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gadis\Downloads\"/>
    </mc:Choice>
  </mc:AlternateContent>
  <xr:revisionPtr revIDLastSave="0" documentId="8_{D76DB491-C922-4DF2-B9E8-83B86BBFA9EA}" xr6:coauthVersionLast="47" xr6:coauthVersionMax="47" xr10:uidLastSave="{00000000-0000-0000-0000-000000000000}"/>
  <bookViews>
    <workbookView xWindow="28680" yWindow="-120" windowWidth="21840" windowHeight="13020" xr2:uid="{AD8AC3A1-6092-40EB-B452-78149D5788B3}"/>
  </bookViews>
  <sheets>
    <sheet name="Sheet1" sheetId="1" r:id="rId1"/>
    <sheet name="Sheet3" sheetId="3" r:id="rId2"/>
    <sheet name="co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3" l="1"/>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4"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8"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2" i="3"/>
  <c r="B1" i="3"/>
  <c r="C1" i="3"/>
  <c r="D1" i="3"/>
  <c r="E1" i="3"/>
  <c r="F1" i="3"/>
  <c r="G1" i="3"/>
  <c r="H1" i="3"/>
  <c r="I1" i="3"/>
  <c r="J1" i="3"/>
  <c r="K1" i="3"/>
  <c r="L1" i="3"/>
  <c r="M1" i="3"/>
  <c r="N1" i="3"/>
  <c r="O1" i="3"/>
  <c r="B2" i="3"/>
  <c r="C2" i="3"/>
  <c r="D2" i="3"/>
  <c r="E2" i="3"/>
  <c r="F2" i="3"/>
  <c r="G2" i="3"/>
  <c r="H2" i="3"/>
  <c r="I2" i="3"/>
  <c r="J2" i="3"/>
  <c r="K2" i="3"/>
  <c r="L2" i="3"/>
  <c r="M2" i="3"/>
  <c r="N2" i="3"/>
  <c r="O2" i="3"/>
  <c r="B3" i="3"/>
  <c r="C3" i="3"/>
  <c r="D3" i="3"/>
  <c r="E3" i="3"/>
  <c r="F3" i="3"/>
  <c r="G3" i="3"/>
  <c r="H3" i="3"/>
  <c r="I3" i="3"/>
  <c r="J3" i="3"/>
  <c r="K3" i="3"/>
  <c r="L3" i="3"/>
  <c r="M3" i="3"/>
  <c r="N3" i="3"/>
  <c r="O3" i="3"/>
  <c r="B4" i="3"/>
  <c r="C4" i="3"/>
  <c r="D4" i="3"/>
  <c r="E4" i="3"/>
  <c r="F4" i="3"/>
  <c r="G4" i="3"/>
  <c r="H4" i="3"/>
  <c r="I4" i="3"/>
  <c r="J4" i="3"/>
  <c r="K4" i="3"/>
  <c r="L4" i="3"/>
  <c r="M4" i="3"/>
  <c r="N4" i="3"/>
  <c r="O4" i="3"/>
  <c r="B5" i="3"/>
  <c r="C5" i="3"/>
  <c r="D5" i="3"/>
  <c r="E5" i="3"/>
  <c r="F5" i="3"/>
  <c r="G5" i="3"/>
  <c r="H5" i="3"/>
  <c r="I5" i="3"/>
  <c r="J5" i="3"/>
  <c r="K5" i="3"/>
  <c r="L5" i="3"/>
  <c r="M5" i="3"/>
  <c r="N5" i="3"/>
  <c r="O5" i="3"/>
  <c r="B6" i="3"/>
  <c r="C6" i="3"/>
  <c r="D6" i="3"/>
  <c r="E6" i="3"/>
  <c r="F6" i="3"/>
  <c r="G6" i="3"/>
  <c r="H6" i="3"/>
  <c r="I6" i="3"/>
  <c r="J6" i="3"/>
  <c r="K6" i="3"/>
  <c r="L6" i="3"/>
  <c r="M6" i="3"/>
  <c r="N6" i="3"/>
  <c r="O6" i="3"/>
  <c r="B7" i="3"/>
  <c r="C7" i="3"/>
  <c r="D7" i="3"/>
  <c r="E7" i="3"/>
  <c r="F7" i="3"/>
  <c r="G7" i="3"/>
  <c r="H7" i="3"/>
  <c r="I7" i="3"/>
  <c r="J7" i="3"/>
  <c r="K7" i="3"/>
  <c r="L7" i="3"/>
  <c r="M7" i="3"/>
  <c r="N7" i="3"/>
  <c r="O7" i="3"/>
  <c r="B8" i="3"/>
  <c r="C8" i="3"/>
  <c r="D8" i="3"/>
  <c r="E8" i="3"/>
  <c r="F8" i="3"/>
  <c r="G8" i="3"/>
  <c r="H8" i="3"/>
  <c r="I8" i="3"/>
  <c r="J8" i="3"/>
  <c r="K8" i="3"/>
  <c r="L8" i="3"/>
  <c r="M8" i="3"/>
  <c r="N8" i="3"/>
  <c r="O8" i="3"/>
  <c r="B9" i="3"/>
  <c r="C9" i="3"/>
  <c r="D9" i="3"/>
  <c r="E9" i="3"/>
  <c r="F9" i="3"/>
  <c r="G9" i="3"/>
  <c r="H9" i="3"/>
  <c r="I9" i="3"/>
  <c r="J9" i="3"/>
  <c r="K9" i="3"/>
  <c r="L9" i="3"/>
  <c r="M9" i="3"/>
  <c r="N9" i="3"/>
  <c r="O9" i="3"/>
  <c r="B10" i="3"/>
  <c r="C10" i="3"/>
  <c r="D10" i="3"/>
  <c r="E10" i="3"/>
  <c r="F10" i="3"/>
  <c r="G10" i="3"/>
  <c r="H10" i="3"/>
  <c r="I10" i="3"/>
  <c r="J10" i="3"/>
  <c r="K10" i="3"/>
  <c r="L10" i="3"/>
  <c r="M10" i="3"/>
  <c r="N10" i="3"/>
  <c r="O10" i="3"/>
  <c r="B11" i="3"/>
  <c r="C11" i="3"/>
  <c r="D11" i="3"/>
  <c r="E11" i="3"/>
  <c r="F11" i="3"/>
  <c r="G11" i="3"/>
  <c r="H11" i="3"/>
  <c r="I11" i="3"/>
  <c r="J11" i="3"/>
  <c r="K11" i="3"/>
  <c r="L11" i="3"/>
  <c r="M11" i="3"/>
  <c r="N11" i="3"/>
  <c r="O11" i="3"/>
  <c r="B12" i="3"/>
  <c r="C12" i="3"/>
  <c r="D12" i="3"/>
  <c r="E12" i="3"/>
  <c r="F12" i="3"/>
  <c r="G12" i="3"/>
  <c r="H12" i="3"/>
  <c r="I12" i="3"/>
  <c r="J12" i="3"/>
  <c r="K12" i="3"/>
  <c r="L12" i="3"/>
  <c r="M12" i="3"/>
  <c r="N12" i="3"/>
  <c r="O12" i="3"/>
  <c r="B13" i="3"/>
  <c r="C13" i="3"/>
  <c r="D13" i="3"/>
  <c r="E13" i="3"/>
  <c r="F13" i="3"/>
  <c r="G13" i="3"/>
  <c r="H13" i="3"/>
  <c r="I13" i="3"/>
  <c r="J13" i="3"/>
  <c r="K13" i="3"/>
  <c r="L13" i="3"/>
  <c r="M13" i="3"/>
  <c r="N13" i="3"/>
  <c r="O13" i="3"/>
  <c r="B14" i="3"/>
  <c r="C14" i="3"/>
  <c r="D14" i="3"/>
  <c r="E14" i="3"/>
  <c r="F14" i="3"/>
  <c r="G14" i="3"/>
  <c r="H14" i="3"/>
  <c r="I14" i="3"/>
  <c r="J14" i="3"/>
  <c r="K14" i="3"/>
  <c r="L14" i="3"/>
  <c r="M14" i="3"/>
  <c r="N14" i="3"/>
  <c r="O14" i="3"/>
  <c r="B15" i="3"/>
  <c r="C15" i="3"/>
  <c r="D15" i="3"/>
  <c r="E15" i="3"/>
  <c r="F15" i="3"/>
  <c r="G15" i="3"/>
  <c r="H15" i="3"/>
  <c r="I15" i="3"/>
  <c r="J15" i="3"/>
  <c r="K15" i="3"/>
  <c r="L15" i="3"/>
  <c r="M15" i="3"/>
  <c r="N15" i="3"/>
  <c r="O15" i="3"/>
  <c r="B16" i="3"/>
  <c r="C16" i="3"/>
  <c r="D16" i="3"/>
  <c r="E16" i="3"/>
  <c r="F16" i="3"/>
  <c r="G16" i="3"/>
  <c r="H16" i="3"/>
  <c r="I16" i="3"/>
  <c r="J16" i="3"/>
  <c r="K16" i="3"/>
  <c r="L16" i="3"/>
  <c r="M16" i="3"/>
  <c r="N16" i="3"/>
  <c r="O16" i="3"/>
  <c r="B17" i="3"/>
  <c r="C17" i="3"/>
  <c r="D17" i="3"/>
  <c r="E17" i="3"/>
  <c r="F17" i="3"/>
  <c r="G17" i="3"/>
  <c r="H17" i="3"/>
  <c r="I17" i="3"/>
  <c r="J17" i="3"/>
  <c r="K17" i="3"/>
  <c r="L17" i="3"/>
  <c r="M17" i="3"/>
  <c r="N17" i="3"/>
  <c r="O17" i="3"/>
  <c r="B18" i="3"/>
  <c r="C18" i="3"/>
  <c r="D18" i="3"/>
  <c r="E18" i="3"/>
  <c r="F18" i="3"/>
  <c r="G18" i="3"/>
  <c r="H18" i="3"/>
  <c r="I18" i="3"/>
  <c r="J18" i="3"/>
  <c r="K18" i="3"/>
  <c r="L18" i="3"/>
  <c r="M18" i="3"/>
  <c r="N18" i="3"/>
  <c r="O18" i="3"/>
  <c r="B19" i="3"/>
  <c r="C19" i="3"/>
  <c r="D19" i="3"/>
  <c r="E19" i="3"/>
  <c r="F19" i="3"/>
  <c r="G19" i="3"/>
  <c r="H19" i="3"/>
  <c r="I19" i="3"/>
  <c r="J19" i="3"/>
  <c r="K19" i="3"/>
  <c r="L19" i="3"/>
  <c r="M19" i="3"/>
  <c r="N19" i="3"/>
  <c r="O19" i="3"/>
  <c r="B20" i="3"/>
  <c r="C20" i="3"/>
  <c r="D20" i="3"/>
  <c r="E20" i="3"/>
  <c r="F20" i="3"/>
  <c r="G20" i="3"/>
  <c r="H20" i="3"/>
  <c r="I20" i="3"/>
  <c r="J20" i="3"/>
  <c r="K20" i="3"/>
  <c r="L20" i="3"/>
  <c r="M20" i="3"/>
  <c r="N20" i="3"/>
  <c r="O20" i="3"/>
  <c r="B21" i="3"/>
  <c r="C21" i="3"/>
  <c r="D21" i="3"/>
  <c r="E21" i="3"/>
  <c r="F21" i="3"/>
  <c r="G21" i="3"/>
  <c r="H21" i="3"/>
  <c r="I21" i="3"/>
  <c r="J21" i="3"/>
  <c r="K21" i="3"/>
  <c r="L21" i="3"/>
  <c r="M21" i="3"/>
  <c r="N21" i="3"/>
  <c r="O21" i="3"/>
  <c r="B22" i="3"/>
  <c r="C22" i="3"/>
  <c r="D22" i="3"/>
  <c r="E22" i="3"/>
  <c r="F22" i="3"/>
  <c r="G22" i="3"/>
  <c r="H22" i="3"/>
  <c r="I22" i="3"/>
  <c r="J22" i="3"/>
  <c r="K22" i="3"/>
  <c r="L22" i="3"/>
  <c r="M22" i="3"/>
  <c r="N22" i="3"/>
  <c r="O22" i="3"/>
  <c r="B23" i="3"/>
  <c r="C23" i="3"/>
  <c r="D23" i="3"/>
  <c r="E23" i="3"/>
  <c r="F23" i="3"/>
  <c r="G23" i="3"/>
  <c r="H23" i="3"/>
  <c r="I23" i="3"/>
  <c r="J23" i="3"/>
  <c r="K23" i="3"/>
  <c r="L23" i="3"/>
  <c r="M23" i="3"/>
  <c r="N23" i="3"/>
  <c r="O23" i="3"/>
  <c r="B24" i="3"/>
  <c r="C24" i="3"/>
  <c r="D24" i="3"/>
  <c r="E24" i="3"/>
  <c r="F24" i="3"/>
  <c r="G24" i="3"/>
  <c r="H24" i="3"/>
  <c r="I24" i="3"/>
  <c r="J24" i="3"/>
  <c r="K24" i="3"/>
  <c r="L24" i="3"/>
  <c r="M24" i="3"/>
  <c r="N24" i="3"/>
  <c r="O24" i="3"/>
  <c r="B25" i="3"/>
  <c r="C25" i="3"/>
  <c r="D25" i="3"/>
  <c r="E25" i="3"/>
  <c r="F25" i="3"/>
  <c r="G25" i="3"/>
  <c r="H25" i="3"/>
  <c r="I25" i="3"/>
  <c r="J25" i="3"/>
  <c r="K25" i="3"/>
  <c r="L25" i="3"/>
  <c r="M25" i="3"/>
  <c r="N25" i="3"/>
  <c r="O25" i="3"/>
  <c r="B26" i="3"/>
  <c r="C26" i="3"/>
  <c r="D26" i="3"/>
  <c r="E26" i="3"/>
  <c r="F26" i="3"/>
  <c r="G26" i="3"/>
  <c r="H26" i="3"/>
  <c r="I26" i="3"/>
  <c r="J26" i="3"/>
  <c r="K26" i="3"/>
  <c r="L26" i="3"/>
  <c r="M26" i="3"/>
  <c r="N26" i="3"/>
  <c r="O26" i="3"/>
  <c r="B27" i="3"/>
  <c r="C27" i="3"/>
  <c r="D27" i="3"/>
  <c r="E27" i="3"/>
  <c r="F27" i="3"/>
  <c r="G27" i="3"/>
  <c r="H27" i="3"/>
  <c r="I27" i="3"/>
  <c r="J27" i="3"/>
  <c r="K27" i="3"/>
  <c r="L27" i="3"/>
  <c r="M27" i="3"/>
  <c r="N27" i="3"/>
  <c r="O27" i="3"/>
  <c r="B28" i="3"/>
  <c r="C28" i="3"/>
  <c r="D28" i="3"/>
  <c r="E28" i="3"/>
  <c r="F28" i="3"/>
  <c r="G28" i="3"/>
  <c r="H28" i="3"/>
  <c r="I28" i="3"/>
  <c r="J28" i="3"/>
  <c r="K28" i="3"/>
  <c r="L28" i="3"/>
  <c r="M28" i="3"/>
  <c r="N28" i="3"/>
  <c r="O28" i="3"/>
  <c r="B29" i="3"/>
  <c r="C29" i="3"/>
  <c r="D29" i="3"/>
  <c r="E29" i="3"/>
  <c r="F29" i="3"/>
  <c r="G29" i="3"/>
  <c r="H29" i="3"/>
  <c r="I29" i="3"/>
  <c r="J29" i="3"/>
  <c r="K29" i="3"/>
  <c r="L29" i="3"/>
  <c r="M29" i="3"/>
  <c r="N29" i="3"/>
  <c r="O29" i="3"/>
  <c r="B30" i="3"/>
  <c r="C30" i="3"/>
  <c r="D30" i="3"/>
  <c r="E30" i="3"/>
  <c r="F30" i="3"/>
  <c r="G30" i="3"/>
  <c r="H30" i="3"/>
  <c r="I30" i="3"/>
  <c r="J30" i="3"/>
  <c r="K30" i="3"/>
  <c r="L30" i="3"/>
  <c r="M30" i="3"/>
  <c r="N30" i="3"/>
  <c r="O30" i="3"/>
  <c r="B31" i="3"/>
  <c r="C31" i="3"/>
  <c r="D31" i="3"/>
  <c r="E31" i="3"/>
  <c r="F31" i="3"/>
  <c r="G31" i="3"/>
  <c r="H31" i="3"/>
  <c r="I31" i="3"/>
  <c r="J31" i="3"/>
  <c r="K31" i="3"/>
  <c r="L31" i="3"/>
  <c r="M31" i="3"/>
  <c r="N31" i="3"/>
  <c r="O31" i="3"/>
  <c r="B32" i="3"/>
  <c r="C32" i="3"/>
  <c r="D32" i="3"/>
  <c r="E32" i="3"/>
  <c r="F32" i="3"/>
  <c r="G32" i="3"/>
  <c r="H32" i="3"/>
  <c r="I32" i="3"/>
  <c r="J32" i="3"/>
  <c r="K32" i="3"/>
  <c r="L32" i="3"/>
  <c r="M32" i="3"/>
  <c r="N32" i="3"/>
  <c r="O32" i="3"/>
  <c r="B33" i="3"/>
  <c r="C33" i="3"/>
  <c r="D33" i="3"/>
  <c r="E33" i="3"/>
  <c r="F33" i="3"/>
  <c r="G33" i="3"/>
  <c r="H33" i="3"/>
  <c r="I33" i="3"/>
  <c r="J33" i="3"/>
  <c r="K33" i="3"/>
  <c r="L33" i="3"/>
  <c r="M33" i="3"/>
  <c r="N33" i="3"/>
  <c r="O33" i="3"/>
  <c r="B34" i="3"/>
  <c r="C34" i="3"/>
  <c r="D34" i="3"/>
  <c r="E34" i="3"/>
  <c r="F34" i="3"/>
  <c r="G34" i="3"/>
  <c r="H34" i="3"/>
  <c r="I34" i="3"/>
  <c r="J34" i="3"/>
  <c r="K34" i="3"/>
  <c r="L34" i="3"/>
  <c r="M34" i="3"/>
  <c r="N34" i="3"/>
  <c r="O34" i="3"/>
  <c r="B35" i="3"/>
  <c r="C35" i="3"/>
  <c r="D35" i="3"/>
  <c r="E35" i="3"/>
  <c r="F35" i="3"/>
  <c r="G35" i="3"/>
  <c r="H35" i="3"/>
  <c r="I35" i="3"/>
  <c r="J35" i="3"/>
  <c r="K35" i="3"/>
  <c r="L35" i="3"/>
  <c r="M35" i="3"/>
  <c r="N35" i="3"/>
  <c r="O35" i="3"/>
  <c r="B36" i="3"/>
  <c r="C36" i="3"/>
  <c r="D36" i="3"/>
  <c r="E36" i="3"/>
  <c r="F36" i="3"/>
  <c r="G36" i="3"/>
  <c r="H36" i="3"/>
  <c r="I36" i="3"/>
  <c r="J36" i="3"/>
  <c r="K36" i="3"/>
  <c r="L36" i="3"/>
  <c r="M36" i="3"/>
  <c r="N36" i="3"/>
  <c r="O36" i="3"/>
  <c r="B37" i="3"/>
  <c r="C37" i="3"/>
  <c r="D37" i="3"/>
  <c r="E37" i="3"/>
  <c r="F37" i="3"/>
  <c r="G37" i="3"/>
  <c r="H37" i="3"/>
  <c r="I37" i="3"/>
  <c r="J37" i="3"/>
  <c r="K37" i="3"/>
  <c r="L37" i="3"/>
  <c r="M37" i="3"/>
  <c r="N37" i="3"/>
  <c r="O37" i="3"/>
  <c r="B38" i="3"/>
  <c r="C38" i="3"/>
  <c r="D38" i="3"/>
  <c r="E38" i="3"/>
  <c r="F38" i="3"/>
  <c r="G38" i="3"/>
  <c r="H38" i="3"/>
  <c r="I38" i="3"/>
  <c r="J38" i="3"/>
  <c r="K38" i="3"/>
  <c r="L38" i="3"/>
  <c r="M38" i="3"/>
  <c r="N38" i="3"/>
  <c r="O38" i="3"/>
  <c r="B39" i="3"/>
  <c r="C39" i="3"/>
  <c r="D39" i="3"/>
  <c r="E39" i="3"/>
  <c r="F39" i="3"/>
  <c r="G39" i="3"/>
  <c r="H39" i="3"/>
  <c r="I39" i="3"/>
  <c r="J39" i="3"/>
  <c r="K39" i="3"/>
  <c r="L39" i="3"/>
  <c r="M39" i="3"/>
  <c r="N39" i="3"/>
  <c r="O39" i="3"/>
  <c r="B40" i="3"/>
  <c r="C40" i="3"/>
  <c r="D40" i="3"/>
  <c r="E40" i="3"/>
  <c r="F40" i="3"/>
  <c r="G40" i="3"/>
  <c r="H40" i="3"/>
  <c r="I40" i="3"/>
  <c r="J40" i="3"/>
  <c r="K40" i="3"/>
  <c r="L40" i="3"/>
  <c r="M40" i="3"/>
  <c r="N40" i="3"/>
  <c r="O40" i="3"/>
  <c r="B41" i="3"/>
  <c r="C41" i="3"/>
  <c r="D41" i="3"/>
  <c r="E41" i="3"/>
  <c r="F41" i="3"/>
  <c r="G41" i="3"/>
  <c r="H41" i="3"/>
  <c r="I41" i="3"/>
  <c r="J41" i="3"/>
  <c r="K41" i="3"/>
  <c r="L41" i="3"/>
  <c r="M41" i="3"/>
  <c r="N41" i="3"/>
  <c r="O41" i="3"/>
  <c r="B42" i="3"/>
  <c r="C42" i="3"/>
  <c r="D42" i="3"/>
  <c r="E42" i="3"/>
  <c r="F42" i="3"/>
  <c r="G42" i="3"/>
  <c r="H42" i="3"/>
  <c r="I42" i="3"/>
  <c r="J42" i="3"/>
  <c r="K42" i="3"/>
  <c r="L42" i="3"/>
  <c r="M42" i="3"/>
  <c r="N42" i="3"/>
  <c r="O42" i="3"/>
  <c r="B43" i="3"/>
  <c r="C43" i="3"/>
  <c r="D43" i="3"/>
  <c r="E43" i="3"/>
  <c r="F43" i="3"/>
  <c r="G43" i="3"/>
  <c r="H43" i="3"/>
  <c r="I43" i="3"/>
  <c r="J43" i="3"/>
  <c r="K43" i="3"/>
  <c r="L43" i="3"/>
  <c r="M43" i="3"/>
  <c r="N43" i="3"/>
  <c r="O43" i="3"/>
  <c r="B44" i="3"/>
  <c r="C44" i="3"/>
  <c r="D44" i="3"/>
  <c r="E44" i="3"/>
  <c r="F44" i="3"/>
  <c r="G44" i="3"/>
  <c r="H44" i="3"/>
  <c r="I44" i="3"/>
  <c r="J44" i="3"/>
  <c r="K44" i="3"/>
  <c r="L44" i="3"/>
  <c r="M44" i="3"/>
  <c r="N44" i="3"/>
  <c r="O44" i="3"/>
  <c r="B45" i="3"/>
  <c r="C45" i="3"/>
  <c r="D45" i="3"/>
  <c r="E45" i="3"/>
  <c r="F45" i="3"/>
  <c r="G45" i="3"/>
  <c r="H45" i="3"/>
  <c r="I45" i="3"/>
  <c r="J45" i="3"/>
  <c r="K45" i="3"/>
  <c r="L45" i="3"/>
  <c r="M45" i="3"/>
  <c r="N45" i="3"/>
  <c r="O45" i="3"/>
  <c r="B46" i="3"/>
  <c r="C46" i="3"/>
  <c r="D46" i="3"/>
  <c r="E46" i="3"/>
  <c r="F46" i="3"/>
  <c r="G46" i="3"/>
  <c r="H46" i="3"/>
  <c r="I46" i="3"/>
  <c r="J46" i="3"/>
  <c r="K46" i="3"/>
  <c r="L46" i="3"/>
  <c r="M46" i="3"/>
  <c r="N46" i="3"/>
  <c r="O46" i="3"/>
  <c r="B47" i="3"/>
  <c r="C47" i="3"/>
  <c r="D47" i="3"/>
  <c r="E47" i="3"/>
  <c r="F47" i="3"/>
  <c r="G47" i="3"/>
  <c r="H47" i="3"/>
  <c r="I47" i="3"/>
  <c r="J47" i="3"/>
  <c r="K47" i="3"/>
  <c r="L47" i="3"/>
  <c r="M47" i="3"/>
  <c r="N47" i="3"/>
  <c r="O47" i="3"/>
  <c r="B48" i="3"/>
  <c r="C48" i="3"/>
  <c r="D48" i="3"/>
  <c r="E48" i="3"/>
  <c r="F48" i="3"/>
  <c r="G48" i="3"/>
  <c r="H48" i="3"/>
  <c r="I48" i="3"/>
  <c r="J48" i="3"/>
  <c r="K48" i="3"/>
  <c r="L48" i="3"/>
  <c r="M48" i="3"/>
  <c r="N48" i="3"/>
  <c r="O48" i="3"/>
  <c r="B49" i="3"/>
  <c r="C49" i="3"/>
  <c r="D49" i="3"/>
  <c r="E49" i="3"/>
  <c r="F49" i="3"/>
  <c r="G49" i="3"/>
  <c r="H49" i="3"/>
  <c r="I49" i="3"/>
  <c r="J49" i="3"/>
  <c r="K49" i="3"/>
  <c r="L49" i="3"/>
  <c r="M49" i="3"/>
  <c r="N49" i="3"/>
  <c r="O49" i="3"/>
  <c r="B50" i="3"/>
  <c r="C50" i="3"/>
  <c r="D50" i="3"/>
  <c r="E50" i="3"/>
  <c r="F50" i="3"/>
  <c r="G50" i="3"/>
  <c r="H50" i="3"/>
  <c r="I50" i="3"/>
  <c r="J50" i="3"/>
  <c r="K50" i="3"/>
  <c r="L50" i="3"/>
  <c r="M50" i="3"/>
  <c r="N50" i="3"/>
  <c r="O50" i="3"/>
  <c r="B51" i="3"/>
  <c r="C51" i="3"/>
  <c r="D51" i="3"/>
  <c r="E51" i="3"/>
  <c r="F51" i="3"/>
  <c r="G51" i="3"/>
  <c r="H51" i="3"/>
  <c r="I51" i="3"/>
  <c r="J51" i="3"/>
  <c r="K51" i="3"/>
  <c r="L51" i="3"/>
  <c r="M51" i="3"/>
  <c r="N51" i="3"/>
  <c r="O51" i="3"/>
  <c r="B52" i="3"/>
  <c r="C52" i="3"/>
  <c r="D52" i="3"/>
  <c r="E52" i="3"/>
  <c r="F52" i="3"/>
  <c r="G52" i="3"/>
  <c r="H52" i="3"/>
  <c r="I52" i="3"/>
  <c r="J52" i="3"/>
  <c r="K52" i="3"/>
  <c r="L52" i="3"/>
  <c r="M52" i="3"/>
  <c r="N52" i="3"/>
  <c r="O52" i="3"/>
  <c r="B53" i="3"/>
  <c r="C53" i="3"/>
  <c r="D53" i="3"/>
  <c r="E53" i="3"/>
  <c r="F53" i="3"/>
  <c r="G53" i="3"/>
  <c r="H53" i="3"/>
  <c r="I53" i="3"/>
  <c r="J53" i="3"/>
  <c r="K53" i="3"/>
  <c r="L53" i="3"/>
  <c r="M53" i="3"/>
  <c r="N53" i="3"/>
  <c r="O53" i="3"/>
  <c r="B54" i="3"/>
  <c r="C54" i="3"/>
  <c r="D54" i="3"/>
  <c r="E54" i="3"/>
  <c r="F54" i="3"/>
  <c r="G54" i="3"/>
  <c r="H54" i="3"/>
  <c r="I54" i="3"/>
  <c r="J54" i="3"/>
  <c r="K54" i="3"/>
  <c r="L54" i="3"/>
  <c r="M54" i="3"/>
  <c r="N54" i="3"/>
  <c r="O54" i="3"/>
  <c r="B55" i="3"/>
  <c r="C55" i="3"/>
  <c r="D55" i="3"/>
  <c r="E55" i="3"/>
  <c r="F55" i="3"/>
  <c r="G55" i="3"/>
  <c r="H55" i="3"/>
  <c r="I55" i="3"/>
  <c r="J55" i="3"/>
  <c r="K55" i="3"/>
  <c r="L55" i="3"/>
  <c r="M55" i="3"/>
  <c r="N55" i="3"/>
  <c r="O55" i="3"/>
  <c r="B56" i="3"/>
  <c r="C56" i="3"/>
  <c r="D56" i="3"/>
  <c r="E56" i="3"/>
  <c r="F56" i="3"/>
  <c r="G56" i="3"/>
  <c r="H56" i="3"/>
  <c r="I56" i="3"/>
  <c r="J56" i="3"/>
  <c r="K56" i="3"/>
  <c r="L56" i="3"/>
  <c r="M56" i="3"/>
  <c r="N56" i="3"/>
  <c r="O56" i="3"/>
  <c r="B57" i="3"/>
  <c r="C57" i="3"/>
  <c r="D57" i="3"/>
  <c r="E57" i="3"/>
  <c r="F57" i="3"/>
  <c r="G57" i="3"/>
  <c r="H57" i="3"/>
  <c r="I57" i="3"/>
  <c r="J57" i="3"/>
  <c r="K57" i="3"/>
  <c r="L57" i="3"/>
  <c r="M57" i="3"/>
  <c r="N57" i="3"/>
  <c r="O57" i="3"/>
  <c r="B58" i="3"/>
  <c r="C58" i="3"/>
  <c r="D58" i="3"/>
  <c r="E58" i="3"/>
  <c r="F58" i="3"/>
  <c r="G58" i="3"/>
  <c r="H58" i="3"/>
  <c r="I58" i="3"/>
  <c r="J58" i="3"/>
  <c r="K58" i="3"/>
  <c r="L58" i="3"/>
  <c r="M58" i="3"/>
  <c r="N58" i="3"/>
  <c r="O58" i="3"/>
  <c r="B59" i="3"/>
  <c r="C59" i="3"/>
  <c r="D59" i="3"/>
  <c r="E59" i="3"/>
  <c r="F59" i="3"/>
  <c r="G59" i="3"/>
  <c r="H59" i="3"/>
  <c r="I59" i="3"/>
  <c r="J59" i="3"/>
  <c r="K59" i="3"/>
  <c r="L59" i="3"/>
  <c r="M59" i="3"/>
  <c r="N59" i="3"/>
  <c r="O59" i="3"/>
  <c r="B60" i="3"/>
  <c r="C60" i="3"/>
  <c r="D60" i="3"/>
  <c r="E60" i="3"/>
  <c r="F60" i="3"/>
  <c r="G60" i="3"/>
  <c r="H60" i="3"/>
  <c r="I60" i="3"/>
  <c r="J60" i="3"/>
  <c r="K60" i="3"/>
  <c r="L60" i="3"/>
  <c r="M60" i="3"/>
  <c r="N60" i="3"/>
  <c r="O60" i="3"/>
  <c r="B61" i="3"/>
  <c r="C61" i="3"/>
  <c r="D61" i="3"/>
  <c r="E61" i="3"/>
  <c r="F61" i="3"/>
  <c r="G61" i="3"/>
  <c r="H61" i="3"/>
  <c r="I61" i="3"/>
  <c r="J61" i="3"/>
  <c r="K61" i="3"/>
  <c r="L61" i="3"/>
  <c r="M61" i="3"/>
  <c r="N61" i="3"/>
  <c r="O61" i="3"/>
  <c r="B62" i="3"/>
  <c r="C62" i="3"/>
  <c r="D62" i="3"/>
  <c r="E62" i="3"/>
  <c r="F62" i="3"/>
  <c r="G62" i="3"/>
  <c r="H62" i="3"/>
  <c r="I62" i="3"/>
  <c r="J62" i="3"/>
  <c r="K62" i="3"/>
  <c r="L62" i="3"/>
  <c r="M62" i="3"/>
  <c r="N62" i="3"/>
  <c r="O62" i="3"/>
  <c r="B63" i="3"/>
  <c r="C63" i="3"/>
  <c r="D63" i="3"/>
  <c r="E63" i="3"/>
  <c r="F63" i="3"/>
  <c r="G63" i="3"/>
  <c r="H63" i="3"/>
  <c r="I63" i="3"/>
  <c r="J63" i="3"/>
  <c r="K63" i="3"/>
  <c r="L63" i="3"/>
  <c r="M63" i="3"/>
  <c r="N63" i="3"/>
  <c r="O63" i="3"/>
  <c r="B64" i="3"/>
  <c r="C64" i="3"/>
  <c r="D64" i="3"/>
  <c r="E64" i="3"/>
  <c r="F64" i="3"/>
  <c r="G64" i="3"/>
  <c r="H64" i="3"/>
  <c r="I64" i="3"/>
  <c r="J64" i="3"/>
  <c r="K64" i="3"/>
  <c r="L64" i="3"/>
  <c r="M64" i="3"/>
  <c r="N64" i="3"/>
  <c r="O64" i="3"/>
  <c r="B65" i="3"/>
  <c r="C65" i="3"/>
  <c r="D65" i="3"/>
  <c r="E65" i="3"/>
  <c r="F65" i="3"/>
  <c r="G65" i="3"/>
  <c r="H65" i="3"/>
  <c r="I65" i="3"/>
  <c r="J65" i="3"/>
  <c r="K65" i="3"/>
  <c r="L65" i="3"/>
  <c r="M65" i="3"/>
  <c r="N65" i="3"/>
  <c r="O65" i="3"/>
  <c r="B66" i="3"/>
  <c r="C66" i="3"/>
  <c r="D66" i="3"/>
  <c r="E66" i="3"/>
  <c r="F66" i="3"/>
  <c r="G66" i="3"/>
  <c r="H66" i="3"/>
  <c r="I66" i="3"/>
  <c r="J66" i="3"/>
  <c r="K66" i="3"/>
  <c r="L66" i="3"/>
  <c r="M66" i="3"/>
  <c r="N66" i="3"/>
  <c r="O66" i="3"/>
  <c r="B67" i="3"/>
  <c r="C67" i="3"/>
  <c r="D67" i="3"/>
  <c r="E67" i="3"/>
  <c r="F67" i="3"/>
  <c r="G67" i="3"/>
  <c r="H67" i="3"/>
  <c r="I67" i="3"/>
  <c r="J67" i="3"/>
  <c r="K67" i="3"/>
  <c r="L67" i="3"/>
  <c r="M67" i="3"/>
  <c r="N67" i="3"/>
  <c r="O67" i="3"/>
  <c r="B68" i="3"/>
  <c r="C68" i="3"/>
  <c r="D68" i="3"/>
  <c r="E68" i="3"/>
  <c r="F68" i="3"/>
  <c r="G68" i="3"/>
  <c r="H68" i="3"/>
  <c r="I68" i="3"/>
  <c r="J68" i="3"/>
  <c r="K68" i="3"/>
  <c r="L68" i="3"/>
  <c r="M68" i="3"/>
  <c r="N68" i="3"/>
  <c r="O68" i="3"/>
  <c r="B69" i="3"/>
  <c r="C69" i="3"/>
  <c r="D69" i="3"/>
  <c r="E69" i="3"/>
  <c r="F69" i="3"/>
  <c r="G69" i="3"/>
  <c r="H69" i="3"/>
  <c r="I69" i="3"/>
  <c r="J69" i="3"/>
  <c r="K69" i="3"/>
  <c r="L69" i="3"/>
  <c r="M69" i="3"/>
  <c r="N69" i="3"/>
  <c r="O69" i="3"/>
  <c r="B70" i="3"/>
  <c r="C70" i="3"/>
  <c r="D70" i="3"/>
  <c r="E70" i="3"/>
  <c r="F70" i="3"/>
  <c r="G70" i="3"/>
  <c r="H70" i="3"/>
  <c r="I70" i="3"/>
  <c r="J70" i="3"/>
  <c r="K70" i="3"/>
  <c r="L70" i="3"/>
  <c r="M70" i="3"/>
  <c r="N70" i="3"/>
  <c r="O70" i="3"/>
  <c r="B71" i="3"/>
  <c r="C71" i="3"/>
  <c r="D71" i="3"/>
  <c r="E71" i="3"/>
  <c r="F71" i="3"/>
  <c r="G71" i="3"/>
  <c r="H71" i="3"/>
  <c r="I71" i="3"/>
  <c r="J71" i="3"/>
  <c r="K71" i="3"/>
  <c r="L71" i="3"/>
  <c r="M71" i="3"/>
  <c r="N71" i="3"/>
  <c r="O71" i="3"/>
  <c r="B72" i="3"/>
  <c r="C72" i="3"/>
  <c r="D72" i="3"/>
  <c r="E72" i="3"/>
  <c r="F72" i="3"/>
  <c r="G72" i="3"/>
  <c r="H72" i="3"/>
  <c r="I72" i="3"/>
  <c r="J72" i="3"/>
  <c r="K72" i="3"/>
  <c r="L72" i="3"/>
  <c r="M72" i="3"/>
  <c r="N72" i="3"/>
  <c r="O72" i="3"/>
  <c r="B73" i="3"/>
  <c r="C73" i="3"/>
  <c r="D73" i="3"/>
  <c r="E73" i="3"/>
  <c r="F73" i="3"/>
  <c r="G73" i="3"/>
  <c r="H73" i="3"/>
  <c r="I73" i="3"/>
  <c r="J73" i="3"/>
  <c r="K73" i="3"/>
  <c r="L73" i="3"/>
  <c r="M73" i="3"/>
  <c r="N73" i="3"/>
  <c r="O73" i="3"/>
  <c r="B74" i="3"/>
  <c r="C74" i="3"/>
  <c r="D74" i="3"/>
  <c r="E74" i="3"/>
  <c r="F74" i="3"/>
  <c r="G74" i="3"/>
  <c r="H74" i="3"/>
  <c r="I74" i="3"/>
  <c r="J74" i="3"/>
  <c r="K74" i="3"/>
  <c r="L74" i="3"/>
  <c r="M74" i="3"/>
  <c r="N74" i="3"/>
  <c r="O74" i="3"/>
  <c r="B75" i="3"/>
  <c r="C75" i="3"/>
  <c r="D75" i="3"/>
  <c r="E75" i="3"/>
  <c r="F75" i="3"/>
  <c r="G75" i="3"/>
  <c r="H75" i="3"/>
  <c r="I75" i="3"/>
  <c r="J75" i="3"/>
  <c r="K75" i="3"/>
  <c r="L75" i="3"/>
  <c r="M75" i="3"/>
  <c r="N75" i="3"/>
  <c r="O75" i="3"/>
  <c r="B76" i="3"/>
  <c r="C76" i="3"/>
  <c r="D76" i="3"/>
  <c r="E76" i="3"/>
  <c r="F76" i="3"/>
  <c r="G76" i="3"/>
  <c r="H76" i="3"/>
  <c r="I76" i="3"/>
  <c r="J76" i="3"/>
  <c r="K76" i="3"/>
  <c r="L76" i="3"/>
  <c r="M76" i="3"/>
  <c r="N76" i="3"/>
  <c r="O76" i="3"/>
  <c r="B77" i="3"/>
  <c r="C77" i="3"/>
  <c r="D77" i="3"/>
  <c r="E77" i="3"/>
  <c r="F77" i="3"/>
  <c r="G77" i="3"/>
  <c r="H77" i="3"/>
  <c r="I77" i="3"/>
  <c r="J77" i="3"/>
  <c r="K77" i="3"/>
  <c r="L77" i="3"/>
  <c r="M77" i="3"/>
  <c r="N77" i="3"/>
  <c r="O77" i="3"/>
  <c r="B78" i="3"/>
  <c r="C78" i="3"/>
  <c r="D78" i="3"/>
  <c r="E78" i="3"/>
  <c r="F78" i="3"/>
  <c r="G78" i="3"/>
  <c r="H78" i="3"/>
  <c r="I78" i="3"/>
  <c r="J78" i="3"/>
  <c r="K78" i="3"/>
  <c r="L78" i="3"/>
  <c r="M78" i="3"/>
  <c r="N78" i="3"/>
  <c r="O78" i="3"/>
  <c r="B79" i="3"/>
  <c r="C79" i="3"/>
  <c r="D79" i="3"/>
  <c r="E79" i="3"/>
  <c r="F79" i="3"/>
  <c r="G79" i="3"/>
  <c r="H79" i="3"/>
  <c r="I79" i="3"/>
  <c r="J79" i="3"/>
  <c r="K79" i="3"/>
  <c r="L79" i="3"/>
  <c r="M79" i="3"/>
  <c r="N79" i="3"/>
  <c r="O79" i="3"/>
  <c r="B80" i="3"/>
  <c r="C80" i="3"/>
  <c r="D80" i="3"/>
  <c r="E80" i="3"/>
  <c r="F80" i="3"/>
  <c r="G80" i="3"/>
  <c r="H80" i="3"/>
  <c r="I80" i="3"/>
  <c r="J80" i="3"/>
  <c r="K80" i="3"/>
  <c r="L80" i="3"/>
  <c r="M80" i="3"/>
  <c r="N80" i="3"/>
  <c r="O80" i="3"/>
  <c r="B81" i="3"/>
  <c r="C81" i="3"/>
  <c r="D81" i="3"/>
  <c r="E81" i="3"/>
  <c r="F81" i="3"/>
  <c r="G81" i="3"/>
  <c r="H81" i="3"/>
  <c r="I81" i="3"/>
  <c r="J81" i="3"/>
  <c r="K81" i="3"/>
  <c r="L81" i="3"/>
  <c r="M81" i="3"/>
  <c r="N81" i="3"/>
  <c r="O81" i="3"/>
  <c r="B82" i="3"/>
  <c r="C82" i="3"/>
  <c r="D82" i="3"/>
  <c r="E82" i="3"/>
  <c r="F82" i="3"/>
  <c r="G82" i="3"/>
  <c r="H82" i="3"/>
  <c r="I82" i="3"/>
  <c r="J82" i="3"/>
  <c r="K82" i="3"/>
  <c r="L82" i="3"/>
  <c r="M82" i="3"/>
  <c r="N82" i="3"/>
  <c r="O82" i="3"/>
  <c r="B83" i="3"/>
  <c r="C83" i="3"/>
  <c r="D83" i="3"/>
  <c r="E83" i="3"/>
  <c r="F83" i="3"/>
  <c r="G83" i="3"/>
  <c r="H83" i="3"/>
  <c r="I83" i="3"/>
  <c r="J83" i="3"/>
  <c r="K83" i="3"/>
  <c r="L83" i="3"/>
  <c r="M83" i="3"/>
  <c r="N83" i="3"/>
  <c r="O83" i="3"/>
  <c r="B84" i="3"/>
  <c r="C84" i="3"/>
  <c r="D84" i="3"/>
  <c r="E84" i="3"/>
  <c r="F84" i="3"/>
  <c r="G84" i="3"/>
  <c r="H84" i="3"/>
  <c r="I84" i="3"/>
  <c r="J84" i="3"/>
  <c r="K84" i="3"/>
  <c r="L84" i="3"/>
  <c r="M84" i="3"/>
  <c r="N84" i="3"/>
  <c r="O84" i="3"/>
  <c r="B85" i="3"/>
  <c r="C85" i="3"/>
  <c r="D85" i="3"/>
  <c r="E85" i="3"/>
  <c r="F85" i="3"/>
  <c r="G85" i="3"/>
  <c r="H85" i="3"/>
  <c r="I85" i="3"/>
  <c r="J85" i="3"/>
  <c r="K85" i="3"/>
  <c r="L85" i="3"/>
  <c r="M85" i="3"/>
  <c r="N85" i="3"/>
  <c r="O85" i="3"/>
  <c r="B86" i="3"/>
  <c r="C86" i="3"/>
  <c r="D86" i="3"/>
  <c r="E86" i="3"/>
  <c r="F86" i="3"/>
  <c r="G86" i="3"/>
  <c r="H86" i="3"/>
  <c r="I86" i="3"/>
  <c r="J86" i="3"/>
  <c r="K86" i="3"/>
  <c r="L86" i="3"/>
  <c r="M86" i="3"/>
  <c r="N86" i="3"/>
  <c r="O86" i="3"/>
  <c r="B87" i="3"/>
  <c r="C87" i="3"/>
  <c r="D87" i="3"/>
  <c r="E87" i="3"/>
  <c r="F87" i="3"/>
  <c r="G87" i="3"/>
  <c r="H87" i="3"/>
  <c r="I87" i="3"/>
  <c r="J87" i="3"/>
  <c r="K87" i="3"/>
  <c r="L87" i="3"/>
  <c r="M87" i="3"/>
  <c r="N87" i="3"/>
  <c r="O87" i="3"/>
  <c r="B88" i="3"/>
  <c r="C88" i="3"/>
  <c r="D88" i="3"/>
  <c r="E88" i="3"/>
  <c r="F88" i="3"/>
  <c r="G88" i="3"/>
  <c r="H88" i="3"/>
  <c r="I88" i="3"/>
  <c r="J88" i="3"/>
  <c r="K88" i="3"/>
  <c r="L88" i="3"/>
  <c r="M88" i="3"/>
  <c r="N88" i="3"/>
  <c r="O88" i="3"/>
  <c r="B89" i="3"/>
  <c r="C89" i="3"/>
  <c r="D89" i="3"/>
  <c r="E89" i="3"/>
  <c r="F89" i="3"/>
  <c r="G89" i="3"/>
  <c r="H89" i="3"/>
  <c r="I89" i="3"/>
  <c r="J89" i="3"/>
  <c r="K89" i="3"/>
  <c r="L89" i="3"/>
  <c r="M89" i="3"/>
  <c r="N89" i="3"/>
  <c r="O89" i="3"/>
  <c r="B90" i="3"/>
  <c r="C90" i="3"/>
  <c r="D90" i="3"/>
  <c r="E90" i="3"/>
  <c r="F90" i="3"/>
  <c r="G90" i="3"/>
  <c r="H90" i="3"/>
  <c r="I90" i="3"/>
  <c r="J90" i="3"/>
  <c r="K90" i="3"/>
  <c r="L90" i="3"/>
  <c r="M90" i="3"/>
  <c r="N90" i="3"/>
  <c r="O90" i="3"/>
  <c r="B91" i="3"/>
  <c r="C91" i="3"/>
  <c r="D91" i="3"/>
  <c r="E91" i="3"/>
  <c r="F91" i="3"/>
  <c r="G91" i="3"/>
  <c r="H91" i="3"/>
  <c r="I91" i="3"/>
  <c r="J91" i="3"/>
  <c r="K91" i="3"/>
  <c r="L91" i="3"/>
  <c r="M91" i="3"/>
  <c r="N91" i="3"/>
  <c r="O91" i="3"/>
  <c r="B92" i="3"/>
  <c r="C92" i="3"/>
  <c r="D92" i="3"/>
  <c r="E92" i="3"/>
  <c r="F92" i="3"/>
  <c r="G92" i="3"/>
  <c r="H92" i="3"/>
  <c r="I92" i="3"/>
  <c r="J92" i="3"/>
  <c r="K92" i="3"/>
  <c r="L92" i="3"/>
  <c r="M92" i="3"/>
  <c r="N92" i="3"/>
  <c r="O92" i="3"/>
  <c r="B93" i="3"/>
  <c r="C93" i="3"/>
  <c r="D93" i="3"/>
  <c r="E93" i="3"/>
  <c r="F93" i="3"/>
  <c r="G93" i="3"/>
  <c r="H93" i="3"/>
  <c r="I93" i="3"/>
  <c r="J93" i="3"/>
  <c r="K93" i="3"/>
  <c r="L93" i="3"/>
  <c r="M93" i="3"/>
  <c r="N93" i="3"/>
  <c r="O93" i="3"/>
  <c r="B94" i="3"/>
  <c r="C94" i="3"/>
  <c r="D94" i="3"/>
  <c r="E94" i="3"/>
  <c r="F94" i="3"/>
  <c r="G94" i="3"/>
  <c r="H94" i="3"/>
  <c r="I94" i="3"/>
  <c r="J94" i="3"/>
  <c r="K94" i="3"/>
  <c r="L94" i="3"/>
  <c r="M94" i="3"/>
  <c r="N94" i="3"/>
  <c r="O94" i="3"/>
  <c r="B95" i="3"/>
  <c r="C95" i="3"/>
  <c r="D95" i="3"/>
  <c r="E95" i="3"/>
  <c r="F95" i="3"/>
  <c r="G95" i="3"/>
  <c r="H95" i="3"/>
  <c r="I95" i="3"/>
  <c r="J95" i="3"/>
  <c r="K95" i="3"/>
  <c r="L95" i="3"/>
  <c r="M95" i="3"/>
  <c r="N95" i="3"/>
  <c r="O95" i="3"/>
  <c r="B96" i="3"/>
  <c r="C96" i="3"/>
  <c r="D96" i="3"/>
  <c r="E96" i="3"/>
  <c r="F96" i="3"/>
  <c r="G96" i="3"/>
  <c r="H96" i="3"/>
  <c r="I96" i="3"/>
  <c r="J96" i="3"/>
  <c r="K96" i="3"/>
  <c r="L96" i="3"/>
  <c r="M96" i="3"/>
  <c r="N96" i="3"/>
  <c r="O96" i="3"/>
  <c r="B97" i="3"/>
  <c r="C97" i="3"/>
  <c r="D97" i="3"/>
  <c r="E97" i="3"/>
  <c r="F97" i="3"/>
  <c r="G97" i="3"/>
  <c r="H97" i="3"/>
  <c r="I97" i="3"/>
  <c r="J97" i="3"/>
  <c r="K97" i="3"/>
  <c r="L97" i="3"/>
  <c r="M97" i="3"/>
  <c r="N97" i="3"/>
  <c r="O97" i="3"/>
  <c r="B98" i="3"/>
  <c r="C98" i="3"/>
  <c r="D98" i="3"/>
  <c r="E98" i="3"/>
  <c r="F98" i="3"/>
  <c r="G98" i="3"/>
  <c r="H98" i="3"/>
  <c r="I98" i="3"/>
  <c r="J98" i="3"/>
  <c r="K98" i="3"/>
  <c r="L98" i="3"/>
  <c r="M98" i="3"/>
  <c r="N98" i="3"/>
  <c r="O98" i="3"/>
  <c r="B99" i="3"/>
  <c r="C99" i="3"/>
  <c r="D99" i="3"/>
  <c r="E99" i="3"/>
  <c r="F99" i="3"/>
  <c r="G99" i="3"/>
  <c r="H99" i="3"/>
  <c r="I99" i="3"/>
  <c r="J99" i="3"/>
  <c r="K99" i="3"/>
  <c r="L99" i="3"/>
  <c r="M99" i="3"/>
  <c r="N99" i="3"/>
  <c r="O99" i="3"/>
  <c r="B100" i="3"/>
  <c r="C100" i="3"/>
  <c r="D100" i="3"/>
  <c r="E100" i="3"/>
  <c r="F100" i="3"/>
  <c r="G100" i="3"/>
  <c r="H100" i="3"/>
  <c r="I100" i="3"/>
  <c r="J100" i="3"/>
  <c r="K100" i="3"/>
  <c r="L100" i="3"/>
  <c r="M100" i="3"/>
  <c r="N100" i="3"/>
  <c r="O100" i="3"/>
  <c r="B101" i="3"/>
  <c r="C101" i="3"/>
  <c r="D101" i="3"/>
  <c r="E101" i="3"/>
  <c r="F101" i="3"/>
  <c r="G101" i="3"/>
  <c r="H101" i="3"/>
  <c r="I101" i="3"/>
  <c r="J101" i="3"/>
  <c r="K101" i="3"/>
  <c r="L101" i="3"/>
  <c r="M101" i="3"/>
  <c r="N101" i="3"/>
  <c r="O101" i="3"/>
  <c r="B102" i="3"/>
  <c r="C102" i="3"/>
  <c r="D102" i="3"/>
  <c r="E102" i="3"/>
  <c r="F102" i="3"/>
  <c r="G102" i="3"/>
  <c r="H102" i="3"/>
  <c r="I102" i="3"/>
  <c r="J102" i="3"/>
  <c r="K102" i="3"/>
  <c r="L102" i="3"/>
  <c r="M102" i="3"/>
  <c r="N102" i="3"/>
  <c r="O102" i="3"/>
  <c r="B103" i="3"/>
  <c r="C103" i="3"/>
  <c r="D103" i="3"/>
  <c r="E103" i="3"/>
  <c r="F103" i="3"/>
  <c r="G103" i="3"/>
  <c r="H103" i="3"/>
  <c r="I103" i="3"/>
  <c r="J103" i="3"/>
  <c r="K103" i="3"/>
  <c r="L103" i="3"/>
  <c r="M103" i="3"/>
  <c r="N103" i="3"/>
  <c r="O103" i="3"/>
  <c r="B104" i="3"/>
  <c r="C104" i="3"/>
  <c r="D104" i="3"/>
  <c r="E104" i="3"/>
  <c r="F104" i="3"/>
  <c r="G104" i="3"/>
  <c r="H104" i="3"/>
  <c r="I104" i="3"/>
  <c r="J104" i="3"/>
  <c r="K104" i="3"/>
  <c r="L104" i="3"/>
  <c r="M104" i="3"/>
  <c r="N104" i="3"/>
  <c r="O104" i="3"/>
  <c r="B105" i="3"/>
  <c r="C105" i="3"/>
  <c r="D105" i="3"/>
  <c r="E105" i="3"/>
  <c r="F105" i="3"/>
  <c r="G105" i="3"/>
  <c r="H105" i="3"/>
  <c r="I105" i="3"/>
  <c r="J105" i="3"/>
  <c r="K105" i="3"/>
  <c r="L105" i="3"/>
  <c r="M105" i="3"/>
  <c r="N105" i="3"/>
  <c r="O105" i="3"/>
  <c r="B106" i="3"/>
  <c r="C106" i="3"/>
  <c r="D106" i="3"/>
  <c r="E106" i="3"/>
  <c r="F106" i="3"/>
  <c r="G106" i="3"/>
  <c r="H106" i="3"/>
  <c r="I106" i="3"/>
  <c r="J106" i="3"/>
  <c r="K106" i="3"/>
  <c r="L106" i="3"/>
  <c r="M106" i="3"/>
  <c r="N106" i="3"/>
  <c r="O106" i="3"/>
  <c r="B107" i="3"/>
  <c r="C107" i="3"/>
  <c r="D107" i="3"/>
  <c r="E107" i="3"/>
  <c r="F107" i="3"/>
  <c r="G107" i="3"/>
  <c r="H107" i="3"/>
  <c r="I107" i="3"/>
  <c r="J107" i="3"/>
  <c r="K107" i="3"/>
  <c r="L107" i="3"/>
  <c r="M107" i="3"/>
  <c r="N107" i="3"/>
  <c r="O107" i="3"/>
  <c r="B108" i="3"/>
  <c r="C108" i="3"/>
  <c r="D108" i="3"/>
  <c r="E108" i="3"/>
  <c r="F108" i="3"/>
  <c r="G108" i="3"/>
  <c r="H108" i="3"/>
  <c r="I108" i="3"/>
  <c r="J108" i="3"/>
  <c r="K108" i="3"/>
  <c r="L108" i="3"/>
  <c r="M108" i="3"/>
  <c r="N108" i="3"/>
  <c r="O108" i="3"/>
  <c r="B109" i="3"/>
  <c r="C109" i="3"/>
  <c r="D109" i="3"/>
  <c r="E109" i="3"/>
  <c r="F109" i="3"/>
  <c r="G109" i="3"/>
  <c r="H109" i="3"/>
  <c r="I109" i="3"/>
  <c r="J109" i="3"/>
  <c r="K109" i="3"/>
  <c r="L109" i="3"/>
  <c r="M109" i="3"/>
  <c r="N109" i="3"/>
  <c r="O109" i="3"/>
  <c r="B110" i="3"/>
  <c r="C110" i="3"/>
  <c r="D110" i="3"/>
  <c r="E110" i="3"/>
  <c r="F110" i="3"/>
  <c r="G110" i="3"/>
  <c r="H110" i="3"/>
  <c r="I110" i="3"/>
  <c r="J110" i="3"/>
  <c r="K110" i="3"/>
  <c r="L110" i="3"/>
  <c r="M110" i="3"/>
  <c r="N110" i="3"/>
  <c r="O110" i="3"/>
  <c r="B111" i="3"/>
  <c r="C111" i="3"/>
  <c r="D111" i="3"/>
  <c r="E111" i="3"/>
  <c r="F111" i="3"/>
  <c r="G111" i="3"/>
  <c r="H111" i="3"/>
  <c r="I111" i="3"/>
  <c r="J111" i="3"/>
  <c r="K111" i="3"/>
  <c r="L111" i="3"/>
  <c r="M111" i="3"/>
  <c r="N111" i="3"/>
  <c r="O111" i="3"/>
  <c r="B112" i="3"/>
  <c r="C112" i="3"/>
  <c r="D112" i="3"/>
  <c r="E112" i="3"/>
  <c r="F112" i="3"/>
  <c r="G112" i="3"/>
  <c r="H112" i="3"/>
  <c r="I112" i="3"/>
  <c r="J112" i="3"/>
  <c r="K112" i="3"/>
  <c r="L112" i="3"/>
  <c r="M112" i="3"/>
  <c r="N112" i="3"/>
  <c r="O112" i="3"/>
  <c r="B113" i="3"/>
  <c r="C113" i="3"/>
  <c r="D113" i="3"/>
  <c r="E113" i="3"/>
  <c r="F113" i="3"/>
  <c r="G113" i="3"/>
  <c r="H113" i="3"/>
  <c r="I113" i="3"/>
  <c r="J113" i="3"/>
  <c r="K113" i="3"/>
  <c r="L113" i="3"/>
  <c r="M113" i="3"/>
  <c r="N113" i="3"/>
  <c r="O113" i="3"/>
  <c r="B114" i="3"/>
  <c r="C114" i="3"/>
  <c r="D114" i="3"/>
  <c r="E114" i="3"/>
  <c r="F114" i="3"/>
  <c r="G114" i="3"/>
  <c r="H114" i="3"/>
  <c r="I114" i="3"/>
  <c r="J114" i="3"/>
  <c r="K114" i="3"/>
  <c r="L114" i="3"/>
  <c r="M114" i="3"/>
  <c r="N114" i="3"/>
  <c r="O114" i="3"/>
  <c r="B115" i="3"/>
  <c r="C115" i="3"/>
  <c r="D115" i="3"/>
  <c r="E115" i="3"/>
  <c r="F115" i="3"/>
  <c r="G115" i="3"/>
  <c r="H115" i="3"/>
  <c r="I115" i="3"/>
  <c r="J115" i="3"/>
  <c r="K115" i="3"/>
  <c r="L115" i="3"/>
  <c r="M115" i="3"/>
  <c r="N115" i="3"/>
  <c r="O115" i="3"/>
  <c r="B116" i="3"/>
  <c r="C116" i="3"/>
  <c r="D116" i="3"/>
  <c r="E116" i="3"/>
  <c r="F116" i="3"/>
  <c r="G116" i="3"/>
  <c r="H116" i="3"/>
  <c r="I116" i="3"/>
  <c r="J116" i="3"/>
  <c r="K116" i="3"/>
  <c r="L116" i="3"/>
  <c r="M116" i="3"/>
  <c r="N116" i="3"/>
  <c r="O116" i="3"/>
  <c r="B117" i="3"/>
  <c r="C117" i="3"/>
  <c r="D117" i="3"/>
  <c r="E117" i="3"/>
  <c r="F117" i="3"/>
  <c r="G117" i="3"/>
  <c r="H117" i="3"/>
  <c r="I117" i="3"/>
  <c r="J117" i="3"/>
  <c r="K117" i="3"/>
  <c r="L117" i="3"/>
  <c r="M117" i="3"/>
  <c r="N117" i="3"/>
  <c r="O117" i="3"/>
  <c r="B118" i="3"/>
  <c r="C118" i="3"/>
  <c r="D118" i="3"/>
  <c r="E118" i="3"/>
  <c r="F118" i="3"/>
  <c r="G118" i="3"/>
  <c r="H118" i="3"/>
  <c r="I118" i="3"/>
  <c r="J118" i="3"/>
  <c r="K118" i="3"/>
  <c r="L118" i="3"/>
  <c r="M118" i="3"/>
  <c r="N118" i="3"/>
  <c r="O118" i="3"/>
  <c r="B119" i="3"/>
  <c r="C119" i="3"/>
  <c r="D119" i="3"/>
  <c r="E119" i="3"/>
  <c r="F119" i="3"/>
  <c r="G119" i="3"/>
  <c r="H119" i="3"/>
  <c r="I119" i="3"/>
  <c r="J119" i="3"/>
  <c r="K119" i="3"/>
  <c r="L119" i="3"/>
  <c r="M119" i="3"/>
  <c r="N119" i="3"/>
  <c r="O119" i="3"/>
  <c r="B120" i="3"/>
  <c r="C120" i="3"/>
  <c r="D120" i="3"/>
  <c r="E120" i="3"/>
  <c r="F120" i="3"/>
  <c r="G120" i="3"/>
  <c r="H120" i="3"/>
  <c r="I120" i="3"/>
  <c r="J120" i="3"/>
  <c r="K120" i="3"/>
  <c r="L120" i="3"/>
  <c r="M120" i="3"/>
  <c r="N120" i="3"/>
  <c r="O120" i="3"/>
  <c r="B121" i="3"/>
  <c r="C121" i="3"/>
  <c r="D121" i="3"/>
  <c r="E121" i="3"/>
  <c r="F121" i="3"/>
  <c r="G121" i="3"/>
  <c r="H121" i="3"/>
  <c r="I121" i="3"/>
  <c r="J121" i="3"/>
  <c r="K121" i="3"/>
  <c r="L121" i="3"/>
  <c r="M121" i="3"/>
  <c r="N121" i="3"/>
  <c r="O121" i="3"/>
  <c r="B122" i="3"/>
  <c r="C122" i="3"/>
  <c r="D122" i="3"/>
  <c r="E122" i="3"/>
  <c r="F122" i="3"/>
  <c r="G122" i="3"/>
  <c r="H122" i="3"/>
  <c r="I122" i="3"/>
  <c r="J122" i="3"/>
  <c r="K122" i="3"/>
  <c r="L122" i="3"/>
  <c r="M122" i="3"/>
  <c r="N122" i="3"/>
  <c r="O122" i="3"/>
  <c r="B123" i="3"/>
  <c r="C123" i="3"/>
  <c r="D123" i="3"/>
  <c r="E123" i="3"/>
  <c r="F123" i="3"/>
  <c r="G123" i="3"/>
  <c r="H123" i="3"/>
  <c r="I123" i="3"/>
  <c r="J123" i="3"/>
  <c r="K123" i="3"/>
  <c r="L123" i="3"/>
  <c r="M123" i="3"/>
  <c r="N123" i="3"/>
  <c r="O123" i="3"/>
  <c r="B124" i="3"/>
  <c r="C124" i="3"/>
  <c r="D124" i="3"/>
  <c r="E124" i="3"/>
  <c r="F124" i="3"/>
  <c r="G124" i="3"/>
  <c r="H124" i="3"/>
  <c r="I124" i="3"/>
  <c r="J124" i="3"/>
  <c r="K124" i="3"/>
  <c r="L124" i="3"/>
  <c r="M124" i="3"/>
  <c r="N124" i="3"/>
  <c r="O124" i="3"/>
  <c r="B125" i="3"/>
  <c r="C125" i="3"/>
  <c r="D125" i="3"/>
  <c r="E125" i="3"/>
  <c r="F125" i="3"/>
  <c r="G125" i="3"/>
  <c r="H125" i="3"/>
  <c r="I125" i="3"/>
  <c r="J125" i="3"/>
  <c r="K125" i="3"/>
  <c r="L125" i="3"/>
  <c r="M125" i="3"/>
  <c r="N125" i="3"/>
  <c r="O125" i="3"/>
  <c r="B126" i="3"/>
  <c r="C126" i="3"/>
  <c r="D126" i="3"/>
  <c r="E126" i="3"/>
  <c r="F126" i="3"/>
  <c r="G126" i="3"/>
  <c r="H126" i="3"/>
  <c r="I126" i="3"/>
  <c r="J126" i="3"/>
  <c r="K126" i="3"/>
  <c r="L126" i="3"/>
  <c r="M126" i="3"/>
  <c r="N126" i="3"/>
  <c r="O126" i="3"/>
  <c r="B127" i="3"/>
  <c r="C127" i="3"/>
  <c r="D127" i="3"/>
  <c r="E127" i="3"/>
  <c r="F127" i="3"/>
  <c r="G127" i="3"/>
  <c r="H127" i="3"/>
  <c r="I127" i="3"/>
  <c r="J127" i="3"/>
  <c r="K127" i="3"/>
  <c r="L127" i="3"/>
  <c r="M127" i="3"/>
  <c r="N127" i="3"/>
  <c r="O127" i="3"/>
  <c r="B128" i="3"/>
  <c r="C128" i="3"/>
  <c r="D128" i="3"/>
  <c r="E128" i="3"/>
  <c r="F128" i="3"/>
  <c r="G128" i="3"/>
  <c r="H128" i="3"/>
  <c r="I128" i="3"/>
  <c r="J128" i="3"/>
  <c r="K128" i="3"/>
  <c r="L128" i="3"/>
  <c r="M128" i="3"/>
  <c r="N128" i="3"/>
  <c r="O128" i="3"/>
  <c r="B129" i="3"/>
  <c r="C129" i="3"/>
  <c r="D129" i="3"/>
  <c r="E129" i="3"/>
  <c r="F129" i="3"/>
  <c r="G129" i="3"/>
  <c r="H129" i="3"/>
  <c r="I129" i="3"/>
  <c r="J129" i="3"/>
  <c r="K129" i="3"/>
  <c r="L129" i="3"/>
  <c r="M129" i="3"/>
  <c r="N129" i="3"/>
  <c r="O129" i="3"/>
  <c r="B130" i="3"/>
  <c r="C130" i="3"/>
  <c r="D130" i="3"/>
  <c r="E130" i="3"/>
  <c r="F130" i="3"/>
  <c r="G130" i="3"/>
  <c r="H130" i="3"/>
  <c r="I130" i="3"/>
  <c r="J130" i="3"/>
  <c r="K130" i="3"/>
  <c r="L130" i="3"/>
  <c r="M130" i="3"/>
  <c r="N130" i="3"/>
  <c r="O130" i="3"/>
  <c r="B131" i="3"/>
  <c r="C131" i="3"/>
  <c r="D131" i="3"/>
  <c r="E131" i="3"/>
  <c r="F131" i="3"/>
  <c r="G131" i="3"/>
  <c r="H131" i="3"/>
  <c r="I131" i="3"/>
  <c r="J131" i="3"/>
  <c r="K131" i="3"/>
  <c r="L131" i="3"/>
  <c r="M131" i="3"/>
  <c r="N131" i="3"/>
  <c r="O131" i="3"/>
  <c r="B132" i="3"/>
  <c r="C132" i="3"/>
  <c r="D132" i="3"/>
  <c r="E132" i="3"/>
  <c r="F132" i="3"/>
  <c r="G132" i="3"/>
  <c r="H132" i="3"/>
  <c r="I132" i="3"/>
  <c r="J132" i="3"/>
  <c r="K132" i="3"/>
  <c r="L132" i="3"/>
  <c r="M132" i="3"/>
  <c r="N132" i="3"/>
  <c r="O132" i="3"/>
  <c r="B133" i="3"/>
  <c r="C133" i="3"/>
  <c r="D133" i="3"/>
  <c r="E133" i="3"/>
  <c r="F133" i="3"/>
  <c r="G133" i="3"/>
  <c r="H133" i="3"/>
  <c r="I133" i="3"/>
  <c r="J133" i="3"/>
  <c r="K133" i="3"/>
  <c r="L133" i="3"/>
  <c r="M133" i="3"/>
  <c r="N133" i="3"/>
  <c r="O133" i="3"/>
  <c r="B134" i="3"/>
  <c r="C134" i="3"/>
  <c r="D134" i="3"/>
  <c r="E134" i="3"/>
  <c r="F134" i="3"/>
  <c r="G134" i="3"/>
  <c r="H134" i="3"/>
  <c r="I134" i="3"/>
  <c r="J134" i="3"/>
  <c r="K134" i="3"/>
  <c r="L134" i="3"/>
  <c r="M134" i="3"/>
  <c r="N134" i="3"/>
  <c r="O134" i="3"/>
  <c r="B135" i="3"/>
  <c r="C135" i="3"/>
  <c r="D135" i="3"/>
  <c r="E135" i="3"/>
  <c r="F135" i="3"/>
  <c r="G135" i="3"/>
  <c r="H135" i="3"/>
  <c r="I135" i="3"/>
  <c r="J135" i="3"/>
  <c r="K135" i="3"/>
  <c r="L135" i="3"/>
  <c r="M135" i="3"/>
  <c r="N135" i="3"/>
  <c r="O135" i="3"/>
  <c r="B136" i="3"/>
  <c r="C136" i="3"/>
  <c r="D136" i="3"/>
  <c r="E136" i="3"/>
  <c r="F136" i="3"/>
  <c r="G136" i="3"/>
  <c r="H136" i="3"/>
  <c r="I136" i="3"/>
  <c r="J136" i="3"/>
  <c r="K136" i="3"/>
  <c r="L136" i="3"/>
  <c r="M136" i="3"/>
  <c r="N136" i="3"/>
  <c r="O136" i="3"/>
  <c r="B137" i="3"/>
  <c r="C137" i="3"/>
  <c r="D137" i="3"/>
  <c r="E137" i="3"/>
  <c r="F137" i="3"/>
  <c r="G137" i="3"/>
  <c r="H137" i="3"/>
  <c r="I137" i="3"/>
  <c r="J137" i="3"/>
  <c r="K137" i="3"/>
  <c r="L137" i="3"/>
  <c r="M137" i="3"/>
  <c r="N137" i="3"/>
  <c r="O137" i="3"/>
  <c r="B138" i="3"/>
  <c r="C138" i="3"/>
  <c r="D138" i="3"/>
  <c r="E138" i="3"/>
  <c r="F138" i="3"/>
  <c r="G138" i="3"/>
  <c r="H138" i="3"/>
  <c r="I138" i="3"/>
  <c r="J138" i="3"/>
  <c r="K138" i="3"/>
  <c r="L138" i="3"/>
  <c r="M138" i="3"/>
  <c r="N138" i="3"/>
  <c r="O138" i="3"/>
  <c r="B139" i="3"/>
  <c r="C139" i="3"/>
  <c r="D139" i="3"/>
  <c r="E139" i="3"/>
  <c r="F139" i="3"/>
  <c r="G139" i="3"/>
  <c r="H139" i="3"/>
  <c r="I139" i="3"/>
  <c r="J139" i="3"/>
  <c r="K139" i="3"/>
  <c r="L139" i="3"/>
  <c r="M139" i="3"/>
  <c r="N139" i="3"/>
  <c r="O139" i="3"/>
  <c r="B140" i="3"/>
  <c r="C140" i="3"/>
  <c r="D140" i="3"/>
  <c r="E140" i="3"/>
  <c r="F140" i="3"/>
  <c r="G140" i="3"/>
  <c r="H140" i="3"/>
  <c r="I140" i="3"/>
  <c r="J140" i="3"/>
  <c r="K140" i="3"/>
  <c r="L140" i="3"/>
  <c r="M140" i="3"/>
  <c r="N140" i="3"/>
  <c r="O140" i="3"/>
  <c r="B141" i="3"/>
  <c r="C141" i="3"/>
  <c r="D141" i="3"/>
  <c r="E141" i="3"/>
  <c r="F141" i="3"/>
  <c r="G141" i="3"/>
  <c r="H141" i="3"/>
  <c r="I141" i="3"/>
  <c r="J141" i="3"/>
  <c r="K141" i="3"/>
  <c r="L141" i="3"/>
  <c r="M141" i="3"/>
  <c r="N141" i="3"/>
  <c r="O141" i="3"/>
  <c r="B142" i="3"/>
  <c r="C142" i="3"/>
  <c r="D142" i="3"/>
  <c r="E142" i="3"/>
  <c r="F142" i="3"/>
  <c r="G142" i="3"/>
  <c r="H142" i="3"/>
  <c r="I142" i="3"/>
  <c r="J142" i="3"/>
  <c r="K142" i="3"/>
  <c r="L142" i="3"/>
  <c r="M142" i="3"/>
  <c r="N142" i="3"/>
  <c r="O142" i="3"/>
  <c r="B143" i="3"/>
  <c r="C143" i="3"/>
  <c r="D143" i="3"/>
  <c r="E143" i="3"/>
  <c r="F143" i="3"/>
  <c r="G143" i="3"/>
  <c r="H143" i="3"/>
  <c r="I143" i="3"/>
  <c r="J143" i="3"/>
  <c r="K143" i="3"/>
  <c r="L143" i="3"/>
  <c r="M143" i="3"/>
  <c r="N143" i="3"/>
  <c r="O143" i="3"/>
  <c r="B144" i="3"/>
  <c r="C144" i="3"/>
  <c r="D144" i="3"/>
  <c r="E144" i="3"/>
  <c r="F144" i="3"/>
  <c r="G144" i="3"/>
  <c r="H144" i="3"/>
  <c r="I144" i="3"/>
  <c r="J144" i="3"/>
  <c r="K144" i="3"/>
  <c r="L144" i="3"/>
  <c r="M144" i="3"/>
  <c r="N144" i="3"/>
  <c r="O144" i="3"/>
  <c r="B145" i="3"/>
  <c r="C145" i="3"/>
  <c r="D145" i="3"/>
  <c r="E145" i="3"/>
  <c r="F145" i="3"/>
  <c r="G145" i="3"/>
  <c r="H145" i="3"/>
  <c r="I145" i="3"/>
  <c r="J145" i="3"/>
  <c r="K145" i="3"/>
  <c r="L145" i="3"/>
  <c r="M145" i="3"/>
  <c r="N145" i="3"/>
  <c r="O145" i="3"/>
  <c r="B146" i="3"/>
  <c r="C146" i="3"/>
  <c r="D146" i="3"/>
  <c r="E146" i="3"/>
  <c r="F146" i="3"/>
  <c r="G146" i="3"/>
  <c r="H146" i="3"/>
  <c r="I146" i="3"/>
  <c r="J146" i="3"/>
  <c r="K146" i="3"/>
  <c r="L146" i="3"/>
  <c r="M146" i="3"/>
  <c r="N146" i="3"/>
  <c r="O146" i="3"/>
  <c r="B147" i="3"/>
  <c r="C147" i="3"/>
  <c r="D147" i="3"/>
  <c r="E147" i="3"/>
  <c r="F147" i="3"/>
  <c r="G147" i="3"/>
  <c r="H147" i="3"/>
  <c r="I147" i="3"/>
  <c r="J147" i="3"/>
  <c r="K147" i="3"/>
  <c r="L147" i="3"/>
  <c r="M147" i="3"/>
  <c r="N147" i="3"/>
  <c r="O147" i="3"/>
  <c r="B148" i="3"/>
  <c r="C148" i="3"/>
  <c r="D148" i="3"/>
  <c r="E148" i="3"/>
  <c r="F148" i="3"/>
  <c r="G148" i="3"/>
  <c r="H148" i="3"/>
  <c r="I148" i="3"/>
  <c r="J148" i="3"/>
  <c r="K148" i="3"/>
  <c r="L148" i="3"/>
  <c r="M148" i="3"/>
  <c r="N148" i="3"/>
  <c r="O148" i="3"/>
  <c r="B149" i="3"/>
  <c r="C149" i="3"/>
  <c r="D149" i="3"/>
  <c r="E149" i="3"/>
  <c r="F149" i="3"/>
  <c r="G149" i="3"/>
  <c r="H149" i="3"/>
  <c r="I149" i="3"/>
  <c r="J149" i="3"/>
  <c r="K149" i="3"/>
  <c r="L149" i="3"/>
  <c r="M149" i="3"/>
  <c r="N149" i="3"/>
  <c r="O149" i="3"/>
  <c r="B150" i="3"/>
  <c r="C150" i="3"/>
  <c r="D150" i="3"/>
  <c r="E150" i="3"/>
  <c r="F150" i="3"/>
  <c r="G150" i="3"/>
  <c r="H150" i="3"/>
  <c r="I150" i="3"/>
  <c r="J150" i="3"/>
  <c r="K150" i="3"/>
  <c r="L150" i="3"/>
  <c r="M150" i="3"/>
  <c r="N150" i="3"/>
  <c r="O150" i="3"/>
  <c r="B151" i="3"/>
  <c r="C151" i="3"/>
  <c r="D151" i="3"/>
  <c r="E151" i="3"/>
  <c r="F151" i="3"/>
  <c r="G151" i="3"/>
  <c r="H151" i="3"/>
  <c r="I151" i="3"/>
  <c r="J151" i="3"/>
  <c r="K151" i="3"/>
  <c r="L151" i="3"/>
  <c r="M151" i="3"/>
  <c r="N151" i="3"/>
  <c r="O151" i="3"/>
  <c r="B152" i="3"/>
  <c r="C152" i="3"/>
  <c r="D152" i="3"/>
  <c r="E152" i="3"/>
  <c r="F152" i="3"/>
  <c r="G152" i="3"/>
  <c r="H152" i="3"/>
  <c r="I152" i="3"/>
  <c r="J152" i="3"/>
  <c r="K152" i="3"/>
  <c r="L152" i="3"/>
  <c r="M152" i="3"/>
  <c r="N152" i="3"/>
  <c r="O152" i="3"/>
  <c r="B153" i="3"/>
  <c r="C153" i="3"/>
  <c r="D153" i="3"/>
  <c r="E153" i="3"/>
  <c r="F153" i="3"/>
  <c r="G153" i="3"/>
  <c r="H153" i="3"/>
  <c r="I153" i="3"/>
  <c r="J153" i="3"/>
  <c r="K153" i="3"/>
  <c r="L153" i="3"/>
  <c r="M153" i="3"/>
  <c r="N153" i="3"/>
  <c r="O153" i="3"/>
  <c r="B154" i="3"/>
  <c r="C154" i="3"/>
  <c r="D154" i="3"/>
  <c r="E154" i="3"/>
  <c r="F154" i="3"/>
  <c r="G154" i="3"/>
  <c r="H154" i="3"/>
  <c r="I154" i="3"/>
  <c r="J154" i="3"/>
  <c r="K154" i="3"/>
  <c r="L154" i="3"/>
  <c r="M154" i="3"/>
  <c r="N154" i="3"/>
  <c r="O154" i="3"/>
  <c r="B155" i="3"/>
  <c r="C155" i="3"/>
  <c r="D155" i="3"/>
  <c r="E155" i="3"/>
  <c r="F155" i="3"/>
  <c r="G155" i="3"/>
  <c r="H155" i="3"/>
  <c r="I155" i="3"/>
  <c r="J155" i="3"/>
  <c r="K155" i="3"/>
  <c r="L155" i="3"/>
  <c r="M155" i="3"/>
  <c r="N155" i="3"/>
  <c r="O155" i="3"/>
  <c r="B156" i="3"/>
  <c r="C156" i="3"/>
  <c r="D156" i="3"/>
  <c r="E156" i="3"/>
  <c r="F156" i="3"/>
  <c r="G156" i="3"/>
  <c r="H156" i="3"/>
  <c r="I156" i="3"/>
  <c r="J156" i="3"/>
  <c r="K156" i="3"/>
  <c r="L156" i="3"/>
  <c r="M156" i="3"/>
  <c r="N156" i="3"/>
  <c r="O156" i="3"/>
  <c r="B157" i="3"/>
  <c r="C157" i="3"/>
  <c r="D157" i="3"/>
  <c r="E157" i="3"/>
  <c r="F157" i="3"/>
  <c r="G157" i="3"/>
  <c r="H157" i="3"/>
  <c r="I157" i="3"/>
  <c r="J157" i="3"/>
  <c r="K157" i="3"/>
  <c r="L157" i="3"/>
  <c r="M157" i="3"/>
  <c r="N157" i="3"/>
  <c r="O157" i="3"/>
  <c r="B158" i="3"/>
  <c r="C158" i="3"/>
  <c r="D158" i="3"/>
  <c r="E158" i="3"/>
  <c r="F158" i="3"/>
  <c r="G158" i="3"/>
  <c r="H158" i="3"/>
  <c r="I158" i="3"/>
  <c r="J158" i="3"/>
  <c r="K158" i="3"/>
  <c r="L158" i="3"/>
  <c r="M158" i="3"/>
  <c r="N158" i="3"/>
  <c r="O158" i="3"/>
  <c r="B159" i="3"/>
  <c r="C159" i="3"/>
  <c r="D159" i="3"/>
  <c r="E159" i="3"/>
  <c r="F159" i="3"/>
  <c r="G159" i="3"/>
  <c r="H159" i="3"/>
  <c r="I159" i="3"/>
  <c r="J159" i="3"/>
  <c r="K159" i="3"/>
  <c r="L159" i="3"/>
  <c r="M159" i="3"/>
  <c r="N159" i="3"/>
  <c r="O159" i="3"/>
  <c r="B160" i="3"/>
  <c r="C160" i="3"/>
  <c r="D160" i="3"/>
  <c r="E160" i="3"/>
  <c r="F160" i="3"/>
  <c r="G160" i="3"/>
  <c r="H160" i="3"/>
  <c r="I160" i="3"/>
  <c r="J160" i="3"/>
  <c r="K160" i="3"/>
  <c r="L160" i="3"/>
  <c r="M160" i="3"/>
  <c r="N160" i="3"/>
  <c r="O160" i="3"/>
  <c r="B161" i="3"/>
  <c r="C161" i="3"/>
  <c r="D161" i="3"/>
  <c r="E161" i="3"/>
  <c r="F161" i="3"/>
  <c r="G161" i="3"/>
  <c r="H161" i="3"/>
  <c r="I161" i="3"/>
  <c r="J161" i="3"/>
  <c r="K161" i="3"/>
  <c r="L161" i="3"/>
  <c r="M161" i="3"/>
  <c r="N161" i="3"/>
  <c r="O161" i="3"/>
  <c r="B162" i="3"/>
  <c r="C162" i="3"/>
  <c r="D162" i="3"/>
  <c r="E162" i="3"/>
  <c r="F162" i="3"/>
  <c r="G162" i="3"/>
  <c r="H162" i="3"/>
  <c r="I162" i="3"/>
  <c r="J162" i="3"/>
  <c r="K162" i="3"/>
  <c r="L162" i="3"/>
  <c r="M162" i="3"/>
  <c r="N162" i="3"/>
  <c r="O162" i="3"/>
  <c r="B163" i="3"/>
  <c r="C163" i="3"/>
  <c r="D163" i="3"/>
  <c r="E163" i="3"/>
  <c r="F163" i="3"/>
  <c r="G163" i="3"/>
  <c r="H163" i="3"/>
  <c r="I163" i="3"/>
  <c r="J163" i="3"/>
  <c r="K163" i="3"/>
  <c r="L163" i="3"/>
  <c r="M163" i="3"/>
  <c r="N163" i="3"/>
  <c r="O163" i="3"/>
  <c r="B164" i="3"/>
  <c r="C164" i="3"/>
  <c r="D164" i="3"/>
  <c r="E164" i="3"/>
  <c r="F164" i="3"/>
  <c r="G164" i="3"/>
  <c r="H164" i="3"/>
  <c r="I164" i="3"/>
  <c r="J164" i="3"/>
  <c r="K164" i="3"/>
  <c r="L164" i="3"/>
  <c r="M164" i="3"/>
  <c r="N164" i="3"/>
  <c r="O164" i="3"/>
  <c r="B165" i="3"/>
  <c r="C165" i="3"/>
  <c r="D165" i="3"/>
  <c r="E165" i="3"/>
  <c r="F165" i="3"/>
  <c r="G165" i="3"/>
  <c r="H165" i="3"/>
  <c r="I165" i="3"/>
  <c r="J165" i="3"/>
  <c r="K165" i="3"/>
  <c r="L165" i="3"/>
  <c r="M165" i="3"/>
  <c r="N165" i="3"/>
  <c r="O165" i="3"/>
  <c r="B166" i="3"/>
  <c r="C166" i="3"/>
  <c r="D166" i="3"/>
  <c r="E166" i="3"/>
  <c r="F166" i="3"/>
  <c r="G166" i="3"/>
  <c r="H166" i="3"/>
  <c r="I166" i="3"/>
  <c r="J166" i="3"/>
  <c r="K166" i="3"/>
  <c r="L166" i="3"/>
  <c r="M166" i="3"/>
  <c r="N166" i="3"/>
  <c r="O166" i="3"/>
  <c r="B167" i="3"/>
  <c r="C167" i="3"/>
  <c r="D167" i="3"/>
  <c r="E167" i="3"/>
  <c r="F167" i="3"/>
  <c r="G167" i="3"/>
  <c r="H167" i="3"/>
  <c r="I167" i="3"/>
  <c r="J167" i="3"/>
  <c r="K167" i="3"/>
  <c r="L167" i="3"/>
  <c r="M167" i="3"/>
  <c r="N167" i="3"/>
  <c r="O167" i="3"/>
  <c r="B168" i="3"/>
  <c r="C168" i="3"/>
  <c r="D168" i="3"/>
  <c r="E168" i="3"/>
  <c r="F168" i="3"/>
  <c r="G168" i="3"/>
  <c r="H168" i="3"/>
  <c r="I168" i="3"/>
  <c r="J168" i="3"/>
  <c r="K168" i="3"/>
  <c r="L168" i="3"/>
  <c r="M168" i="3"/>
  <c r="N168" i="3"/>
  <c r="O168" i="3"/>
  <c r="B169" i="3"/>
  <c r="C169" i="3"/>
  <c r="D169" i="3"/>
  <c r="E169" i="3"/>
  <c r="F169" i="3"/>
  <c r="G169" i="3"/>
  <c r="H169" i="3"/>
  <c r="I169" i="3"/>
  <c r="J169" i="3"/>
  <c r="K169" i="3"/>
  <c r="L169" i="3"/>
  <c r="M169" i="3"/>
  <c r="N169" i="3"/>
  <c r="O169" i="3"/>
  <c r="B170" i="3"/>
  <c r="C170" i="3"/>
  <c r="D170" i="3"/>
  <c r="E170" i="3"/>
  <c r="F170" i="3"/>
  <c r="G170" i="3"/>
  <c r="H170" i="3"/>
  <c r="I170" i="3"/>
  <c r="J170" i="3"/>
  <c r="K170" i="3"/>
  <c r="L170" i="3"/>
  <c r="M170" i="3"/>
  <c r="N170" i="3"/>
  <c r="O170" i="3"/>
  <c r="B171" i="3"/>
  <c r="C171" i="3"/>
  <c r="D171" i="3"/>
  <c r="E171" i="3"/>
  <c r="F171" i="3"/>
  <c r="G171" i="3"/>
  <c r="H171" i="3"/>
  <c r="I171" i="3"/>
  <c r="J171" i="3"/>
  <c r="K171" i="3"/>
  <c r="L171" i="3"/>
  <c r="M171" i="3"/>
  <c r="N171" i="3"/>
  <c r="O171" i="3"/>
  <c r="B172" i="3"/>
  <c r="C172" i="3"/>
  <c r="D172" i="3"/>
  <c r="E172" i="3"/>
  <c r="F172" i="3"/>
  <c r="G172" i="3"/>
  <c r="H172" i="3"/>
  <c r="I172" i="3"/>
  <c r="J172" i="3"/>
  <c r="K172" i="3"/>
  <c r="L172" i="3"/>
  <c r="M172" i="3"/>
  <c r="N172" i="3"/>
  <c r="O172" i="3"/>
  <c r="B173" i="3"/>
  <c r="C173" i="3"/>
  <c r="D173" i="3"/>
  <c r="E173" i="3"/>
  <c r="F173" i="3"/>
  <c r="G173" i="3"/>
  <c r="H173" i="3"/>
  <c r="I173" i="3"/>
  <c r="J173" i="3"/>
  <c r="K173" i="3"/>
  <c r="L173" i="3"/>
  <c r="M173" i="3"/>
  <c r="N173" i="3"/>
  <c r="O173" i="3"/>
  <c r="B174" i="3"/>
  <c r="C174" i="3"/>
  <c r="D174" i="3"/>
  <c r="E174" i="3"/>
  <c r="F174" i="3"/>
  <c r="G174" i="3"/>
  <c r="H174" i="3"/>
  <c r="I174" i="3"/>
  <c r="J174" i="3"/>
  <c r="K174" i="3"/>
  <c r="L174" i="3"/>
  <c r="M174" i="3"/>
  <c r="N174" i="3"/>
  <c r="O174" i="3"/>
  <c r="B175" i="3"/>
  <c r="C175" i="3"/>
  <c r="D175" i="3"/>
  <c r="E175" i="3"/>
  <c r="F175" i="3"/>
  <c r="G175" i="3"/>
  <c r="H175" i="3"/>
  <c r="I175" i="3"/>
  <c r="J175" i="3"/>
  <c r="K175" i="3"/>
  <c r="L175" i="3"/>
  <c r="M175" i="3"/>
  <c r="N175" i="3"/>
  <c r="O175" i="3"/>
  <c r="B176" i="3"/>
  <c r="C176" i="3"/>
  <c r="D176" i="3"/>
  <c r="E176" i="3"/>
  <c r="F176" i="3"/>
  <c r="G176" i="3"/>
  <c r="H176" i="3"/>
  <c r="I176" i="3"/>
  <c r="J176" i="3"/>
  <c r="K176" i="3"/>
  <c r="L176" i="3"/>
  <c r="M176" i="3"/>
  <c r="N176" i="3"/>
  <c r="O176" i="3"/>
  <c r="B177" i="3"/>
  <c r="C177" i="3"/>
  <c r="D177" i="3"/>
  <c r="E177" i="3"/>
  <c r="F177" i="3"/>
  <c r="G177" i="3"/>
  <c r="H177" i="3"/>
  <c r="I177" i="3"/>
  <c r="J177" i="3"/>
  <c r="K177" i="3"/>
  <c r="L177" i="3"/>
  <c r="M177" i="3"/>
  <c r="N177" i="3"/>
  <c r="O177" i="3"/>
  <c r="B178" i="3"/>
  <c r="C178" i="3"/>
  <c r="D178" i="3"/>
  <c r="E178" i="3"/>
  <c r="F178" i="3"/>
  <c r="G178" i="3"/>
  <c r="H178" i="3"/>
  <c r="I178" i="3"/>
  <c r="J178" i="3"/>
  <c r="K178" i="3"/>
  <c r="L178" i="3"/>
  <c r="M178" i="3"/>
  <c r="N178" i="3"/>
  <c r="O178" i="3"/>
  <c r="B179" i="3"/>
  <c r="C179" i="3"/>
  <c r="D179" i="3"/>
  <c r="E179" i="3"/>
  <c r="F179" i="3"/>
  <c r="G179" i="3"/>
  <c r="H179" i="3"/>
  <c r="I179" i="3"/>
  <c r="J179" i="3"/>
  <c r="K179" i="3"/>
  <c r="L179" i="3"/>
  <c r="M179" i="3"/>
  <c r="N179" i="3"/>
  <c r="O179" i="3"/>
  <c r="B180" i="3"/>
  <c r="C180" i="3"/>
  <c r="D180" i="3"/>
  <c r="E180" i="3"/>
  <c r="F180" i="3"/>
  <c r="G180" i="3"/>
  <c r="H180" i="3"/>
  <c r="I180" i="3"/>
  <c r="J180" i="3"/>
  <c r="K180" i="3"/>
  <c r="L180" i="3"/>
  <c r="M180" i="3"/>
  <c r="N180" i="3"/>
  <c r="O180" i="3"/>
  <c r="B181" i="3"/>
  <c r="C181" i="3"/>
  <c r="D181" i="3"/>
  <c r="E181" i="3"/>
  <c r="F181" i="3"/>
  <c r="G181" i="3"/>
  <c r="H181" i="3"/>
  <c r="I181" i="3"/>
  <c r="J181" i="3"/>
  <c r="K181" i="3"/>
  <c r="L181" i="3"/>
  <c r="M181" i="3"/>
  <c r="N181" i="3"/>
  <c r="O181" i="3"/>
  <c r="B182" i="3"/>
  <c r="C182" i="3"/>
  <c r="D182" i="3"/>
  <c r="E182" i="3"/>
  <c r="F182" i="3"/>
  <c r="G182" i="3"/>
  <c r="H182" i="3"/>
  <c r="I182" i="3"/>
  <c r="J182" i="3"/>
  <c r="K182" i="3"/>
  <c r="L182" i="3"/>
  <c r="M182" i="3"/>
  <c r="N182" i="3"/>
  <c r="O182" i="3"/>
  <c r="B183" i="3"/>
  <c r="C183" i="3"/>
  <c r="D183" i="3"/>
  <c r="E183" i="3"/>
  <c r="F183" i="3"/>
  <c r="G183" i="3"/>
  <c r="H183" i="3"/>
  <c r="I183" i="3"/>
  <c r="J183" i="3"/>
  <c r="K183" i="3"/>
  <c r="L183" i="3"/>
  <c r="M183" i="3"/>
  <c r="N183" i="3"/>
  <c r="O183" i="3"/>
  <c r="B184" i="3"/>
  <c r="C184" i="3"/>
  <c r="D184" i="3"/>
  <c r="E184" i="3"/>
  <c r="F184" i="3"/>
  <c r="G184" i="3"/>
  <c r="H184" i="3"/>
  <c r="I184" i="3"/>
  <c r="J184" i="3"/>
  <c r="K184" i="3"/>
  <c r="L184" i="3"/>
  <c r="M184" i="3"/>
  <c r="N184" i="3"/>
  <c r="O184" i="3"/>
  <c r="B185" i="3"/>
  <c r="C185" i="3"/>
  <c r="D185" i="3"/>
  <c r="E185" i="3"/>
  <c r="F185" i="3"/>
  <c r="G185" i="3"/>
  <c r="H185" i="3"/>
  <c r="I185" i="3"/>
  <c r="J185" i="3"/>
  <c r="K185" i="3"/>
  <c r="L185" i="3"/>
  <c r="M185" i="3"/>
  <c r="N185" i="3"/>
  <c r="O185" i="3"/>
  <c r="B186" i="3"/>
  <c r="C186" i="3"/>
  <c r="D186" i="3"/>
  <c r="E186" i="3"/>
  <c r="F186" i="3"/>
  <c r="G186" i="3"/>
  <c r="H186" i="3"/>
  <c r="I186" i="3"/>
  <c r="J186" i="3"/>
  <c r="K186" i="3"/>
  <c r="L186" i="3"/>
  <c r="M186" i="3"/>
  <c r="N186" i="3"/>
  <c r="O186" i="3"/>
  <c r="B187" i="3"/>
  <c r="C187" i="3"/>
  <c r="D187" i="3"/>
  <c r="E187" i="3"/>
  <c r="F187" i="3"/>
  <c r="G187" i="3"/>
  <c r="H187" i="3"/>
  <c r="I187" i="3"/>
  <c r="J187" i="3"/>
  <c r="K187" i="3"/>
  <c r="L187" i="3"/>
  <c r="M187" i="3"/>
  <c r="N187" i="3"/>
  <c r="O187" i="3"/>
  <c r="B188" i="3"/>
  <c r="C188" i="3"/>
  <c r="D188" i="3"/>
  <c r="E188" i="3"/>
  <c r="F188" i="3"/>
  <c r="G188" i="3"/>
  <c r="H188" i="3"/>
  <c r="I188" i="3"/>
  <c r="J188" i="3"/>
  <c r="K188" i="3"/>
  <c r="L188" i="3"/>
  <c r="M188" i="3"/>
  <c r="N188" i="3"/>
  <c r="O188" i="3"/>
  <c r="B189" i="3"/>
  <c r="C189" i="3"/>
  <c r="D189" i="3"/>
  <c r="E189" i="3"/>
  <c r="F189" i="3"/>
  <c r="G189" i="3"/>
  <c r="H189" i="3"/>
  <c r="I189" i="3"/>
  <c r="J189" i="3"/>
  <c r="K189" i="3"/>
  <c r="L189" i="3"/>
  <c r="M189" i="3"/>
  <c r="N189" i="3"/>
  <c r="O189" i="3"/>
  <c r="B190" i="3"/>
  <c r="C190" i="3"/>
  <c r="D190" i="3"/>
  <c r="E190" i="3"/>
  <c r="F190" i="3"/>
  <c r="G190" i="3"/>
  <c r="H190" i="3"/>
  <c r="I190" i="3"/>
  <c r="J190" i="3"/>
  <c r="K190" i="3"/>
  <c r="L190" i="3"/>
  <c r="M190" i="3"/>
  <c r="N190" i="3"/>
  <c r="O190" i="3"/>
  <c r="B191" i="3"/>
  <c r="C191" i="3"/>
  <c r="D191" i="3"/>
  <c r="E191" i="3"/>
  <c r="F191" i="3"/>
  <c r="G191" i="3"/>
  <c r="H191" i="3"/>
  <c r="I191" i="3"/>
  <c r="J191" i="3"/>
  <c r="K191" i="3"/>
  <c r="L191" i="3"/>
  <c r="M191" i="3"/>
  <c r="N191" i="3"/>
  <c r="O191" i="3"/>
  <c r="B192" i="3"/>
  <c r="C192" i="3"/>
  <c r="D192" i="3"/>
  <c r="E192" i="3"/>
  <c r="F192" i="3"/>
  <c r="G192" i="3"/>
  <c r="H192" i="3"/>
  <c r="I192" i="3"/>
  <c r="J192" i="3"/>
  <c r="K192" i="3"/>
  <c r="L192" i="3"/>
  <c r="M192" i="3"/>
  <c r="N192" i="3"/>
  <c r="O192" i="3"/>
  <c r="B193" i="3"/>
  <c r="C193" i="3"/>
  <c r="D193" i="3"/>
  <c r="E193" i="3"/>
  <c r="F193" i="3"/>
  <c r="G193" i="3"/>
  <c r="H193" i="3"/>
  <c r="I193" i="3"/>
  <c r="J193" i="3"/>
  <c r="K193" i="3"/>
  <c r="L193" i="3"/>
  <c r="M193" i="3"/>
  <c r="N193" i="3"/>
  <c r="O193" i="3"/>
  <c r="B194" i="3"/>
  <c r="C194" i="3"/>
  <c r="D194" i="3"/>
  <c r="E194" i="3"/>
  <c r="F194" i="3"/>
  <c r="G194" i="3"/>
  <c r="H194" i="3"/>
  <c r="I194" i="3"/>
  <c r="J194" i="3"/>
  <c r="K194" i="3"/>
  <c r="L194" i="3"/>
  <c r="M194" i="3"/>
  <c r="N194" i="3"/>
  <c r="O194" i="3"/>
  <c r="B195" i="3"/>
  <c r="C195" i="3"/>
  <c r="D195" i="3"/>
  <c r="E195" i="3"/>
  <c r="F195" i="3"/>
  <c r="G195" i="3"/>
  <c r="H195" i="3"/>
  <c r="I195" i="3"/>
  <c r="J195" i="3"/>
  <c r="K195" i="3"/>
  <c r="L195" i="3"/>
  <c r="M195" i="3"/>
  <c r="N195" i="3"/>
  <c r="O195" i="3"/>
  <c r="B196" i="3"/>
  <c r="C196" i="3"/>
  <c r="D196" i="3"/>
  <c r="E196" i="3"/>
  <c r="F196" i="3"/>
  <c r="G196" i="3"/>
  <c r="H196" i="3"/>
  <c r="I196" i="3"/>
  <c r="J196" i="3"/>
  <c r="K196" i="3"/>
  <c r="L196" i="3"/>
  <c r="M196" i="3"/>
  <c r="N196" i="3"/>
  <c r="O196" i="3"/>
  <c r="B197" i="3"/>
  <c r="C197" i="3"/>
  <c r="D197" i="3"/>
  <c r="E197" i="3"/>
  <c r="F197" i="3"/>
  <c r="G197" i="3"/>
  <c r="H197" i="3"/>
  <c r="I197" i="3"/>
  <c r="J197" i="3"/>
  <c r="K197" i="3"/>
  <c r="L197" i="3"/>
  <c r="M197" i="3"/>
  <c r="N197" i="3"/>
  <c r="O197" i="3"/>
  <c r="B198" i="3"/>
  <c r="C198" i="3"/>
  <c r="D198" i="3"/>
  <c r="E198" i="3"/>
  <c r="F198" i="3"/>
  <c r="G198" i="3"/>
  <c r="H198" i="3"/>
  <c r="I198" i="3"/>
  <c r="J198" i="3"/>
  <c r="K198" i="3"/>
  <c r="L198" i="3"/>
  <c r="M198" i="3"/>
  <c r="N198" i="3"/>
  <c r="O198" i="3"/>
  <c r="B199" i="3"/>
  <c r="C199" i="3"/>
  <c r="D199" i="3"/>
  <c r="E199" i="3"/>
  <c r="F199" i="3"/>
  <c r="G199" i="3"/>
  <c r="H199" i="3"/>
  <c r="I199" i="3"/>
  <c r="J199" i="3"/>
  <c r="K199" i="3"/>
  <c r="L199" i="3"/>
  <c r="M199" i="3"/>
  <c r="N199" i="3"/>
  <c r="O199" i="3"/>
  <c r="B200" i="3"/>
  <c r="C200" i="3"/>
  <c r="D200" i="3"/>
  <c r="E200" i="3"/>
  <c r="F200" i="3"/>
  <c r="G200" i="3"/>
  <c r="H200" i="3"/>
  <c r="I200" i="3"/>
  <c r="J200" i="3"/>
  <c r="K200" i="3"/>
  <c r="L200" i="3"/>
  <c r="M200" i="3"/>
  <c r="N200" i="3"/>
  <c r="O200" i="3"/>
  <c r="B201" i="3"/>
  <c r="C201" i="3"/>
  <c r="D201" i="3"/>
  <c r="E201" i="3"/>
  <c r="F201" i="3"/>
  <c r="G201" i="3"/>
  <c r="H201" i="3"/>
  <c r="I201" i="3"/>
  <c r="J201" i="3"/>
  <c r="K201" i="3"/>
  <c r="L201" i="3"/>
  <c r="M201" i="3"/>
  <c r="N201" i="3"/>
  <c r="O201" i="3"/>
  <c r="B202" i="3"/>
  <c r="C202" i="3"/>
  <c r="D202" i="3"/>
  <c r="E202" i="3"/>
  <c r="F202" i="3"/>
  <c r="G202" i="3"/>
  <c r="H202" i="3"/>
  <c r="I202" i="3"/>
  <c r="J202" i="3"/>
  <c r="K202" i="3"/>
  <c r="L202" i="3"/>
  <c r="M202" i="3"/>
  <c r="N202" i="3"/>
  <c r="O202" i="3"/>
  <c r="B203" i="3"/>
  <c r="C203" i="3"/>
  <c r="D203" i="3"/>
  <c r="E203" i="3"/>
  <c r="F203" i="3"/>
  <c r="G203" i="3"/>
  <c r="H203" i="3"/>
  <c r="I203" i="3"/>
  <c r="J203" i="3"/>
  <c r="K203" i="3"/>
  <c r="L203" i="3"/>
  <c r="M203" i="3"/>
  <c r="N203" i="3"/>
  <c r="O203" i="3"/>
  <c r="B204" i="3"/>
  <c r="C204" i="3"/>
  <c r="D204" i="3"/>
  <c r="E204" i="3"/>
  <c r="F204" i="3"/>
  <c r="G204" i="3"/>
  <c r="H204" i="3"/>
  <c r="I204" i="3"/>
  <c r="J204" i="3"/>
  <c r="K204" i="3"/>
  <c r="L204" i="3"/>
  <c r="M204" i="3"/>
  <c r="N204" i="3"/>
  <c r="O204" i="3"/>
  <c r="B205" i="3"/>
  <c r="C205" i="3"/>
  <c r="D205" i="3"/>
  <c r="E205" i="3"/>
  <c r="F205" i="3"/>
  <c r="G205" i="3"/>
  <c r="H205" i="3"/>
  <c r="I205" i="3"/>
  <c r="J205" i="3"/>
  <c r="K205" i="3"/>
  <c r="L205" i="3"/>
  <c r="M205" i="3"/>
  <c r="N205" i="3"/>
  <c r="O205" i="3"/>
  <c r="B206" i="3"/>
  <c r="C206" i="3"/>
  <c r="D206" i="3"/>
  <c r="E206" i="3"/>
  <c r="F206" i="3"/>
  <c r="G206" i="3"/>
  <c r="H206" i="3"/>
  <c r="I206" i="3"/>
  <c r="J206" i="3"/>
  <c r="K206" i="3"/>
  <c r="L206" i="3"/>
  <c r="M206" i="3"/>
  <c r="N206" i="3"/>
  <c r="O206" i="3"/>
  <c r="B207" i="3"/>
  <c r="C207" i="3"/>
  <c r="D207" i="3"/>
  <c r="E207" i="3"/>
  <c r="F207" i="3"/>
  <c r="G207" i="3"/>
  <c r="H207" i="3"/>
  <c r="I207" i="3"/>
  <c r="J207" i="3"/>
  <c r="K207" i="3"/>
  <c r="L207" i="3"/>
  <c r="M207" i="3"/>
  <c r="N207" i="3"/>
  <c r="O207" i="3"/>
  <c r="B208" i="3"/>
  <c r="C208" i="3"/>
  <c r="D208" i="3"/>
  <c r="E208" i="3"/>
  <c r="F208" i="3"/>
  <c r="G208" i="3"/>
  <c r="H208" i="3"/>
  <c r="I208" i="3"/>
  <c r="J208" i="3"/>
  <c r="K208" i="3"/>
  <c r="L208" i="3"/>
  <c r="M208" i="3"/>
  <c r="N208" i="3"/>
  <c r="O208" i="3"/>
  <c r="B209" i="3"/>
  <c r="C209" i="3"/>
  <c r="D209" i="3"/>
  <c r="E209" i="3"/>
  <c r="F209" i="3"/>
  <c r="G209" i="3"/>
  <c r="H209" i="3"/>
  <c r="I209" i="3"/>
  <c r="J209" i="3"/>
  <c r="K209" i="3"/>
  <c r="L209" i="3"/>
  <c r="M209" i="3"/>
  <c r="N209" i="3"/>
  <c r="O209" i="3"/>
  <c r="B210" i="3"/>
  <c r="C210" i="3"/>
  <c r="D210" i="3"/>
  <c r="E210" i="3"/>
  <c r="F210" i="3"/>
  <c r="G210" i="3"/>
  <c r="H210" i="3"/>
  <c r="I210" i="3"/>
  <c r="J210" i="3"/>
  <c r="K210" i="3"/>
  <c r="L210" i="3"/>
  <c r="M210" i="3"/>
  <c r="N210" i="3"/>
  <c r="O210" i="3"/>
  <c r="B211" i="3"/>
  <c r="C211" i="3"/>
  <c r="D211" i="3"/>
  <c r="E211" i="3"/>
  <c r="F211" i="3"/>
  <c r="G211" i="3"/>
  <c r="H211" i="3"/>
  <c r="I211" i="3"/>
  <c r="J211" i="3"/>
  <c r="K211" i="3"/>
  <c r="L211" i="3"/>
  <c r="M211" i="3"/>
  <c r="N211" i="3"/>
  <c r="O211" i="3"/>
  <c r="B212" i="3"/>
  <c r="C212" i="3"/>
  <c r="D212" i="3"/>
  <c r="E212" i="3"/>
  <c r="F212" i="3"/>
  <c r="G212" i="3"/>
  <c r="H212" i="3"/>
  <c r="I212" i="3"/>
  <c r="J212" i="3"/>
  <c r="K212" i="3"/>
  <c r="L212" i="3"/>
  <c r="M212" i="3"/>
  <c r="N212" i="3"/>
  <c r="O212" i="3"/>
  <c r="B213" i="3"/>
  <c r="C213" i="3"/>
  <c r="D213" i="3"/>
  <c r="E213" i="3"/>
  <c r="F213" i="3"/>
  <c r="G213" i="3"/>
  <c r="H213" i="3"/>
  <c r="I213" i="3"/>
  <c r="J213" i="3"/>
  <c r="K213" i="3"/>
  <c r="L213" i="3"/>
  <c r="M213" i="3"/>
  <c r="N213" i="3"/>
  <c r="O213" i="3"/>
  <c r="B214" i="3"/>
  <c r="C214" i="3"/>
  <c r="D214" i="3"/>
  <c r="E214" i="3"/>
  <c r="F214" i="3"/>
  <c r="G214" i="3"/>
  <c r="H214" i="3"/>
  <c r="I214" i="3"/>
  <c r="J214" i="3"/>
  <c r="K214" i="3"/>
  <c r="L214" i="3"/>
  <c r="M214" i="3"/>
  <c r="N214" i="3"/>
  <c r="O214" i="3"/>
  <c r="B215" i="3"/>
  <c r="C215" i="3"/>
  <c r="D215" i="3"/>
  <c r="E215" i="3"/>
  <c r="F215" i="3"/>
  <c r="G215" i="3"/>
  <c r="H215" i="3"/>
  <c r="I215" i="3"/>
  <c r="J215" i="3"/>
  <c r="K215" i="3"/>
  <c r="L215" i="3"/>
  <c r="M215" i="3"/>
  <c r="N215" i="3"/>
  <c r="O215" i="3"/>
  <c r="B216" i="3"/>
  <c r="C216" i="3"/>
  <c r="D216" i="3"/>
  <c r="E216" i="3"/>
  <c r="F216" i="3"/>
  <c r="G216" i="3"/>
  <c r="H216" i="3"/>
  <c r="I216" i="3"/>
  <c r="J216" i="3"/>
  <c r="K216" i="3"/>
  <c r="L216" i="3"/>
  <c r="M216" i="3"/>
  <c r="N216" i="3"/>
  <c r="O216" i="3"/>
  <c r="B217" i="3"/>
  <c r="C217" i="3"/>
  <c r="D217" i="3"/>
  <c r="E217" i="3"/>
  <c r="F217" i="3"/>
  <c r="G217" i="3"/>
  <c r="H217" i="3"/>
  <c r="I217" i="3"/>
  <c r="J217" i="3"/>
  <c r="K217" i="3"/>
  <c r="L217" i="3"/>
  <c r="M217" i="3"/>
  <c r="N217" i="3"/>
  <c r="O217" i="3"/>
  <c r="B218" i="3"/>
  <c r="C218" i="3"/>
  <c r="D218" i="3"/>
  <c r="E218" i="3"/>
  <c r="F218" i="3"/>
  <c r="G218" i="3"/>
  <c r="H218" i="3"/>
  <c r="I218" i="3"/>
  <c r="J218" i="3"/>
  <c r="K218" i="3"/>
  <c r="L218" i="3"/>
  <c r="M218" i="3"/>
  <c r="N218" i="3"/>
  <c r="O218" i="3"/>
  <c r="B219" i="3"/>
  <c r="C219" i="3"/>
  <c r="D219" i="3"/>
  <c r="E219" i="3"/>
  <c r="F219" i="3"/>
  <c r="G219" i="3"/>
  <c r="H219" i="3"/>
  <c r="I219" i="3"/>
  <c r="J219" i="3"/>
  <c r="K219" i="3"/>
  <c r="L219" i="3"/>
  <c r="M219" i="3"/>
  <c r="N219" i="3"/>
  <c r="O219" i="3"/>
  <c r="B220" i="3"/>
  <c r="C220" i="3"/>
  <c r="D220" i="3"/>
  <c r="E220" i="3"/>
  <c r="F220" i="3"/>
  <c r="G220" i="3"/>
  <c r="H220" i="3"/>
  <c r="I220" i="3"/>
  <c r="J220" i="3"/>
  <c r="K220" i="3"/>
  <c r="L220" i="3"/>
  <c r="M220" i="3"/>
  <c r="N220" i="3"/>
  <c r="O220" i="3"/>
  <c r="B221" i="3"/>
  <c r="C221" i="3"/>
  <c r="D221" i="3"/>
  <c r="E221" i="3"/>
  <c r="F221" i="3"/>
  <c r="G221" i="3"/>
  <c r="H221" i="3"/>
  <c r="I221" i="3"/>
  <c r="J221" i="3"/>
  <c r="K221" i="3"/>
  <c r="L221" i="3"/>
  <c r="M221" i="3"/>
  <c r="N221" i="3"/>
  <c r="O221" i="3"/>
  <c r="B222" i="3"/>
  <c r="C222" i="3"/>
  <c r="D222" i="3"/>
  <c r="E222" i="3"/>
  <c r="F222" i="3"/>
  <c r="G222" i="3"/>
  <c r="H222" i="3"/>
  <c r="I222" i="3"/>
  <c r="J222" i="3"/>
  <c r="K222" i="3"/>
  <c r="L222" i="3"/>
  <c r="M222" i="3"/>
  <c r="N222" i="3"/>
  <c r="O222" i="3"/>
  <c r="B223" i="3"/>
  <c r="C223" i="3"/>
  <c r="D223" i="3"/>
  <c r="E223" i="3"/>
  <c r="F223" i="3"/>
  <c r="G223" i="3"/>
  <c r="H223" i="3"/>
  <c r="I223" i="3"/>
  <c r="J223" i="3"/>
  <c r="K223" i="3"/>
  <c r="L223" i="3"/>
  <c r="M223" i="3"/>
  <c r="N223" i="3"/>
  <c r="O223" i="3"/>
  <c r="B224" i="3"/>
  <c r="C224" i="3"/>
  <c r="D224" i="3"/>
  <c r="E224" i="3"/>
  <c r="F224" i="3"/>
  <c r="G224" i="3"/>
  <c r="H224" i="3"/>
  <c r="I224" i="3"/>
  <c r="J224" i="3"/>
  <c r="K224" i="3"/>
  <c r="L224" i="3"/>
  <c r="M224" i="3"/>
  <c r="N224" i="3"/>
  <c r="O224" i="3"/>
  <c r="B225" i="3"/>
  <c r="C225" i="3"/>
  <c r="D225" i="3"/>
  <c r="E225" i="3"/>
  <c r="F225" i="3"/>
  <c r="G225" i="3"/>
  <c r="H225" i="3"/>
  <c r="I225" i="3"/>
  <c r="J225" i="3"/>
  <c r="K225" i="3"/>
  <c r="L225" i="3"/>
  <c r="M225" i="3"/>
  <c r="N225" i="3"/>
  <c r="O225" i="3"/>
  <c r="B226" i="3"/>
  <c r="C226" i="3"/>
  <c r="D226" i="3"/>
  <c r="E226" i="3"/>
  <c r="F226" i="3"/>
  <c r="G226" i="3"/>
  <c r="H226" i="3"/>
  <c r="I226" i="3"/>
  <c r="J226" i="3"/>
  <c r="K226" i="3"/>
  <c r="L226" i="3"/>
  <c r="M226" i="3"/>
  <c r="N226" i="3"/>
  <c r="O226" i="3"/>
  <c r="B227" i="3"/>
  <c r="C227" i="3"/>
  <c r="D227" i="3"/>
  <c r="E227" i="3"/>
  <c r="F227" i="3"/>
  <c r="G227" i="3"/>
  <c r="H227" i="3"/>
  <c r="I227" i="3"/>
  <c r="J227" i="3"/>
  <c r="K227" i="3"/>
  <c r="L227" i="3"/>
  <c r="M227" i="3"/>
  <c r="N227" i="3"/>
  <c r="O227" i="3"/>
  <c r="B228" i="3"/>
  <c r="C228" i="3"/>
  <c r="D228" i="3"/>
  <c r="E228" i="3"/>
  <c r="F228" i="3"/>
  <c r="G228" i="3"/>
  <c r="H228" i="3"/>
  <c r="I228" i="3"/>
  <c r="J228" i="3"/>
  <c r="K228" i="3"/>
  <c r="L228" i="3"/>
  <c r="M228" i="3"/>
  <c r="N228" i="3"/>
  <c r="O228" i="3"/>
  <c r="B229" i="3"/>
  <c r="C229" i="3"/>
  <c r="D229" i="3"/>
  <c r="E229" i="3"/>
  <c r="F229" i="3"/>
  <c r="G229" i="3"/>
  <c r="H229" i="3"/>
  <c r="I229" i="3"/>
  <c r="J229" i="3"/>
  <c r="K229" i="3"/>
  <c r="L229" i="3"/>
  <c r="M229" i="3"/>
  <c r="N229" i="3"/>
  <c r="O229" i="3"/>
  <c r="B230" i="3"/>
  <c r="C230" i="3"/>
  <c r="D230" i="3"/>
  <c r="E230" i="3"/>
  <c r="F230" i="3"/>
  <c r="G230" i="3"/>
  <c r="H230" i="3"/>
  <c r="I230" i="3"/>
  <c r="J230" i="3"/>
  <c r="K230" i="3"/>
  <c r="L230" i="3"/>
  <c r="M230" i="3"/>
  <c r="N230" i="3"/>
  <c r="O230" i="3"/>
  <c r="B231" i="3"/>
  <c r="C231" i="3"/>
  <c r="D231" i="3"/>
  <c r="E231" i="3"/>
  <c r="F231" i="3"/>
  <c r="G231" i="3"/>
  <c r="H231" i="3"/>
  <c r="I231" i="3"/>
  <c r="J231" i="3"/>
  <c r="K231" i="3"/>
  <c r="L231" i="3"/>
  <c r="M231" i="3"/>
  <c r="N231" i="3"/>
  <c r="O231" i="3"/>
  <c r="B232" i="3"/>
  <c r="C232" i="3"/>
  <c r="D232" i="3"/>
  <c r="E232" i="3"/>
  <c r="F232" i="3"/>
  <c r="G232" i="3"/>
  <c r="H232" i="3"/>
  <c r="I232" i="3"/>
  <c r="J232" i="3"/>
  <c r="K232" i="3"/>
  <c r="L232" i="3"/>
  <c r="M232" i="3"/>
  <c r="N232" i="3"/>
  <c r="O232" i="3"/>
  <c r="B233" i="3"/>
  <c r="C233" i="3"/>
  <c r="D233" i="3"/>
  <c r="E233" i="3"/>
  <c r="F233" i="3"/>
  <c r="G233" i="3"/>
  <c r="H233" i="3"/>
  <c r="I233" i="3"/>
  <c r="J233" i="3"/>
  <c r="K233" i="3"/>
  <c r="L233" i="3"/>
  <c r="M233" i="3"/>
  <c r="N233" i="3"/>
  <c r="O233" i="3"/>
  <c r="B234" i="3"/>
  <c r="C234" i="3"/>
  <c r="D234" i="3"/>
  <c r="E234" i="3"/>
  <c r="F234" i="3"/>
  <c r="G234" i="3"/>
  <c r="H234" i="3"/>
  <c r="I234" i="3"/>
  <c r="J234" i="3"/>
  <c r="K234" i="3"/>
  <c r="L234" i="3"/>
  <c r="M234" i="3"/>
  <c r="N234" i="3"/>
  <c r="O234" i="3"/>
  <c r="B235" i="3"/>
  <c r="C235" i="3"/>
  <c r="D235" i="3"/>
  <c r="E235" i="3"/>
  <c r="F235" i="3"/>
  <c r="G235" i="3"/>
  <c r="H235" i="3"/>
  <c r="I235" i="3"/>
  <c r="J235" i="3"/>
  <c r="K235" i="3"/>
  <c r="L235" i="3"/>
  <c r="M235" i="3"/>
  <c r="N235" i="3"/>
  <c r="O235" i="3"/>
  <c r="B236" i="3"/>
  <c r="C236" i="3"/>
  <c r="D236" i="3"/>
  <c r="E236" i="3"/>
  <c r="F236" i="3"/>
  <c r="G236" i="3"/>
  <c r="H236" i="3"/>
  <c r="I236" i="3"/>
  <c r="J236" i="3"/>
  <c r="K236" i="3"/>
  <c r="L236" i="3"/>
  <c r="M236" i="3"/>
  <c r="N236" i="3"/>
  <c r="O236" i="3"/>
  <c r="B237" i="3"/>
  <c r="C237" i="3"/>
  <c r="D237" i="3"/>
  <c r="E237" i="3"/>
  <c r="F237" i="3"/>
  <c r="G237" i="3"/>
  <c r="H237" i="3"/>
  <c r="I237" i="3"/>
  <c r="J237" i="3"/>
  <c r="K237" i="3"/>
  <c r="L237" i="3"/>
  <c r="M237" i="3"/>
  <c r="N237" i="3"/>
  <c r="O237" i="3"/>
  <c r="B238" i="3"/>
  <c r="C238" i="3"/>
  <c r="D238" i="3"/>
  <c r="E238" i="3"/>
  <c r="F238" i="3"/>
  <c r="G238" i="3"/>
  <c r="H238" i="3"/>
  <c r="I238" i="3"/>
  <c r="J238" i="3"/>
  <c r="K238" i="3"/>
  <c r="L238" i="3"/>
  <c r="M238" i="3"/>
  <c r="N238" i="3"/>
  <c r="O238" i="3"/>
  <c r="B239" i="3"/>
  <c r="C239" i="3"/>
  <c r="D239" i="3"/>
  <c r="E239" i="3"/>
  <c r="F239" i="3"/>
  <c r="G239" i="3"/>
  <c r="H239" i="3"/>
  <c r="I239" i="3"/>
  <c r="J239" i="3"/>
  <c r="K239" i="3"/>
  <c r="L239" i="3"/>
  <c r="M239" i="3"/>
  <c r="N239" i="3"/>
  <c r="O239" i="3"/>
  <c r="B240" i="3"/>
  <c r="C240" i="3"/>
  <c r="D240" i="3"/>
  <c r="E240" i="3"/>
  <c r="F240" i="3"/>
  <c r="G240" i="3"/>
  <c r="H240" i="3"/>
  <c r="I240" i="3"/>
  <c r="J240" i="3"/>
  <c r="K240" i="3"/>
  <c r="L240" i="3"/>
  <c r="M240" i="3"/>
  <c r="N240" i="3"/>
  <c r="O240" i="3"/>
  <c r="B241" i="3"/>
  <c r="C241" i="3"/>
  <c r="D241" i="3"/>
  <c r="E241" i="3"/>
  <c r="F241" i="3"/>
  <c r="G241" i="3"/>
  <c r="H241" i="3"/>
  <c r="I241" i="3"/>
  <c r="J241" i="3"/>
  <c r="K241" i="3"/>
  <c r="L241" i="3"/>
  <c r="M241" i="3"/>
  <c r="N241" i="3"/>
  <c r="O241" i="3"/>
  <c r="B242" i="3"/>
  <c r="C242" i="3"/>
  <c r="D242" i="3"/>
  <c r="E242" i="3"/>
  <c r="F242" i="3"/>
  <c r="G242" i="3"/>
  <c r="H242" i="3"/>
  <c r="I242" i="3"/>
  <c r="J242" i="3"/>
  <c r="K242" i="3"/>
  <c r="L242" i="3"/>
  <c r="M242" i="3"/>
  <c r="N242" i="3"/>
  <c r="O242" i="3"/>
  <c r="B243" i="3"/>
  <c r="C243" i="3"/>
  <c r="D243" i="3"/>
  <c r="E243" i="3"/>
  <c r="F243" i="3"/>
  <c r="G243" i="3"/>
  <c r="H243" i="3"/>
  <c r="I243" i="3"/>
  <c r="J243" i="3"/>
  <c r="K243" i="3"/>
  <c r="L243" i="3"/>
  <c r="M243" i="3"/>
  <c r="N243" i="3"/>
  <c r="O243" i="3"/>
  <c r="B244" i="3"/>
  <c r="C244" i="3"/>
  <c r="D244" i="3"/>
  <c r="E244" i="3"/>
  <c r="F244" i="3"/>
  <c r="G244" i="3"/>
  <c r="H244" i="3"/>
  <c r="I244" i="3"/>
  <c r="J244" i="3"/>
  <c r="K244" i="3"/>
  <c r="L244" i="3"/>
  <c r="M244" i="3"/>
  <c r="N244" i="3"/>
  <c r="O244" i="3"/>
  <c r="B245" i="3"/>
  <c r="C245" i="3"/>
  <c r="D245" i="3"/>
  <c r="E245" i="3"/>
  <c r="F245" i="3"/>
  <c r="G245" i="3"/>
  <c r="H245" i="3"/>
  <c r="I245" i="3"/>
  <c r="J245" i="3"/>
  <c r="K245" i="3"/>
  <c r="L245" i="3"/>
  <c r="M245" i="3"/>
  <c r="N245" i="3"/>
  <c r="O245" i="3"/>
  <c r="B246" i="3"/>
  <c r="C246" i="3"/>
  <c r="D246" i="3"/>
  <c r="E246" i="3"/>
  <c r="F246" i="3"/>
  <c r="G246" i="3"/>
  <c r="H246" i="3"/>
  <c r="I246" i="3"/>
  <c r="J246" i="3"/>
  <c r="K246" i="3"/>
  <c r="L246" i="3"/>
  <c r="M246" i="3"/>
  <c r="N246" i="3"/>
  <c r="O246" i="3"/>
  <c r="B247" i="3"/>
  <c r="C247" i="3"/>
  <c r="D247" i="3"/>
  <c r="E247" i="3"/>
  <c r="F247" i="3"/>
  <c r="G247" i="3"/>
  <c r="H247" i="3"/>
  <c r="I247" i="3"/>
  <c r="J247" i="3"/>
  <c r="K247" i="3"/>
  <c r="L247" i="3"/>
  <c r="M247" i="3"/>
  <c r="N247" i="3"/>
  <c r="O247" i="3"/>
  <c r="B248" i="3"/>
  <c r="C248" i="3"/>
  <c r="D248" i="3"/>
  <c r="E248" i="3"/>
  <c r="F248" i="3"/>
  <c r="G248" i="3"/>
  <c r="H248" i="3"/>
  <c r="I248" i="3"/>
  <c r="J248" i="3"/>
  <c r="K248" i="3"/>
  <c r="L248" i="3"/>
  <c r="M248" i="3"/>
  <c r="N248" i="3"/>
  <c r="O248" i="3"/>
  <c r="B249" i="3"/>
  <c r="C249" i="3"/>
  <c r="D249" i="3"/>
  <c r="E249" i="3"/>
  <c r="F249" i="3"/>
  <c r="G249" i="3"/>
  <c r="H249" i="3"/>
  <c r="I249" i="3"/>
  <c r="J249" i="3"/>
  <c r="K249" i="3"/>
  <c r="L249" i="3"/>
  <c r="M249" i="3"/>
  <c r="N249" i="3"/>
  <c r="O249" i="3"/>
  <c r="B250" i="3"/>
  <c r="C250" i="3"/>
  <c r="D250" i="3"/>
  <c r="E250" i="3"/>
  <c r="F250" i="3"/>
  <c r="G250" i="3"/>
  <c r="H250" i="3"/>
  <c r="I250" i="3"/>
  <c r="J250" i="3"/>
  <c r="K250" i="3"/>
  <c r="L250" i="3"/>
  <c r="M250" i="3"/>
  <c r="N250" i="3"/>
  <c r="O250" i="3"/>
  <c r="B251" i="3"/>
  <c r="C251" i="3"/>
  <c r="D251" i="3"/>
  <c r="E251" i="3"/>
  <c r="F251" i="3"/>
  <c r="G251" i="3"/>
  <c r="H251" i="3"/>
  <c r="I251" i="3"/>
  <c r="J251" i="3"/>
  <c r="K251" i="3"/>
  <c r="L251" i="3"/>
  <c r="M251" i="3"/>
  <c r="N251" i="3"/>
  <c r="O251" i="3"/>
  <c r="B252" i="3"/>
  <c r="C252" i="3"/>
  <c r="D252" i="3"/>
  <c r="E252" i="3"/>
  <c r="F252" i="3"/>
  <c r="G252" i="3"/>
  <c r="H252" i="3"/>
  <c r="I252" i="3"/>
  <c r="J252" i="3"/>
  <c r="K252" i="3"/>
  <c r="L252" i="3"/>
  <c r="M252" i="3"/>
  <c r="N252" i="3"/>
  <c r="O252" i="3"/>
  <c r="B253" i="3"/>
  <c r="C253" i="3"/>
  <c r="D253" i="3"/>
  <c r="E253" i="3"/>
  <c r="F253" i="3"/>
  <c r="G253" i="3"/>
  <c r="H253" i="3"/>
  <c r="I253" i="3"/>
  <c r="J253" i="3"/>
  <c r="K253" i="3"/>
  <c r="L253" i="3"/>
  <c r="M253" i="3"/>
  <c r="N253" i="3"/>
  <c r="O253" i="3"/>
  <c r="B254" i="3"/>
  <c r="C254" i="3"/>
  <c r="D254" i="3"/>
  <c r="E254" i="3"/>
  <c r="F254" i="3"/>
  <c r="G254" i="3"/>
  <c r="H254" i="3"/>
  <c r="I254" i="3"/>
  <c r="J254" i="3"/>
  <c r="K254" i="3"/>
  <c r="L254" i="3"/>
  <c r="M254" i="3"/>
  <c r="N254" i="3"/>
  <c r="O254" i="3"/>
  <c r="B255" i="3"/>
  <c r="C255" i="3"/>
  <c r="D255" i="3"/>
  <c r="E255" i="3"/>
  <c r="F255" i="3"/>
  <c r="G255" i="3"/>
  <c r="H255" i="3"/>
  <c r="I255" i="3"/>
  <c r="J255" i="3"/>
  <c r="K255" i="3"/>
  <c r="L255" i="3"/>
  <c r="M255" i="3"/>
  <c r="N255" i="3"/>
  <c r="O255" i="3"/>
  <c r="B256" i="3"/>
  <c r="C256" i="3"/>
  <c r="D256" i="3"/>
  <c r="E256" i="3"/>
  <c r="F256" i="3"/>
  <c r="G256" i="3"/>
  <c r="H256" i="3"/>
  <c r="I256" i="3"/>
  <c r="J256" i="3"/>
  <c r="K256" i="3"/>
  <c r="L256" i="3"/>
  <c r="M256" i="3"/>
  <c r="N256" i="3"/>
  <c r="O256" i="3"/>
  <c r="B257" i="3"/>
  <c r="C257" i="3"/>
  <c r="D257" i="3"/>
  <c r="E257" i="3"/>
  <c r="F257" i="3"/>
  <c r="G257" i="3"/>
  <c r="H257" i="3"/>
  <c r="I257" i="3"/>
  <c r="J257" i="3"/>
  <c r="K257" i="3"/>
  <c r="L257" i="3"/>
  <c r="M257" i="3"/>
  <c r="N257" i="3"/>
  <c r="O257" i="3"/>
  <c r="B258" i="3"/>
  <c r="C258" i="3"/>
  <c r="D258" i="3"/>
  <c r="E258" i="3"/>
  <c r="F258" i="3"/>
  <c r="G258" i="3"/>
  <c r="H258" i="3"/>
  <c r="I258" i="3"/>
  <c r="J258" i="3"/>
  <c r="K258" i="3"/>
  <c r="L258" i="3"/>
  <c r="M258" i="3"/>
  <c r="N258" i="3"/>
  <c r="O258" i="3"/>
  <c r="B259" i="3"/>
  <c r="C259" i="3"/>
  <c r="D259" i="3"/>
  <c r="E259" i="3"/>
  <c r="F259" i="3"/>
  <c r="G259" i="3"/>
  <c r="H259" i="3"/>
  <c r="I259" i="3"/>
  <c r="J259" i="3"/>
  <c r="K259" i="3"/>
  <c r="L259" i="3"/>
  <c r="M259" i="3"/>
  <c r="N259" i="3"/>
  <c r="O259" i="3"/>
  <c r="B260" i="3"/>
  <c r="C260" i="3"/>
  <c r="D260" i="3"/>
  <c r="E260" i="3"/>
  <c r="F260" i="3"/>
  <c r="G260" i="3"/>
  <c r="H260" i="3"/>
  <c r="I260" i="3"/>
  <c r="J260" i="3"/>
  <c r="K260" i="3"/>
  <c r="L260" i="3"/>
  <c r="M260" i="3"/>
  <c r="N260" i="3"/>
  <c r="O260" i="3"/>
  <c r="B261" i="3"/>
  <c r="C261" i="3"/>
  <c r="D261" i="3"/>
  <c r="E261" i="3"/>
  <c r="F261" i="3"/>
  <c r="G261" i="3"/>
  <c r="H261" i="3"/>
  <c r="I261" i="3"/>
  <c r="J261" i="3"/>
  <c r="K261" i="3"/>
  <c r="L261" i="3"/>
  <c r="M261" i="3"/>
  <c r="N261" i="3"/>
  <c r="O261" i="3"/>
  <c r="B262" i="3"/>
  <c r="C262" i="3"/>
  <c r="D262" i="3"/>
  <c r="E262" i="3"/>
  <c r="F262" i="3"/>
  <c r="G262" i="3"/>
  <c r="H262" i="3"/>
  <c r="I262" i="3"/>
  <c r="J262" i="3"/>
  <c r="K262" i="3"/>
  <c r="L262" i="3"/>
  <c r="M262" i="3"/>
  <c r="N262" i="3"/>
  <c r="O262" i="3"/>
  <c r="B263" i="3"/>
  <c r="C263" i="3"/>
  <c r="D263" i="3"/>
  <c r="E263" i="3"/>
  <c r="F263" i="3"/>
  <c r="G263" i="3"/>
  <c r="H263" i="3"/>
  <c r="I263" i="3"/>
  <c r="J263" i="3"/>
  <c r="K263" i="3"/>
  <c r="L263" i="3"/>
  <c r="M263" i="3"/>
  <c r="N263" i="3"/>
  <c r="O263" i="3"/>
  <c r="B264" i="3"/>
  <c r="C264" i="3"/>
  <c r="D264" i="3"/>
  <c r="E264" i="3"/>
  <c r="F264" i="3"/>
  <c r="G264" i="3"/>
  <c r="H264" i="3"/>
  <c r="I264" i="3"/>
  <c r="J264" i="3"/>
  <c r="K264" i="3"/>
  <c r="L264" i="3"/>
  <c r="M264" i="3"/>
  <c r="N264" i="3"/>
  <c r="O264" i="3"/>
  <c r="B265" i="3"/>
  <c r="C265" i="3"/>
  <c r="D265" i="3"/>
  <c r="E265" i="3"/>
  <c r="F265" i="3"/>
  <c r="G265" i="3"/>
  <c r="H265" i="3"/>
  <c r="I265" i="3"/>
  <c r="J265" i="3"/>
  <c r="K265" i="3"/>
  <c r="L265" i="3"/>
  <c r="M265" i="3"/>
  <c r="N265" i="3"/>
  <c r="O265" i="3"/>
  <c r="B266" i="3"/>
  <c r="C266" i="3"/>
  <c r="D266" i="3"/>
  <c r="E266" i="3"/>
  <c r="F266" i="3"/>
  <c r="G266" i="3"/>
  <c r="H266" i="3"/>
  <c r="I266" i="3"/>
  <c r="J266" i="3"/>
  <c r="K266" i="3"/>
  <c r="L266" i="3"/>
  <c r="M266" i="3"/>
  <c r="N266" i="3"/>
  <c r="O266" i="3"/>
  <c r="B267" i="3"/>
  <c r="C267" i="3"/>
  <c r="D267" i="3"/>
  <c r="E267" i="3"/>
  <c r="F267" i="3"/>
  <c r="G267" i="3"/>
  <c r="H267" i="3"/>
  <c r="I267" i="3"/>
  <c r="J267" i="3"/>
  <c r="K267" i="3"/>
  <c r="L267" i="3"/>
  <c r="M267" i="3"/>
  <c r="N267" i="3"/>
  <c r="O267" i="3"/>
  <c r="B268" i="3"/>
  <c r="C268" i="3"/>
  <c r="D268" i="3"/>
  <c r="E268" i="3"/>
  <c r="F268" i="3"/>
  <c r="G268" i="3"/>
  <c r="H268" i="3"/>
  <c r="I268" i="3"/>
  <c r="J268" i="3"/>
  <c r="K268" i="3"/>
  <c r="L268" i="3"/>
  <c r="M268" i="3"/>
  <c r="N268" i="3"/>
  <c r="O268" i="3"/>
  <c r="B269" i="3"/>
  <c r="C269" i="3"/>
  <c r="D269" i="3"/>
  <c r="E269" i="3"/>
  <c r="F269" i="3"/>
  <c r="G269" i="3"/>
  <c r="H269" i="3"/>
  <c r="I269" i="3"/>
  <c r="J269" i="3"/>
  <c r="K269" i="3"/>
  <c r="L269" i="3"/>
  <c r="M269" i="3"/>
  <c r="N269" i="3"/>
  <c r="O269" i="3"/>
  <c r="B270" i="3"/>
  <c r="C270" i="3"/>
  <c r="D270" i="3"/>
  <c r="E270" i="3"/>
  <c r="F270" i="3"/>
  <c r="G270" i="3"/>
  <c r="H270" i="3"/>
  <c r="I270" i="3"/>
  <c r="J270" i="3"/>
  <c r="K270" i="3"/>
  <c r="L270" i="3"/>
  <c r="M270" i="3"/>
  <c r="N270" i="3"/>
  <c r="O270" i="3"/>
  <c r="B271" i="3"/>
  <c r="C271" i="3"/>
  <c r="D271" i="3"/>
  <c r="E271" i="3"/>
  <c r="F271" i="3"/>
  <c r="G271" i="3"/>
  <c r="H271" i="3"/>
  <c r="I271" i="3"/>
  <c r="J271" i="3"/>
  <c r="K271" i="3"/>
  <c r="L271" i="3"/>
  <c r="M271" i="3"/>
  <c r="N271" i="3"/>
  <c r="O271" i="3"/>
  <c r="B272" i="3"/>
  <c r="C272" i="3"/>
  <c r="D272" i="3"/>
  <c r="E272" i="3"/>
  <c r="F272" i="3"/>
  <c r="G272" i="3"/>
  <c r="H272" i="3"/>
  <c r="I272" i="3"/>
  <c r="J272" i="3"/>
  <c r="K272" i="3"/>
  <c r="L272" i="3"/>
  <c r="M272" i="3"/>
  <c r="N272" i="3"/>
  <c r="O272" i="3"/>
  <c r="B273" i="3"/>
  <c r="C273" i="3"/>
  <c r="D273" i="3"/>
  <c r="E273" i="3"/>
  <c r="F273" i="3"/>
  <c r="G273" i="3"/>
  <c r="H273" i="3"/>
  <c r="I273" i="3"/>
  <c r="J273" i="3"/>
  <c r="K273" i="3"/>
  <c r="L273" i="3"/>
  <c r="M273" i="3"/>
  <c r="N273" i="3"/>
  <c r="O273" i="3"/>
  <c r="B274" i="3"/>
  <c r="C274" i="3"/>
  <c r="D274" i="3"/>
  <c r="E274" i="3"/>
  <c r="F274" i="3"/>
  <c r="G274" i="3"/>
  <c r="H274" i="3"/>
  <c r="I274" i="3"/>
  <c r="J274" i="3"/>
  <c r="K274" i="3"/>
  <c r="L274" i="3"/>
  <c r="M274" i="3"/>
  <c r="N274" i="3"/>
  <c r="O274" i="3"/>
  <c r="B275" i="3"/>
  <c r="C275" i="3"/>
  <c r="D275" i="3"/>
  <c r="E275" i="3"/>
  <c r="F275" i="3"/>
  <c r="G275" i="3"/>
  <c r="H275" i="3"/>
  <c r="I275" i="3"/>
  <c r="J275" i="3"/>
  <c r="K275" i="3"/>
  <c r="L275" i="3"/>
  <c r="M275" i="3"/>
  <c r="N275" i="3"/>
  <c r="O275" i="3"/>
  <c r="B276" i="3"/>
  <c r="C276" i="3"/>
  <c r="D276" i="3"/>
  <c r="E276" i="3"/>
  <c r="F276" i="3"/>
  <c r="G276" i="3"/>
  <c r="H276" i="3"/>
  <c r="I276" i="3"/>
  <c r="J276" i="3"/>
  <c r="K276" i="3"/>
  <c r="L276" i="3"/>
  <c r="M276" i="3"/>
  <c r="N276" i="3"/>
  <c r="O276" i="3"/>
  <c r="B277" i="3"/>
  <c r="C277" i="3"/>
  <c r="D277" i="3"/>
  <c r="E277" i="3"/>
  <c r="F277" i="3"/>
  <c r="G277" i="3"/>
  <c r="H277" i="3"/>
  <c r="I277" i="3"/>
  <c r="J277" i="3"/>
  <c r="K277" i="3"/>
  <c r="L277" i="3"/>
  <c r="M277" i="3"/>
  <c r="N277" i="3"/>
  <c r="O277" i="3"/>
  <c r="B278" i="3"/>
  <c r="C278" i="3"/>
  <c r="D278" i="3"/>
  <c r="E278" i="3"/>
  <c r="F278" i="3"/>
  <c r="G278" i="3"/>
  <c r="H278" i="3"/>
  <c r="I278" i="3"/>
  <c r="J278" i="3"/>
  <c r="K278" i="3"/>
  <c r="L278" i="3"/>
  <c r="M278" i="3"/>
  <c r="N278" i="3"/>
  <c r="O278" i="3"/>
  <c r="B279" i="3"/>
  <c r="C279" i="3"/>
  <c r="D279" i="3"/>
  <c r="E279" i="3"/>
  <c r="F279" i="3"/>
  <c r="G279" i="3"/>
  <c r="H279" i="3"/>
  <c r="I279" i="3"/>
  <c r="J279" i="3"/>
  <c r="K279" i="3"/>
  <c r="L279" i="3"/>
  <c r="M279" i="3"/>
  <c r="N279" i="3"/>
  <c r="O279" i="3"/>
  <c r="B280" i="3"/>
  <c r="C280" i="3"/>
  <c r="D280" i="3"/>
  <c r="E280" i="3"/>
  <c r="F280" i="3"/>
  <c r="G280" i="3"/>
  <c r="H280" i="3"/>
  <c r="I280" i="3"/>
  <c r="J280" i="3"/>
  <c r="K280" i="3"/>
  <c r="L280" i="3"/>
  <c r="M280" i="3"/>
  <c r="N280" i="3"/>
  <c r="O280" i="3"/>
  <c r="B281" i="3"/>
  <c r="C281" i="3"/>
  <c r="D281" i="3"/>
  <c r="E281" i="3"/>
  <c r="F281" i="3"/>
  <c r="G281" i="3"/>
  <c r="H281" i="3"/>
  <c r="I281" i="3"/>
  <c r="J281" i="3"/>
  <c r="K281" i="3"/>
  <c r="L281" i="3"/>
  <c r="M281" i="3"/>
  <c r="N281" i="3"/>
  <c r="O281" i="3"/>
  <c r="B282" i="3"/>
  <c r="C282" i="3"/>
  <c r="D282" i="3"/>
  <c r="E282" i="3"/>
  <c r="F282" i="3"/>
  <c r="G282" i="3"/>
  <c r="H282" i="3"/>
  <c r="I282" i="3"/>
  <c r="J282" i="3"/>
  <c r="K282" i="3"/>
  <c r="L282" i="3"/>
  <c r="M282" i="3"/>
  <c r="N282" i="3"/>
  <c r="O282" i="3"/>
  <c r="B283" i="3"/>
  <c r="C283" i="3"/>
  <c r="D283" i="3"/>
  <c r="E283" i="3"/>
  <c r="F283" i="3"/>
  <c r="G283" i="3"/>
  <c r="H283" i="3"/>
  <c r="I283" i="3"/>
  <c r="J283" i="3"/>
  <c r="K283" i="3"/>
  <c r="L283" i="3"/>
  <c r="M283" i="3"/>
  <c r="N283" i="3"/>
  <c r="O283" i="3"/>
  <c r="B284" i="3"/>
  <c r="C284" i="3"/>
  <c r="D284" i="3"/>
  <c r="E284" i="3"/>
  <c r="F284" i="3"/>
  <c r="G284" i="3"/>
  <c r="H284" i="3"/>
  <c r="I284" i="3"/>
  <c r="J284" i="3"/>
  <c r="K284" i="3"/>
  <c r="L284" i="3"/>
  <c r="M284" i="3"/>
  <c r="N284" i="3"/>
  <c r="O284" i="3"/>
  <c r="B285" i="3"/>
  <c r="C285" i="3"/>
  <c r="D285" i="3"/>
  <c r="E285" i="3"/>
  <c r="F285" i="3"/>
  <c r="G285" i="3"/>
  <c r="H285" i="3"/>
  <c r="I285" i="3"/>
  <c r="J285" i="3"/>
  <c r="K285" i="3"/>
  <c r="L285" i="3"/>
  <c r="M285" i="3"/>
  <c r="N285" i="3"/>
  <c r="O285" i="3"/>
  <c r="B286" i="3"/>
  <c r="C286" i="3"/>
  <c r="D286" i="3"/>
  <c r="E286" i="3"/>
  <c r="F286" i="3"/>
  <c r="G286" i="3"/>
  <c r="H286" i="3"/>
  <c r="I286" i="3"/>
  <c r="J286" i="3"/>
  <c r="K286" i="3"/>
  <c r="L286" i="3"/>
  <c r="M286" i="3"/>
  <c r="N286" i="3"/>
  <c r="O286" i="3"/>
  <c r="B287" i="3"/>
  <c r="C287" i="3"/>
  <c r="D287" i="3"/>
  <c r="E287" i="3"/>
  <c r="F287" i="3"/>
  <c r="G287" i="3"/>
  <c r="H287" i="3"/>
  <c r="I287" i="3"/>
  <c r="J287" i="3"/>
  <c r="K287" i="3"/>
  <c r="L287" i="3"/>
  <c r="M287" i="3"/>
  <c r="N287" i="3"/>
  <c r="O287" i="3"/>
  <c r="B288" i="3"/>
  <c r="C288" i="3"/>
  <c r="D288" i="3"/>
  <c r="E288" i="3"/>
  <c r="F288" i="3"/>
  <c r="G288" i="3"/>
  <c r="H288" i="3"/>
  <c r="I288" i="3"/>
  <c r="J288" i="3"/>
  <c r="K288" i="3"/>
  <c r="L288" i="3"/>
  <c r="M288" i="3"/>
  <c r="N288" i="3"/>
  <c r="O288" i="3"/>
  <c r="B289" i="3"/>
  <c r="C289" i="3"/>
  <c r="D289" i="3"/>
  <c r="E289" i="3"/>
  <c r="F289" i="3"/>
  <c r="G289" i="3"/>
  <c r="H289" i="3"/>
  <c r="I289" i="3"/>
  <c r="J289" i="3"/>
  <c r="K289" i="3"/>
  <c r="L289" i="3"/>
  <c r="M289" i="3"/>
  <c r="N289" i="3"/>
  <c r="O289" i="3"/>
  <c r="B290" i="3"/>
  <c r="C290" i="3"/>
  <c r="D290" i="3"/>
  <c r="E290" i="3"/>
  <c r="F290" i="3"/>
  <c r="G290" i="3"/>
  <c r="H290" i="3"/>
  <c r="I290" i="3"/>
  <c r="J290" i="3"/>
  <c r="K290" i="3"/>
  <c r="L290" i="3"/>
  <c r="M290" i="3"/>
  <c r="N290" i="3"/>
  <c r="O290" i="3"/>
  <c r="B291" i="3"/>
  <c r="C291" i="3"/>
  <c r="D291" i="3"/>
  <c r="E291" i="3"/>
  <c r="F291" i="3"/>
  <c r="G291" i="3"/>
  <c r="H291" i="3"/>
  <c r="I291" i="3"/>
  <c r="J291" i="3"/>
  <c r="K291" i="3"/>
  <c r="L291" i="3"/>
  <c r="M291" i="3"/>
  <c r="N291" i="3"/>
  <c r="O291" i="3"/>
  <c r="B292" i="3"/>
  <c r="C292" i="3"/>
  <c r="D292" i="3"/>
  <c r="E292" i="3"/>
  <c r="F292" i="3"/>
  <c r="G292" i="3"/>
  <c r="H292" i="3"/>
  <c r="I292" i="3"/>
  <c r="J292" i="3"/>
  <c r="K292" i="3"/>
  <c r="L292" i="3"/>
  <c r="M292" i="3"/>
  <c r="N292" i="3"/>
  <c r="O292" i="3"/>
  <c r="B293" i="3"/>
  <c r="C293" i="3"/>
  <c r="D293" i="3"/>
  <c r="E293" i="3"/>
  <c r="F293" i="3"/>
  <c r="G293" i="3"/>
  <c r="H293" i="3"/>
  <c r="I293" i="3"/>
  <c r="J293" i="3"/>
  <c r="K293" i="3"/>
  <c r="L293" i="3"/>
  <c r="M293" i="3"/>
  <c r="N293" i="3"/>
  <c r="O293" i="3"/>
  <c r="B294" i="3"/>
  <c r="C294" i="3"/>
  <c r="D294" i="3"/>
  <c r="E294" i="3"/>
  <c r="F294" i="3"/>
  <c r="G294" i="3"/>
  <c r="H294" i="3"/>
  <c r="I294" i="3"/>
  <c r="J294" i="3"/>
  <c r="K294" i="3"/>
  <c r="L294" i="3"/>
  <c r="M294" i="3"/>
  <c r="N294" i="3"/>
  <c r="O294" i="3"/>
  <c r="B295" i="3"/>
  <c r="C295" i="3"/>
  <c r="D295" i="3"/>
  <c r="E295" i="3"/>
  <c r="F295" i="3"/>
  <c r="G295" i="3"/>
  <c r="H295" i="3"/>
  <c r="I295" i="3"/>
  <c r="J295" i="3"/>
  <c r="K295" i="3"/>
  <c r="L295" i="3"/>
  <c r="M295" i="3"/>
  <c r="N295" i="3"/>
  <c r="O295" i="3"/>
  <c r="B296" i="3"/>
  <c r="C296" i="3"/>
  <c r="D296" i="3"/>
  <c r="E296" i="3"/>
  <c r="F296" i="3"/>
  <c r="G296" i="3"/>
  <c r="H296" i="3"/>
  <c r="I296" i="3"/>
  <c r="J296" i="3"/>
  <c r="K296" i="3"/>
  <c r="L296" i="3"/>
  <c r="M296" i="3"/>
  <c r="N296" i="3"/>
  <c r="O296" i="3"/>
  <c r="B297" i="3"/>
  <c r="C297" i="3"/>
  <c r="D297" i="3"/>
  <c r="E297" i="3"/>
  <c r="F297" i="3"/>
  <c r="G297" i="3"/>
  <c r="H297" i="3"/>
  <c r="I297" i="3"/>
  <c r="J297" i="3"/>
  <c r="K297" i="3"/>
  <c r="L297" i="3"/>
  <c r="M297" i="3"/>
  <c r="N297" i="3"/>
  <c r="O297" i="3"/>
  <c r="B298" i="3"/>
  <c r="C298" i="3"/>
  <c r="D298" i="3"/>
  <c r="E298" i="3"/>
  <c r="F298" i="3"/>
  <c r="G298" i="3"/>
  <c r="H298" i="3"/>
  <c r="I298" i="3"/>
  <c r="J298" i="3"/>
  <c r="K298" i="3"/>
  <c r="L298" i="3"/>
  <c r="M298" i="3"/>
  <c r="N298" i="3"/>
  <c r="O298" i="3"/>
  <c r="B299" i="3"/>
  <c r="C299" i="3"/>
  <c r="D299" i="3"/>
  <c r="E299" i="3"/>
  <c r="F299" i="3"/>
  <c r="G299" i="3"/>
  <c r="H299" i="3"/>
  <c r="I299" i="3"/>
  <c r="J299" i="3"/>
  <c r="K299" i="3"/>
  <c r="L299" i="3"/>
  <c r="M299" i="3"/>
  <c r="N299" i="3"/>
  <c r="O299" i="3"/>
  <c r="B300" i="3"/>
  <c r="C300" i="3"/>
  <c r="D300" i="3"/>
  <c r="E300" i="3"/>
  <c r="F300" i="3"/>
  <c r="G300" i="3"/>
  <c r="H300" i="3"/>
  <c r="I300" i="3"/>
  <c r="J300" i="3"/>
  <c r="K300" i="3"/>
  <c r="L300" i="3"/>
  <c r="M300" i="3"/>
  <c r="N300" i="3"/>
  <c r="O300" i="3"/>
  <c r="B301" i="3"/>
  <c r="C301" i="3"/>
  <c r="D301" i="3"/>
  <c r="E301" i="3"/>
  <c r="F301" i="3"/>
  <c r="G301" i="3"/>
  <c r="H301" i="3"/>
  <c r="I301" i="3"/>
  <c r="J301" i="3"/>
  <c r="K301" i="3"/>
  <c r="L301" i="3"/>
  <c r="M301" i="3"/>
  <c r="N301" i="3"/>
  <c r="O301" i="3"/>
  <c r="B302" i="3"/>
  <c r="C302" i="3"/>
  <c r="D302" i="3"/>
  <c r="E302" i="3"/>
  <c r="F302" i="3"/>
  <c r="G302" i="3"/>
  <c r="H302" i="3"/>
  <c r="I302" i="3"/>
  <c r="J302" i="3"/>
  <c r="K302" i="3"/>
  <c r="L302" i="3"/>
  <c r="M302" i="3"/>
  <c r="N302" i="3"/>
  <c r="O302" i="3"/>
  <c r="B303" i="3"/>
  <c r="C303" i="3"/>
  <c r="D303" i="3"/>
  <c r="E303" i="3"/>
  <c r="F303" i="3"/>
  <c r="G303" i="3"/>
  <c r="H303" i="3"/>
  <c r="I303" i="3"/>
  <c r="J303" i="3"/>
  <c r="K303" i="3"/>
  <c r="L303" i="3"/>
  <c r="M303" i="3"/>
  <c r="N303" i="3"/>
  <c r="O303" i="3"/>
  <c r="B304" i="3"/>
  <c r="C304" i="3"/>
  <c r="D304" i="3"/>
  <c r="E304" i="3"/>
  <c r="F304" i="3"/>
  <c r="G304" i="3"/>
  <c r="H304" i="3"/>
  <c r="I304" i="3"/>
  <c r="J304" i="3"/>
  <c r="K304" i="3"/>
  <c r="L304" i="3"/>
  <c r="M304" i="3"/>
  <c r="N304" i="3"/>
  <c r="O304" i="3"/>
  <c r="B305" i="3"/>
  <c r="C305" i="3"/>
  <c r="D305" i="3"/>
  <c r="E305" i="3"/>
  <c r="F305" i="3"/>
  <c r="G305" i="3"/>
  <c r="H305" i="3"/>
  <c r="I305" i="3"/>
  <c r="J305" i="3"/>
  <c r="K305" i="3"/>
  <c r="L305" i="3"/>
  <c r="M305" i="3"/>
  <c r="N305" i="3"/>
  <c r="O305" i="3"/>
  <c r="B306" i="3"/>
  <c r="C306" i="3"/>
  <c r="D306" i="3"/>
  <c r="E306" i="3"/>
  <c r="F306" i="3"/>
  <c r="G306" i="3"/>
  <c r="H306" i="3"/>
  <c r="I306" i="3"/>
  <c r="J306" i="3"/>
  <c r="K306" i="3"/>
  <c r="L306" i="3"/>
  <c r="M306" i="3"/>
  <c r="N306" i="3"/>
  <c r="O306" i="3"/>
  <c r="B307" i="3"/>
  <c r="C307" i="3"/>
  <c r="D307" i="3"/>
  <c r="E307" i="3"/>
  <c r="F307" i="3"/>
  <c r="G307" i="3"/>
  <c r="H307" i="3"/>
  <c r="I307" i="3"/>
  <c r="J307" i="3"/>
  <c r="K307" i="3"/>
  <c r="L307" i="3"/>
  <c r="M307" i="3"/>
  <c r="N307" i="3"/>
  <c r="O307" i="3"/>
  <c r="B308" i="3"/>
  <c r="C308" i="3"/>
  <c r="D308" i="3"/>
  <c r="E308" i="3"/>
  <c r="F308" i="3"/>
  <c r="G308" i="3"/>
  <c r="H308" i="3"/>
  <c r="I308" i="3"/>
  <c r="J308" i="3"/>
  <c r="K308" i="3"/>
  <c r="L308" i="3"/>
  <c r="M308" i="3"/>
  <c r="N308" i="3"/>
  <c r="O308" i="3"/>
  <c r="B309" i="3"/>
  <c r="C309" i="3"/>
  <c r="D309" i="3"/>
  <c r="E309" i="3"/>
  <c r="F309" i="3"/>
  <c r="G309" i="3"/>
  <c r="H309" i="3"/>
  <c r="I309" i="3"/>
  <c r="J309" i="3"/>
  <c r="K309" i="3"/>
  <c r="L309" i="3"/>
  <c r="M309" i="3"/>
  <c r="N309" i="3"/>
  <c r="O309" i="3"/>
  <c r="B310" i="3"/>
  <c r="C310" i="3"/>
  <c r="D310" i="3"/>
  <c r="E310" i="3"/>
  <c r="F310" i="3"/>
  <c r="G310" i="3"/>
  <c r="H310" i="3"/>
  <c r="I310" i="3"/>
  <c r="J310" i="3"/>
  <c r="K310" i="3"/>
  <c r="L310" i="3"/>
  <c r="M310" i="3"/>
  <c r="N310" i="3"/>
  <c r="O310" i="3"/>
  <c r="B311" i="3"/>
  <c r="C311" i="3"/>
  <c r="D311" i="3"/>
  <c r="E311" i="3"/>
  <c r="F311" i="3"/>
  <c r="G311" i="3"/>
  <c r="H311" i="3"/>
  <c r="I311" i="3"/>
  <c r="J311" i="3"/>
  <c r="K311" i="3"/>
  <c r="L311" i="3"/>
  <c r="M311" i="3"/>
  <c r="N311" i="3"/>
  <c r="O311" i="3"/>
  <c r="B312" i="3"/>
  <c r="C312" i="3"/>
  <c r="D312" i="3"/>
  <c r="E312" i="3"/>
  <c r="F312" i="3"/>
  <c r="G312" i="3"/>
  <c r="H312" i="3"/>
  <c r="I312" i="3"/>
  <c r="J312" i="3"/>
  <c r="K312" i="3"/>
  <c r="L312" i="3"/>
  <c r="M312" i="3"/>
  <c r="N312" i="3"/>
  <c r="O312" i="3"/>
  <c r="B313" i="3"/>
  <c r="C313" i="3"/>
  <c r="D313" i="3"/>
  <c r="E313" i="3"/>
  <c r="F313" i="3"/>
  <c r="G313" i="3"/>
  <c r="H313" i="3"/>
  <c r="I313" i="3"/>
  <c r="J313" i="3"/>
  <c r="K313" i="3"/>
  <c r="L313" i="3"/>
  <c r="M313" i="3"/>
  <c r="N313" i="3"/>
  <c r="O313" i="3"/>
  <c r="B314" i="3"/>
  <c r="C314" i="3"/>
  <c r="D314" i="3"/>
  <c r="E314" i="3"/>
  <c r="F314" i="3"/>
  <c r="G314" i="3"/>
  <c r="H314" i="3"/>
  <c r="I314" i="3"/>
  <c r="J314" i="3"/>
  <c r="K314" i="3"/>
  <c r="L314" i="3"/>
  <c r="M314" i="3"/>
  <c r="N314" i="3"/>
  <c r="O314" i="3"/>
  <c r="B315" i="3"/>
  <c r="C315" i="3"/>
  <c r="D315" i="3"/>
  <c r="E315" i="3"/>
  <c r="F315" i="3"/>
  <c r="G315" i="3"/>
  <c r="H315" i="3"/>
  <c r="I315" i="3"/>
  <c r="J315" i="3"/>
  <c r="K315" i="3"/>
  <c r="L315" i="3"/>
  <c r="M315" i="3"/>
  <c r="N315" i="3"/>
  <c r="O315" i="3"/>
  <c r="B316" i="3"/>
  <c r="C316" i="3"/>
  <c r="D316" i="3"/>
  <c r="E316" i="3"/>
  <c r="F316" i="3"/>
  <c r="G316" i="3"/>
  <c r="H316" i="3"/>
  <c r="I316" i="3"/>
  <c r="J316" i="3"/>
  <c r="K316" i="3"/>
  <c r="L316" i="3"/>
  <c r="M316" i="3"/>
  <c r="N316" i="3"/>
  <c r="O316" i="3"/>
  <c r="B317" i="3"/>
  <c r="C317" i="3"/>
  <c r="D317" i="3"/>
  <c r="E317" i="3"/>
  <c r="F317" i="3"/>
  <c r="G317" i="3"/>
  <c r="H317" i="3"/>
  <c r="I317" i="3"/>
  <c r="J317" i="3"/>
  <c r="K317" i="3"/>
  <c r="L317" i="3"/>
  <c r="M317" i="3"/>
  <c r="N317" i="3"/>
  <c r="O317" i="3"/>
  <c r="B318" i="3"/>
  <c r="C318" i="3"/>
  <c r="D318" i="3"/>
  <c r="E318" i="3"/>
  <c r="F318" i="3"/>
  <c r="G318" i="3"/>
  <c r="H318" i="3"/>
  <c r="I318" i="3"/>
  <c r="J318" i="3"/>
  <c r="K318" i="3"/>
  <c r="L318" i="3"/>
  <c r="M318" i="3"/>
  <c r="N318" i="3"/>
  <c r="O318" i="3"/>
  <c r="B319" i="3"/>
  <c r="C319" i="3"/>
  <c r="D319" i="3"/>
  <c r="E319" i="3"/>
  <c r="F319" i="3"/>
  <c r="G319" i="3"/>
  <c r="H319" i="3"/>
  <c r="I319" i="3"/>
  <c r="J319" i="3"/>
  <c r="K319" i="3"/>
  <c r="L319" i="3"/>
  <c r="M319" i="3"/>
  <c r="N319" i="3"/>
  <c r="O319" i="3"/>
  <c r="B320" i="3"/>
  <c r="C320" i="3"/>
  <c r="D320" i="3"/>
  <c r="E320" i="3"/>
  <c r="F320" i="3"/>
  <c r="G320" i="3"/>
  <c r="H320" i="3"/>
  <c r="I320" i="3"/>
  <c r="J320" i="3"/>
  <c r="K320" i="3"/>
  <c r="L320" i="3"/>
  <c r="M320" i="3"/>
  <c r="N320" i="3"/>
  <c r="O320" i="3"/>
  <c r="B321" i="3"/>
  <c r="C321" i="3"/>
  <c r="D321" i="3"/>
  <c r="E321" i="3"/>
  <c r="F321" i="3"/>
  <c r="G321" i="3"/>
  <c r="H321" i="3"/>
  <c r="I321" i="3"/>
  <c r="J321" i="3"/>
  <c r="K321" i="3"/>
  <c r="L321" i="3"/>
  <c r="M321" i="3"/>
  <c r="N321" i="3"/>
  <c r="O321" i="3"/>
  <c r="B322" i="3"/>
  <c r="C322" i="3"/>
  <c r="D322" i="3"/>
  <c r="E322" i="3"/>
  <c r="F322" i="3"/>
  <c r="G322" i="3"/>
  <c r="H322" i="3"/>
  <c r="I322" i="3"/>
  <c r="J322" i="3"/>
  <c r="K322" i="3"/>
  <c r="L322" i="3"/>
  <c r="M322" i="3"/>
  <c r="N322" i="3"/>
  <c r="O322" i="3"/>
  <c r="B323" i="3"/>
  <c r="C323" i="3"/>
  <c r="D323" i="3"/>
  <c r="E323" i="3"/>
  <c r="F323" i="3"/>
  <c r="G323" i="3"/>
  <c r="H323" i="3"/>
  <c r="I323" i="3"/>
  <c r="J323" i="3"/>
  <c r="K323" i="3"/>
  <c r="L323" i="3"/>
  <c r="M323" i="3"/>
  <c r="N323" i="3"/>
  <c r="O323" i="3"/>
  <c r="B324" i="3"/>
  <c r="C324" i="3"/>
  <c r="D324" i="3"/>
  <c r="E324" i="3"/>
  <c r="F324" i="3"/>
  <c r="G324" i="3"/>
  <c r="H324" i="3"/>
  <c r="I324" i="3"/>
  <c r="J324" i="3"/>
  <c r="K324" i="3"/>
  <c r="L324" i="3"/>
  <c r="M324" i="3"/>
  <c r="N324" i="3"/>
  <c r="O324" i="3"/>
  <c r="B325" i="3"/>
  <c r="C325" i="3"/>
  <c r="D325" i="3"/>
  <c r="E325" i="3"/>
  <c r="F325" i="3"/>
  <c r="G325" i="3"/>
  <c r="H325" i="3"/>
  <c r="I325" i="3"/>
  <c r="J325" i="3"/>
  <c r="K325" i="3"/>
  <c r="L325" i="3"/>
  <c r="M325" i="3"/>
  <c r="N325" i="3"/>
  <c r="O325" i="3"/>
  <c r="B326" i="3"/>
  <c r="C326" i="3"/>
  <c r="D326" i="3"/>
  <c r="E326" i="3"/>
  <c r="F326" i="3"/>
  <c r="G326" i="3"/>
  <c r="H326" i="3"/>
  <c r="I326" i="3"/>
  <c r="J326" i="3"/>
  <c r="K326" i="3"/>
  <c r="L326" i="3"/>
  <c r="M326" i="3"/>
  <c r="N326" i="3"/>
  <c r="O326" i="3"/>
  <c r="B327" i="3"/>
  <c r="C327" i="3"/>
  <c r="D327" i="3"/>
  <c r="E327" i="3"/>
  <c r="F327" i="3"/>
  <c r="G327" i="3"/>
  <c r="H327" i="3"/>
  <c r="I327" i="3"/>
  <c r="J327" i="3"/>
  <c r="K327" i="3"/>
  <c r="L327" i="3"/>
  <c r="M327" i="3"/>
  <c r="N327" i="3"/>
  <c r="O327" i="3"/>
  <c r="B328" i="3"/>
  <c r="C328" i="3"/>
  <c r="D328" i="3"/>
  <c r="E328" i="3"/>
  <c r="F328" i="3"/>
  <c r="G328" i="3"/>
  <c r="H328" i="3"/>
  <c r="I328" i="3"/>
  <c r="J328" i="3"/>
  <c r="K328" i="3"/>
  <c r="L328" i="3"/>
  <c r="M328" i="3"/>
  <c r="N328" i="3"/>
  <c r="O328" i="3"/>
  <c r="B329" i="3"/>
  <c r="C329" i="3"/>
  <c r="D329" i="3"/>
  <c r="E329" i="3"/>
  <c r="F329" i="3"/>
  <c r="G329" i="3"/>
  <c r="H329" i="3"/>
  <c r="I329" i="3"/>
  <c r="J329" i="3"/>
  <c r="K329" i="3"/>
  <c r="L329" i="3"/>
  <c r="M329" i="3"/>
  <c r="N329" i="3"/>
  <c r="O329" i="3"/>
  <c r="B330" i="3"/>
  <c r="C330" i="3"/>
  <c r="D330" i="3"/>
  <c r="E330" i="3"/>
  <c r="F330" i="3"/>
  <c r="G330" i="3"/>
  <c r="H330" i="3"/>
  <c r="I330" i="3"/>
  <c r="J330" i="3"/>
  <c r="K330" i="3"/>
  <c r="L330" i="3"/>
  <c r="M330" i="3"/>
  <c r="N330" i="3"/>
  <c r="O330" i="3"/>
  <c r="B331" i="3"/>
  <c r="C331" i="3"/>
  <c r="D331" i="3"/>
  <c r="E331" i="3"/>
  <c r="F331" i="3"/>
  <c r="G331" i="3"/>
  <c r="H331" i="3"/>
  <c r="I331" i="3"/>
  <c r="J331" i="3"/>
  <c r="K331" i="3"/>
  <c r="L331" i="3"/>
  <c r="M331" i="3"/>
  <c r="N331" i="3"/>
  <c r="O331" i="3"/>
  <c r="B332" i="3"/>
  <c r="C332" i="3"/>
  <c r="D332" i="3"/>
  <c r="E332" i="3"/>
  <c r="F332" i="3"/>
  <c r="G332" i="3"/>
  <c r="H332" i="3"/>
  <c r="I332" i="3"/>
  <c r="J332" i="3"/>
  <c r="K332" i="3"/>
  <c r="L332" i="3"/>
  <c r="M332" i="3"/>
  <c r="N332" i="3"/>
  <c r="O332" i="3"/>
  <c r="B333" i="3"/>
  <c r="C333" i="3"/>
  <c r="D333" i="3"/>
  <c r="E333" i="3"/>
  <c r="F333" i="3"/>
  <c r="G333" i="3"/>
  <c r="H333" i="3"/>
  <c r="I333" i="3"/>
  <c r="J333" i="3"/>
  <c r="K333" i="3"/>
  <c r="L333" i="3"/>
  <c r="M333" i="3"/>
  <c r="N333" i="3"/>
  <c r="O333" i="3"/>
  <c r="B334" i="3"/>
  <c r="C334" i="3"/>
  <c r="D334" i="3"/>
  <c r="E334" i="3"/>
  <c r="F334" i="3"/>
  <c r="G334" i="3"/>
  <c r="H334" i="3"/>
  <c r="I334" i="3"/>
  <c r="J334" i="3"/>
  <c r="K334" i="3"/>
  <c r="L334" i="3"/>
  <c r="M334" i="3"/>
  <c r="N334" i="3"/>
  <c r="O334" i="3"/>
  <c r="B335" i="3"/>
  <c r="C335" i="3"/>
  <c r="D335" i="3"/>
  <c r="E335" i="3"/>
  <c r="F335" i="3"/>
  <c r="G335" i="3"/>
  <c r="H335" i="3"/>
  <c r="I335" i="3"/>
  <c r="J335" i="3"/>
  <c r="K335" i="3"/>
  <c r="L335" i="3"/>
  <c r="M335" i="3"/>
  <c r="N335" i="3"/>
  <c r="O335" i="3"/>
  <c r="B336" i="3"/>
  <c r="C336" i="3"/>
  <c r="D336" i="3"/>
  <c r="E336" i="3"/>
  <c r="F336" i="3"/>
  <c r="G336" i="3"/>
  <c r="H336" i="3"/>
  <c r="I336" i="3"/>
  <c r="J336" i="3"/>
  <c r="K336" i="3"/>
  <c r="L336" i="3"/>
  <c r="M336" i="3"/>
  <c r="N336" i="3"/>
  <c r="O336" i="3"/>
  <c r="B337" i="3"/>
  <c r="C337" i="3"/>
  <c r="D337" i="3"/>
  <c r="E337" i="3"/>
  <c r="F337" i="3"/>
  <c r="G337" i="3"/>
  <c r="H337" i="3"/>
  <c r="I337" i="3"/>
  <c r="J337" i="3"/>
  <c r="K337" i="3"/>
  <c r="L337" i="3"/>
  <c r="M337" i="3"/>
  <c r="N337" i="3"/>
  <c r="O337" i="3"/>
  <c r="B338" i="3"/>
  <c r="C338" i="3"/>
  <c r="D338" i="3"/>
  <c r="E338" i="3"/>
  <c r="F338" i="3"/>
  <c r="G338" i="3"/>
  <c r="H338" i="3"/>
  <c r="I338" i="3"/>
  <c r="J338" i="3"/>
  <c r="K338" i="3"/>
  <c r="L338" i="3"/>
  <c r="M338" i="3"/>
  <c r="N338" i="3"/>
  <c r="O338" i="3"/>
  <c r="B339" i="3"/>
  <c r="C339" i="3"/>
  <c r="D339" i="3"/>
  <c r="E339" i="3"/>
  <c r="F339" i="3"/>
  <c r="G339" i="3"/>
  <c r="H339" i="3"/>
  <c r="I339" i="3"/>
  <c r="J339" i="3"/>
  <c r="K339" i="3"/>
  <c r="L339" i="3"/>
  <c r="M339" i="3"/>
  <c r="N339" i="3"/>
  <c r="O339" i="3"/>
  <c r="B340" i="3"/>
  <c r="C340" i="3"/>
  <c r="D340" i="3"/>
  <c r="E340" i="3"/>
  <c r="F340" i="3"/>
  <c r="G340" i="3"/>
  <c r="H340" i="3"/>
  <c r="I340" i="3"/>
  <c r="J340" i="3"/>
  <c r="K340" i="3"/>
  <c r="L340" i="3"/>
  <c r="M340" i="3"/>
  <c r="N340" i="3"/>
  <c r="O340" i="3"/>
  <c r="B341" i="3"/>
  <c r="C341" i="3"/>
  <c r="D341" i="3"/>
  <c r="E341" i="3"/>
  <c r="F341" i="3"/>
  <c r="G341" i="3"/>
  <c r="H341" i="3"/>
  <c r="I341" i="3"/>
  <c r="J341" i="3"/>
  <c r="K341" i="3"/>
  <c r="L341" i="3"/>
  <c r="M341" i="3"/>
  <c r="N341" i="3"/>
  <c r="O341" i="3"/>
  <c r="B342" i="3"/>
  <c r="C342" i="3"/>
  <c r="D342" i="3"/>
  <c r="E342" i="3"/>
  <c r="F342" i="3"/>
  <c r="G342" i="3"/>
  <c r="H342" i="3"/>
  <c r="I342" i="3"/>
  <c r="J342" i="3"/>
  <c r="K342" i="3"/>
  <c r="L342" i="3"/>
  <c r="M342" i="3"/>
  <c r="N342" i="3"/>
  <c r="O342" i="3"/>
  <c r="B343" i="3"/>
  <c r="C343" i="3"/>
  <c r="D343" i="3"/>
  <c r="E343" i="3"/>
  <c r="F343" i="3"/>
  <c r="G343" i="3"/>
  <c r="H343" i="3"/>
  <c r="I343" i="3"/>
  <c r="J343" i="3"/>
  <c r="K343" i="3"/>
  <c r="L343" i="3"/>
  <c r="M343" i="3"/>
  <c r="N343" i="3"/>
  <c r="O343" i="3"/>
  <c r="B344" i="3"/>
  <c r="C344" i="3"/>
  <c r="D344" i="3"/>
  <c r="E344" i="3"/>
  <c r="F344" i="3"/>
  <c r="G344" i="3"/>
  <c r="H344" i="3"/>
  <c r="I344" i="3"/>
  <c r="J344" i="3"/>
  <c r="K344" i="3"/>
  <c r="L344" i="3"/>
  <c r="M344" i="3"/>
  <c r="N344" i="3"/>
  <c r="O344" i="3"/>
  <c r="B345" i="3"/>
  <c r="C345" i="3"/>
  <c r="D345" i="3"/>
  <c r="E345" i="3"/>
  <c r="F345" i="3"/>
  <c r="G345" i="3"/>
  <c r="H345" i="3"/>
  <c r="I345" i="3"/>
  <c r="J345" i="3"/>
  <c r="K345" i="3"/>
  <c r="L345" i="3"/>
  <c r="M345" i="3"/>
  <c r="N345" i="3"/>
  <c r="O345" i="3"/>
  <c r="B346" i="3"/>
  <c r="C346" i="3"/>
  <c r="D346" i="3"/>
  <c r="E346" i="3"/>
  <c r="F346" i="3"/>
  <c r="G346" i="3"/>
  <c r="H346" i="3"/>
  <c r="I346" i="3"/>
  <c r="J346" i="3"/>
  <c r="K346" i="3"/>
  <c r="L346" i="3"/>
  <c r="M346" i="3"/>
  <c r="N346" i="3"/>
  <c r="O346" i="3"/>
  <c r="B347" i="3"/>
  <c r="C347" i="3"/>
  <c r="D347" i="3"/>
  <c r="E347" i="3"/>
  <c r="F347" i="3"/>
  <c r="G347" i="3"/>
  <c r="H347" i="3"/>
  <c r="I347" i="3"/>
  <c r="J347" i="3"/>
  <c r="K347" i="3"/>
  <c r="L347" i="3"/>
  <c r="M347" i="3"/>
  <c r="N347" i="3"/>
  <c r="O347" i="3"/>
  <c r="B348" i="3"/>
  <c r="C348" i="3"/>
  <c r="D348" i="3"/>
  <c r="E348" i="3"/>
  <c r="F348" i="3"/>
  <c r="G348" i="3"/>
  <c r="H348" i="3"/>
  <c r="I348" i="3"/>
  <c r="J348" i="3"/>
  <c r="K348" i="3"/>
  <c r="L348" i="3"/>
  <c r="M348" i="3"/>
  <c r="N348" i="3"/>
  <c r="O348" i="3"/>
  <c r="B349" i="3"/>
  <c r="C349" i="3"/>
  <c r="D349" i="3"/>
  <c r="E349" i="3"/>
  <c r="F349" i="3"/>
  <c r="G349" i="3"/>
  <c r="H349" i="3"/>
  <c r="I349" i="3"/>
  <c r="J349" i="3"/>
  <c r="K349" i="3"/>
  <c r="L349" i="3"/>
  <c r="M349" i="3"/>
  <c r="N349" i="3"/>
  <c r="O349" i="3"/>
  <c r="B350" i="3"/>
  <c r="C350" i="3"/>
  <c r="D350" i="3"/>
  <c r="E350" i="3"/>
  <c r="F350" i="3"/>
  <c r="G350" i="3"/>
  <c r="H350" i="3"/>
  <c r="I350" i="3"/>
  <c r="J350" i="3"/>
  <c r="K350" i="3"/>
  <c r="L350" i="3"/>
  <c r="M350" i="3"/>
  <c r="N350" i="3"/>
  <c r="O350" i="3"/>
  <c r="B351" i="3"/>
  <c r="C351" i="3"/>
  <c r="D351" i="3"/>
  <c r="E351" i="3"/>
  <c r="F351" i="3"/>
  <c r="G351" i="3"/>
  <c r="H351" i="3"/>
  <c r="I351" i="3"/>
  <c r="J351" i="3"/>
  <c r="K351" i="3"/>
  <c r="L351" i="3"/>
  <c r="M351" i="3"/>
  <c r="N351" i="3"/>
  <c r="O351" i="3"/>
  <c r="B352" i="3"/>
  <c r="C352" i="3"/>
  <c r="D352" i="3"/>
  <c r="E352" i="3"/>
  <c r="F352" i="3"/>
  <c r="G352" i="3"/>
  <c r="H352" i="3"/>
  <c r="I352" i="3"/>
  <c r="J352" i="3"/>
  <c r="K352" i="3"/>
  <c r="L352" i="3"/>
  <c r="M352" i="3"/>
  <c r="N352" i="3"/>
  <c r="O352" i="3"/>
  <c r="B353" i="3"/>
  <c r="C353" i="3"/>
  <c r="D353" i="3"/>
  <c r="E353" i="3"/>
  <c r="F353" i="3"/>
  <c r="G353" i="3"/>
  <c r="H353" i="3"/>
  <c r="I353" i="3"/>
  <c r="J353" i="3"/>
  <c r="K353" i="3"/>
  <c r="L353" i="3"/>
  <c r="M353" i="3"/>
  <c r="N353" i="3"/>
  <c r="O353" i="3"/>
  <c r="B354" i="3"/>
  <c r="C354" i="3"/>
  <c r="D354" i="3"/>
  <c r="E354" i="3"/>
  <c r="F354" i="3"/>
  <c r="G354" i="3"/>
  <c r="H354" i="3"/>
  <c r="I354" i="3"/>
  <c r="J354" i="3"/>
  <c r="K354" i="3"/>
  <c r="L354" i="3"/>
  <c r="M354" i="3"/>
  <c r="N354" i="3"/>
  <c r="O354" i="3"/>
  <c r="B355" i="3"/>
  <c r="C355" i="3"/>
  <c r="D355" i="3"/>
  <c r="E355" i="3"/>
  <c r="F355" i="3"/>
  <c r="G355" i="3"/>
  <c r="H355" i="3"/>
  <c r="I355" i="3"/>
  <c r="J355" i="3"/>
  <c r="K355" i="3"/>
  <c r="L355" i="3"/>
  <c r="M355" i="3"/>
  <c r="N355" i="3"/>
  <c r="O355" i="3"/>
  <c r="B356" i="3"/>
  <c r="C356" i="3"/>
  <c r="D356" i="3"/>
  <c r="E356" i="3"/>
  <c r="F356" i="3"/>
  <c r="G356" i="3"/>
  <c r="H356" i="3"/>
  <c r="I356" i="3"/>
  <c r="J356" i="3"/>
  <c r="K356" i="3"/>
  <c r="L356" i="3"/>
  <c r="M356" i="3"/>
  <c r="N356" i="3"/>
  <c r="O356" i="3"/>
  <c r="B357" i="3"/>
  <c r="C357" i="3"/>
  <c r="D357" i="3"/>
  <c r="E357" i="3"/>
  <c r="F357" i="3"/>
  <c r="G357" i="3"/>
  <c r="H357" i="3"/>
  <c r="I357" i="3"/>
  <c r="J357" i="3"/>
  <c r="K357" i="3"/>
  <c r="L357" i="3"/>
  <c r="M357" i="3"/>
  <c r="N357" i="3"/>
  <c r="O357" i="3"/>
  <c r="B358" i="3"/>
  <c r="C358" i="3"/>
  <c r="D358" i="3"/>
  <c r="E358" i="3"/>
  <c r="F358" i="3"/>
  <c r="G358" i="3"/>
  <c r="H358" i="3"/>
  <c r="I358" i="3"/>
  <c r="J358" i="3"/>
  <c r="K358" i="3"/>
  <c r="L358" i="3"/>
  <c r="M358" i="3"/>
  <c r="N358" i="3"/>
  <c r="O358" i="3"/>
  <c r="B359" i="3"/>
  <c r="C359" i="3"/>
  <c r="D359" i="3"/>
  <c r="E359" i="3"/>
  <c r="F359" i="3"/>
  <c r="G359" i="3"/>
  <c r="H359" i="3"/>
  <c r="I359" i="3"/>
  <c r="J359" i="3"/>
  <c r="K359" i="3"/>
  <c r="L359" i="3"/>
  <c r="M359" i="3"/>
  <c r="N359" i="3"/>
  <c r="O359" i="3"/>
  <c r="B360" i="3"/>
  <c r="C360" i="3"/>
  <c r="D360" i="3"/>
  <c r="E360" i="3"/>
  <c r="F360" i="3"/>
  <c r="G360" i="3"/>
  <c r="H360" i="3"/>
  <c r="I360" i="3"/>
  <c r="J360" i="3"/>
  <c r="K360" i="3"/>
  <c r="L360" i="3"/>
  <c r="M360" i="3"/>
  <c r="N360" i="3"/>
  <c r="O360" i="3"/>
  <c r="B361" i="3"/>
  <c r="C361" i="3"/>
  <c r="D361" i="3"/>
  <c r="E361" i="3"/>
  <c r="F361" i="3"/>
  <c r="G361" i="3"/>
  <c r="H361" i="3"/>
  <c r="I361" i="3"/>
  <c r="J361" i="3"/>
  <c r="K361" i="3"/>
  <c r="L361" i="3"/>
  <c r="M361" i="3"/>
  <c r="N361" i="3"/>
  <c r="O361" i="3"/>
  <c r="B362" i="3"/>
  <c r="C362" i="3"/>
  <c r="D362" i="3"/>
  <c r="E362" i="3"/>
  <c r="F362" i="3"/>
  <c r="G362" i="3"/>
  <c r="H362" i="3"/>
  <c r="I362" i="3"/>
  <c r="J362" i="3"/>
  <c r="K362" i="3"/>
  <c r="L362" i="3"/>
  <c r="M362" i="3"/>
  <c r="N362" i="3"/>
  <c r="O362" i="3"/>
  <c r="B363" i="3"/>
  <c r="C363" i="3"/>
  <c r="D363" i="3"/>
  <c r="E363" i="3"/>
  <c r="F363" i="3"/>
  <c r="G363" i="3"/>
  <c r="H363" i="3"/>
  <c r="I363" i="3"/>
  <c r="J363" i="3"/>
  <c r="K363" i="3"/>
  <c r="L363" i="3"/>
  <c r="M363" i="3"/>
  <c r="N363" i="3"/>
  <c r="O363" i="3"/>
  <c r="B364" i="3"/>
  <c r="C364" i="3"/>
  <c r="D364" i="3"/>
  <c r="E364" i="3"/>
  <c r="F364" i="3"/>
  <c r="G364" i="3"/>
  <c r="H364" i="3"/>
  <c r="I364" i="3"/>
  <c r="J364" i="3"/>
  <c r="K364" i="3"/>
  <c r="L364" i="3"/>
  <c r="M364" i="3"/>
  <c r="N364" i="3"/>
  <c r="O364" i="3"/>
  <c r="B365" i="3"/>
  <c r="C365" i="3"/>
  <c r="D365" i="3"/>
  <c r="E365" i="3"/>
  <c r="F365" i="3"/>
  <c r="G365" i="3"/>
  <c r="H365" i="3"/>
  <c r="I365" i="3"/>
  <c r="J365" i="3"/>
  <c r="K365" i="3"/>
  <c r="L365" i="3"/>
  <c r="M365" i="3"/>
  <c r="N365" i="3"/>
  <c r="O365" i="3"/>
  <c r="B366" i="3"/>
  <c r="C366" i="3"/>
  <c r="D366" i="3"/>
  <c r="E366" i="3"/>
  <c r="F366" i="3"/>
  <c r="G366" i="3"/>
  <c r="H366" i="3"/>
  <c r="I366" i="3"/>
  <c r="J366" i="3"/>
  <c r="K366" i="3"/>
  <c r="L366" i="3"/>
  <c r="M366" i="3"/>
  <c r="N366" i="3"/>
  <c r="O366" i="3"/>
  <c r="B367" i="3"/>
  <c r="C367" i="3"/>
  <c r="D367" i="3"/>
  <c r="E367" i="3"/>
  <c r="F367" i="3"/>
  <c r="G367" i="3"/>
  <c r="H367" i="3"/>
  <c r="I367" i="3"/>
  <c r="J367" i="3"/>
  <c r="K367" i="3"/>
  <c r="L367" i="3"/>
  <c r="M367" i="3"/>
  <c r="N367" i="3"/>
  <c r="O367" i="3"/>
  <c r="B368" i="3"/>
  <c r="C368" i="3"/>
  <c r="D368" i="3"/>
  <c r="E368" i="3"/>
  <c r="F368" i="3"/>
  <c r="G368" i="3"/>
  <c r="H368" i="3"/>
  <c r="I368" i="3"/>
  <c r="J368" i="3"/>
  <c r="K368" i="3"/>
  <c r="L368" i="3"/>
  <c r="M368" i="3"/>
  <c r="N368" i="3"/>
  <c r="O368" i="3"/>
  <c r="B369" i="3"/>
  <c r="C369" i="3"/>
  <c r="D369" i="3"/>
  <c r="E369" i="3"/>
  <c r="F369" i="3"/>
  <c r="G369" i="3"/>
  <c r="H369" i="3"/>
  <c r="I369" i="3"/>
  <c r="J369" i="3"/>
  <c r="K369" i="3"/>
  <c r="L369" i="3"/>
  <c r="M369" i="3"/>
  <c r="N369" i="3"/>
  <c r="O369" i="3"/>
  <c r="B370" i="3"/>
  <c r="C370" i="3"/>
  <c r="D370" i="3"/>
  <c r="E370" i="3"/>
  <c r="F370" i="3"/>
  <c r="G370" i="3"/>
  <c r="H370" i="3"/>
  <c r="I370" i="3"/>
  <c r="J370" i="3"/>
  <c r="K370" i="3"/>
  <c r="L370" i="3"/>
  <c r="M370" i="3"/>
  <c r="N370" i="3"/>
  <c r="O370" i="3"/>
  <c r="B371" i="3"/>
  <c r="C371" i="3"/>
  <c r="D371" i="3"/>
  <c r="E371" i="3"/>
  <c r="F371" i="3"/>
  <c r="G371" i="3"/>
  <c r="H371" i="3"/>
  <c r="I371" i="3"/>
  <c r="J371" i="3"/>
  <c r="K371" i="3"/>
  <c r="L371" i="3"/>
  <c r="M371" i="3"/>
  <c r="N371" i="3"/>
  <c r="O371" i="3"/>
  <c r="B372" i="3"/>
  <c r="C372" i="3"/>
  <c r="D372" i="3"/>
  <c r="E372" i="3"/>
  <c r="F372" i="3"/>
  <c r="G372" i="3"/>
  <c r="H372" i="3"/>
  <c r="I372" i="3"/>
  <c r="J372" i="3"/>
  <c r="K372" i="3"/>
  <c r="L372" i="3"/>
  <c r="M372" i="3"/>
  <c r="N372" i="3"/>
  <c r="O372" i="3"/>
  <c r="B373" i="3"/>
  <c r="C373" i="3"/>
  <c r="D373" i="3"/>
  <c r="E373" i="3"/>
  <c r="F373" i="3"/>
  <c r="G373" i="3"/>
  <c r="H373" i="3"/>
  <c r="I373" i="3"/>
  <c r="J373" i="3"/>
  <c r="K373" i="3"/>
  <c r="L373" i="3"/>
  <c r="M373" i="3"/>
  <c r="N373" i="3"/>
  <c r="O373" i="3"/>
  <c r="B374" i="3"/>
  <c r="C374" i="3"/>
  <c r="D374" i="3"/>
  <c r="E374" i="3"/>
  <c r="F374" i="3"/>
  <c r="G374" i="3"/>
  <c r="H374" i="3"/>
  <c r="I374" i="3"/>
  <c r="J374" i="3"/>
  <c r="K374" i="3"/>
  <c r="L374" i="3"/>
  <c r="M374" i="3"/>
  <c r="N374" i="3"/>
  <c r="O374" i="3"/>
  <c r="B375" i="3"/>
  <c r="C375" i="3"/>
  <c r="D375" i="3"/>
  <c r="E375" i="3"/>
  <c r="F375" i="3"/>
  <c r="G375" i="3"/>
  <c r="H375" i="3"/>
  <c r="I375" i="3"/>
  <c r="J375" i="3"/>
  <c r="K375" i="3"/>
  <c r="L375" i="3"/>
  <c r="M375" i="3"/>
  <c r="N375" i="3"/>
  <c r="O375" i="3"/>
  <c r="B376" i="3"/>
  <c r="C376" i="3"/>
  <c r="D376" i="3"/>
  <c r="E376" i="3"/>
  <c r="F376" i="3"/>
  <c r="G376" i="3"/>
  <c r="H376" i="3"/>
  <c r="I376" i="3"/>
  <c r="J376" i="3"/>
  <c r="K376" i="3"/>
  <c r="L376" i="3"/>
  <c r="M376" i="3"/>
  <c r="N376" i="3"/>
  <c r="O376" i="3"/>
  <c r="B377" i="3"/>
  <c r="C377" i="3"/>
  <c r="D377" i="3"/>
  <c r="E377" i="3"/>
  <c r="F377" i="3"/>
  <c r="G377" i="3"/>
  <c r="H377" i="3"/>
  <c r="I377" i="3"/>
  <c r="J377" i="3"/>
  <c r="K377" i="3"/>
  <c r="L377" i="3"/>
  <c r="M377" i="3"/>
  <c r="N377" i="3"/>
  <c r="O377" i="3"/>
  <c r="B378" i="3"/>
  <c r="C378" i="3"/>
  <c r="D378" i="3"/>
  <c r="E378" i="3"/>
  <c r="F378" i="3"/>
  <c r="G378" i="3"/>
  <c r="H378" i="3"/>
  <c r="I378" i="3"/>
  <c r="J378" i="3"/>
  <c r="K378" i="3"/>
  <c r="L378" i="3"/>
  <c r="M378" i="3"/>
  <c r="N378" i="3"/>
  <c r="O378" i="3"/>
  <c r="B379" i="3"/>
  <c r="C379" i="3"/>
  <c r="D379" i="3"/>
  <c r="E379" i="3"/>
  <c r="F379" i="3"/>
  <c r="G379" i="3"/>
  <c r="H379" i="3"/>
  <c r="I379" i="3"/>
  <c r="J379" i="3"/>
  <c r="K379" i="3"/>
  <c r="L379" i="3"/>
  <c r="M379" i="3"/>
  <c r="N379" i="3"/>
  <c r="O379" i="3"/>
  <c r="B380" i="3"/>
  <c r="C380" i="3"/>
  <c r="D380" i="3"/>
  <c r="E380" i="3"/>
  <c r="F380" i="3"/>
  <c r="G380" i="3"/>
  <c r="H380" i="3"/>
  <c r="I380" i="3"/>
  <c r="J380" i="3"/>
  <c r="K380" i="3"/>
  <c r="L380" i="3"/>
  <c r="M380" i="3"/>
  <c r="N380" i="3"/>
  <c r="O380" i="3"/>
  <c r="B381" i="3"/>
  <c r="C381" i="3"/>
  <c r="D381" i="3"/>
  <c r="E381" i="3"/>
  <c r="F381" i="3"/>
  <c r="G381" i="3"/>
  <c r="H381" i="3"/>
  <c r="I381" i="3"/>
  <c r="J381" i="3"/>
  <c r="K381" i="3"/>
  <c r="L381" i="3"/>
  <c r="M381" i="3"/>
  <c r="N381" i="3"/>
  <c r="O381" i="3"/>
  <c r="B382" i="3"/>
  <c r="C382" i="3"/>
  <c r="D382" i="3"/>
  <c r="E382" i="3"/>
  <c r="F382" i="3"/>
  <c r="G382" i="3"/>
  <c r="H382" i="3"/>
  <c r="I382" i="3"/>
  <c r="J382" i="3"/>
  <c r="K382" i="3"/>
  <c r="L382" i="3"/>
  <c r="M382" i="3"/>
  <c r="N382" i="3"/>
  <c r="O382" i="3"/>
  <c r="B383" i="3"/>
  <c r="C383" i="3"/>
  <c r="D383" i="3"/>
  <c r="E383" i="3"/>
  <c r="F383" i="3"/>
  <c r="G383" i="3"/>
  <c r="H383" i="3"/>
  <c r="I383" i="3"/>
  <c r="J383" i="3"/>
  <c r="K383" i="3"/>
  <c r="L383" i="3"/>
  <c r="M383" i="3"/>
  <c r="N383" i="3"/>
  <c r="O383" i="3"/>
  <c r="B384" i="3"/>
  <c r="C384" i="3"/>
  <c r="D384" i="3"/>
  <c r="E384" i="3"/>
  <c r="F384" i="3"/>
  <c r="G384" i="3"/>
  <c r="H384" i="3"/>
  <c r="I384" i="3"/>
  <c r="J384" i="3"/>
  <c r="K384" i="3"/>
  <c r="L384" i="3"/>
  <c r="M384" i="3"/>
  <c r="N384" i="3"/>
  <c r="O384" i="3"/>
  <c r="B385" i="3"/>
  <c r="C385" i="3"/>
  <c r="D385" i="3"/>
  <c r="E385" i="3"/>
  <c r="F385" i="3"/>
  <c r="G385" i="3"/>
  <c r="H385" i="3"/>
  <c r="I385" i="3"/>
  <c r="J385" i="3"/>
  <c r="K385" i="3"/>
  <c r="L385" i="3"/>
  <c r="M385" i="3"/>
  <c r="N385" i="3"/>
  <c r="O385" i="3"/>
  <c r="B386" i="3"/>
  <c r="C386" i="3"/>
  <c r="D386" i="3"/>
  <c r="E386" i="3"/>
  <c r="F386" i="3"/>
  <c r="G386" i="3"/>
  <c r="H386" i="3"/>
  <c r="I386" i="3"/>
  <c r="J386" i="3"/>
  <c r="K386" i="3"/>
  <c r="L386" i="3"/>
  <c r="M386" i="3"/>
  <c r="N386" i="3"/>
  <c r="O386" i="3"/>
  <c r="B387" i="3"/>
  <c r="C387" i="3"/>
  <c r="D387" i="3"/>
  <c r="E387" i="3"/>
  <c r="F387" i="3"/>
  <c r="G387" i="3"/>
  <c r="H387" i="3"/>
  <c r="I387" i="3"/>
  <c r="J387" i="3"/>
  <c r="K387" i="3"/>
  <c r="L387" i="3"/>
  <c r="M387" i="3"/>
  <c r="N387" i="3"/>
  <c r="O387" i="3"/>
  <c r="B388" i="3"/>
  <c r="C388" i="3"/>
  <c r="D388" i="3"/>
  <c r="E388" i="3"/>
  <c r="F388" i="3"/>
  <c r="G388" i="3"/>
  <c r="H388" i="3"/>
  <c r="I388" i="3"/>
  <c r="J388" i="3"/>
  <c r="K388" i="3"/>
  <c r="L388" i="3"/>
  <c r="M388" i="3"/>
  <c r="N388" i="3"/>
  <c r="O388" i="3"/>
  <c r="B389" i="3"/>
  <c r="C389" i="3"/>
  <c r="D389" i="3"/>
  <c r="E389" i="3"/>
  <c r="F389" i="3"/>
  <c r="G389" i="3"/>
  <c r="H389" i="3"/>
  <c r="I389" i="3"/>
  <c r="J389" i="3"/>
  <c r="K389" i="3"/>
  <c r="L389" i="3"/>
  <c r="M389" i="3"/>
  <c r="N389" i="3"/>
  <c r="O389" i="3"/>
  <c r="B390" i="3"/>
  <c r="C390" i="3"/>
  <c r="D390" i="3"/>
  <c r="E390" i="3"/>
  <c r="F390" i="3"/>
  <c r="G390" i="3"/>
  <c r="H390" i="3"/>
  <c r="I390" i="3"/>
  <c r="J390" i="3"/>
  <c r="K390" i="3"/>
  <c r="L390" i="3"/>
  <c r="M390" i="3"/>
  <c r="N390" i="3"/>
  <c r="O390" i="3"/>
  <c r="B391" i="3"/>
  <c r="C391" i="3"/>
  <c r="D391" i="3"/>
  <c r="E391" i="3"/>
  <c r="F391" i="3"/>
  <c r="G391" i="3"/>
  <c r="H391" i="3"/>
  <c r="I391" i="3"/>
  <c r="J391" i="3"/>
  <c r="K391" i="3"/>
  <c r="L391" i="3"/>
  <c r="M391" i="3"/>
  <c r="N391" i="3"/>
  <c r="O391" i="3"/>
  <c r="B392" i="3"/>
  <c r="C392" i="3"/>
  <c r="D392" i="3"/>
  <c r="E392" i="3"/>
  <c r="F392" i="3"/>
  <c r="G392" i="3"/>
  <c r="H392" i="3"/>
  <c r="I392" i="3"/>
  <c r="J392" i="3"/>
  <c r="K392" i="3"/>
  <c r="L392" i="3"/>
  <c r="M392" i="3"/>
  <c r="N392" i="3"/>
  <c r="O392" i="3"/>
  <c r="B393" i="3"/>
  <c r="C393" i="3"/>
  <c r="D393" i="3"/>
  <c r="E393" i="3"/>
  <c r="F393" i="3"/>
  <c r="G393" i="3"/>
  <c r="H393" i="3"/>
  <c r="I393" i="3"/>
  <c r="J393" i="3"/>
  <c r="K393" i="3"/>
  <c r="L393" i="3"/>
  <c r="M393" i="3"/>
  <c r="N393" i="3"/>
  <c r="O393" i="3"/>
  <c r="B394" i="3"/>
  <c r="C394" i="3"/>
  <c r="D394" i="3"/>
  <c r="E394" i="3"/>
  <c r="F394" i="3"/>
  <c r="G394" i="3"/>
  <c r="H394" i="3"/>
  <c r="I394" i="3"/>
  <c r="J394" i="3"/>
  <c r="K394" i="3"/>
  <c r="L394" i="3"/>
  <c r="M394" i="3"/>
  <c r="N394" i="3"/>
  <c r="O394" i="3"/>
  <c r="B395" i="3"/>
  <c r="C395" i="3"/>
  <c r="D395" i="3"/>
  <c r="E395" i="3"/>
  <c r="F395" i="3"/>
  <c r="G395" i="3"/>
  <c r="H395" i="3"/>
  <c r="I395" i="3"/>
  <c r="J395" i="3"/>
  <c r="K395" i="3"/>
  <c r="L395" i="3"/>
  <c r="M395" i="3"/>
  <c r="N395" i="3"/>
  <c r="O395" i="3"/>
  <c r="B396" i="3"/>
  <c r="C396" i="3"/>
  <c r="D396" i="3"/>
  <c r="E396" i="3"/>
  <c r="F396" i="3"/>
  <c r="G396" i="3"/>
  <c r="H396" i="3"/>
  <c r="I396" i="3"/>
  <c r="J396" i="3"/>
  <c r="K396" i="3"/>
  <c r="L396" i="3"/>
  <c r="M396" i="3"/>
  <c r="N396" i="3"/>
  <c r="O396" i="3"/>
  <c r="B397" i="3"/>
  <c r="C397" i="3"/>
  <c r="D397" i="3"/>
  <c r="E397" i="3"/>
  <c r="F397" i="3"/>
  <c r="G397" i="3"/>
  <c r="H397" i="3"/>
  <c r="I397" i="3"/>
  <c r="J397" i="3"/>
  <c r="K397" i="3"/>
  <c r="L397" i="3"/>
  <c r="M397" i="3"/>
  <c r="N397" i="3"/>
  <c r="O397" i="3"/>
  <c r="B398" i="3"/>
  <c r="C398" i="3"/>
  <c r="D398" i="3"/>
  <c r="E398" i="3"/>
  <c r="F398" i="3"/>
  <c r="G398" i="3"/>
  <c r="H398" i="3"/>
  <c r="I398" i="3"/>
  <c r="J398" i="3"/>
  <c r="K398" i="3"/>
  <c r="L398" i="3"/>
  <c r="M398" i="3"/>
  <c r="N398" i="3"/>
  <c r="O398" i="3"/>
  <c r="B399" i="3"/>
  <c r="C399" i="3"/>
  <c r="D399" i="3"/>
  <c r="E399" i="3"/>
  <c r="F399" i="3"/>
  <c r="G399" i="3"/>
  <c r="H399" i="3"/>
  <c r="I399" i="3"/>
  <c r="J399" i="3"/>
  <c r="K399" i="3"/>
  <c r="L399" i="3"/>
  <c r="M399" i="3"/>
  <c r="N399" i="3"/>
  <c r="O399" i="3"/>
  <c r="B400" i="3"/>
  <c r="C400" i="3"/>
  <c r="D400" i="3"/>
  <c r="E400" i="3"/>
  <c r="F400" i="3"/>
  <c r="G400" i="3"/>
  <c r="H400" i="3"/>
  <c r="I400" i="3"/>
  <c r="J400" i="3"/>
  <c r="K400" i="3"/>
  <c r="L400" i="3"/>
  <c r="M400" i="3"/>
  <c r="N400" i="3"/>
  <c r="O400" i="3"/>
  <c r="B401" i="3"/>
  <c r="C401" i="3"/>
  <c r="D401" i="3"/>
  <c r="E401" i="3"/>
  <c r="F401" i="3"/>
  <c r="G401" i="3"/>
  <c r="H401" i="3"/>
  <c r="I401" i="3"/>
  <c r="J401" i="3"/>
  <c r="K401" i="3"/>
  <c r="L401" i="3"/>
  <c r="M401" i="3"/>
  <c r="N401" i="3"/>
  <c r="O401" i="3"/>
  <c r="B402" i="3"/>
  <c r="C402" i="3"/>
  <c r="D402" i="3"/>
  <c r="E402" i="3"/>
  <c r="F402" i="3"/>
  <c r="G402" i="3"/>
  <c r="H402" i="3"/>
  <c r="I402" i="3"/>
  <c r="J402" i="3"/>
  <c r="K402" i="3"/>
  <c r="L402" i="3"/>
  <c r="M402" i="3"/>
  <c r="N402" i="3"/>
  <c r="O402" i="3"/>
  <c r="B403" i="3"/>
  <c r="C403" i="3"/>
  <c r="D403" i="3"/>
  <c r="E403" i="3"/>
  <c r="F403" i="3"/>
  <c r="G403" i="3"/>
  <c r="H403" i="3"/>
  <c r="I403" i="3"/>
  <c r="J403" i="3"/>
  <c r="K403" i="3"/>
  <c r="L403" i="3"/>
  <c r="M403" i="3"/>
  <c r="N403" i="3"/>
  <c r="O403" i="3"/>
  <c r="B404" i="3"/>
  <c r="C404" i="3"/>
  <c r="D404" i="3"/>
  <c r="E404" i="3"/>
  <c r="F404" i="3"/>
  <c r="G404" i="3"/>
  <c r="H404" i="3"/>
  <c r="I404" i="3"/>
  <c r="J404" i="3"/>
  <c r="K404" i="3"/>
  <c r="L404" i="3"/>
  <c r="M404" i="3"/>
  <c r="N404" i="3"/>
  <c r="O404" i="3"/>
  <c r="B405" i="3"/>
  <c r="C405" i="3"/>
  <c r="D405" i="3"/>
  <c r="E405" i="3"/>
  <c r="F405" i="3"/>
  <c r="G405" i="3"/>
  <c r="H405" i="3"/>
  <c r="I405" i="3"/>
  <c r="J405" i="3"/>
  <c r="K405" i="3"/>
  <c r="L405" i="3"/>
  <c r="M405" i="3"/>
  <c r="N405" i="3"/>
  <c r="O405" i="3"/>
  <c r="B406" i="3"/>
  <c r="C406" i="3"/>
  <c r="D406" i="3"/>
  <c r="E406" i="3"/>
  <c r="F406" i="3"/>
  <c r="G406" i="3"/>
  <c r="H406" i="3"/>
  <c r="I406" i="3"/>
  <c r="J406" i="3"/>
  <c r="K406" i="3"/>
  <c r="L406" i="3"/>
  <c r="M406" i="3"/>
  <c r="N406" i="3"/>
  <c r="O406" i="3"/>
  <c r="B407" i="3"/>
  <c r="C407" i="3"/>
  <c r="D407" i="3"/>
  <c r="E407" i="3"/>
  <c r="F407" i="3"/>
  <c r="G407" i="3"/>
  <c r="H407" i="3"/>
  <c r="I407" i="3"/>
  <c r="J407" i="3"/>
  <c r="K407" i="3"/>
  <c r="L407" i="3"/>
  <c r="M407" i="3"/>
  <c r="N407" i="3"/>
  <c r="O407" i="3"/>
  <c r="B408" i="3"/>
  <c r="C408" i="3"/>
  <c r="D408" i="3"/>
  <c r="E408" i="3"/>
  <c r="F408" i="3"/>
  <c r="G408" i="3"/>
  <c r="H408" i="3"/>
  <c r="I408" i="3"/>
  <c r="J408" i="3"/>
  <c r="K408" i="3"/>
  <c r="L408" i="3"/>
  <c r="M408" i="3"/>
  <c r="N408" i="3"/>
  <c r="O408" i="3"/>
  <c r="B409" i="3"/>
  <c r="C409" i="3"/>
  <c r="D409" i="3"/>
  <c r="E409" i="3"/>
  <c r="F409" i="3"/>
  <c r="G409" i="3"/>
  <c r="H409" i="3"/>
  <c r="I409" i="3"/>
  <c r="J409" i="3"/>
  <c r="K409" i="3"/>
  <c r="L409" i="3"/>
  <c r="M409" i="3"/>
  <c r="N409" i="3"/>
  <c r="O409" i="3"/>
  <c r="B410" i="3"/>
  <c r="C410" i="3"/>
  <c r="D410" i="3"/>
  <c r="E410" i="3"/>
  <c r="F410" i="3"/>
  <c r="G410" i="3"/>
  <c r="H410" i="3"/>
  <c r="I410" i="3"/>
  <c r="J410" i="3"/>
  <c r="K410" i="3"/>
  <c r="L410" i="3"/>
  <c r="M410" i="3"/>
  <c r="N410" i="3"/>
  <c r="O410" i="3"/>
  <c r="B411" i="3"/>
  <c r="C411" i="3"/>
  <c r="D411" i="3"/>
  <c r="E411" i="3"/>
  <c r="F411" i="3"/>
  <c r="G411" i="3"/>
  <c r="H411" i="3"/>
  <c r="I411" i="3"/>
  <c r="J411" i="3"/>
  <c r="K411" i="3"/>
  <c r="L411" i="3"/>
  <c r="M411" i="3"/>
  <c r="N411" i="3"/>
  <c r="O411" i="3"/>
  <c r="B412" i="3"/>
  <c r="C412" i="3"/>
  <c r="D412" i="3"/>
  <c r="E412" i="3"/>
  <c r="F412" i="3"/>
  <c r="G412" i="3"/>
  <c r="H412" i="3"/>
  <c r="I412" i="3"/>
  <c r="J412" i="3"/>
  <c r="K412" i="3"/>
  <c r="L412" i="3"/>
  <c r="M412" i="3"/>
  <c r="N412" i="3"/>
  <c r="O412" i="3"/>
  <c r="B413" i="3"/>
  <c r="C413" i="3"/>
  <c r="D413" i="3"/>
  <c r="E413" i="3"/>
  <c r="F413" i="3"/>
  <c r="G413" i="3"/>
  <c r="H413" i="3"/>
  <c r="I413" i="3"/>
  <c r="J413" i="3"/>
  <c r="K413" i="3"/>
  <c r="L413" i="3"/>
  <c r="M413" i="3"/>
  <c r="N413" i="3"/>
  <c r="O413" i="3"/>
  <c r="B414" i="3"/>
  <c r="C414" i="3"/>
  <c r="D414" i="3"/>
  <c r="E414" i="3"/>
  <c r="F414" i="3"/>
  <c r="G414" i="3"/>
  <c r="H414" i="3"/>
  <c r="I414" i="3"/>
  <c r="J414" i="3"/>
  <c r="K414" i="3"/>
  <c r="L414" i="3"/>
  <c r="M414" i="3"/>
  <c r="N414" i="3"/>
  <c r="O414" i="3"/>
  <c r="B415" i="3"/>
  <c r="C415" i="3"/>
  <c r="D415" i="3"/>
  <c r="E415" i="3"/>
  <c r="F415" i="3"/>
  <c r="G415" i="3"/>
  <c r="H415" i="3"/>
  <c r="I415" i="3"/>
  <c r="J415" i="3"/>
  <c r="K415" i="3"/>
  <c r="L415" i="3"/>
  <c r="M415" i="3"/>
  <c r="N415" i="3"/>
  <c r="O415" i="3"/>
  <c r="B416" i="3"/>
  <c r="C416" i="3"/>
  <c r="D416" i="3"/>
  <c r="E416" i="3"/>
  <c r="F416" i="3"/>
  <c r="G416" i="3"/>
  <c r="H416" i="3"/>
  <c r="I416" i="3"/>
  <c r="J416" i="3"/>
  <c r="K416" i="3"/>
  <c r="L416" i="3"/>
  <c r="M416" i="3"/>
  <c r="N416" i="3"/>
  <c r="O416" i="3"/>
  <c r="B417" i="3"/>
  <c r="C417" i="3"/>
  <c r="D417" i="3"/>
  <c r="E417" i="3"/>
  <c r="F417" i="3"/>
  <c r="G417" i="3"/>
  <c r="H417" i="3"/>
  <c r="I417" i="3"/>
  <c r="J417" i="3"/>
  <c r="K417" i="3"/>
  <c r="L417" i="3"/>
  <c r="M417" i="3"/>
  <c r="N417" i="3"/>
  <c r="O417" i="3"/>
  <c r="B418" i="3"/>
  <c r="C418" i="3"/>
  <c r="D418" i="3"/>
  <c r="E418" i="3"/>
  <c r="F418" i="3"/>
  <c r="G418" i="3"/>
  <c r="H418" i="3"/>
  <c r="I418" i="3"/>
  <c r="J418" i="3"/>
  <c r="K418" i="3"/>
  <c r="L418" i="3"/>
  <c r="M418" i="3"/>
  <c r="N418" i="3"/>
  <c r="O418" i="3"/>
  <c r="B419" i="3"/>
  <c r="C419" i="3"/>
  <c r="D419" i="3"/>
  <c r="E419" i="3"/>
  <c r="F419" i="3"/>
  <c r="G419" i="3"/>
  <c r="H419" i="3"/>
  <c r="I419" i="3"/>
  <c r="J419" i="3"/>
  <c r="K419" i="3"/>
  <c r="L419" i="3"/>
  <c r="M419" i="3"/>
  <c r="N419" i="3"/>
  <c r="O419" i="3"/>
  <c r="B420" i="3"/>
  <c r="C420" i="3"/>
  <c r="D420" i="3"/>
  <c r="E420" i="3"/>
  <c r="F420" i="3"/>
  <c r="G420" i="3"/>
  <c r="H420" i="3"/>
  <c r="I420" i="3"/>
  <c r="J420" i="3"/>
  <c r="K420" i="3"/>
  <c r="L420" i="3"/>
  <c r="M420" i="3"/>
  <c r="N420" i="3"/>
  <c r="O420" i="3"/>
  <c r="B421" i="3"/>
  <c r="C421" i="3"/>
  <c r="D421" i="3"/>
  <c r="E421" i="3"/>
  <c r="F421" i="3"/>
  <c r="G421" i="3"/>
  <c r="H421" i="3"/>
  <c r="I421" i="3"/>
  <c r="J421" i="3"/>
  <c r="K421" i="3"/>
  <c r="L421" i="3"/>
  <c r="M421" i="3"/>
  <c r="N421" i="3"/>
  <c r="O421" i="3"/>
  <c r="B422" i="3"/>
  <c r="C422" i="3"/>
  <c r="D422" i="3"/>
  <c r="E422" i="3"/>
  <c r="F422" i="3"/>
  <c r="G422" i="3"/>
  <c r="H422" i="3"/>
  <c r="I422" i="3"/>
  <c r="J422" i="3"/>
  <c r="K422" i="3"/>
  <c r="L422" i="3"/>
  <c r="M422" i="3"/>
  <c r="N422" i="3"/>
  <c r="O422" i="3"/>
  <c r="B423" i="3"/>
  <c r="C423" i="3"/>
  <c r="D423" i="3"/>
  <c r="E423" i="3"/>
  <c r="F423" i="3"/>
  <c r="G423" i="3"/>
  <c r="H423" i="3"/>
  <c r="I423" i="3"/>
  <c r="J423" i="3"/>
  <c r="K423" i="3"/>
  <c r="L423" i="3"/>
  <c r="M423" i="3"/>
  <c r="N423" i="3"/>
  <c r="O423" i="3"/>
  <c r="B424" i="3"/>
  <c r="C424" i="3"/>
  <c r="D424" i="3"/>
  <c r="E424" i="3"/>
  <c r="F424" i="3"/>
  <c r="G424" i="3"/>
  <c r="H424" i="3"/>
  <c r="I424" i="3"/>
  <c r="J424" i="3"/>
  <c r="K424" i="3"/>
  <c r="L424" i="3"/>
  <c r="M424" i="3"/>
  <c r="N424" i="3"/>
  <c r="O424" i="3"/>
  <c r="B425" i="3"/>
  <c r="C425" i="3"/>
  <c r="D425" i="3"/>
  <c r="E425" i="3"/>
  <c r="F425" i="3"/>
  <c r="G425" i="3"/>
  <c r="H425" i="3"/>
  <c r="I425" i="3"/>
  <c r="J425" i="3"/>
  <c r="K425" i="3"/>
  <c r="L425" i="3"/>
  <c r="M425" i="3"/>
  <c r="N425" i="3"/>
  <c r="O425" i="3"/>
  <c r="B426" i="3"/>
  <c r="C426" i="3"/>
  <c r="D426" i="3"/>
  <c r="E426" i="3"/>
  <c r="F426" i="3"/>
  <c r="G426" i="3"/>
  <c r="H426" i="3"/>
  <c r="I426" i="3"/>
  <c r="J426" i="3"/>
  <c r="K426" i="3"/>
  <c r="L426" i="3"/>
  <c r="M426" i="3"/>
  <c r="N426" i="3"/>
  <c r="O426" i="3"/>
  <c r="B427" i="3"/>
  <c r="C427" i="3"/>
  <c r="D427" i="3"/>
  <c r="E427" i="3"/>
  <c r="F427" i="3"/>
  <c r="G427" i="3"/>
  <c r="H427" i="3"/>
  <c r="I427" i="3"/>
  <c r="J427" i="3"/>
  <c r="K427" i="3"/>
  <c r="L427" i="3"/>
  <c r="M427" i="3"/>
  <c r="N427" i="3"/>
  <c r="O427" i="3"/>
  <c r="B428" i="3"/>
  <c r="C428" i="3"/>
  <c r="D428" i="3"/>
  <c r="E428" i="3"/>
  <c r="F428" i="3"/>
  <c r="G428" i="3"/>
  <c r="H428" i="3"/>
  <c r="I428" i="3"/>
  <c r="J428" i="3"/>
  <c r="K428" i="3"/>
  <c r="L428" i="3"/>
  <c r="M428" i="3"/>
  <c r="N428" i="3"/>
  <c r="O428" i="3"/>
  <c r="B429" i="3"/>
  <c r="C429" i="3"/>
  <c r="D429" i="3"/>
  <c r="E429" i="3"/>
  <c r="F429" i="3"/>
  <c r="G429" i="3"/>
  <c r="H429" i="3"/>
  <c r="I429" i="3"/>
  <c r="J429" i="3"/>
  <c r="K429" i="3"/>
  <c r="L429" i="3"/>
  <c r="M429" i="3"/>
  <c r="N429" i="3"/>
  <c r="O429" i="3"/>
  <c r="B430" i="3"/>
  <c r="C430" i="3"/>
  <c r="D430" i="3"/>
  <c r="E430" i="3"/>
  <c r="F430" i="3"/>
  <c r="G430" i="3"/>
  <c r="H430" i="3"/>
  <c r="I430" i="3"/>
  <c r="J430" i="3"/>
  <c r="K430" i="3"/>
  <c r="L430" i="3"/>
  <c r="M430" i="3"/>
  <c r="N430" i="3"/>
  <c r="O430" i="3"/>
  <c r="B431" i="3"/>
  <c r="C431" i="3"/>
  <c r="D431" i="3"/>
  <c r="E431" i="3"/>
  <c r="F431" i="3"/>
  <c r="G431" i="3"/>
  <c r="H431" i="3"/>
  <c r="I431" i="3"/>
  <c r="J431" i="3"/>
  <c r="K431" i="3"/>
  <c r="L431" i="3"/>
  <c r="M431" i="3"/>
  <c r="N431" i="3"/>
  <c r="O431" i="3"/>
  <c r="B432" i="3"/>
  <c r="C432" i="3"/>
  <c r="D432" i="3"/>
  <c r="E432" i="3"/>
  <c r="F432" i="3"/>
  <c r="G432" i="3"/>
  <c r="H432" i="3"/>
  <c r="I432" i="3"/>
  <c r="J432" i="3"/>
  <c r="K432" i="3"/>
  <c r="L432" i="3"/>
  <c r="M432" i="3"/>
  <c r="N432" i="3"/>
  <c r="O432" i="3"/>
  <c r="B433" i="3"/>
  <c r="C433" i="3"/>
  <c r="D433" i="3"/>
  <c r="E433" i="3"/>
  <c r="F433" i="3"/>
  <c r="G433" i="3"/>
  <c r="H433" i="3"/>
  <c r="I433" i="3"/>
  <c r="J433" i="3"/>
  <c r="K433" i="3"/>
  <c r="L433" i="3"/>
  <c r="M433" i="3"/>
  <c r="N433" i="3"/>
  <c r="O433" i="3"/>
  <c r="B434" i="3"/>
  <c r="C434" i="3"/>
  <c r="D434" i="3"/>
  <c r="E434" i="3"/>
  <c r="F434" i="3"/>
  <c r="G434" i="3"/>
  <c r="H434" i="3"/>
  <c r="I434" i="3"/>
  <c r="J434" i="3"/>
  <c r="K434" i="3"/>
  <c r="L434" i="3"/>
  <c r="M434" i="3"/>
  <c r="N434" i="3"/>
  <c r="O434" i="3"/>
  <c r="B435" i="3"/>
  <c r="C435" i="3"/>
  <c r="D435" i="3"/>
  <c r="E435" i="3"/>
  <c r="F435" i="3"/>
  <c r="G435" i="3"/>
  <c r="H435" i="3"/>
  <c r="I435" i="3"/>
  <c r="J435" i="3"/>
  <c r="K435" i="3"/>
  <c r="L435" i="3"/>
  <c r="M435" i="3"/>
  <c r="N435" i="3"/>
  <c r="O435" i="3"/>
  <c r="B436" i="3"/>
  <c r="C436" i="3"/>
  <c r="D436" i="3"/>
  <c r="E436" i="3"/>
  <c r="F436" i="3"/>
  <c r="G436" i="3"/>
  <c r="H436" i="3"/>
  <c r="I436" i="3"/>
  <c r="J436" i="3"/>
  <c r="K436" i="3"/>
  <c r="L436" i="3"/>
  <c r="M436" i="3"/>
  <c r="N436" i="3"/>
  <c r="O436" i="3"/>
  <c r="B437" i="3"/>
  <c r="C437" i="3"/>
  <c r="D437" i="3"/>
  <c r="E437" i="3"/>
  <c r="F437" i="3"/>
  <c r="G437" i="3"/>
  <c r="H437" i="3"/>
  <c r="I437" i="3"/>
  <c r="J437" i="3"/>
  <c r="K437" i="3"/>
  <c r="L437" i="3"/>
  <c r="M437" i="3"/>
  <c r="N437" i="3"/>
  <c r="O437" i="3"/>
  <c r="B438" i="3"/>
  <c r="C438" i="3"/>
  <c r="D438" i="3"/>
  <c r="E438" i="3"/>
  <c r="F438" i="3"/>
  <c r="G438" i="3"/>
  <c r="H438" i="3"/>
  <c r="I438" i="3"/>
  <c r="J438" i="3"/>
  <c r="K438" i="3"/>
  <c r="L438" i="3"/>
  <c r="M438" i="3"/>
  <c r="N438" i="3"/>
  <c r="O438" i="3"/>
  <c r="B439" i="3"/>
  <c r="C439" i="3"/>
  <c r="D439" i="3"/>
  <c r="E439" i="3"/>
  <c r="F439" i="3"/>
  <c r="G439" i="3"/>
  <c r="H439" i="3"/>
  <c r="I439" i="3"/>
  <c r="J439" i="3"/>
  <c r="K439" i="3"/>
  <c r="L439" i="3"/>
  <c r="M439" i="3"/>
  <c r="N439" i="3"/>
  <c r="O439" i="3"/>
  <c r="B440" i="3"/>
  <c r="C440" i="3"/>
  <c r="D440" i="3"/>
  <c r="E440" i="3"/>
  <c r="F440" i="3"/>
  <c r="G440" i="3"/>
  <c r="H440" i="3"/>
  <c r="I440" i="3"/>
  <c r="J440" i="3"/>
  <c r="K440" i="3"/>
  <c r="L440" i="3"/>
  <c r="M440" i="3"/>
  <c r="N440" i="3"/>
  <c r="O440" i="3"/>
  <c r="B441" i="3"/>
  <c r="C441" i="3"/>
  <c r="D441" i="3"/>
  <c r="E441" i="3"/>
  <c r="F441" i="3"/>
  <c r="G441" i="3"/>
  <c r="H441" i="3"/>
  <c r="I441" i="3"/>
  <c r="J441" i="3"/>
  <c r="K441" i="3"/>
  <c r="L441" i="3"/>
  <c r="M441" i="3"/>
  <c r="N441" i="3"/>
  <c r="O441" i="3"/>
  <c r="B442" i="3"/>
  <c r="C442" i="3"/>
  <c r="D442" i="3"/>
  <c r="E442" i="3"/>
  <c r="F442" i="3"/>
  <c r="G442" i="3"/>
  <c r="H442" i="3"/>
  <c r="I442" i="3"/>
  <c r="J442" i="3"/>
  <c r="K442" i="3"/>
  <c r="L442" i="3"/>
  <c r="M442" i="3"/>
  <c r="N442" i="3"/>
  <c r="O442" i="3"/>
  <c r="B443" i="3"/>
  <c r="C443" i="3"/>
  <c r="D443" i="3"/>
  <c r="E443" i="3"/>
  <c r="F443" i="3"/>
  <c r="G443" i="3"/>
  <c r="H443" i="3"/>
  <c r="I443" i="3"/>
  <c r="J443" i="3"/>
  <c r="K443" i="3"/>
  <c r="L443" i="3"/>
  <c r="M443" i="3"/>
  <c r="N443" i="3"/>
  <c r="O443" i="3"/>
  <c r="B444" i="3"/>
  <c r="C444" i="3"/>
  <c r="D444" i="3"/>
  <c r="E444" i="3"/>
  <c r="F444" i="3"/>
  <c r="G444" i="3"/>
  <c r="H444" i="3"/>
  <c r="I444" i="3"/>
  <c r="J444" i="3"/>
  <c r="K444" i="3"/>
  <c r="L444" i="3"/>
  <c r="M444" i="3"/>
  <c r="N444" i="3"/>
  <c r="O444" i="3"/>
  <c r="B445" i="3"/>
  <c r="C445" i="3"/>
  <c r="D445" i="3"/>
  <c r="E445" i="3"/>
  <c r="F445" i="3"/>
  <c r="G445" i="3"/>
  <c r="H445" i="3"/>
  <c r="I445" i="3"/>
  <c r="J445" i="3"/>
  <c r="K445" i="3"/>
  <c r="L445" i="3"/>
  <c r="M445" i="3"/>
  <c r="N445" i="3"/>
  <c r="O445" i="3"/>
  <c r="B446" i="3"/>
  <c r="C446" i="3"/>
  <c r="D446" i="3"/>
  <c r="E446" i="3"/>
  <c r="F446" i="3"/>
  <c r="G446" i="3"/>
  <c r="H446" i="3"/>
  <c r="I446" i="3"/>
  <c r="J446" i="3"/>
  <c r="K446" i="3"/>
  <c r="L446" i="3"/>
  <c r="M446" i="3"/>
  <c r="N446" i="3"/>
  <c r="O446" i="3"/>
  <c r="B447" i="3"/>
  <c r="C447" i="3"/>
  <c r="D447" i="3"/>
  <c r="E447" i="3"/>
  <c r="F447" i="3"/>
  <c r="G447" i="3"/>
  <c r="H447" i="3"/>
  <c r="I447" i="3"/>
  <c r="J447" i="3"/>
  <c r="K447" i="3"/>
  <c r="L447" i="3"/>
  <c r="M447" i="3"/>
  <c r="N447" i="3"/>
  <c r="O447" i="3"/>
  <c r="B448" i="3"/>
  <c r="C448" i="3"/>
  <c r="D448" i="3"/>
  <c r="E448" i="3"/>
  <c r="F448" i="3"/>
  <c r="G448" i="3"/>
  <c r="H448" i="3"/>
  <c r="I448" i="3"/>
  <c r="J448" i="3"/>
  <c r="K448" i="3"/>
  <c r="L448" i="3"/>
  <c r="M448" i="3"/>
  <c r="N448" i="3"/>
  <c r="O448" i="3"/>
  <c r="B449" i="3"/>
  <c r="C449" i="3"/>
  <c r="D449" i="3"/>
  <c r="E449" i="3"/>
  <c r="F449" i="3"/>
  <c r="G449" i="3"/>
  <c r="H449" i="3"/>
  <c r="I449" i="3"/>
  <c r="J449" i="3"/>
  <c r="K449" i="3"/>
  <c r="L449" i="3"/>
  <c r="M449" i="3"/>
  <c r="N449" i="3"/>
  <c r="O449" i="3"/>
  <c r="B450" i="3"/>
  <c r="C450" i="3"/>
  <c r="D450" i="3"/>
  <c r="E450" i="3"/>
  <c r="F450" i="3"/>
  <c r="G450" i="3"/>
  <c r="H450" i="3"/>
  <c r="I450" i="3"/>
  <c r="J450" i="3"/>
  <c r="K450" i="3"/>
  <c r="L450" i="3"/>
  <c r="M450" i="3"/>
  <c r="N450" i="3"/>
  <c r="O450" i="3"/>
  <c r="B451" i="3"/>
  <c r="C451" i="3"/>
  <c r="D451" i="3"/>
  <c r="E451" i="3"/>
  <c r="F451" i="3"/>
  <c r="G451" i="3"/>
  <c r="H451" i="3"/>
  <c r="I451" i="3"/>
  <c r="J451" i="3"/>
  <c r="K451" i="3"/>
  <c r="L451" i="3"/>
  <c r="M451" i="3"/>
  <c r="N451" i="3"/>
  <c r="O451" i="3"/>
  <c r="B452" i="3"/>
  <c r="C452" i="3"/>
  <c r="D452" i="3"/>
  <c r="E452" i="3"/>
  <c r="F452" i="3"/>
  <c r="G452" i="3"/>
  <c r="H452" i="3"/>
  <c r="I452" i="3"/>
  <c r="J452" i="3"/>
  <c r="K452" i="3"/>
  <c r="L452" i="3"/>
  <c r="M452" i="3"/>
  <c r="N452" i="3"/>
  <c r="O452" i="3"/>
  <c r="B453" i="3"/>
  <c r="C453" i="3"/>
  <c r="D453" i="3"/>
  <c r="E453" i="3"/>
  <c r="F453" i="3"/>
  <c r="G453" i="3"/>
  <c r="H453" i="3"/>
  <c r="I453" i="3"/>
  <c r="J453" i="3"/>
  <c r="K453" i="3"/>
  <c r="L453" i="3"/>
  <c r="M453" i="3"/>
  <c r="N453" i="3"/>
  <c r="O453" i="3"/>
  <c r="B454" i="3"/>
  <c r="C454" i="3"/>
  <c r="D454" i="3"/>
  <c r="E454" i="3"/>
  <c r="F454" i="3"/>
  <c r="G454" i="3"/>
  <c r="H454" i="3"/>
  <c r="I454" i="3"/>
  <c r="J454" i="3"/>
  <c r="K454" i="3"/>
  <c r="L454" i="3"/>
  <c r="M454" i="3"/>
  <c r="N454" i="3"/>
  <c r="O454" i="3"/>
  <c r="B455" i="3"/>
  <c r="C455" i="3"/>
  <c r="D455" i="3"/>
  <c r="E455" i="3"/>
  <c r="F455" i="3"/>
  <c r="G455" i="3"/>
  <c r="H455" i="3"/>
  <c r="I455" i="3"/>
  <c r="J455" i="3"/>
  <c r="K455" i="3"/>
  <c r="L455" i="3"/>
  <c r="M455" i="3"/>
  <c r="N455" i="3"/>
  <c r="O455" i="3"/>
  <c r="B456" i="3"/>
  <c r="C456" i="3"/>
  <c r="D456" i="3"/>
  <c r="E456" i="3"/>
  <c r="F456" i="3"/>
  <c r="G456" i="3"/>
  <c r="H456" i="3"/>
  <c r="I456" i="3"/>
  <c r="J456" i="3"/>
  <c r="K456" i="3"/>
  <c r="L456" i="3"/>
  <c r="M456" i="3"/>
  <c r="N456" i="3"/>
  <c r="O456" i="3"/>
  <c r="B457" i="3"/>
  <c r="C457" i="3"/>
  <c r="D457" i="3"/>
  <c r="E457" i="3"/>
  <c r="F457" i="3"/>
  <c r="G457" i="3"/>
  <c r="H457" i="3"/>
  <c r="I457" i="3"/>
  <c r="J457" i="3"/>
  <c r="K457" i="3"/>
  <c r="L457" i="3"/>
  <c r="M457" i="3"/>
  <c r="N457" i="3"/>
  <c r="O457" i="3"/>
  <c r="B458" i="3"/>
  <c r="C458" i="3"/>
  <c r="D458" i="3"/>
  <c r="E458" i="3"/>
  <c r="F458" i="3"/>
  <c r="G458" i="3"/>
  <c r="H458" i="3"/>
  <c r="I458" i="3"/>
  <c r="J458" i="3"/>
  <c r="K458" i="3"/>
  <c r="L458" i="3"/>
  <c r="M458" i="3"/>
  <c r="N458" i="3"/>
  <c r="O458" i="3"/>
  <c r="B459" i="3"/>
  <c r="C459" i="3"/>
  <c r="D459" i="3"/>
  <c r="E459" i="3"/>
  <c r="F459" i="3"/>
  <c r="G459" i="3"/>
  <c r="H459" i="3"/>
  <c r="I459" i="3"/>
  <c r="J459" i="3"/>
  <c r="K459" i="3"/>
  <c r="L459" i="3"/>
  <c r="M459" i="3"/>
  <c r="N459" i="3"/>
  <c r="O459" i="3"/>
  <c r="B460" i="3"/>
  <c r="C460" i="3"/>
  <c r="D460" i="3"/>
  <c r="E460" i="3"/>
  <c r="F460" i="3"/>
  <c r="G460" i="3"/>
  <c r="H460" i="3"/>
  <c r="I460" i="3"/>
  <c r="J460" i="3"/>
  <c r="K460" i="3"/>
  <c r="L460" i="3"/>
  <c r="M460" i="3"/>
  <c r="N460" i="3"/>
  <c r="O460" i="3"/>
  <c r="B461" i="3"/>
  <c r="C461" i="3"/>
  <c r="D461" i="3"/>
  <c r="E461" i="3"/>
  <c r="F461" i="3"/>
  <c r="G461" i="3"/>
  <c r="H461" i="3"/>
  <c r="I461" i="3"/>
  <c r="J461" i="3"/>
  <c r="K461" i="3"/>
  <c r="L461" i="3"/>
  <c r="M461" i="3"/>
  <c r="N461" i="3"/>
  <c r="O461" i="3"/>
  <c r="B462" i="3"/>
  <c r="C462" i="3"/>
  <c r="D462" i="3"/>
  <c r="E462" i="3"/>
  <c r="F462" i="3"/>
  <c r="G462" i="3"/>
  <c r="H462" i="3"/>
  <c r="I462" i="3"/>
  <c r="J462" i="3"/>
  <c r="K462" i="3"/>
  <c r="L462" i="3"/>
  <c r="M462" i="3"/>
  <c r="N462" i="3"/>
  <c r="O462" i="3"/>
  <c r="B463" i="3"/>
  <c r="C463" i="3"/>
  <c r="D463" i="3"/>
  <c r="E463" i="3"/>
  <c r="F463" i="3"/>
  <c r="G463" i="3"/>
  <c r="H463" i="3"/>
  <c r="I463" i="3"/>
  <c r="J463" i="3"/>
  <c r="K463" i="3"/>
  <c r="L463" i="3"/>
  <c r="M463" i="3"/>
  <c r="N463" i="3"/>
  <c r="O463" i="3"/>
  <c r="B464" i="3"/>
  <c r="C464" i="3"/>
  <c r="D464" i="3"/>
  <c r="E464" i="3"/>
  <c r="F464" i="3"/>
  <c r="G464" i="3"/>
  <c r="H464" i="3"/>
  <c r="I464" i="3"/>
  <c r="J464" i="3"/>
  <c r="K464" i="3"/>
  <c r="L464" i="3"/>
  <c r="M464" i="3"/>
  <c r="N464" i="3"/>
  <c r="O464" i="3"/>
  <c r="B465" i="3"/>
  <c r="C465" i="3"/>
  <c r="D465" i="3"/>
  <c r="E465" i="3"/>
  <c r="F465" i="3"/>
  <c r="G465" i="3"/>
  <c r="H465" i="3"/>
  <c r="I465" i="3"/>
  <c r="J465" i="3"/>
  <c r="K465" i="3"/>
  <c r="L465" i="3"/>
  <c r="M465" i="3"/>
  <c r="N465" i="3"/>
  <c r="O465" i="3"/>
  <c r="B466" i="3"/>
  <c r="C466" i="3"/>
  <c r="D466" i="3"/>
  <c r="E466" i="3"/>
  <c r="F466" i="3"/>
  <c r="G466" i="3"/>
  <c r="H466" i="3"/>
  <c r="I466" i="3"/>
  <c r="J466" i="3"/>
  <c r="K466" i="3"/>
  <c r="L466" i="3"/>
  <c r="M466" i="3"/>
  <c r="N466" i="3"/>
  <c r="O466" i="3"/>
  <c r="B467" i="3"/>
  <c r="C467" i="3"/>
  <c r="D467" i="3"/>
  <c r="E467" i="3"/>
  <c r="F467" i="3"/>
  <c r="G467" i="3"/>
  <c r="H467" i="3"/>
  <c r="I467" i="3"/>
  <c r="J467" i="3"/>
  <c r="K467" i="3"/>
  <c r="L467" i="3"/>
  <c r="M467" i="3"/>
  <c r="N467" i="3"/>
  <c r="O467" i="3"/>
  <c r="B468" i="3"/>
  <c r="C468" i="3"/>
  <c r="D468" i="3"/>
  <c r="E468" i="3"/>
  <c r="F468" i="3"/>
  <c r="G468" i="3"/>
  <c r="H468" i="3"/>
  <c r="I468" i="3"/>
  <c r="J468" i="3"/>
  <c r="K468" i="3"/>
  <c r="L468" i="3"/>
  <c r="M468" i="3"/>
  <c r="N468" i="3"/>
  <c r="O468" i="3"/>
  <c r="B469" i="3"/>
  <c r="C469" i="3"/>
  <c r="D469" i="3"/>
  <c r="E469" i="3"/>
  <c r="F469" i="3"/>
  <c r="G469" i="3"/>
  <c r="H469" i="3"/>
  <c r="I469" i="3"/>
  <c r="J469" i="3"/>
  <c r="K469" i="3"/>
  <c r="L469" i="3"/>
  <c r="M469" i="3"/>
  <c r="N469" i="3"/>
  <c r="O469" i="3"/>
  <c r="B470" i="3"/>
  <c r="C470" i="3"/>
  <c r="D470" i="3"/>
  <c r="E470" i="3"/>
  <c r="F470" i="3"/>
  <c r="G470" i="3"/>
  <c r="H470" i="3"/>
  <c r="I470" i="3"/>
  <c r="J470" i="3"/>
  <c r="K470" i="3"/>
  <c r="L470" i="3"/>
  <c r="M470" i="3"/>
  <c r="N470" i="3"/>
  <c r="O470" i="3"/>
  <c r="B471" i="3"/>
  <c r="C471" i="3"/>
  <c r="D471" i="3"/>
  <c r="E471" i="3"/>
  <c r="F471" i="3"/>
  <c r="G471" i="3"/>
  <c r="H471" i="3"/>
  <c r="I471" i="3"/>
  <c r="J471" i="3"/>
  <c r="K471" i="3"/>
  <c r="L471" i="3"/>
  <c r="M471" i="3"/>
  <c r="N471" i="3"/>
  <c r="O471" i="3"/>
  <c r="B472" i="3"/>
  <c r="C472" i="3"/>
  <c r="D472" i="3"/>
  <c r="E472" i="3"/>
  <c r="F472" i="3"/>
  <c r="G472" i="3"/>
  <c r="H472" i="3"/>
  <c r="I472" i="3"/>
  <c r="J472" i="3"/>
  <c r="K472" i="3"/>
  <c r="L472" i="3"/>
  <c r="M472" i="3"/>
  <c r="N472" i="3"/>
  <c r="O472" i="3"/>
  <c r="B473" i="3"/>
  <c r="C473" i="3"/>
  <c r="D473" i="3"/>
  <c r="E473" i="3"/>
  <c r="F473" i="3"/>
  <c r="G473" i="3"/>
  <c r="H473" i="3"/>
  <c r="I473" i="3"/>
  <c r="J473" i="3"/>
  <c r="K473" i="3"/>
  <c r="L473" i="3"/>
  <c r="M473" i="3"/>
  <c r="N473" i="3"/>
  <c r="O473" i="3"/>
  <c r="B474" i="3"/>
  <c r="C474" i="3"/>
  <c r="D474" i="3"/>
  <c r="E474" i="3"/>
  <c r="F474" i="3"/>
  <c r="G474" i="3"/>
  <c r="H474" i="3"/>
  <c r="I474" i="3"/>
  <c r="J474" i="3"/>
  <c r="K474" i="3"/>
  <c r="L474" i="3"/>
  <c r="M474" i="3"/>
  <c r="N474" i="3"/>
  <c r="O474" i="3"/>
  <c r="B475" i="3"/>
  <c r="C475" i="3"/>
  <c r="D475" i="3"/>
  <c r="E475" i="3"/>
  <c r="F475" i="3"/>
  <c r="G475" i="3"/>
  <c r="H475" i="3"/>
  <c r="I475" i="3"/>
  <c r="J475" i="3"/>
  <c r="K475" i="3"/>
  <c r="L475" i="3"/>
  <c r="M475" i="3"/>
  <c r="N475" i="3"/>
  <c r="O475" i="3"/>
  <c r="B476" i="3"/>
  <c r="C476" i="3"/>
  <c r="D476" i="3"/>
  <c r="E476" i="3"/>
  <c r="F476" i="3"/>
  <c r="G476" i="3"/>
  <c r="H476" i="3"/>
  <c r="I476" i="3"/>
  <c r="J476" i="3"/>
  <c r="K476" i="3"/>
  <c r="L476" i="3"/>
  <c r="M476" i="3"/>
  <c r="N476" i="3"/>
  <c r="O476" i="3"/>
  <c r="B477" i="3"/>
  <c r="C477" i="3"/>
  <c r="D477" i="3"/>
  <c r="E477" i="3"/>
  <c r="F477" i="3"/>
  <c r="G477" i="3"/>
  <c r="H477" i="3"/>
  <c r="I477" i="3"/>
  <c r="J477" i="3"/>
  <c r="K477" i="3"/>
  <c r="L477" i="3"/>
  <c r="M477" i="3"/>
  <c r="N477" i="3"/>
  <c r="O477" i="3"/>
  <c r="B478" i="3"/>
  <c r="C478" i="3"/>
  <c r="D478" i="3"/>
  <c r="E478" i="3"/>
  <c r="F478" i="3"/>
  <c r="G478" i="3"/>
  <c r="H478" i="3"/>
  <c r="I478" i="3"/>
  <c r="J478" i="3"/>
  <c r="K478" i="3"/>
  <c r="L478" i="3"/>
  <c r="M478" i="3"/>
  <c r="N478" i="3"/>
  <c r="O478" i="3"/>
  <c r="B479" i="3"/>
  <c r="C479" i="3"/>
  <c r="D479" i="3"/>
  <c r="E479" i="3"/>
  <c r="F479" i="3"/>
  <c r="G479" i="3"/>
  <c r="H479" i="3"/>
  <c r="I479" i="3"/>
  <c r="J479" i="3"/>
  <c r="K479" i="3"/>
  <c r="L479" i="3"/>
  <c r="M479" i="3"/>
  <c r="N479" i="3"/>
  <c r="O479" i="3"/>
  <c r="B480" i="3"/>
  <c r="C480" i="3"/>
  <c r="D480" i="3"/>
  <c r="E480" i="3"/>
  <c r="F480" i="3"/>
  <c r="G480" i="3"/>
  <c r="H480" i="3"/>
  <c r="I480" i="3"/>
  <c r="J480" i="3"/>
  <c r="K480" i="3"/>
  <c r="L480" i="3"/>
  <c r="M480" i="3"/>
  <c r="N480" i="3"/>
  <c r="O480" i="3"/>
  <c r="B481" i="3"/>
  <c r="C481" i="3"/>
  <c r="D481" i="3"/>
  <c r="E481" i="3"/>
  <c r="F481" i="3"/>
  <c r="G481" i="3"/>
  <c r="H481" i="3"/>
  <c r="I481" i="3"/>
  <c r="J481" i="3"/>
  <c r="K481" i="3"/>
  <c r="L481" i="3"/>
  <c r="M481" i="3"/>
  <c r="N481" i="3"/>
  <c r="O481" i="3"/>
  <c r="B482" i="3"/>
  <c r="C482" i="3"/>
  <c r="D482" i="3"/>
  <c r="E482" i="3"/>
  <c r="F482" i="3"/>
  <c r="G482" i="3"/>
  <c r="H482" i="3"/>
  <c r="I482" i="3"/>
  <c r="J482" i="3"/>
  <c r="K482" i="3"/>
  <c r="L482" i="3"/>
  <c r="M482" i="3"/>
  <c r="N482" i="3"/>
  <c r="O482" i="3"/>
  <c r="B483" i="3"/>
  <c r="C483" i="3"/>
  <c r="D483" i="3"/>
  <c r="E483" i="3"/>
  <c r="F483" i="3"/>
  <c r="G483" i="3"/>
  <c r="H483" i="3"/>
  <c r="I483" i="3"/>
  <c r="J483" i="3"/>
  <c r="K483" i="3"/>
  <c r="L483" i="3"/>
  <c r="M483" i="3"/>
  <c r="N483" i="3"/>
  <c r="O483" i="3"/>
  <c r="B484" i="3"/>
  <c r="C484" i="3"/>
  <c r="D484" i="3"/>
  <c r="E484" i="3"/>
  <c r="F484" i="3"/>
  <c r="G484" i="3"/>
  <c r="H484" i="3"/>
  <c r="I484" i="3"/>
  <c r="J484" i="3"/>
  <c r="K484" i="3"/>
  <c r="L484" i="3"/>
  <c r="M484" i="3"/>
  <c r="N484" i="3"/>
  <c r="O484" i="3"/>
  <c r="B485" i="3"/>
  <c r="C485" i="3"/>
  <c r="D485" i="3"/>
  <c r="E485" i="3"/>
  <c r="F485" i="3"/>
  <c r="G485" i="3"/>
  <c r="H485" i="3"/>
  <c r="I485" i="3"/>
  <c r="J485" i="3"/>
  <c r="K485" i="3"/>
  <c r="L485" i="3"/>
  <c r="M485" i="3"/>
  <c r="N485" i="3"/>
  <c r="O485" i="3"/>
  <c r="B486" i="3"/>
  <c r="C486" i="3"/>
  <c r="D486" i="3"/>
  <c r="E486" i="3"/>
  <c r="F486" i="3"/>
  <c r="G486" i="3"/>
  <c r="H486" i="3"/>
  <c r="I486" i="3"/>
  <c r="J486" i="3"/>
  <c r="K486" i="3"/>
  <c r="L486" i="3"/>
  <c r="M486" i="3"/>
  <c r="N486" i="3"/>
  <c r="O486" i="3"/>
  <c r="B487" i="3"/>
  <c r="C487" i="3"/>
  <c r="D487" i="3"/>
  <c r="E487" i="3"/>
  <c r="F487" i="3"/>
  <c r="G487" i="3"/>
  <c r="H487" i="3"/>
  <c r="I487" i="3"/>
  <c r="J487" i="3"/>
  <c r="K487" i="3"/>
  <c r="L487" i="3"/>
  <c r="M487" i="3"/>
  <c r="N487" i="3"/>
  <c r="O487" i="3"/>
  <c r="B488" i="3"/>
  <c r="C488" i="3"/>
  <c r="D488" i="3"/>
  <c r="E488" i="3"/>
  <c r="F488" i="3"/>
  <c r="G488" i="3"/>
  <c r="H488" i="3"/>
  <c r="I488" i="3"/>
  <c r="J488" i="3"/>
  <c r="K488" i="3"/>
  <c r="L488" i="3"/>
  <c r="M488" i="3"/>
  <c r="N488" i="3"/>
  <c r="O488" i="3"/>
  <c r="B489" i="3"/>
  <c r="C489" i="3"/>
  <c r="D489" i="3"/>
  <c r="E489" i="3"/>
  <c r="F489" i="3"/>
  <c r="G489" i="3"/>
  <c r="H489" i="3"/>
  <c r="I489" i="3"/>
  <c r="J489" i="3"/>
  <c r="K489" i="3"/>
  <c r="L489" i="3"/>
  <c r="M489" i="3"/>
  <c r="N489" i="3"/>
  <c r="O489" i="3"/>
  <c r="B490" i="3"/>
  <c r="C490" i="3"/>
  <c r="D490" i="3"/>
  <c r="E490" i="3"/>
  <c r="F490" i="3"/>
  <c r="G490" i="3"/>
  <c r="H490" i="3"/>
  <c r="I490" i="3"/>
  <c r="J490" i="3"/>
  <c r="K490" i="3"/>
  <c r="L490" i="3"/>
  <c r="M490" i="3"/>
  <c r="N490" i="3"/>
  <c r="O490" i="3"/>
  <c r="B491" i="3"/>
  <c r="C491" i="3"/>
  <c r="D491" i="3"/>
  <c r="E491" i="3"/>
  <c r="F491" i="3"/>
  <c r="G491" i="3"/>
  <c r="H491" i="3"/>
  <c r="I491" i="3"/>
  <c r="J491" i="3"/>
  <c r="K491" i="3"/>
  <c r="L491" i="3"/>
  <c r="M491" i="3"/>
  <c r="N491" i="3"/>
  <c r="O491" i="3"/>
  <c r="B492" i="3"/>
  <c r="C492" i="3"/>
  <c r="D492" i="3"/>
  <c r="E492" i="3"/>
  <c r="F492" i="3"/>
  <c r="G492" i="3"/>
  <c r="H492" i="3"/>
  <c r="I492" i="3"/>
  <c r="J492" i="3"/>
  <c r="K492" i="3"/>
  <c r="L492" i="3"/>
  <c r="M492" i="3"/>
  <c r="N492" i="3"/>
  <c r="O492" i="3"/>
  <c r="B493" i="3"/>
  <c r="C493" i="3"/>
  <c r="D493" i="3"/>
  <c r="E493" i="3"/>
  <c r="F493" i="3"/>
  <c r="G493" i="3"/>
  <c r="H493" i="3"/>
  <c r="I493" i="3"/>
  <c r="J493" i="3"/>
  <c r="K493" i="3"/>
  <c r="L493" i="3"/>
  <c r="M493" i="3"/>
  <c r="N493" i="3"/>
  <c r="O493" i="3"/>
  <c r="B494" i="3"/>
  <c r="C494" i="3"/>
  <c r="D494" i="3"/>
  <c r="E494" i="3"/>
  <c r="F494" i="3"/>
  <c r="G494" i="3"/>
  <c r="H494" i="3"/>
  <c r="I494" i="3"/>
  <c r="J494" i="3"/>
  <c r="K494" i="3"/>
  <c r="L494" i="3"/>
  <c r="M494" i="3"/>
  <c r="N494" i="3"/>
  <c r="O494" i="3"/>
  <c r="B495" i="3"/>
  <c r="C495" i="3"/>
  <c r="D495" i="3"/>
  <c r="E495" i="3"/>
  <c r="F495" i="3"/>
  <c r="G495" i="3"/>
  <c r="H495" i="3"/>
  <c r="I495" i="3"/>
  <c r="J495" i="3"/>
  <c r="K495" i="3"/>
  <c r="L495" i="3"/>
  <c r="M495" i="3"/>
  <c r="N495" i="3"/>
  <c r="O495" i="3"/>
  <c r="B496" i="3"/>
  <c r="C496" i="3"/>
  <c r="D496" i="3"/>
  <c r="E496" i="3"/>
  <c r="F496" i="3"/>
  <c r="G496" i="3"/>
  <c r="H496" i="3"/>
  <c r="I496" i="3"/>
  <c r="J496" i="3"/>
  <c r="K496" i="3"/>
  <c r="L496" i="3"/>
  <c r="M496" i="3"/>
  <c r="N496" i="3"/>
  <c r="O496" i="3"/>
  <c r="B497" i="3"/>
  <c r="C497" i="3"/>
  <c r="D497" i="3"/>
  <c r="E497" i="3"/>
  <c r="F497" i="3"/>
  <c r="G497" i="3"/>
  <c r="H497" i="3"/>
  <c r="I497" i="3"/>
  <c r="J497" i="3"/>
  <c r="K497" i="3"/>
  <c r="L497" i="3"/>
  <c r="M497" i="3"/>
  <c r="N497" i="3"/>
  <c r="O497" i="3"/>
  <c r="B498" i="3"/>
  <c r="C498" i="3"/>
  <c r="D498" i="3"/>
  <c r="E498" i="3"/>
  <c r="F498" i="3"/>
  <c r="G498" i="3"/>
  <c r="H498" i="3"/>
  <c r="I498" i="3"/>
  <c r="J498" i="3"/>
  <c r="K498" i="3"/>
  <c r="L498" i="3"/>
  <c r="M498" i="3"/>
  <c r="N498" i="3"/>
  <c r="O498" i="3"/>
  <c r="B499" i="3"/>
  <c r="C499" i="3"/>
  <c r="D499" i="3"/>
  <c r="E499" i="3"/>
  <c r="F499" i="3"/>
  <c r="G499" i="3"/>
  <c r="H499" i="3"/>
  <c r="I499" i="3"/>
  <c r="J499" i="3"/>
  <c r="K499" i="3"/>
  <c r="L499" i="3"/>
  <c r="M499" i="3"/>
  <c r="N499" i="3"/>
  <c r="O499" i="3"/>
  <c r="B500" i="3"/>
  <c r="C500" i="3"/>
  <c r="D500" i="3"/>
  <c r="E500" i="3"/>
  <c r="F500" i="3"/>
  <c r="G500" i="3"/>
  <c r="H500" i="3"/>
  <c r="I500" i="3"/>
  <c r="J500" i="3"/>
  <c r="K500" i="3"/>
  <c r="L500" i="3"/>
  <c r="M500" i="3"/>
  <c r="N500" i="3"/>
  <c r="O500" i="3"/>
  <c r="B501" i="3"/>
  <c r="C501" i="3"/>
  <c r="D501" i="3"/>
  <c r="E501" i="3"/>
  <c r="F501" i="3"/>
  <c r="G501" i="3"/>
  <c r="H501" i="3"/>
  <c r="I501" i="3"/>
  <c r="J501" i="3"/>
  <c r="K501" i="3"/>
  <c r="L501" i="3"/>
  <c r="M501" i="3"/>
  <c r="N501" i="3"/>
  <c r="O501" i="3"/>
  <c r="B502" i="3"/>
  <c r="C502" i="3"/>
  <c r="D502" i="3"/>
  <c r="E502" i="3"/>
  <c r="F502" i="3"/>
  <c r="G502" i="3"/>
  <c r="H502" i="3"/>
  <c r="I502" i="3"/>
  <c r="J502" i="3"/>
  <c r="K502" i="3"/>
  <c r="L502" i="3"/>
  <c r="M502" i="3"/>
  <c r="N502" i="3"/>
  <c r="O502" i="3"/>
  <c r="B503" i="3"/>
  <c r="C503" i="3"/>
  <c r="D503" i="3"/>
  <c r="E503" i="3"/>
  <c r="F503" i="3"/>
  <c r="G503" i="3"/>
  <c r="H503" i="3"/>
  <c r="I503" i="3"/>
  <c r="J503" i="3"/>
  <c r="K503" i="3"/>
  <c r="L503" i="3"/>
  <c r="M503" i="3"/>
  <c r="N503" i="3"/>
  <c r="O503" i="3"/>
  <c r="B504" i="3"/>
  <c r="C504" i="3"/>
  <c r="D504" i="3"/>
  <c r="E504" i="3"/>
  <c r="F504" i="3"/>
  <c r="G504" i="3"/>
  <c r="H504" i="3"/>
  <c r="I504" i="3"/>
  <c r="J504" i="3"/>
  <c r="K504" i="3"/>
  <c r="L504" i="3"/>
  <c r="M504" i="3"/>
  <c r="N504" i="3"/>
  <c r="O504" i="3"/>
  <c r="B505" i="3"/>
  <c r="C505" i="3"/>
  <c r="D505" i="3"/>
  <c r="E505" i="3"/>
  <c r="F505" i="3"/>
  <c r="G505" i="3"/>
  <c r="H505" i="3"/>
  <c r="I505" i="3"/>
  <c r="J505" i="3"/>
  <c r="K505" i="3"/>
  <c r="L505" i="3"/>
  <c r="M505" i="3"/>
  <c r="N505" i="3"/>
  <c r="O505" i="3"/>
  <c r="B506" i="3"/>
  <c r="C506" i="3"/>
  <c r="D506" i="3"/>
  <c r="E506" i="3"/>
  <c r="F506" i="3"/>
  <c r="G506" i="3"/>
  <c r="H506" i="3"/>
  <c r="I506" i="3"/>
  <c r="J506" i="3"/>
  <c r="K506" i="3"/>
  <c r="L506" i="3"/>
  <c r="M506" i="3"/>
  <c r="N506" i="3"/>
  <c r="O506" i="3"/>
  <c r="B507" i="3"/>
  <c r="C507" i="3"/>
  <c r="D507" i="3"/>
  <c r="E507" i="3"/>
  <c r="F507" i="3"/>
  <c r="G507" i="3"/>
  <c r="H507" i="3"/>
  <c r="I507" i="3"/>
  <c r="J507" i="3"/>
  <c r="K507" i="3"/>
  <c r="L507" i="3"/>
  <c r="M507" i="3"/>
  <c r="N507" i="3"/>
  <c r="O507" i="3"/>
  <c r="B508" i="3"/>
  <c r="C508" i="3"/>
  <c r="D508" i="3"/>
  <c r="E508" i="3"/>
  <c r="F508" i="3"/>
  <c r="G508" i="3"/>
  <c r="H508" i="3"/>
  <c r="I508" i="3"/>
  <c r="J508" i="3"/>
  <c r="K508" i="3"/>
  <c r="L508" i="3"/>
  <c r="M508" i="3"/>
  <c r="N508" i="3"/>
  <c r="O508" i="3"/>
  <c r="B509" i="3"/>
  <c r="C509" i="3"/>
  <c r="D509" i="3"/>
  <c r="E509" i="3"/>
  <c r="F509" i="3"/>
  <c r="G509" i="3"/>
  <c r="H509" i="3"/>
  <c r="I509" i="3"/>
  <c r="J509" i="3"/>
  <c r="K509" i="3"/>
  <c r="L509" i="3"/>
  <c r="M509" i="3"/>
  <c r="N509" i="3"/>
  <c r="O509" i="3"/>
  <c r="B510" i="3"/>
  <c r="C510" i="3"/>
  <c r="D510" i="3"/>
  <c r="E510" i="3"/>
  <c r="F510" i="3"/>
  <c r="G510" i="3"/>
  <c r="H510" i="3"/>
  <c r="I510" i="3"/>
  <c r="J510" i="3"/>
  <c r="K510" i="3"/>
  <c r="L510" i="3"/>
  <c r="M510" i="3"/>
  <c r="N510" i="3"/>
  <c r="O510" i="3"/>
  <c r="B511" i="3"/>
  <c r="C511" i="3"/>
  <c r="D511" i="3"/>
  <c r="E511" i="3"/>
  <c r="F511" i="3"/>
  <c r="G511" i="3"/>
  <c r="H511" i="3"/>
  <c r="I511" i="3"/>
  <c r="J511" i="3"/>
  <c r="K511" i="3"/>
  <c r="L511" i="3"/>
  <c r="M511" i="3"/>
  <c r="N511" i="3"/>
  <c r="O511" i="3"/>
  <c r="B512" i="3"/>
  <c r="C512" i="3"/>
  <c r="D512" i="3"/>
  <c r="E512" i="3"/>
  <c r="F512" i="3"/>
  <c r="G512" i="3"/>
  <c r="H512" i="3"/>
  <c r="I512" i="3"/>
  <c r="J512" i="3"/>
  <c r="K512" i="3"/>
  <c r="L512" i="3"/>
  <c r="M512" i="3"/>
  <c r="N512" i="3"/>
  <c r="O512" i="3"/>
  <c r="B513" i="3"/>
  <c r="C513" i="3"/>
  <c r="D513" i="3"/>
  <c r="E513" i="3"/>
  <c r="F513" i="3"/>
  <c r="G513" i="3"/>
  <c r="H513" i="3"/>
  <c r="I513" i="3"/>
  <c r="J513" i="3"/>
  <c r="K513" i="3"/>
  <c r="L513" i="3"/>
  <c r="M513" i="3"/>
  <c r="N513" i="3"/>
  <c r="O513" i="3"/>
  <c r="B514" i="3"/>
  <c r="C514" i="3"/>
  <c r="D514" i="3"/>
  <c r="E514" i="3"/>
  <c r="F514" i="3"/>
  <c r="G514" i="3"/>
  <c r="H514" i="3"/>
  <c r="I514" i="3"/>
  <c r="J514" i="3"/>
  <c r="K514" i="3"/>
  <c r="L514" i="3"/>
  <c r="M514" i="3"/>
  <c r="N514" i="3"/>
  <c r="O514" i="3"/>
  <c r="B515" i="3"/>
  <c r="C515" i="3"/>
  <c r="D515" i="3"/>
  <c r="E515" i="3"/>
  <c r="F515" i="3"/>
  <c r="G515" i="3"/>
  <c r="H515" i="3"/>
  <c r="I515" i="3"/>
  <c r="J515" i="3"/>
  <c r="K515" i="3"/>
  <c r="L515" i="3"/>
  <c r="M515" i="3"/>
  <c r="N515" i="3"/>
  <c r="O515" i="3"/>
  <c r="B516" i="3"/>
  <c r="C516" i="3"/>
  <c r="D516" i="3"/>
  <c r="E516" i="3"/>
  <c r="F516" i="3"/>
  <c r="G516" i="3"/>
  <c r="H516" i="3"/>
  <c r="I516" i="3"/>
  <c r="J516" i="3"/>
  <c r="K516" i="3"/>
  <c r="L516" i="3"/>
  <c r="M516" i="3"/>
  <c r="N516" i="3"/>
  <c r="O516" i="3"/>
  <c r="B517" i="3"/>
  <c r="C517" i="3"/>
  <c r="D517" i="3"/>
  <c r="E517" i="3"/>
  <c r="F517" i="3"/>
  <c r="G517" i="3"/>
  <c r="H517" i="3"/>
  <c r="I517" i="3"/>
  <c r="J517" i="3"/>
  <c r="K517" i="3"/>
  <c r="L517" i="3"/>
  <c r="M517" i="3"/>
  <c r="N517" i="3"/>
  <c r="O517" i="3"/>
  <c r="B518" i="3"/>
  <c r="C518" i="3"/>
  <c r="D518" i="3"/>
  <c r="E518" i="3"/>
  <c r="F518" i="3"/>
  <c r="G518" i="3"/>
  <c r="H518" i="3"/>
  <c r="I518" i="3"/>
  <c r="J518" i="3"/>
  <c r="K518" i="3"/>
  <c r="L518" i="3"/>
  <c r="M518" i="3"/>
  <c r="N518" i="3"/>
  <c r="O518" i="3"/>
  <c r="B519" i="3"/>
  <c r="C519" i="3"/>
  <c r="D519" i="3"/>
  <c r="E519" i="3"/>
  <c r="F519" i="3"/>
  <c r="G519" i="3"/>
  <c r="H519" i="3"/>
  <c r="I519" i="3"/>
  <c r="J519" i="3"/>
  <c r="K519" i="3"/>
  <c r="L519" i="3"/>
  <c r="M519" i="3"/>
  <c r="N519" i="3"/>
  <c r="O519" i="3"/>
  <c r="B520" i="3"/>
  <c r="C520" i="3"/>
  <c r="D520" i="3"/>
  <c r="E520" i="3"/>
  <c r="F520" i="3"/>
  <c r="G520" i="3"/>
  <c r="H520" i="3"/>
  <c r="I520" i="3"/>
  <c r="J520" i="3"/>
  <c r="K520" i="3"/>
  <c r="L520" i="3"/>
  <c r="M520" i="3"/>
  <c r="N520" i="3"/>
  <c r="O520" i="3"/>
  <c r="B521" i="3"/>
  <c r="C521" i="3"/>
  <c r="D521" i="3"/>
  <c r="E521" i="3"/>
  <c r="F521" i="3"/>
  <c r="G521" i="3"/>
  <c r="H521" i="3"/>
  <c r="I521" i="3"/>
  <c r="J521" i="3"/>
  <c r="K521" i="3"/>
  <c r="L521" i="3"/>
  <c r="M521" i="3"/>
  <c r="N521" i="3"/>
  <c r="O521" i="3"/>
  <c r="B522" i="3"/>
  <c r="C522" i="3"/>
  <c r="D522" i="3"/>
  <c r="E522" i="3"/>
  <c r="F522" i="3"/>
  <c r="G522" i="3"/>
  <c r="H522" i="3"/>
  <c r="I522" i="3"/>
  <c r="J522" i="3"/>
  <c r="K522" i="3"/>
  <c r="L522" i="3"/>
  <c r="M522" i="3"/>
  <c r="N522" i="3"/>
  <c r="O522" i="3"/>
  <c r="B523" i="3"/>
  <c r="C523" i="3"/>
  <c r="D523" i="3"/>
  <c r="E523" i="3"/>
  <c r="F523" i="3"/>
  <c r="G523" i="3"/>
  <c r="H523" i="3"/>
  <c r="I523" i="3"/>
  <c r="J523" i="3"/>
  <c r="K523" i="3"/>
  <c r="L523" i="3"/>
  <c r="M523" i="3"/>
  <c r="N523" i="3"/>
  <c r="O523" i="3"/>
  <c r="B524" i="3"/>
  <c r="C524" i="3"/>
  <c r="D524" i="3"/>
  <c r="E524" i="3"/>
  <c r="F524" i="3"/>
  <c r="G524" i="3"/>
  <c r="H524" i="3"/>
  <c r="I524" i="3"/>
  <c r="J524" i="3"/>
  <c r="K524" i="3"/>
  <c r="L524" i="3"/>
  <c r="M524" i="3"/>
  <c r="N524" i="3"/>
  <c r="O524" i="3"/>
  <c r="B525" i="3"/>
  <c r="C525" i="3"/>
  <c r="D525" i="3"/>
  <c r="E525" i="3"/>
  <c r="F525" i="3"/>
  <c r="G525" i="3"/>
  <c r="H525" i="3"/>
  <c r="I525" i="3"/>
  <c r="J525" i="3"/>
  <c r="K525" i="3"/>
  <c r="L525" i="3"/>
  <c r="M525" i="3"/>
  <c r="N525" i="3"/>
  <c r="O525" i="3"/>
  <c r="B526" i="3"/>
  <c r="C526" i="3"/>
  <c r="D526" i="3"/>
  <c r="E526" i="3"/>
  <c r="F526" i="3"/>
  <c r="G526" i="3"/>
  <c r="H526" i="3"/>
  <c r="I526" i="3"/>
  <c r="J526" i="3"/>
  <c r="K526" i="3"/>
  <c r="L526" i="3"/>
  <c r="M526" i="3"/>
  <c r="N526" i="3"/>
  <c r="O526" i="3"/>
  <c r="B527" i="3"/>
  <c r="C527" i="3"/>
  <c r="D527" i="3"/>
  <c r="E527" i="3"/>
  <c r="F527" i="3"/>
  <c r="G527" i="3"/>
  <c r="H527" i="3"/>
  <c r="I527" i="3"/>
  <c r="J527" i="3"/>
  <c r="K527" i="3"/>
  <c r="L527" i="3"/>
  <c r="M527" i="3"/>
  <c r="N527" i="3"/>
  <c r="O527" i="3"/>
  <c r="B528" i="3"/>
  <c r="C528" i="3"/>
  <c r="D528" i="3"/>
  <c r="E528" i="3"/>
  <c r="F528" i="3"/>
  <c r="G528" i="3"/>
  <c r="H528" i="3"/>
  <c r="I528" i="3"/>
  <c r="J528" i="3"/>
  <c r="K528" i="3"/>
  <c r="L528" i="3"/>
  <c r="M528" i="3"/>
  <c r="N528" i="3"/>
  <c r="O528" i="3"/>
  <c r="B529" i="3"/>
  <c r="C529" i="3"/>
  <c r="D529" i="3"/>
  <c r="E529" i="3"/>
  <c r="F529" i="3"/>
  <c r="G529" i="3"/>
  <c r="H529" i="3"/>
  <c r="I529" i="3"/>
  <c r="J529" i="3"/>
  <c r="K529" i="3"/>
  <c r="L529" i="3"/>
  <c r="M529" i="3"/>
  <c r="N529" i="3"/>
  <c r="O529" i="3"/>
  <c r="B530" i="3"/>
  <c r="C530" i="3"/>
  <c r="D530" i="3"/>
  <c r="E530" i="3"/>
  <c r="F530" i="3"/>
  <c r="G530" i="3"/>
  <c r="H530" i="3"/>
  <c r="I530" i="3"/>
  <c r="J530" i="3"/>
  <c r="K530" i="3"/>
  <c r="L530" i="3"/>
  <c r="M530" i="3"/>
  <c r="N530" i="3"/>
  <c r="O530" i="3"/>
  <c r="B531" i="3"/>
  <c r="C531" i="3"/>
  <c r="D531" i="3"/>
  <c r="E531" i="3"/>
  <c r="F531" i="3"/>
  <c r="G531" i="3"/>
  <c r="H531" i="3"/>
  <c r="I531" i="3"/>
  <c r="J531" i="3"/>
  <c r="K531" i="3"/>
  <c r="L531" i="3"/>
  <c r="M531" i="3"/>
  <c r="N531" i="3"/>
  <c r="O531" i="3"/>
  <c r="B532" i="3"/>
  <c r="C532" i="3"/>
  <c r="D532" i="3"/>
  <c r="E532" i="3"/>
  <c r="F532" i="3"/>
  <c r="G532" i="3"/>
  <c r="H532" i="3"/>
  <c r="I532" i="3"/>
  <c r="J532" i="3"/>
  <c r="K532" i="3"/>
  <c r="L532" i="3"/>
  <c r="M532" i="3"/>
  <c r="N532" i="3"/>
  <c r="O532" i="3"/>
  <c r="B533" i="3"/>
  <c r="C533" i="3"/>
  <c r="D533" i="3"/>
  <c r="E533" i="3"/>
  <c r="F533" i="3"/>
  <c r="G533" i="3"/>
  <c r="H533" i="3"/>
  <c r="I533" i="3"/>
  <c r="J533" i="3"/>
  <c r="K533" i="3"/>
  <c r="L533" i="3"/>
  <c r="M533" i="3"/>
  <c r="N533" i="3"/>
  <c r="O533" i="3"/>
  <c r="B534" i="3"/>
  <c r="C534" i="3"/>
  <c r="D534" i="3"/>
  <c r="E534" i="3"/>
  <c r="F534" i="3"/>
  <c r="G534" i="3"/>
  <c r="H534" i="3"/>
  <c r="I534" i="3"/>
  <c r="J534" i="3"/>
  <c r="K534" i="3"/>
  <c r="L534" i="3"/>
  <c r="M534" i="3"/>
  <c r="N534" i="3"/>
  <c r="O534" i="3"/>
  <c r="B535" i="3"/>
  <c r="C535" i="3"/>
  <c r="D535" i="3"/>
  <c r="E535" i="3"/>
  <c r="F535" i="3"/>
  <c r="G535" i="3"/>
  <c r="H535" i="3"/>
  <c r="I535" i="3"/>
  <c r="J535" i="3"/>
  <c r="K535" i="3"/>
  <c r="L535" i="3"/>
  <c r="M535" i="3"/>
  <c r="N535" i="3"/>
  <c r="O535" i="3"/>
  <c r="B536" i="3"/>
  <c r="C536" i="3"/>
  <c r="D536" i="3"/>
  <c r="E536" i="3"/>
  <c r="F536" i="3"/>
  <c r="G536" i="3"/>
  <c r="H536" i="3"/>
  <c r="I536" i="3"/>
  <c r="J536" i="3"/>
  <c r="K536" i="3"/>
  <c r="L536" i="3"/>
  <c r="M536" i="3"/>
  <c r="N536" i="3"/>
  <c r="O536" i="3"/>
  <c r="B537" i="3"/>
  <c r="C537" i="3"/>
  <c r="D537" i="3"/>
  <c r="E537" i="3"/>
  <c r="F537" i="3"/>
  <c r="G537" i="3"/>
  <c r="H537" i="3"/>
  <c r="I537" i="3"/>
  <c r="J537" i="3"/>
  <c r="K537" i="3"/>
  <c r="L537" i="3"/>
  <c r="M537" i="3"/>
  <c r="N537" i="3"/>
  <c r="O537" i="3"/>
  <c r="B538" i="3"/>
  <c r="C538" i="3"/>
  <c r="D538" i="3"/>
  <c r="E538" i="3"/>
  <c r="F538" i="3"/>
  <c r="G538" i="3"/>
  <c r="H538" i="3"/>
  <c r="I538" i="3"/>
  <c r="J538" i="3"/>
  <c r="K538" i="3"/>
  <c r="L538" i="3"/>
  <c r="M538" i="3"/>
  <c r="N538" i="3"/>
  <c r="O538" i="3"/>
  <c r="B539" i="3"/>
  <c r="C539" i="3"/>
  <c r="D539" i="3"/>
  <c r="E539" i="3"/>
  <c r="F539" i="3"/>
  <c r="G539" i="3"/>
  <c r="H539" i="3"/>
  <c r="I539" i="3"/>
  <c r="J539" i="3"/>
  <c r="K539" i="3"/>
  <c r="L539" i="3"/>
  <c r="M539" i="3"/>
  <c r="N539" i="3"/>
  <c r="O539" i="3"/>
  <c r="B540" i="3"/>
  <c r="C540" i="3"/>
  <c r="D540" i="3"/>
  <c r="E540" i="3"/>
  <c r="F540" i="3"/>
  <c r="G540" i="3"/>
  <c r="H540" i="3"/>
  <c r="I540" i="3"/>
  <c r="J540" i="3"/>
  <c r="K540" i="3"/>
  <c r="L540" i="3"/>
  <c r="M540" i="3"/>
  <c r="N540" i="3"/>
  <c r="O540" i="3"/>
  <c r="B541" i="3"/>
  <c r="C541" i="3"/>
  <c r="D541" i="3"/>
  <c r="E541" i="3"/>
  <c r="F541" i="3"/>
  <c r="G541" i="3"/>
  <c r="H541" i="3"/>
  <c r="I541" i="3"/>
  <c r="J541" i="3"/>
  <c r="K541" i="3"/>
  <c r="L541" i="3"/>
  <c r="M541" i="3"/>
  <c r="N541" i="3"/>
  <c r="O541" i="3"/>
  <c r="B542" i="3"/>
  <c r="C542" i="3"/>
  <c r="D542" i="3"/>
  <c r="E542" i="3"/>
  <c r="F542" i="3"/>
  <c r="G542" i="3"/>
  <c r="H542" i="3"/>
  <c r="I542" i="3"/>
  <c r="J542" i="3"/>
  <c r="K542" i="3"/>
  <c r="L542" i="3"/>
  <c r="M542" i="3"/>
  <c r="N542" i="3"/>
  <c r="O542" i="3"/>
  <c r="B543" i="3"/>
  <c r="C543" i="3"/>
  <c r="D543" i="3"/>
  <c r="E543" i="3"/>
  <c r="F543" i="3"/>
  <c r="G543" i="3"/>
  <c r="H543" i="3"/>
  <c r="I543" i="3"/>
  <c r="J543" i="3"/>
  <c r="K543" i="3"/>
  <c r="L543" i="3"/>
  <c r="M543" i="3"/>
  <c r="N543" i="3"/>
  <c r="O543" i="3"/>
  <c r="B544" i="3"/>
  <c r="C544" i="3"/>
  <c r="D544" i="3"/>
  <c r="E544" i="3"/>
  <c r="F544" i="3"/>
  <c r="G544" i="3"/>
  <c r="H544" i="3"/>
  <c r="I544" i="3"/>
  <c r="J544" i="3"/>
  <c r="K544" i="3"/>
  <c r="L544" i="3"/>
  <c r="M544" i="3"/>
  <c r="N544" i="3"/>
  <c r="O544" i="3"/>
  <c r="B545" i="3"/>
  <c r="C545" i="3"/>
  <c r="D545" i="3"/>
  <c r="E545" i="3"/>
  <c r="F545" i="3"/>
  <c r="G545" i="3"/>
  <c r="H545" i="3"/>
  <c r="I545" i="3"/>
  <c r="J545" i="3"/>
  <c r="K545" i="3"/>
  <c r="L545" i="3"/>
  <c r="M545" i="3"/>
  <c r="N545" i="3"/>
  <c r="O545" i="3"/>
  <c r="B546" i="3"/>
  <c r="C546" i="3"/>
  <c r="D546" i="3"/>
  <c r="E546" i="3"/>
  <c r="F546" i="3"/>
  <c r="G546" i="3"/>
  <c r="H546" i="3"/>
  <c r="I546" i="3"/>
  <c r="J546" i="3"/>
  <c r="K546" i="3"/>
  <c r="L546" i="3"/>
  <c r="M546" i="3"/>
  <c r="N546" i="3"/>
  <c r="O546" i="3"/>
  <c r="B547" i="3"/>
  <c r="C547" i="3"/>
  <c r="D547" i="3"/>
  <c r="E547" i="3"/>
  <c r="F547" i="3"/>
  <c r="G547" i="3"/>
  <c r="H547" i="3"/>
  <c r="I547" i="3"/>
  <c r="J547" i="3"/>
  <c r="K547" i="3"/>
  <c r="L547" i="3"/>
  <c r="M547" i="3"/>
  <c r="N547" i="3"/>
  <c r="O547" i="3"/>
  <c r="B548" i="3"/>
  <c r="C548" i="3"/>
  <c r="D548" i="3"/>
  <c r="E548" i="3"/>
  <c r="F548" i="3"/>
  <c r="G548" i="3"/>
  <c r="H548" i="3"/>
  <c r="I548" i="3"/>
  <c r="J548" i="3"/>
  <c r="K548" i="3"/>
  <c r="L548" i="3"/>
  <c r="M548" i="3"/>
  <c r="N548" i="3"/>
  <c r="O548" i="3"/>
  <c r="B549" i="3"/>
  <c r="C549" i="3"/>
  <c r="D549" i="3"/>
  <c r="E549" i="3"/>
  <c r="F549" i="3"/>
  <c r="G549" i="3"/>
  <c r="H549" i="3"/>
  <c r="I549" i="3"/>
  <c r="J549" i="3"/>
  <c r="K549" i="3"/>
  <c r="L549" i="3"/>
  <c r="M549" i="3"/>
  <c r="N549" i="3"/>
  <c r="O549" i="3"/>
  <c r="B550" i="3"/>
  <c r="C550" i="3"/>
  <c r="D550" i="3"/>
  <c r="E550" i="3"/>
  <c r="F550" i="3"/>
  <c r="G550" i="3"/>
  <c r="H550" i="3"/>
  <c r="I550" i="3"/>
  <c r="J550" i="3"/>
  <c r="K550" i="3"/>
  <c r="L550" i="3"/>
  <c r="M550" i="3"/>
  <c r="N550" i="3"/>
  <c r="O550" i="3"/>
  <c r="B551" i="3"/>
  <c r="C551" i="3"/>
  <c r="D551" i="3"/>
  <c r="E551" i="3"/>
  <c r="F551" i="3"/>
  <c r="G551" i="3"/>
  <c r="H551" i="3"/>
  <c r="I551" i="3"/>
  <c r="J551" i="3"/>
  <c r="K551" i="3"/>
  <c r="L551" i="3"/>
  <c r="M551" i="3"/>
  <c r="N551" i="3"/>
  <c r="O551" i="3"/>
  <c r="B552" i="3"/>
  <c r="C552" i="3"/>
  <c r="D552" i="3"/>
  <c r="E552" i="3"/>
  <c r="F552" i="3"/>
  <c r="G552" i="3"/>
  <c r="H552" i="3"/>
  <c r="I552" i="3"/>
  <c r="J552" i="3"/>
  <c r="K552" i="3"/>
  <c r="L552" i="3"/>
  <c r="M552" i="3"/>
  <c r="N552" i="3"/>
  <c r="O552" i="3"/>
  <c r="B553" i="3"/>
  <c r="C553" i="3"/>
  <c r="D553" i="3"/>
  <c r="E553" i="3"/>
  <c r="F553" i="3"/>
  <c r="G553" i="3"/>
  <c r="H553" i="3"/>
  <c r="I553" i="3"/>
  <c r="J553" i="3"/>
  <c r="K553" i="3"/>
  <c r="L553" i="3"/>
  <c r="M553" i="3"/>
  <c r="N553" i="3"/>
  <c r="O553" i="3"/>
  <c r="B554" i="3"/>
  <c r="C554" i="3"/>
  <c r="D554" i="3"/>
  <c r="E554" i="3"/>
  <c r="F554" i="3"/>
  <c r="G554" i="3"/>
  <c r="H554" i="3"/>
  <c r="I554" i="3"/>
  <c r="J554" i="3"/>
  <c r="K554" i="3"/>
  <c r="L554" i="3"/>
  <c r="M554" i="3"/>
  <c r="N554" i="3"/>
  <c r="O554" i="3"/>
  <c r="B555" i="3"/>
  <c r="C555" i="3"/>
  <c r="D555" i="3"/>
  <c r="E555" i="3"/>
  <c r="F555" i="3"/>
  <c r="G555" i="3"/>
  <c r="H555" i="3"/>
  <c r="I555" i="3"/>
  <c r="J555" i="3"/>
  <c r="K555" i="3"/>
  <c r="L555" i="3"/>
  <c r="M555" i="3"/>
  <c r="N555" i="3"/>
  <c r="O555" i="3"/>
  <c r="B556" i="3"/>
  <c r="C556" i="3"/>
  <c r="D556" i="3"/>
  <c r="E556" i="3"/>
  <c r="F556" i="3"/>
  <c r="G556" i="3"/>
  <c r="H556" i="3"/>
  <c r="I556" i="3"/>
  <c r="J556" i="3"/>
  <c r="K556" i="3"/>
  <c r="L556" i="3"/>
  <c r="M556" i="3"/>
  <c r="N556" i="3"/>
  <c r="O556" i="3"/>
  <c r="B557" i="3"/>
  <c r="C557" i="3"/>
  <c r="D557" i="3"/>
  <c r="E557" i="3"/>
  <c r="F557" i="3"/>
  <c r="G557" i="3"/>
  <c r="H557" i="3"/>
  <c r="I557" i="3"/>
  <c r="J557" i="3"/>
  <c r="K557" i="3"/>
  <c r="L557" i="3"/>
  <c r="M557" i="3"/>
  <c r="N557" i="3"/>
  <c r="O557" i="3"/>
  <c r="B558" i="3"/>
  <c r="C558" i="3"/>
  <c r="D558" i="3"/>
  <c r="E558" i="3"/>
  <c r="F558" i="3"/>
  <c r="G558" i="3"/>
  <c r="H558" i="3"/>
  <c r="I558" i="3"/>
  <c r="J558" i="3"/>
  <c r="K558" i="3"/>
  <c r="L558" i="3"/>
  <c r="M558" i="3"/>
  <c r="N558" i="3"/>
  <c r="O558" i="3"/>
  <c r="B559" i="3"/>
  <c r="C559" i="3"/>
  <c r="D559" i="3"/>
  <c r="E559" i="3"/>
  <c r="F559" i="3"/>
  <c r="G559" i="3"/>
  <c r="H559" i="3"/>
  <c r="I559" i="3"/>
  <c r="J559" i="3"/>
  <c r="K559" i="3"/>
  <c r="L559" i="3"/>
  <c r="M559" i="3"/>
  <c r="N559" i="3"/>
  <c r="O559" i="3"/>
  <c r="B560" i="3"/>
  <c r="C560" i="3"/>
  <c r="D560" i="3"/>
  <c r="E560" i="3"/>
  <c r="F560" i="3"/>
  <c r="G560" i="3"/>
  <c r="H560" i="3"/>
  <c r="I560" i="3"/>
  <c r="J560" i="3"/>
  <c r="K560" i="3"/>
  <c r="L560" i="3"/>
  <c r="M560" i="3"/>
  <c r="N560" i="3"/>
  <c r="O560" i="3"/>
  <c r="B561" i="3"/>
  <c r="C561" i="3"/>
  <c r="D561" i="3"/>
  <c r="E561" i="3"/>
  <c r="F561" i="3"/>
  <c r="G561" i="3"/>
  <c r="H561" i="3"/>
  <c r="I561" i="3"/>
  <c r="J561" i="3"/>
  <c r="K561" i="3"/>
  <c r="L561" i="3"/>
  <c r="M561" i="3"/>
  <c r="N561" i="3"/>
  <c r="O561" i="3"/>
  <c r="B562" i="3"/>
  <c r="C562" i="3"/>
  <c r="D562" i="3"/>
  <c r="E562" i="3"/>
  <c r="F562" i="3"/>
  <c r="G562" i="3"/>
  <c r="H562" i="3"/>
  <c r="I562" i="3"/>
  <c r="J562" i="3"/>
  <c r="K562" i="3"/>
  <c r="L562" i="3"/>
  <c r="M562" i="3"/>
  <c r="N562" i="3"/>
  <c r="O562" i="3"/>
  <c r="B563" i="3"/>
  <c r="C563" i="3"/>
  <c r="D563" i="3"/>
  <c r="E563" i="3"/>
  <c r="F563" i="3"/>
  <c r="G563" i="3"/>
  <c r="H563" i="3"/>
  <c r="I563" i="3"/>
  <c r="J563" i="3"/>
  <c r="K563" i="3"/>
  <c r="L563" i="3"/>
  <c r="M563" i="3"/>
  <c r="N563" i="3"/>
  <c r="O563" i="3"/>
  <c r="B564" i="3"/>
  <c r="C564" i="3"/>
  <c r="D564" i="3"/>
  <c r="E564" i="3"/>
  <c r="F564" i="3"/>
  <c r="G564" i="3"/>
  <c r="H564" i="3"/>
  <c r="I564" i="3"/>
  <c r="J564" i="3"/>
  <c r="K564" i="3"/>
  <c r="L564" i="3"/>
  <c r="M564" i="3"/>
  <c r="N564" i="3"/>
  <c r="O564" i="3"/>
  <c r="B565" i="3"/>
  <c r="C565" i="3"/>
  <c r="D565" i="3"/>
  <c r="E565" i="3"/>
  <c r="F565" i="3"/>
  <c r="G565" i="3"/>
  <c r="H565" i="3"/>
  <c r="I565" i="3"/>
  <c r="J565" i="3"/>
  <c r="K565" i="3"/>
  <c r="L565" i="3"/>
  <c r="M565" i="3"/>
  <c r="N565" i="3"/>
  <c r="O565" i="3"/>
  <c r="B566" i="3"/>
  <c r="C566" i="3"/>
  <c r="D566" i="3"/>
  <c r="E566" i="3"/>
  <c r="F566" i="3"/>
  <c r="G566" i="3"/>
  <c r="H566" i="3"/>
  <c r="I566" i="3"/>
  <c r="J566" i="3"/>
  <c r="K566" i="3"/>
  <c r="L566" i="3"/>
  <c r="M566" i="3"/>
  <c r="N566" i="3"/>
  <c r="O566" i="3"/>
  <c r="B567" i="3"/>
  <c r="C567" i="3"/>
  <c r="D567" i="3"/>
  <c r="E567" i="3"/>
  <c r="F567" i="3"/>
  <c r="G567" i="3"/>
  <c r="H567" i="3"/>
  <c r="I567" i="3"/>
  <c r="J567" i="3"/>
  <c r="K567" i="3"/>
  <c r="L567" i="3"/>
  <c r="M567" i="3"/>
  <c r="N567" i="3"/>
  <c r="O567" i="3"/>
  <c r="B568" i="3"/>
  <c r="C568" i="3"/>
  <c r="D568" i="3"/>
  <c r="E568" i="3"/>
  <c r="F568" i="3"/>
  <c r="G568" i="3"/>
  <c r="H568" i="3"/>
  <c r="I568" i="3"/>
  <c r="J568" i="3"/>
  <c r="K568" i="3"/>
  <c r="L568" i="3"/>
  <c r="M568" i="3"/>
  <c r="N568" i="3"/>
  <c r="O568" i="3"/>
  <c r="B569" i="3"/>
  <c r="C569" i="3"/>
  <c r="D569" i="3"/>
  <c r="E569" i="3"/>
  <c r="F569" i="3"/>
  <c r="G569" i="3"/>
  <c r="H569" i="3"/>
  <c r="I569" i="3"/>
  <c r="J569" i="3"/>
  <c r="K569" i="3"/>
  <c r="L569" i="3"/>
  <c r="M569" i="3"/>
  <c r="N569" i="3"/>
  <c r="O569" i="3"/>
  <c r="B570" i="3"/>
  <c r="C570" i="3"/>
  <c r="D570" i="3"/>
  <c r="E570" i="3"/>
  <c r="F570" i="3"/>
  <c r="G570" i="3"/>
  <c r="H570" i="3"/>
  <c r="I570" i="3"/>
  <c r="J570" i="3"/>
  <c r="K570" i="3"/>
  <c r="L570" i="3"/>
  <c r="M570" i="3"/>
  <c r="N570" i="3"/>
  <c r="O570" i="3"/>
  <c r="B571" i="3"/>
  <c r="C571" i="3"/>
  <c r="D571" i="3"/>
  <c r="E571" i="3"/>
  <c r="F571" i="3"/>
  <c r="G571" i="3"/>
  <c r="H571" i="3"/>
  <c r="I571" i="3"/>
  <c r="J571" i="3"/>
  <c r="K571" i="3"/>
  <c r="L571" i="3"/>
  <c r="M571" i="3"/>
  <c r="N571" i="3"/>
  <c r="O571" i="3"/>
  <c r="B572" i="3"/>
  <c r="C572" i="3"/>
  <c r="D572" i="3"/>
  <c r="E572" i="3"/>
  <c r="F572" i="3"/>
  <c r="G572" i="3"/>
  <c r="H572" i="3"/>
  <c r="I572" i="3"/>
  <c r="J572" i="3"/>
  <c r="K572" i="3"/>
  <c r="L572" i="3"/>
  <c r="M572" i="3"/>
  <c r="N572" i="3"/>
  <c r="O572" i="3"/>
  <c r="B573" i="3"/>
  <c r="C573" i="3"/>
  <c r="D573" i="3"/>
  <c r="E573" i="3"/>
  <c r="F573" i="3"/>
  <c r="G573" i="3"/>
  <c r="H573" i="3"/>
  <c r="I573" i="3"/>
  <c r="J573" i="3"/>
  <c r="K573" i="3"/>
  <c r="L573" i="3"/>
  <c r="M573" i="3"/>
  <c r="N573" i="3"/>
  <c r="O573" i="3"/>
  <c r="B574" i="3"/>
  <c r="C574" i="3"/>
  <c r="D574" i="3"/>
  <c r="E574" i="3"/>
  <c r="F574" i="3"/>
  <c r="G574" i="3"/>
  <c r="H574" i="3"/>
  <c r="I574" i="3"/>
  <c r="J574" i="3"/>
  <c r="K574" i="3"/>
  <c r="L574" i="3"/>
  <c r="M574" i="3"/>
  <c r="N574" i="3"/>
  <c r="O574" i="3"/>
  <c r="B575" i="3"/>
  <c r="C575" i="3"/>
  <c r="D575" i="3"/>
  <c r="E575" i="3"/>
  <c r="F575" i="3"/>
  <c r="G575" i="3"/>
  <c r="H575" i="3"/>
  <c r="I575" i="3"/>
  <c r="J575" i="3"/>
  <c r="K575" i="3"/>
  <c r="L575" i="3"/>
  <c r="M575" i="3"/>
  <c r="N575" i="3"/>
  <c r="O575" i="3"/>
  <c r="B576" i="3"/>
  <c r="C576" i="3"/>
  <c r="D576" i="3"/>
  <c r="E576" i="3"/>
  <c r="F576" i="3"/>
  <c r="G576" i="3"/>
  <c r="H576" i="3"/>
  <c r="I576" i="3"/>
  <c r="J576" i="3"/>
  <c r="K576" i="3"/>
  <c r="L576" i="3"/>
  <c r="M576" i="3"/>
  <c r="N576" i="3"/>
  <c r="O576" i="3"/>
  <c r="B577" i="3"/>
  <c r="C577" i="3"/>
  <c r="D577" i="3"/>
  <c r="E577" i="3"/>
  <c r="F577" i="3"/>
  <c r="G577" i="3"/>
  <c r="H577" i="3"/>
  <c r="I577" i="3"/>
  <c r="J577" i="3"/>
  <c r="K577" i="3"/>
  <c r="L577" i="3"/>
  <c r="M577" i="3"/>
  <c r="N577" i="3"/>
  <c r="O577" i="3"/>
  <c r="B578" i="3"/>
  <c r="C578" i="3"/>
  <c r="D578" i="3"/>
  <c r="E578" i="3"/>
  <c r="F578" i="3"/>
  <c r="G578" i="3"/>
  <c r="H578" i="3"/>
  <c r="I578" i="3"/>
  <c r="J578" i="3"/>
  <c r="K578" i="3"/>
  <c r="L578" i="3"/>
  <c r="M578" i="3"/>
  <c r="N578" i="3"/>
  <c r="O578" i="3"/>
  <c r="B579" i="3"/>
  <c r="C579" i="3"/>
  <c r="D579" i="3"/>
  <c r="E579" i="3"/>
  <c r="F579" i="3"/>
  <c r="G579" i="3"/>
  <c r="H579" i="3"/>
  <c r="I579" i="3"/>
  <c r="J579" i="3"/>
  <c r="K579" i="3"/>
  <c r="L579" i="3"/>
  <c r="M579" i="3"/>
  <c r="N579" i="3"/>
  <c r="O579" i="3"/>
  <c r="B580" i="3"/>
  <c r="C580" i="3"/>
  <c r="D580" i="3"/>
  <c r="E580" i="3"/>
  <c r="F580" i="3"/>
  <c r="G580" i="3"/>
  <c r="H580" i="3"/>
  <c r="I580" i="3"/>
  <c r="J580" i="3"/>
  <c r="K580" i="3"/>
  <c r="L580" i="3"/>
  <c r="M580" i="3"/>
  <c r="N580" i="3"/>
  <c r="O580" i="3"/>
  <c r="B581" i="3"/>
  <c r="C581" i="3"/>
  <c r="D581" i="3"/>
  <c r="E581" i="3"/>
  <c r="F581" i="3"/>
  <c r="G581" i="3"/>
  <c r="H581" i="3"/>
  <c r="I581" i="3"/>
  <c r="J581" i="3"/>
  <c r="K581" i="3"/>
  <c r="L581" i="3"/>
  <c r="M581" i="3"/>
  <c r="N581" i="3"/>
  <c r="O581" i="3"/>
  <c r="B582" i="3"/>
  <c r="C582" i="3"/>
  <c r="D582" i="3"/>
  <c r="E582" i="3"/>
  <c r="F582" i="3"/>
  <c r="G582" i="3"/>
  <c r="H582" i="3"/>
  <c r="I582" i="3"/>
  <c r="J582" i="3"/>
  <c r="K582" i="3"/>
  <c r="L582" i="3"/>
  <c r="M582" i="3"/>
  <c r="N582" i="3"/>
  <c r="O582" i="3"/>
  <c r="B583" i="3"/>
  <c r="C583" i="3"/>
  <c r="D583" i="3"/>
  <c r="E583" i="3"/>
  <c r="F583" i="3"/>
  <c r="G583" i="3"/>
  <c r="H583" i="3"/>
  <c r="I583" i="3"/>
  <c r="J583" i="3"/>
  <c r="K583" i="3"/>
  <c r="L583" i="3"/>
  <c r="M583" i="3"/>
  <c r="N583" i="3"/>
  <c r="O583" i="3"/>
  <c r="B584" i="3"/>
  <c r="C584" i="3"/>
  <c r="D584" i="3"/>
  <c r="E584" i="3"/>
  <c r="F584" i="3"/>
  <c r="G584" i="3"/>
  <c r="H584" i="3"/>
  <c r="I584" i="3"/>
  <c r="J584" i="3"/>
  <c r="K584" i="3"/>
  <c r="L584" i="3"/>
  <c r="M584" i="3"/>
  <c r="N584" i="3"/>
  <c r="O584" i="3"/>
  <c r="B585" i="3"/>
  <c r="C585" i="3"/>
  <c r="D585" i="3"/>
  <c r="E585" i="3"/>
  <c r="F585" i="3"/>
  <c r="G585" i="3"/>
  <c r="H585" i="3"/>
  <c r="I585" i="3"/>
  <c r="J585" i="3"/>
  <c r="K585" i="3"/>
  <c r="L585" i="3"/>
  <c r="M585" i="3"/>
  <c r="N585" i="3"/>
  <c r="O585" i="3"/>
  <c r="B586" i="3"/>
  <c r="C586" i="3"/>
  <c r="D586" i="3"/>
  <c r="E586" i="3"/>
  <c r="F586" i="3"/>
  <c r="G586" i="3"/>
  <c r="H586" i="3"/>
  <c r="I586" i="3"/>
  <c r="J586" i="3"/>
  <c r="K586" i="3"/>
  <c r="L586" i="3"/>
  <c r="M586" i="3"/>
  <c r="N586" i="3"/>
  <c r="O586" i="3"/>
  <c r="B587" i="3"/>
  <c r="C587" i="3"/>
  <c r="D587" i="3"/>
  <c r="E587" i="3"/>
  <c r="F587" i="3"/>
  <c r="G587" i="3"/>
  <c r="H587" i="3"/>
  <c r="I587" i="3"/>
  <c r="J587" i="3"/>
  <c r="K587" i="3"/>
  <c r="L587" i="3"/>
  <c r="M587" i="3"/>
  <c r="N587" i="3"/>
  <c r="O587" i="3"/>
  <c r="B588" i="3"/>
  <c r="C588" i="3"/>
  <c r="D588" i="3"/>
  <c r="E588" i="3"/>
  <c r="F588" i="3"/>
  <c r="G588" i="3"/>
  <c r="H588" i="3"/>
  <c r="I588" i="3"/>
  <c r="J588" i="3"/>
  <c r="K588" i="3"/>
  <c r="L588" i="3"/>
  <c r="M588" i="3"/>
  <c r="N588" i="3"/>
  <c r="O588" i="3"/>
  <c r="B589" i="3"/>
  <c r="C589" i="3"/>
  <c r="D589" i="3"/>
  <c r="E589" i="3"/>
  <c r="F589" i="3"/>
  <c r="G589" i="3"/>
  <c r="H589" i="3"/>
  <c r="I589" i="3"/>
  <c r="J589" i="3"/>
  <c r="K589" i="3"/>
  <c r="L589" i="3"/>
  <c r="M589" i="3"/>
  <c r="N589" i="3"/>
  <c r="O589" i="3"/>
  <c r="B590" i="3"/>
  <c r="C590" i="3"/>
  <c r="D590" i="3"/>
  <c r="E590" i="3"/>
  <c r="F590" i="3"/>
  <c r="G590" i="3"/>
  <c r="H590" i="3"/>
  <c r="I590" i="3"/>
  <c r="J590" i="3"/>
  <c r="K590" i="3"/>
  <c r="L590" i="3"/>
  <c r="M590" i="3"/>
  <c r="N590" i="3"/>
  <c r="O590" i="3"/>
  <c r="B591" i="3"/>
  <c r="C591" i="3"/>
  <c r="D591" i="3"/>
  <c r="E591" i="3"/>
  <c r="F591" i="3"/>
  <c r="G591" i="3"/>
  <c r="H591" i="3"/>
  <c r="I591" i="3"/>
  <c r="J591" i="3"/>
  <c r="K591" i="3"/>
  <c r="L591" i="3"/>
  <c r="M591" i="3"/>
  <c r="N591" i="3"/>
  <c r="O591" i="3"/>
  <c r="B592" i="3"/>
  <c r="C592" i="3"/>
  <c r="D592" i="3"/>
  <c r="E592" i="3"/>
  <c r="F592" i="3"/>
  <c r="G592" i="3"/>
  <c r="H592" i="3"/>
  <c r="I592" i="3"/>
  <c r="J592" i="3"/>
  <c r="K592" i="3"/>
  <c r="L592" i="3"/>
  <c r="M592" i="3"/>
  <c r="N592" i="3"/>
  <c r="O592" i="3"/>
  <c r="B593" i="3"/>
  <c r="C593" i="3"/>
  <c r="D593" i="3"/>
  <c r="E593" i="3"/>
  <c r="F593" i="3"/>
  <c r="G593" i="3"/>
  <c r="H593" i="3"/>
  <c r="I593" i="3"/>
  <c r="J593" i="3"/>
  <c r="K593" i="3"/>
  <c r="L593" i="3"/>
  <c r="M593" i="3"/>
  <c r="N593" i="3"/>
  <c r="O593" i="3"/>
  <c r="B594" i="3"/>
  <c r="C594" i="3"/>
  <c r="D594" i="3"/>
  <c r="E594" i="3"/>
  <c r="F594" i="3"/>
  <c r="G594" i="3"/>
  <c r="H594" i="3"/>
  <c r="I594" i="3"/>
  <c r="J594" i="3"/>
  <c r="K594" i="3"/>
  <c r="L594" i="3"/>
  <c r="M594" i="3"/>
  <c r="N594" i="3"/>
  <c r="O594" i="3"/>
  <c r="B595" i="3"/>
  <c r="C595" i="3"/>
  <c r="D595" i="3"/>
  <c r="E595" i="3"/>
  <c r="F595" i="3"/>
  <c r="G595" i="3"/>
  <c r="H595" i="3"/>
  <c r="I595" i="3"/>
  <c r="J595" i="3"/>
  <c r="K595" i="3"/>
  <c r="L595" i="3"/>
  <c r="M595" i="3"/>
  <c r="N595" i="3"/>
  <c r="O595" i="3"/>
  <c r="B596" i="3"/>
  <c r="C596" i="3"/>
  <c r="D596" i="3"/>
  <c r="E596" i="3"/>
  <c r="F596" i="3"/>
  <c r="G596" i="3"/>
  <c r="H596" i="3"/>
  <c r="I596" i="3"/>
  <c r="J596" i="3"/>
  <c r="K596" i="3"/>
  <c r="L596" i="3"/>
  <c r="M596" i="3"/>
  <c r="N596" i="3"/>
  <c r="O596" i="3"/>
  <c r="B597" i="3"/>
  <c r="C597" i="3"/>
  <c r="D597" i="3"/>
  <c r="E597" i="3"/>
  <c r="F597" i="3"/>
  <c r="G597" i="3"/>
  <c r="H597" i="3"/>
  <c r="I597" i="3"/>
  <c r="J597" i="3"/>
  <c r="K597" i="3"/>
  <c r="L597" i="3"/>
  <c r="M597" i="3"/>
  <c r="N597" i="3"/>
  <c r="O597" i="3"/>
  <c r="B598" i="3"/>
  <c r="C598" i="3"/>
  <c r="D598" i="3"/>
  <c r="E598" i="3"/>
  <c r="F598" i="3"/>
  <c r="G598" i="3"/>
  <c r="H598" i="3"/>
  <c r="I598" i="3"/>
  <c r="J598" i="3"/>
  <c r="K598" i="3"/>
  <c r="L598" i="3"/>
  <c r="M598" i="3"/>
  <c r="N598" i="3"/>
  <c r="O598" i="3"/>
  <c r="B599" i="3"/>
  <c r="C599" i="3"/>
  <c r="D599" i="3"/>
  <c r="E599" i="3"/>
  <c r="F599" i="3"/>
  <c r="G599" i="3"/>
  <c r="H599" i="3"/>
  <c r="I599" i="3"/>
  <c r="J599" i="3"/>
  <c r="K599" i="3"/>
  <c r="L599" i="3"/>
  <c r="M599" i="3"/>
  <c r="N599" i="3"/>
  <c r="O599" i="3"/>
  <c r="B600" i="3"/>
  <c r="C600" i="3"/>
  <c r="D600" i="3"/>
  <c r="E600" i="3"/>
  <c r="F600" i="3"/>
  <c r="G600" i="3"/>
  <c r="H600" i="3"/>
  <c r="I600" i="3"/>
  <c r="J600" i="3"/>
  <c r="K600" i="3"/>
  <c r="L600" i="3"/>
  <c r="M600" i="3"/>
  <c r="N600" i="3"/>
  <c r="O600" i="3"/>
  <c r="B601" i="3"/>
  <c r="C601" i="3"/>
  <c r="D601" i="3"/>
  <c r="E601" i="3"/>
  <c r="F601" i="3"/>
  <c r="G601" i="3"/>
  <c r="H601" i="3"/>
  <c r="I601" i="3"/>
  <c r="J601" i="3"/>
  <c r="K601" i="3"/>
  <c r="L601" i="3"/>
  <c r="M601" i="3"/>
  <c r="N601" i="3"/>
  <c r="O601" i="3"/>
  <c r="B602" i="3"/>
  <c r="C602" i="3"/>
  <c r="D602" i="3"/>
  <c r="E602" i="3"/>
  <c r="F602" i="3"/>
  <c r="G602" i="3"/>
  <c r="H602" i="3"/>
  <c r="I602" i="3"/>
  <c r="J602" i="3"/>
  <c r="K602" i="3"/>
  <c r="L602" i="3"/>
  <c r="M602" i="3"/>
  <c r="N602" i="3"/>
  <c r="O602" i="3"/>
  <c r="B603" i="3"/>
  <c r="C603" i="3"/>
  <c r="D603" i="3"/>
  <c r="E603" i="3"/>
  <c r="F603" i="3"/>
  <c r="G603" i="3"/>
  <c r="H603" i="3"/>
  <c r="I603" i="3"/>
  <c r="J603" i="3"/>
  <c r="K603" i="3"/>
  <c r="L603" i="3"/>
  <c r="M603" i="3"/>
  <c r="N603" i="3"/>
  <c r="O603" i="3"/>
  <c r="B604" i="3"/>
  <c r="C604" i="3"/>
  <c r="D604" i="3"/>
  <c r="E604" i="3"/>
  <c r="F604" i="3"/>
  <c r="G604" i="3"/>
  <c r="H604" i="3"/>
  <c r="I604" i="3"/>
  <c r="J604" i="3"/>
  <c r="K604" i="3"/>
  <c r="L604" i="3"/>
  <c r="M604" i="3"/>
  <c r="N604" i="3"/>
  <c r="O604" i="3"/>
  <c r="B605" i="3"/>
  <c r="C605" i="3"/>
  <c r="D605" i="3"/>
  <c r="E605" i="3"/>
  <c r="F605" i="3"/>
  <c r="G605" i="3"/>
  <c r="H605" i="3"/>
  <c r="I605" i="3"/>
  <c r="J605" i="3"/>
  <c r="K605" i="3"/>
  <c r="L605" i="3"/>
  <c r="M605" i="3"/>
  <c r="N605" i="3"/>
  <c r="O605" i="3"/>
  <c r="B606" i="3"/>
  <c r="C606" i="3"/>
  <c r="D606" i="3"/>
  <c r="E606" i="3"/>
  <c r="F606" i="3"/>
  <c r="G606" i="3"/>
  <c r="H606" i="3"/>
  <c r="I606" i="3"/>
  <c r="J606" i="3"/>
  <c r="K606" i="3"/>
  <c r="L606" i="3"/>
  <c r="M606" i="3"/>
  <c r="N606" i="3"/>
  <c r="O606" i="3"/>
  <c r="B607" i="3"/>
  <c r="C607" i="3"/>
  <c r="D607" i="3"/>
  <c r="E607" i="3"/>
  <c r="F607" i="3"/>
  <c r="G607" i="3"/>
  <c r="H607" i="3"/>
  <c r="I607" i="3"/>
  <c r="J607" i="3"/>
  <c r="K607" i="3"/>
  <c r="L607" i="3"/>
  <c r="M607" i="3"/>
  <c r="N607" i="3"/>
  <c r="O607" i="3"/>
  <c r="B608" i="3"/>
  <c r="C608" i="3"/>
  <c r="D608" i="3"/>
  <c r="E608" i="3"/>
  <c r="F608" i="3"/>
  <c r="G608" i="3"/>
  <c r="H608" i="3"/>
  <c r="I608" i="3"/>
  <c r="J608" i="3"/>
  <c r="K608" i="3"/>
  <c r="L608" i="3"/>
  <c r="M608" i="3"/>
  <c r="N608" i="3"/>
  <c r="O608" i="3"/>
  <c r="B609" i="3"/>
  <c r="C609" i="3"/>
  <c r="D609" i="3"/>
  <c r="E609" i="3"/>
  <c r="F609" i="3"/>
  <c r="G609" i="3"/>
  <c r="H609" i="3"/>
  <c r="I609" i="3"/>
  <c r="J609" i="3"/>
  <c r="K609" i="3"/>
  <c r="L609" i="3"/>
  <c r="M609" i="3"/>
  <c r="N609" i="3"/>
  <c r="O609" i="3"/>
  <c r="B610" i="3"/>
  <c r="C610" i="3"/>
  <c r="D610" i="3"/>
  <c r="E610" i="3"/>
  <c r="F610" i="3"/>
  <c r="G610" i="3"/>
  <c r="H610" i="3"/>
  <c r="I610" i="3"/>
  <c r="J610" i="3"/>
  <c r="K610" i="3"/>
  <c r="L610" i="3"/>
  <c r="M610" i="3"/>
  <c r="N610" i="3"/>
  <c r="O610" i="3"/>
  <c r="B611" i="3"/>
  <c r="C611" i="3"/>
  <c r="D611" i="3"/>
  <c r="E611" i="3"/>
  <c r="F611" i="3"/>
  <c r="G611" i="3"/>
  <c r="H611" i="3"/>
  <c r="I611" i="3"/>
  <c r="J611" i="3"/>
  <c r="K611" i="3"/>
  <c r="L611" i="3"/>
  <c r="M611" i="3"/>
  <c r="N611" i="3"/>
  <c r="O611" i="3"/>
  <c r="B612" i="3"/>
  <c r="C612" i="3"/>
  <c r="D612" i="3"/>
  <c r="E612" i="3"/>
  <c r="F612" i="3"/>
  <c r="G612" i="3"/>
  <c r="H612" i="3"/>
  <c r="I612" i="3"/>
  <c r="J612" i="3"/>
  <c r="K612" i="3"/>
  <c r="L612" i="3"/>
  <c r="M612" i="3"/>
  <c r="N612" i="3"/>
  <c r="O612" i="3"/>
  <c r="B613" i="3"/>
  <c r="C613" i="3"/>
  <c r="D613" i="3"/>
  <c r="E613" i="3"/>
  <c r="F613" i="3"/>
  <c r="G613" i="3"/>
  <c r="H613" i="3"/>
  <c r="I613" i="3"/>
  <c r="J613" i="3"/>
  <c r="K613" i="3"/>
  <c r="L613" i="3"/>
  <c r="M613" i="3"/>
  <c r="N613" i="3"/>
  <c r="O613" i="3"/>
  <c r="B614" i="3"/>
  <c r="C614" i="3"/>
  <c r="D614" i="3"/>
  <c r="E614" i="3"/>
  <c r="F614" i="3"/>
  <c r="G614" i="3"/>
  <c r="H614" i="3"/>
  <c r="I614" i="3"/>
  <c r="J614" i="3"/>
  <c r="K614" i="3"/>
  <c r="L614" i="3"/>
  <c r="M614" i="3"/>
  <c r="N614" i="3"/>
  <c r="O614" i="3"/>
  <c r="B615" i="3"/>
  <c r="C615" i="3"/>
  <c r="D615" i="3"/>
  <c r="E615" i="3"/>
  <c r="F615" i="3"/>
  <c r="G615" i="3"/>
  <c r="H615" i="3"/>
  <c r="I615" i="3"/>
  <c r="J615" i="3"/>
  <c r="K615" i="3"/>
  <c r="L615" i="3"/>
  <c r="M615" i="3"/>
  <c r="N615" i="3"/>
  <c r="O615" i="3"/>
  <c r="B616" i="3"/>
  <c r="C616" i="3"/>
  <c r="D616" i="3"/>
  <c r="E616" i="3"/>
  <c r="F616" i="3"/>
  <c r="G616" i="3"/>
  <c r="H616" i="3"/>
  <c r="I616" i="3"/>
  <c r="J616" i="3"/>
  <c r="K616" i="3"/>
  <c r="L616" i="3"/>
  <c r="M616" i="3"/>
  <c r="N616" i="3"/>
  <c r="O616" i="3"/>
  <c r="B617" i="3"/>
  <c r="C617" i="3"/>
  <c r="D617" i="3"/>
  <c r="E617" i="3"/>
  <c r="F617" i="3"/>
  <c r="G617" i="3"/>
  <c r="H617" i="3"/>
  <c r="I617" i="3"/>
  <c r="J617" i="3"/>
  <c r="K617" i="3"/>
  <c r="L617" i="3"/>
  <c r="M617" i="3"/>
  <c r="N617" i="3"/>
  <c r="O617" i="3"/>
  <c r="B618" i="3"/>
  <c r="C618" i="3"/>
  <c r="D618" i="3"/>
  <c r="E618" i="3"/>
  <c r="F618" i="3"/>
  <c r="G618" i="3"/>
  <c r="H618" i="3"/>
  <c r="I618" i="3"/>
  <c r="J618" i="3"/>
  <c r="K618" i="3"/>
  <c r="L618" i="3"/>
  <c r="M618" i="3"/>
  <c r="N618" i="3"/>
  <c r="O618" i="3"/>
  <c r="B619" i="3"/>
  <c r="C619" i="3"/>
  <c r="D619" i="3"/>
  <c r="E619" i="3"/>
  <c r="F619" i="3"/>
  <c r="G619" i="3"/>
  <c r="H619" i="3"/>
  <c r="I619" i="3"/>
  <c r="J619" i="3"/>
  <c r="K619" i="3"/>
  <c r="L619" i="3"/>
  <c r="M619" i="3"/>
  <c r="N619" i="3"/>
  <c r="O619" i="3"/>
  <c r="B620" i="3"/>
  <c r="C620" i="3"/>
  <c r="D620" i="3"/>
  <c r="E620" i="3"/>
  <c r="F620" i="3"/>
  <c r="G620" i="3"/>
  <c r="H620" i="3"/>
  <c r="I620" i="3"/>
  <c r="J620" i="3"/>
  <c r="K620" i="3"/>
  <c r="L620" i="3"/>
  <c r="M620" i="3"/>
  <c r="N620" i="3"/>
  <c r="O620" i="3"/>
  <c r="B621" i="3"/>
  <c r="C621" i="3"/>
  <c r="D621" i="3"/>
  <c r="E621" i="3"/>
  <c r="F621" i="3"/>
  <c r="G621" i="3"/>
  <c r="H621" i="3"/>
  <c r="I621" i="3"/>
  <c r="J621" i="3"/>
  <c r="K621" i="3"/>
  <c r="L621" i="3"/>
  <c r="M621" i="3"/>
  <c r="N621" i="3"/>
  <c r="O621" i="3"/>
  <c r="B622" i="3"/>
  <c r="C622" i="3"/>
  <c r="D622" i="3"/>
  <c r="E622" i="3"/>
  <c r="F622" i="3"/>
  <c r="G622" i="3"/>
  <c r="H622" i="3"/>
  <c r="I622" i="3"/>
  <c r="J622" i="3"/>
  <c r="K622" i="3"/>
  <c r="L622" i="3"/>
  <c r="M622" i="3"/>
  <c r="N622" i="3"/>
  <c r="O622" i="3"/>
  <c r="B623" i="3"/>
  <c r="C623" i="3"/>
  <c r="D623" i="3"/>
  <c r="E623" i="3"/>
  <c r="F623" i="3"/>
  <c r="G623" i="3"/>
  <c r="H623" i="3"/>
  <c r="I623" i="3"/>
  <c r="J623" i="3"/>
  <c r="K623" i="3"/>
  <c r="L623" i="3"/>
  <c r="M623" i="3"/>
  <c r="N623" i="3"/>
  <c r="O623" i="3"/>
  <c r="B624" i="3"/>
  <c r="C624" i="3"/>
  <c r="D624" i="3"/>
  <c r="E624" i="3"/>
  <c r="F624" i="3"/>
  <c r="G624" i="3"/>
  <c r="H624" i="3"/>
  <c r="I624" i="3"/>
  <c r="J624" i="3"/>
  <c r="K624" i="3"/>
  <c r="L624" i="3"/>
  <c r="M624" i="3"/>
  <c r="N624" i="3"/>
  <c r="O624" i="3"/>
  <c r="B625" i="3"/>
  <c r="C625" i="3"/>
  <c r="D625" i="3"/>
  <c r="E625" i="3"/>
  <c r="F625" i="3"/>
  <c r="G625" i="3"/>
  <c r="H625" i="3"/>
  <c r="I625" i="3"/>
  <c r="J625" i="3"/>
  <c r="K625" i="3"/>
  <c r="L625" i="3"/>
  <c r="M625" i="3"/>
  <c r="N625" i="3"/>
  <c r="O625" i="3"/>
  <c r="B626" i="3"/>
  <c r="C626" i="3"/>
  <c r="D626" i="3"/>
  <c r="E626" i="3"/>
  <c r="F626" i="3"/>
  <c r="G626" i="3"/>
  <c r="H626" i="3"/>
  <c r="I626" i="3"/>
  <c r="J626" i="3"/>
  <c r="K626" i="3"/>
  <c r="L626" i="3"/>
  <c r="M626" i="3"/>
  <c r="N626" i="3"/>
  <c r="O626" i="3"/>
  <c r="B627" i="3"/>
  <c r="C627" i="3"/>
  <c r="D627" i="3"/>
  <c r="E627" i="3"/>
  <c r="F627" i="3"/>
  <c r="G627" i="3"/>
  <c r="H627" i="3"/>
  <c r="I627" i="3"/>
  <c r="J627" i="3"/>
  <c r="K627" i="3"/>
  <c r="L627" i="3"/>
  <c r="M627" i="3"/>
  <c r="N627" i="3"/>
  <c r="O627" i="3"/>
  <c r="B628" i="3"/>
  <c r="C628" i="3"/>
  <c r="D628" i="3"/>
  <c r="E628" i="3"/>
  <c r="F628" i="3"/>
  <c r="G628" i="3"/>
  <c r="H628" i="3"/>
  <c r="I628" i="3"/>
  <c r="J628" i="3"/>
  <c r="K628" i="3"/>
  <c r="L628" i="3"/>
  <c r="M628" i="3"/>
  <c r="N628" i="3"/>
  <c r="O628" i="3"/>
  <c r="B629" i="3"/>
  <c r="C629" i="3"/>
  <c r="D629" i="3"/>
  <c r="E629" i="3"/>
  <c r="F629" i="3"/>
  <c r="G629" i="3"/>
  <c r="H629" i="3"/>
  <c r="I629" i="3"/>
  <c r="J629" i="3"/>
  <c r="K629" i="3"/>
  <c r="L629" i="3"/>
  <c r="M629" i="3"/>
  <c r="N629" i="3"/>
  <c r="O629" i="3"/>
  <c r="B630" i="3"/>
  <c r="C630" i="3"/>
  <c r="D630" i="3"/>
  <c r="E630" i="3"/>
  <c r="F630" i="3"/>
  <c r="G630" i="3"/>
  <c r="H630" i="3"/>
  <c r="I630" i="3"/>
  <c r="J630" i="3"/>
  <c r="K630" i="3"/>
  <c r="L630" i="3"/>
  <c r="M630" i="3"/>
  <c r="N630" i="3"/>
  <c r="O630" i="3"/>
  <c r="B631" i="3"/>
  <c r="C631" i="3"/>
  <c r="D631" i="3"/>
  <c r="E631" i="3"/>
  <c r="F631" i="3"/>
  <c r="G631" i="3"/>
  <c r="H631" i="3"/>
  <c r="I631" i="3"/>
  <c r="J631" i="3"/>
  <c r="K631" i="3"/>
  <c r="L631" i="3"/>
  <c r="M631" i="3"/>
  <c r="N631" i="3"/>
  <c r="O631" i="3"/>
  <c r="B632" i="3"/>
  <c r="C632" i="3"/>
  <c r="D632" i="3"/>
  <c r="E632" i="3"/>
  <c r="F632" i="3"/>
  <c r="G632" i="3"/>
  <c r="H632" i="3"/>
  <c r="I632" i="3"/>
  <c r="J632" i="3"/>
  <c r="K632" i="3"/>
  <c r="L632" i="3"/>
  <c r="M632" i="3"/>
  <c r="N632" i="3"/>
  <c r="O632" i="3"/>
  <c r="B633" i="3"/>
  <c r="C633" i="3"/>
  <c r="D633" i="3"/>
  <c r="E633" i="3"/>
  <c r="F633" i="3"/>
  <c r="G633" i="3"/>
  <c r="H633" i="3"/>
  <c r="I633" i="3"/>
  <c r="J633" i="3"/>
  <c r="K633" i="3"/>
  <c r="L633" i="3"/>
  <c r="M633" i="3"/>
  <c r="N633" i="3"/>
  <c r="O633" i="3"/>
  <c r="B634" i="3"/>
  <c r="C634" i="3"/>
  <c r="D634" i="3"/>
  <c r="E634" i="3"/>
  <c r="F634" i="3"/>
  <c r="G634" i="3"/>
  <c r="H634" i="3"/>
  <c r="I634" i="3"/>
  <c r="J634" i="3"/>
  <c r="K634" i="3"/>
  <c r="L634" i="3"/>
  <c r="M634" i="3"/>
  <c r="N634" i="3"/>
  <c r="O634" i="3"/>
  <c r="B635" i="3"/>
  <c r="C635" i="3"/>
  <c r="D635" i="3"/>
  <c r="E635" i="3"/>
  <c r="F635" i="3"/>
  <c r="G635" i="3"/>
  <c r="H635" i="3"/>
  <c r="I635" i="3"/>
  <c r="J635" i="3"/>
  <c r="K635" i="3"/>
  <c r="L635" i="3"/>
  <c r="M635" i="3"/>
  <c r="N635" i="3"/>
  <c r="O635" i="3"/>
  <c r="B636" i="3"/>
  <c r="C636" i="3"/>
  <c r="D636" i="3"/>
  <c r="E636" i="3"/>
  <c r="F636" i="3"/>
  <c r="G636" i="3"/>
  <c r="H636" i="3"/>
  <c r="I636" i="3"/>
  <c r="J636" i="3"/>
  <c r="K636" i="3"/>
  <c r="L636" i="3"/>
  <c r="M636" i="3"/>
  <c r="N636" i="3"/>
  <c r="O636" i="3"/>
  <c r="B637" i="3"/>
  <c r="C637" i="3"/>
  <c r="D637" i="3"/>
  <c r="E637" i="3"/>
  <c r="F637" i="3"/>
  <c r="G637" i="3"/>
  <c r="H637" i="3"/>
  <c r="I637" i="3"/>
  <c r="J637" i="3"/>
  <c r="K637" i="3"/>
  <c r="L637" i="3"/>
  <c r="M637" i="3"/>
  <c r="N637" i="3"/>
  <c r="O637" i="3"/>
  <c r="B638" i="3"/>
  <c r="C638" i="3"/>
  <c r="D638" i="3"/>
  <c r="E638" i="3"/>
  <c r="F638" i="3"/>
  <c r="G638" i="3"/>
  <c r="H638" i="3"/>
  <c r="I638" i="3"/>
  <c r="J638" i="3"/>
  <c r="K638" i="3"/>
  <c r="L638" i="3"/>
  <c r="M638" i="3"/>
  <c r="N638" i="3"/>
  <c r="O638" i="3"/>
  <c r="B639" i="3"/>
  <c r="C639" i="3"/>
  <c r="D639" i="3"/>
  <c r="E639" i="3"/>
  <c r="F639" i="3"/>
  <c r="G639" i="3"/>
  <c r="H639" i="3"/>
  <c r="I639" i="3"/>
  <c r="J639" i="3"/>
  <c r="K639" i="3"/>
  <c r="L639" i="3"/>
  <c r="M639" i="3"/>
  <c r="N639" i="3"/>
  <c r="O639" i="3"/>
  <c r="B640" i="3"/>
  <c r="C640" i="3"/>
  <c r="D640" i="3"/>
  <c r="E640" i="3"/>
  <c r="F640" i="3"/>
  <c r="G640" i="3"/>
  <c r="H640" i="3"/>
  <c r="I640" i="3"/>
  <c r="J640" i="3"/>
  <c r="K640" i="3"/>
  <c r="L640" i="3"/>
  <c r="M640" i="3"/>
  <c r="N640" i="3"/>
  <c r="O640" i="3"/>
  <c r="B641" i="3"/>
  <c r="C641" i="3"/>
  <c r="D641" i="3"/>
  <c r="E641" i="3"/>
  <c r="F641" i="3"/>
  <c r="G641" i="3"/>
  <c r="H641" i="3"/>
  <c r="I641" i="3"/>
  <c r="J641" i="3"/>
  <c r="K641" i="3"/>
  <c r="L641" i="3"/>
  <c r="M641" i="3"/>
  <c r="N641" i="3"/>
  <c r="O641" i="3"/>
  <c r="B642" i="3"/>
  <c r="C642" i="3"/>
  <c r="D642" i="3"/>
  <c r="E642" i="3"/>
  <c r="F642" i="3"/>
  <c r="G642" i="3"/>
  <c r="H642" i="3"/>
  <c r="I642" i="3"/>
  <c r="J642" i="3"/>
  <c r="K642" i="3"/>
  <c r="L642" i="3"/>
  <c r="M642" i="3"/>
  <c r="N642" i="3"/>
  <c r="O642" i="3"/>
  <c r="B643" i="3"/>
  <c r="C643" i="3"/>
  <c r="D643" i="3"/>
  <c r="E643" i="3"/>
  <c r="F643" i="3"/>
  <c r="G643" i="3"/>
  <c r="H643" i="3"/>
  <c r="I643" i="3"/>
  <c r="J643" i="3"/>
  <c r="K643" i="3"/>
  <c r="L643" i="3"/>
  <c r="M643" i="3"/>
  <c r="N643" i="3"/>
  <c r="O643" i="3"/>
  <c r="B644" i="3"/>
  <c r="C644" i="3"/>
  <c r="D644" i="3"/>
  <c r="E644" i="3"/>
  <c r="F644" i="3"/>
  <c r="G644" i="3"/>
  <c r="H644" i="3"/>
  <c r="I644" i="3"/>
  <c r="J644" i="3"/>
  <c r="K644" i="3"/>
  <c r="L644" i="3"/>
  <c r="M644" i="3"/>
  <c r="N644" i="3"/>
  <c r="O644" i="3"/>
  <c r="B645" i="3"/>
  <c r="C645" i="3"/>
  <c r="D645" i="3"/>
  <c r="E645" i="3"/>
  <c r="F645" i="3"/>
  <c r="G645" i="3"/>
  <c r="H645" i="3"/>
  <c r="I645" i="3"/>
  <c r="J645" i="3"/>
  <c r="K645" i="3"/>
  <c r="L645" i="3"/>
  <c r="M645" i="3"/>
  <c r="N645" i="3"/>
  <c r="O645" i="3"/>
  <c r="B646" i="3"/>
  <c r="C646" i="3"/>
  <c r="D646" i="3"/>
  <c r="E646" i="3"/>
  <c r="F646" i="3"/>
  <c r="G646" i="3"/>
  <c r="H646" i="3"/>
  <c r="I646" i="3"/>
  <c r="J646" i="3"/>
  <c r="K646" i="3"/>
  <c r="L646" i="3"/>
  <c r="M646" i="3"/>
  <c r="N646" i="3"/>
  <c r="O646" i="3"/>
  <c r="B647" i="3"/>
  <c r="C647" i="3"/>
  <c r="D647" i="3"/>
  <c r="E647" i="3"/>
  <c r="F647" i="3"/>
  <c r="G647" i="3"/>
  <c r="H647" i="3"/>
  <c r="I647" i="3"/>
  <c r="J647" i="3"/>
  <c r="K647" i="3"/>
  <c r="L647" i="3"/>
  <c r="M647" i="3"/>
  <c r="N647" i="3"/>
  <c r="O647" i="3"/>
  <c r="B648" i="3"/>
  <c r="C648" i="3"/>
  <c r="D648" i="3"/>
  <c r="E648" i="3"/>
  <c r="F648" i="3"/>
  <c r="G648" i="3"/>
  <c r="H648" i="3"/>
  <c r="I648" i="3"/>
  <c r="J648" i="3"/>
  <c r="K648" i="3"/>
  <c r="L648" i="3"/>
  <c r="M648" i="3"/>
  <c r="N648" i="3"/>
  <c r="O648" i="3"/>
  <c r="B649" i="3"/>
  <c r="C649" i="3"/>
  <c r="D649" i="3"/>
  <c r="E649" i="3"/>
  <c r="F649" i="3"/>
  <c r="G649" i="3"/>
  <c r="H649" i="3"/>
  <c r="I649" i="3"/>
  <c r="J649" i="3"/>
  <c r="K649" i="3"/>
  <c r="L649" i="3"/>
  <c r="M649" i="3"/>
  <c r="N649" i="3"/>
  <c r="O649" i="3"/>
  <c r="B650" i="3"/>
  <c r="C650" i="3"/>
  <c r="D650" i="3"/>
  <c r="E650" i="3"/>
  <c r="F650" i="3"/>
  <c r="G650" i="3"/>
  <c r="H650" i="3"/>
  <c r="I650" i="3"/>
  <c r="J650" i="3"/>
  <c r="K650" i="3"/>
  <c r="L650" i="3"/>
  <c r="M650" i="3"/>
  <c r="N650" i="3"/>
  <c r="O650" i="3"/>
  <c r="B651" i="3"/>
  <c r="C651" i="3"/>
  <c r="D651" i="3"/>
  <c r="E651" i="3"/>
  <c r="F651" i="3"/>
  <c r="G651" i="3"/>
  <c r="H651" i="3"/>
  <c r="I651" i="3"/>
  <c r="J651" i="3"/>
  <c r="K651" i="3"/>
  <c r="L651" i="3"/>
  <c r="M651" i="3"/>
  <c r="N651" i="3"/>
  <c r="O651" i="3"/>
  <c r="B652" i="3"/>
  <c r="C652" i="3"/>
  <c r="D652" i="3"/>
  <c r="E652" i="3"/>
  <c r="F652" i="3"/>
  <c r="G652" i="3"/>
  <c r="H652" i="3"/>
  <c r="I652" i="3"/>
  <c r="J652" i="3"/>
  <c r="K652" i="3"/>
  <c r="L652" i="3"/>
  <c r="M652" i="3"/>
  <c r="N652" i="3"/>
  <c r="O652" i="3"/>
  <c r="B653" i="3"/>
  <c r="C653" i="3"/>
  <c r="D653" i="3"/>
  <c r="E653" i="3"/>
  <c r="F653" i="3"/>
  <c r="G653" i="3"/>
  <c r="H653" i="3"/>
  <c r="I653" i="3"/>
  <c r="J653" i="3"/>
  <c r="K653" i="3"/>
  <c r="L653" i="3"/>
  <c r="M653" i="3"/>
  <c r="N653" i="3"/>
  <c r="O653" i="3"/>
  <c r="B654" i="3"/>
  <c r="C654" i="3"/>
  <c r="D654" i="3"/>
  <c r="E654" i="3"/>
  <c r="F654" i="3"/>
  <c r="G654" i="3"/>
  <c r="H654" i="3"/>
  <c r="I654" i="3"/>
  <c r="J654" i="3"/>
  <c r="K654" i="3"/>
  <c r="L654" i="3"/>
  <c r="M654" i="3"/>
  <c r="N654" i="3"/>
  <c r="O654" i="3"/>
  <c r="B655" i="3"/>
  <c r="C655" i="3"/>
  <c r="D655" i="3"/>
  <c r="E655" i="3"/>
  <c r="F655" i="3"/>
  <c r="G655" i="3"/>
  <c r="H655" i="3"/>
  <c r="I655" i="3"/>
  <c r="J655" i="3"/>
  <c r="K655" i="3"/>
  <c r="L655" i="3"/>
  <c r="M655" i="3"/>
  <c r="N655" i="3"/>
  <c r="O655" i="3"/>
  <c r="B656" i="3"/>
  <c r="C656" i="3"/>
  <c r="D656" i="3"/>
  <c r="E656" i="3"/>
  <c r="F656" i="3"/>
  <c r="G656" i="3"/>
  <c r="H656" i="3"/>
  <c r="I656" i="3"/>
  <c r="J656" i="3"/>
  <c r="K656" i="3"/>
  <c r="L656" i="3"/>
  <c r="M656" i="3"/>
  <c r="N656" i="3"/>
  <c r="O656" i="3"/>
  <c r="B657" i="3"/>
  <c r="C657" i="3"/>
  <c r="D657" i="3"/>
  <c r="E657" i="3"/>
  <c r="F657" i="3"/>
  <c r="G657" i="3"/>
  <c r="H657" i="3"/>
  <c r="I657" i="3"/>
  <c r="J657" i="3"/>
  <c r="K657" i="3"/>
  <c r="L657" i="3"/>
  <c r="M657" i="3"/>
  <c r="N657" i="3"/>
  <c r="O657" i="3"/>
  <c r="B658" i="3"/>
  <c r="C658" i="3"/>
  <c r="D658" i="3"/>
  <c r="E658" i="3"/>
  <c r="F658" i="3"/>
  <c r="G658" i="3"/>
  <c r="H658" i="3"/>
  <c r="I658" i="3"/>
  <c r="J658" i="3"/>
  <c r="K658" i="3"/>
  <c r="L658" i="3"/>
  <c r="M658" i="3"/>
  <c r="N658" i="3"/>
  <c r="O658" i="3"/>
  <c r="B659" i="3"/>
  <c r="C659" i="3"/>
  <c r="D659" i="3"/>
  <c r="E659" i="3"/>
  <c r="F659" i="3"/>
  <c r="G659" i="3"/>
  <c r="H659" i="3"/>
  <c r="I659" i="3"/>
  <c r="J659" i="3"/>
  <c r="K659" i="3"/>
  <c r="L659" i="3"/>
  <c r="M659" i="3"/>
  <c r="N659" i="3"/>
  <c r="O659" i="3"/>
  <c r="B660" i="3"/>
  <c r="C660" i="3"/>
  <c r="D660" i="3"/>
  <c r="E660" i="3"/>
  <c r="F660" i="3"/>
  <c r="G660" i="3"/>
  <c r="H660" i="3"/>
  <c r="I660" i="3"/>
  <c r="J660" i="3"/>
  <c r="K660" i="3"/>
  <c r="L660" i="3"/>
  <c r="M660" i="3"/>
  <c r="N660" i="3"/>
  <c r="O660" i="3"/>
  <c r="B661" i="3"/>
  <c r="C661" i="3"/>
  <c r="D661" i="3"/>
  <c r="E661" i="3"/>
  <c r="F661" i="3"/>
  <c r="G661" i="3"/>
  <c r="H661" i="3"/>
  <c r="I661" i="3"/>
  <c r="J661" i="3"/>
  <c r="K661" i="3"/>
  <c r="L661" i="3"/>
  <c r="M661" i="3"/>
  <c r="N661" i="3"/>
  <c r="O661" i="3"/>
  <c r="B662" i="3"/>
  <c r="C662" i="3"/>
  <c r="D662" i="3"/>
  <c r="E662" i="3"/>
  <c r="F662" i="3"/>
  <c r="G662" i="3"/>
  <c r="H662" i="3"/>
  <c r="I662" i="3"/>
  <c r="J662" i="3"/>
  <c r="K662" i="3"/>
  <c r="L662" i="3"/>
  <c r="M662" i="3"/>
  <c r="N662" i="3"/>
  <c r="O662" i="3"/>
  <c r="B663" i="3"/>
  <c r="C663" i="3"/>
  <c r="D663" i="3"/>
  <c r="E663" i="3"/>
  <c r="F663" i="3"/>
  <c r="G663" i="3"/>
  <c r="H663" i="3"/>
  <c r="I663" i="3"/>
  <c r="J663" i="3"/>
  <c r="K663" i="3"/>
  <c r="L663" i="3"/>
  <c r="M663" i="3"/>
  <c r="N663" i="3"/>
  <c r="O663" i="3"/>
  <c r="B664" i="3"/>
  <c r="C664" i="3"/>
  <c r="D664" i="3"/>
  <c r="E664" i="3"/>
  <c r="F664" i="3"/>
  <c r="G664" i="3"/>
  <c r="H664" i="3"/>
  <c r="I664" i="3"/>
  <c r="J664" i="3"/>
  <c r="K664" i="3"/>
  <c r="L664" i="3"/>
  <c r="M664" i="3"/>
  <c r="N664" i="3"/>
  <c r="O664" i="3"/>
  <c r="B665" i="3"/>
  <c r="C665" i="3"/>
  <c r="D665" i="3"/>
  <c r="E665" i="3"/>
  <c r="F665" i="3"/>
  <c r="G665" i="3"/>
  <c r="H665" i="3"/>
  <c r="I665" i="3"/>
  <c r="J665" i="3"/>
  <c r="K665" i="3"/>
  <c r="L665" i="3"/>
  <c r="M665" i="3"/>
  <c r="N665" i="3"/>
  <c r="O665" i="3"/>
  <c r="B666" i="3"/>
  <c r="C666" i="3"/>
  <c r="D666" i="3"/>
  <c r="E666" i="3"/>
  <c r="F666" i="3"/>
  <c r="G666" i="3"/>
  <c r="H666" i="3"/>
  <c r="I666" i="3"/>
  <c r="J666" i="3"/>
  <c r="K666" i="3"/>
  <c r="L666" i="3"/>
  <c r="M666" i="3"/>
  <c r="N666" i="3"/>
  <c r="O666" i="3"/>
  <c r="B667" i="3"/>
  <c r="C667" i="3"/>
  <c r="D667" i="3"/>
  <c r="E667" i="3"/>
  <c r="F667" i="3"/>
  <c r="G667" i="3"/>
  <c r="H667" i="3"/>
  <c r="I667" i="3"/>
  <c r="J667" i="3"/>
  <c r="K667" i="3"/>
  <c r="L667" i="3"/>
  <c r="M667" i="3"/>
  <c r="N667" i="3"/>
  <c r="O667" i="3"/>
  <c r="B668" i="3"/>
  <c r="C668" i="3"/>
  <c r="D668" i="3"/>
  <c r="E668" i="3"/>
  <c r="F668" i="3"/>
  <c r="G668" i="3"/>
  <c r="H668" i="3"/>
  <c r="I668" i="3"/>
  <c r="J668" i="3"/>
  <c r="K668" i="3"/>
  <c r="L668" i="3"/>
  <c r="M668" i="3"/>
  <c r="N668" i="3"/>
  <c r="O668" i="3"/>
  <c r="B669" i="3"/>
  <c r="C669" i="3"/>
  <c r="D669" i="3"/>
  <c r="E669" i="3"/>
  <c r="F669" i="3"/>
  <c r="G669" i="3"/>
  <c r="H669" i="3"/>
  <c r="I669" i="3"/>
  <c r="J669" i="3"/>
  <c r="K669" i="3"/>
  <c r="L669" i="3"/>
  <c r="M669" i="3"/>
  <c r="N669" i="3"/>
  <c r="O669" i="3"/>
  <c r="B670" i="3"/>
  <c r="C670" i="3"/>
  <c r="D670" i="3"/>
  <c r="E670" i="3"/>
  <c r="F670" i="3"/>
  <c r="G670" i="3"/>
  <c r="H670" i="3"/>
  <c r="I670" i="3"/>
  <c r="J670" i="3"/>
  <c r="K670" i="3"/>
  <c r="L670" i="3"/>
  <c r="M670" i="3"/>
  <c r="N670" i="3"/>
  <c r="O670" i="3"/>
  <c r="B671" i="3"/>
  <c r="C671" i="3"/>
  <c r="D671" i="3"/>
  <c r="E671" i="3"/>
  <c r="F671" i="3"/>
  <c r="G671" i="3"/>
  <c r="H671" i="3"/>
  <c r="I671" i="3"/>
  <c r="J671" i="3"/>
  <c r="K671" i="3"/>
  <c r="L671" i="3"/>
  <c r="M671" i="3"/>
  <c r="N671" i="3"/>
  <c r="O671" i="3"/>
  <c r="B672" i="3"/>
  <c r="C672" i="3"/>
  <c r="D672" i="3"/>
  <c r="E672" i="3"/>
  <c r="F672" i="3"/>
  <c r="G672" i="3"/>
  <c r="H672" i="3"/>
  <c r="I672" i="3"/>
  <c r="J672" i="3"/>
  <c r="K672" i="3"/>
  <c r="L672" i="3"/>
  <c r="M672" i="3"/>
  <c r="N672" i="3"/>
  <c r="O672" i="3"/>
  <c r="B673" i="3"/>
  <c r="C673" i="3"/>
  <c r="D673" i="3"/>
  <c r="E673" i="3"/>
  <c r="F673" i="3"/>
  <c r="G673" i="3"/>
  <c r="H673" i="3"/>
  <c r="I673" i="3"/>
  <c r="J673" i="3"/>
  <c r="K673" i="3"/>
  <c r="L673" i="3"/>
  <c r="M673" i="3"/>
  <c r="N673" i="3"/>
  <c r="O673" i="3"/>
  <c r="B674" i="3"/>
  <c r="C674" i="3"/>
  <c r="D674" i="3"/>
  <c r="E674" i="3"/>
  <c r="F674" i="3"/>
  <c r="G674" i="3"/>
  <c r="H674" i="3"/>
  <c r="I674" i="3"/>
  <c r="J674" i="3"/>
  <c r="K674" i="3"/>
  <c r="L674" i="3"/>
  <c r="M674" i="3"/>
  <c r="N674" i="3"/>
  <c r="O674" i="3"/>
  <c r="B675" i="3"/>
  <c r="C675" i="3"/>
  <c r="D675" i="3"/>
  <c r="E675" i="3"/>
  <c r="F675" i="3"/>
  <c r="G675" i="3"/>
  <c r="H675" i="3"/>
  <c r="I675" i="3"/>
  <c r="J675" i="3"/>
  <c r="K675" i="3"/>
  <c r="L675" i="3"/>
  <c r="M675" i="3"/>
  <c r="N675" i="3"/>
  <c r="O675" i="3"/>
  <c r="B676" i="3"/>
  <c r="C676" i="3"/>
  <c r="D676" i="3"/>
  <c r="E676" i="3"/>
  <c r="F676" i="3"/>
  <c r="G676" i="3"/>
  <c r="H676" i="3"/>
  <c r="I676" i="3"/>
  <c r="J676" i="3"/>
  <c r="K676" i="3"/>
  <c r="L676" i="3"/>
  <c r="M676" i="3"/>
  <c r="N676" i="3"/>
  <c r="O676" i="3"/>
  <c r="B677" i="3"/>
  <c r="C677" i="3"/>
  <c r="D677" i="3"/>
  <c r="E677" i="3"/>
  <c r="F677" i="3"/>
  <c r="G677" i="3"/>
  <c r="H677" i="3"/>
  <c r="I677" i="3"/>
  <c r="J677" i="3"/>
  <c r="K677" i="3"/>
  <c r="L677" i="3"/>
  <c r="M677" i="3"/>
  <c r="N677" i="3"/>
  <c r="O677" i="3"/>
  <c r="B678" i="3"/>
  <c r="C678" i="3"/>
  <c r="D678" i="3"/>
  <c r="E678" i="3"/>
  <c r="F678" i="3"/>
  <c r="G678" i="3"/>
  <c r="H678" i="3"/>
  <c r="I678" i="3"/>
  <c r="J678" i="3"/>
  <c r="K678" i="3"/>
  <c r="L678" i="3"/>
  <c r="M678" i="3"/>
  <c r="N678" i="3"/>
  <c r="O678" i="3"/>
  <c r="B679" i="3"/>
  <c r="C679" i="3"/>
  <c r="D679" i="3"/>
  <c r="E679" i="3"/>
  <c r="F679" i="3"/>
  <c r="G679" i="3"/>
  <c r="H679" i="3"/>
  <c r="I679" i="3"/>
  <c r="J679" i="3"/>
  <c r="K679" i="3"/>
  <c r="L679" i="3"/>
  <c r="M679" i="3"/>
  <c r="N679" i="3"/>
  <c r="O679" i="3"/>
  <c r="B680" i="3"/>
  <c r="C680" i="3"/>
  <c r="D680" i="3"/>
  <c r="E680" i="3"/>
  <c r="F680" i="3"/>
  <c r="G680" i="3"/>
  <c r="H680" i="3"/>
  <c r="I680" i="3"/>
  <c r="J680" i="3"/>
  <c r="K680" i="3"/>
  <c r="L680" i="3"/>
  <c r="M680" i="3"/>
  <c r="N680" i="3"/>
  <c r="O680" i="3"/>
  <c r="B681" i="3"/>
  <c r="C681" i="3"/>
  <c r="D681" i="3"/>
  <c r="E681" i="3"/>
  <c r="F681" i="3"/>
  <c r="G681" i="3"/>
  <c r="H681" i="3"/>
  <c r="I681" i="3"/>
  <c r="J681" i="3"/>
  <c r="K681" i="3"/>
  <c r="L681" i="3"/>
  <c r="M681" i="3"/>
  <c r="N681" i="3"/>
  <c r="O681" i="3"/>
  <c r="B682" i="3"/>
  <c r="C682" i="3"/>
  <c r="D682" i="3"/>
  <c r="E682" i="3"/>
  <c r="F682" i="3"/>
  <c r="G682" i="3"/>
  <c r="H682" i="3"/>
  <c r="I682" i="3"/>
  <c r="J682" i="3"/>
  <c r="K682" i="3"/>
  <c r="L682" i="3"/>
  <c r="M682" i="3"/>
  <c r="N682" i="3"/>
  <c r="O682" i="3"/>
  <c r="B683" i="3"/>
  <c r="C683" i="3"/>
  <c r="D683" i="3"/>
  <c r="E683" i="3"/>
  <c r="F683" i="3"/>
  <c r="G683" i="3"/>
  <c r="H683" i="3"/>
  <c r="I683" i="3"/>
  <c r="J683" i="3"/>
  <c r="K683" i="3"/>
  <c r="L683" i="3"/>
  <c r="M683" i="3"/>
  <c r="N683" i="3"/>
  <c r="O683" i="3"/>
  <c r="B684" i="3"/>
  <c r="C684" i="3"/>
  <c r="D684" i="3"/>
  <c r="E684" i="3"/>
  <c r="F684" i="3"/>
  <c r="G684" i="3"/>
  <c r="H684" i="3"/>
  <c r="I684" i="3"/>
  <c r="J684" i="3"/>
  <c r="K684" i="3"/>
  <c r="L684" i="3"/>
  <c r="M684" i="3"/>
  <c r="N684" i="3"/>
  <c r="O684" i="3"/>
  <c r="B685" i="3"/>
  <c r="C685" i="3"/>
  <c r="D685" i="3"/>
  <c r="E685" i="3"/>
  <c r="F685" i="3"/>
  <c r="G685" i="3"/>
  <c r="H685" i="3"/>
  <c r="I685" i="3"/>
  <c r="J685" i="3"/>
  <c r="K685" i="3"/>
  <c r="L685" i="3"/>
  <c r="M685" i="3"/>
  <c r="N685" i="3"/>
  <c r="O685" i="3"/>
  <c r="B686" i="3"/>
  <c r="C686" i="3"/>
  <c r="D686" i="3"/>
  <c r="E686" i="3"/>
  <c r="F686" i="3"/>
  <c r="G686" i="3"/>
  <c r="H686" i="3"/>
  <c r="I686" i="3"/>
  <c r="J686" i="3"/>
  <c r="K686" i="3"/>
  <c r="L686" i="3"/>
  <c r="M686" i="3"/>
  <c r="N686" i="3"/>
  <c r="O686" i="3"/>
  <c r="B687" i="3"/>
  <c r="C687" i="3"/>
  <c r="D687" i="3"/>
  <c r="E687" i="3"/>
  <c r="F687" i="3"/>
  <c r="G687" i="3"/>
  <c r="H687" i="3"/>
  <c r="I687" i="3"/>
  <c r="J687" i="3"/>
  <c r="K687" i="3"/>
  <c r="L687" i="3"/>
  <c r="M687" i="3"/>
  <c r="N687" i="3"/>
  <c r="O687" i="3"/>
  <c r="B688" i="3"/>
  <c r="C688" i="3"/>
  <c r="D688" i="3"/>
  <c r="E688" i="3"/>
  <c r="F688" i="3"/>
  <c r="G688" i="3"/>
  <c r="H688" i="3"/>
  <c r="I688" i="3"/>
  <c r="J688" i="3"/>
  <c r="K688" i="3"/>
  <c r="L688" i="3"/>
  <c r="M688" i="3"/>
  <c r="N688" i="3"/>
  <c r="O688" i="3"/>
  <c r="B689" i="3"/>
  <c r="C689" i="3"/>
  <c r="D689" i="3"/>
  <c r="E689" i="3"/>
  <c r="F689" i="3"/>
  <c r="G689" i="3"/>
  <c r="H689" i="3"/>
  <c r="I689" i="3"/>
  <c r="J689" i="3"/>
  <c r="K689" i="3"/>
  <c r="L689" i="3"/>
  <c r="M689" i="3"/>
  <c r="N689" i="3"/>
  <c r="O689" i="3"/>
  <c r="B690" i="3"/>
  <c r="C690" i="3"/>
  <c r="D690" i="3"/>
  <c r="E690" i="3"/>
  <c r="F690" i="3"/>
  <c r="G690" i="3"/>
  <c r="H690" i="3"/>
  <c r="I690" i="3"/>
  <c r="J690" i="3"/>
  <c r="K690" i="3"/>
  <c r="L690" i="3"/>
  <c r="M690" i="3"/>
  <c r="N690" i="3"/>
  <c r="O690" i="3"/>
  <c r="B691" i="3"/>
  <c r="C691" i="3"/>
  <c r="D691" i="3"/>
  <c r="E691" i="3"/>
  <c r="F691" i="3"/>
  <c r="G691" i="3"/>
  <c r="H691" i="3"/>
  <c r="I691" i="3"/>
  <c r="J691" i="3"/>
  <c r="K691" i="3"/>
  <c r="L691" i="3"/>
  <c r="M691" i="3"/>
  <c r="N691" i="3"/>
  <c r="O691" i="3"/>
  <c r="B692" i="3"/>
  <c r="C692" i="3"/>
  <c r="D692" i="3"/>
  <c r="E692" i="3"/>
  <c r="F692" i="3"/>
  <c r="G692" i="3"/>
  <c r="H692" i="3"/>
  <c r="I692" i="3"/>
  <c r="J692" i="3"/>
  <c r="K692" i="3"/>
  <c r="L692" i="3"/>
  <c r="M692" i="3"/>
  <c r="N692" i="3"/>
  <c r="O692" i="3"/>
  <c r="B693" i="3"/>
  <c r="C693" i="3"/>
  <c r="D693" i="3"/>
  <c r="E693" i="3"/>
  <c r="F693" i="3"/>
  <c r="G693" i="3"/>
  <c r="H693" i="3"/>
  <c r="I693" i="3"/>
  <c r="J693" i="3"/>
  <c r="K693" i="3"/>
  <c r="L693" i="3"/>
  <c r="M693" i="3"/>
  <c r="N693" i="3"/>
  <c r="O693" i="3"/>
  <c r="B694" i="3"/>
  <c r="C694" i="3"/>
  <c r="D694" i="3"/>
  <c r="E694" i="3"/>
  <c r="F694" i="3"/>
  <c r="G694" i="3"/>
  <c r="H694" i="3"/>
  <c r="I694" i="3"/>
  <c r="J694" i="3"/>
  <c r="K694" i="3"/>
  <c r="L694" i="3"/>
  <c r="M694" i="3"/>
  <c r="N694" i="3"/>
  <c r="O694" i="3"/>
  <c r="B695" i="3"/>
  <c r="C695" i="3"/>
  <c r="D695" i="3"/>
  <c r="E695" i="3"/>
  <c r="F695" i="3"/>
  <c r="G695" i="3"/>
  <c r="H695" i="3"/>
  <c r="I695" i="3"/>
  <c r="J695" i="3"/>
  <c r="K695" i="3"/>
  <c r="L695" i="3"/>
  <c r="M695" i="3"/>
  <c r="N695" i="3"/>
  <c r="O695" i="3"/>
  <c r="B696" i="3"/>
  <c r="C696" i="3"/>
  <c r="D696" i="3"/>
  <c r="E696" i="3"/>
  <c r="F696" i="3"/>
  <c r="G696" i="3"/>
  <c r="H696" i="3"/>
  <c r="I696" i="3"/>
  <c r="J696" i="3"/>
  <c r="K696" i="3"/>
  <c r="L696" i="3"/>
  <c r="M696" i="3"/>
  <c r="N696" i="3"/>
  <c r="O696" i="3"/>
  <c r="B697" i="3"/>
  <c r="C697" i="3"/>
  <c r="D697" i="3"/>
  <c r="E697" i="3"/>
  <c r="F697" i="3"/>
  <c r="G697" i="3"/>
  <c r="H697" i="3"/>
  <c r="I697" i="3"/>
  <c r="J697" i="3"/>
  <c r="K697" i="3"/>
  <c r="L697" i="3"/>
  <c r="M697" i="3"/>
  <c r="N697" i="3"/>
  <c r="O697" i="3"/>
  <c r="B698" i="3"/>
  <c r="C698" i="3"/>
  <c r="D698" i="3"/>
  <c r="E698" i="3"/>
  <c r="F698" i="3"/>
  <c r="G698" i="3"/>
  <c r="H698" i="3"/>
  <c r="I698" i="3"/>
  <c r="J698" i="3"/>
  <c r="K698" i="3"/>
  <c r="L698" i="3"/>
  <c r="M698" i="3"/>
  <c r="N698" i="3"/>
  <c r="O698" i="3"/>
  <c r="B699" i="3"/>
  <c r="C699" i="3"/>
  <c r="D699" i="3"/>
  <c r="E699" i="3"/>
  <c r="F699" i="3"/>
  <c r="G699" i="3"/>
  <c r="H699" i="3"/>
  <c r="I699" i="3"/>
  <c r="J699" i="3"/>
  <c r="K699" i="3"/>
  <c r="L699" i="3"/>
  <c r="M699" i="3"/>
  <c r="N699" i="3"/>
  <c r="O699" i="3"/>
  <c r="B700" i="3"/>
  <c r="C700" i="3"/>
  <c r="D700" i="3"/>
  <c r="E700" i="3"/>
  <c r="F700" i="3"/>
  <c r="G700" i="3"/>
  <c r="H700" i="3"/>
  <c r="I700" i="3"/>
  <c r="J700" i="3"/>
  <c r="K700" i="3"/>
  <c r="L700" i="3"/>
  <c r="M700" i="3"/>
  <c r="N700" i="3"/>
  <c r="O700" i="3"/>
  <c r="B701" i="3"/>
  <c r="C701" i="3"/>
  <c r="D701" i="3"/>
  <c r="E701" i="3"/>
  <c r="F701" i="3"/>
  <c r="G701" i="3"/>
  <c r="H701" i="3"/>
  <c r="I701" i="3"/>
  <c r="J701" i="3"/>
  <c r="K701" i="3"/>
  <c r="L701" i="3"/>
  <c r="M701" i="3"/>
  <c r="N701" i="3"/>
  <c r="O701" i="3"/>
  <c r="B702" i="3"/>
  <c r="C702" i="3"/>
  <c r="D702" i="3"/>
  <c r="E702" i="3"/>
  <c r="F702" i="3"/>
  <c r="G702" i="3"/>
  <c r="H702" i="3"/>
  <c r="I702" i="3"/>
  <c r="J702" i="3"/>
  <c r="K702" i="3"/>
  <c r="L702" i="3"/>
  <c r="M702" i="3"/>
  <c r="N702" i="3"/>
  <c r="O702" i="3"/>
  <c r="B703" i="3"/>
  <c r="C703" i="3"/>
  <c r="D703" i="3"/>
  <c r="E703" i="3"/>
  <c r="F703" i="3"/>
  <c r="G703" i="3"/>
  <c r="H703" i="3"/>
  <c r="I703" i="3"/>
  <c r="J703" i="3"/>
  <c r="K703" i="3"/>
  <c r="L703" i="3"/>
  <c r="M703" i="3"/>
  <c r="N703" i="3"/>
  <c r="O703" i="3"/>
  <c r="B704" i="3"/>
  <c r="C704" i="3"/>
  <c r="D704" i="3"/>
  <c r="E704" i="3"/>
  <c r="F704" i="3"/>
  <c r="G704" i="3"/>
  <c r="H704" i="3"/>
  <c r="I704" i="3"/>
  <c r="J704" i="3"/>
  <c r="K704" i="3"/>
  <c r="L704" i="3"/>
  <c r="M704" i="3"/>
  <c r="N704" i="3"/>
  <c r="O704" i="3"/>
  <c r="B705" i="3"/>
  <c r="C705" i="3"/>
  <c r="D705" i="3"/>
  <c r="E705" i="3"/>
  <c r="F705" i="3"/>
  <c r="G705" i="3"/>
  <c r="H705" i="3"/>
  <c r="I705" i="3"/>
  <c r="J705" i="3"/>
  <c r="K705" i="3"/>
  <c r="L705" i="3"/>
  <c r="M705" i="3"/>
  <c r="N705" i="3"/>
  <c r="O705" i="3"/>
  <c r="B706" i="3"/>
  <c r="C706" i="3"/>
  <c r="D706" i="3"/>
  <c r="E706" i="3"/>
  <c r="F706" i="3"/>
  <c r="G706" i="3"/>
  <c r="H706" i="3"/>
  <c r="I706" i="3"/>
  <c r="J706" i="3"/>
  <c r="K706" i="3"/>
  <c r="L706" i="3"/>
  <c r="M706" i="3"/>
  <c r="N706" i="3"/>
  <c r="O706" i="3"/>
  <c r="B707" i="3"/>
  <c r="C707" i="3"/>
  <c r="D707" i="3"/>
  <c r="E707" i="3"/>
  <c r="F707" i="3"/>
  <c r="G707" i="3"/>
  <c r="H707" i="3"/>
  <c r="I707" i="3"/>
  <c r="J707" i="3"/>
  <c r="K707" i="3"/>
  <c r="L707" i="3"/>
  <c r="M707" i="3"/>
  <c r="N707" i="3"/>
  <c r="O707" i="3"/>
  <c r="B708" i="3"/>
  <c r="C708" i="3"/>
  <c r="D708" i="3"/>
  <c r="E708" i="3"/>
  <c r="F708" i="3"/>
  <c r="G708" i="3"/>
  <c r="H708" i="3"/>
  <c r="I708" i="3"/>
  <c r="J708" i="3"/>
  <c r="K708" i="3"/>
  <c r="L708" i="3"/>
  <c r="M708" i="3"/>
  <c r="N708" i="3"/>
  <c r="O708" i="3"/>
  <c r="B709" i="3"/>
  <c r="C709" i="3"/>
  <c r="D709" i="3"/>
  <c r="E709" i="3"/>
  <c r="F709" i="3"/>
  <c r="G709" i="3"/>
  <c r="H709" i="3"/>
  <c r="I709" i="3"/>
  <c r="J709" i="3"/>
  <c r="K709" i="3"/>
  <c r="L709" i="3"/>
  <c r="M709" i="3"/>
  <c r="N709" i="3"/>
  <c r="O709" i="3"/>
  <c r="B710" i="3"/>
  <c r="C710" i="3"/>
  <c r="D710" i="3"/>
  <c r="E710" i="3"/>
  <c r="F710" i="3"/>
  <c r="G710" i="3"/>
  <c r="H710" i="3"/>
  <c r="I710" i="3"/>
  <c r="J710" i="3"/>
  <c r="K710" i="3"/>
  <c r="L710" i="3"/>
  <c r="M710" i="3"/>
  <c r="N710" i="3"/>
  <c r="O710" i="3"/>
  <c r="B711" i="3"/>
  <c r="C711" i="3"/>
  <c r="D711" i="3"/>
  <c r="E711" i="3"/>
  <c r="F711" i="3"/>
  <c r="G711" i="3"/>
  <c r="H711" i="3"/>
  <c r="I711" i="3"/>
  <c r="J711" i="3"/>
  <c r="K711" i="3"/>
  <c r="L711" i="3"/>
  <c r="M711" i="3"/>
  <c r="N711" i="3"/>
  <c r="O711" i="3"/>
  <c r="B712" i="3"/>
  <c r="C712" i="3"/>
  <c r="D712" i="3"/>
  <c r="E712" i="3"/>
  <c r="F712" i="3"/>
  <c r="G712" i="3"/>
  <c r="H712" i="3"/>
  <c r="I712" i="3"/>
  <c r="J712" i="3"/>
  <c r="K712" i="3"/>
  <c r="L712" i="3"/>
  <c r="M712" i="3"/>
  <c r="N712" i="3"/>
  <c r="O712" i="3"/>
  <c r="B713" i="3"/>
  <c r="C713" i="3"/>
  <c r="D713" i="3"/>
  <c r="E713" i="3"/>
  <c r="F713" i="3"/>
  <c r="G713" i="3"/>
  <c r="H713" i="3"/>
  <c r="I713" i="3"/>
  <c r="J713" i="3"/>
  <c r="K713" i="3"/>
  <c r="L713" i="3"/>
  <c r="M713" i="3"/>
  <c r="N713" i="3"/>
  <c r="O713" i="3"/>
  <c r="B714" i="3"/>
  <c r="C714" i="3"/>
  <c r="D714" i="3"/>
  <c r="E714" i="3"/>
  <c r="F714" i="3"/>
  <c r="G714" i="3"/>
  <c r="H714" i="3"/>
  <c r="I714" i="3"/>
  <c r="J714" i="3"/>
  <c r="K714" i="3"/>
  <c r="L714" i="3"/>
  <c r="M714" i="3"/>
  <c r="N714" i="3"/>
  <c r="O714" i="3"/>
  <c r="B715" i="3"/>
  <c r="C715" i="3"/>
  <c r="D715" i="3"/>
  <c r="E715" i="3"/>
  <c r="F715" i="3"/>
  <c r="G715" i="3"/>
  <c r="H715" i="3"/>
  <c r="I715" i="3"/>
  <c r="J715" i="3"/>
  <c r="K715" i="3"/>
  <c r="L715" i="3"/>
  <c r="M715" i="3"/>
  <c r="N715" i="3"/>
  <c r="O715" i="3"/>
  <c r="B716" i="3"/>
  <c r="C716" i="3"/>
  <c r="D716" i="3"/>
  <c r="E716" i="3"/>
  <c r="F716" i="3"/>
  <c r="G716" i="3"/>
  <c r="H716" i="3"/>
  <c r="I716" i="3"/>
  <c r="J716" i="3"/>
  <c r="K716" i="3"/>
  <c r="L716" i="3"/>
  <c r="M716" i="3"/>
  <c r="N716" i="3"/>
  <c r="O716" i="3"/>
  <c r="B717" i="3"/>
  <c r="C717" i="3"/>
  <c r="D717" i="3"/>
  <c r="E717" i="3"/>
  <c r="F717" i="3"/>
  <c r="G717" i="3"/>
  <c r="H717" i="3"/>
  <c r="I717" i="3"/>
  <c r="J717" i="3"/>
  <c r="K717" i="3"/>
  <c r="L717" i="3"/>
  <c r="M717" i="3"/>
  <c r="N717" i="3"/>
  <c r="O717" i="3"/>
  <c r="B718" i="3"/>
  <c r="C718" i="3"/>
  <c r="D718" i="3"/>
  <c r="E718" i="3"/>
  <c r="F718" i="3"/>
  <c r="G718" i="3"/>
  <c r="H718" i="3"/>
  <c r="I718" i="3"/>
  <c r="J718" i="3"/>
  <c r="K718" i="3"/>
  <c r="L718" i="3"/>
  <c r="M718" i="3"/>
  <c r="N718" i="3"/>
  <c r="O718" i="3"/>
  <c r="B719" i="3"/>
  <c r="C719" i="3"/>
  <c r="D719" i="3"/>
  <c r="E719" i="3"/>
  <c r="F719" i="3"/>
  <c r="G719" i="3"/>
  <c r="H719" i="3"/>
  <c r="I719" i="3"/>
  <c r="J719" i="3"/>
  <c r="K719" i="3"/>
  <c r="L719" i="3"/>
  <c r="M719" i="3"/>
  <c r="N719" i="3"/>
  <c r="O719" i="3"/>
  <c r="B720" i="3"/>
  <c r="C720" i="3"/>
  <c r="D720" i="3"/>
  <c r="E720" i="3"/>
  <c r="F720" i="3"/>
  <c r="G720" i="3"/>
  <c r="H720" i="3"/>
  <c r="I720" i="3"/>
  <c r="J720" i="3"/>
  <c r="K720" i="3"/>
  <c r="L720" i="3"/>
  <c r="M720" i="3"/>
  <c r="N720" i="3"/>
  <c r="O720" i="3"/>
  <c r="B721" i="3"/>
  <c r="C721" i="3"/>
  <c r="D721" i="3"/>
  <c r="E721" i="3"/>
  <c r="F721" i="3"/>
  <c r="G721" i="3"/>
  <c r="H721" i="3"/>
  <c r="I721" i="3"/>
  <c r="J721" i="3"/>
  <c r="K721" i="3"/>
  <c r="L721" i="3"/>
  <c r="M721" i="3"/>
  <c r="N721" i="3"/>
  <c r="O721" i="3"/>
  <c r="B722" i="3"/>
  <c r="C722" i="3"/>
  <c r="D722" i="3"/>
  <c r="E722" i="3"/>
  <c r="F722" i="3"/>
  <c r="G722" i="3"/>
  <c r="H722" i="3"/>
  <c r="I722" i="3"/>
  <c r="J722" i="3"/>
  <c r="K722" i="3"/>
  <c r="L722" i="3"/>
  <c r="M722" i="3"/>
  <c r="N722" i="3"/>
  <c r="O722" i="3"/>
  <c r="B723" i="3"/>
  <c r="C723" i="3"/>
  <c r="D723" i="3"/>
  <c r="E723" i="3"/>
  <c r="F723" i="3"/>
  <c r="G723" i="3"/>
  <c r="H723" i="3"/>
  <c r="I723" i="3"/>
  <c r="J723" i="3"/>
  <c r="K723" i="3"/>
  <c r="L723" i="3"/>
  <c r="M723" i="3"/>
  <c r="N723" i="3"/>
  <c r="O723" i="3"/>
  <c r="B724" i="3"/>
  <c r="C724" i="3"/>
  <c r="D724" i="3"/>
  <c r="E724" i="3"/>
  <c r="F724" i="3"/>
  <c r="G724" i="3"/>
  <c r="H724" i="3"/>
  <c r="I724" i="3"/>
  <c r="J724" i="3"/>
  <c r="K724" i="3"/>
  <c r="L724" i="3"/>
  <c r="M724" i="3"/>
  <c r="N724" i="3"/>
  <c r="O724" i="3"/>
  <c r="B725" i="3"/>
  <c r="C725" i="3"/>
  <c r="D725" i="3"/>
  <c r="E725" i="3"/>
  <c r="F725" i="3"/>
  <c r="G725" i="3"/>
  <c r="H725" i="3"/>
  <c r="I725" i="3"/>
  <c r="J725" i="3"/>
  <c r="K725" i="3"/>
  <c r="L725" i="3"/>
  <c r="M725" i="3"/>
  <c r="N725" i="3"/>
  <c r="O725" i="3"/>
  <c r="B726" i="3"/>
  <c r="C726" i="3"/>
  <c r="D726" i="3"/>
  <c r="E726" i="3"/>
  <c r="F726" i="3"/>
  <c r="G726" i="3"/>
  <c r="H726" i="3"/>
  <c r="I726" i="3"/>
  <c r="J726" i="3"/>
  <c r="K726" i="3"/>
  <c r="L726" i="3"/>
  <c r="M726" i="3"/>
  <c r="N726" i="3"/>
  <c r="O726" i="3"/>
  <c r="B727" i="3"/>
  <c r="C727" i="3"/>
  <c r="D727" i="3"/>
  <c r="E727" i="3"/>
  <c r="F727" i="3"/>
  <c r="G727" i="3"/>
  <c r="H727" i="3"/>
  <c r="I727" i="3"/>
  <c r="J727" i="3"/>
  <c r="K727" i="3"/>
  <c r="L727" i="3"/>
  <c r="M727" i="3"/>
  <c r="N727" i="3"/>
  <c r="O727" i="3"/>
  <c r="B728" i="3"/>
  <c r="C728" i="3"/>
  <c r="D728" i="3"/>
  <c r="E728" i="3"/>
  <c r="F728" i="3"/>
  <c r="G728" i="3"/>
  <c r="H728" i="3"/>
  <c r="I728" i="3"/>
  <c r="J728" i="3"/>
  <c r="K728" i="3"/>
  <c r="L728" i="3"/>
  <c r="M728" i="3"/>
  <c r="N728" i="3"/>
  <c r="O728" i="3"/>
  <c r="B729" i="3"/>
  <c r="C729" i="3"/>
  <c r="D729" i="3"/>
  <c r="E729" i="3"/>
  <c r="F729" i="3"/>
  <c r="G729" i="3"/>
  <c r="H729" i="3"/>
  <c r="I729" i="3"/>
  <c r="J729" i="3"/>
  <c r="K729" i="3"/>
  <c r="L729" i="3"/>
  <c r="M729" i="3"/>
  <c r="N729" i="3"/>
  <c r="O729" i="3"/>
  <c r="B730" i="3"/>
  <c r="C730" i="3"/>
  <c r="D730" i="3"/>
  <c r="E730" i="3"/>
  <c r="F730" i="3"/>
  <c r="G730" i="3"/>
  <c r="H730" i="3"/>
  <c r="I730" i="3"/>
  <c r="J730" i="3"/>
  <c r="K730" i="3"/>
  <c r="L730" i="3"/>
  <c r="M730" i="3"/>
  <c r="N730" i="3"/>
  <c r="O730" i="3"/>
  <c r="B731" i="3"/>
  <c r="C731" i="3"/>
  <c r="D731" i="3"/>
  <c r="E731" i="3"/>
  <c r="F731" i="3"/>
  <c r="G731" i="3"/>
  <c r="H731" i="3"/>
  <c r="I731" i="3"/>
  <c r="J731" i="3"/>
  <c r="K731" i="3"/>
  <c r="L731" i="3"/>
  <c r="M731" i="3"/>
  <c r="N731" i="3"/>
  <c r="O731" i="3"/>
  <c r="B732" i="3"/>
  <c r="C732" i="3"/>
  <c r="D732" i="3"/>
  <c r="E732" i="3"/>
  <c r="F732" i="3"/>
  <c r="G732" i="3"/>
  <c r="H732" i="3"/>
  <c r="I732" i="3"/>
  <c r="J732" i="3"/>
  <c r="K732" i="3"/>
  <c r="L732" i="3"/>
  <c r="M732" i="3"/>
  <c r="N732" i="3"/>
  <c r="O732" i="3"/>
  <c r="B733" i="3"/>
  <c r="C733" i="3"/>
  <c r="D733" i="3"/>
  <c r="E733" i="3"/>
  <c r="F733" i="3"/>
  <c r="G733" i="3"/>
  <c r="H733" i="3"/>
  <c r="I733" i="3"/>
  <c r="J733" i="3"/>
  <c r="K733" i="3"/>
  <c r="L733" i="3"/>
  <c r="M733" i="3"/>
  <c r="N733" i="3"/>
  <c r="O733" i="3"/>
  <c r="B734" i="3"/>
  <c r="C734" i="3"/>
  <c r="D734" i="3"/>
  <c r="E734" i="3"/>
  <c r="F734" i="3"/>
  <c r="G734" i="3"/>
  <c r="H734" i="3"/>
  <c r="I734" i="3"/>
  <c r="J734" i="3"/>
  <c r="K734" i="3"/>
  <c r="L734" i="3"/>
  <c r="M734" i="3"/>
  <c r="N734" i="3"/>
  <c r="O734" i="3"/>
  <c r="B735" i="3"/>
  <c r="C735" i="3"/>
  <c r="D735" i="3"/>
  <c r="E735" i="3"/>
  <c r="F735" i="3"/>
  <c r="G735" i="3"/>
  <c r="H735" i="3"/>
  <c r="I735" i="3"/>
  <c r="J735" i="3"/>
  <c r="K735" i="3"/>
  <c r="L735" i="3"/>
  <c r="M735" i="3"/>
  <c r="N735" i="3"/>
  <c r="O735" i="3"/>
  <c r="B736" i="3"/>
  <c r="C736" i="3"/>
  <c r="D736" i="3"/>
  <c r="E736" i="3"/>
  <c r="F736" i="3"/>
  <c r="G736" i="3"/>
  <c r="H736" i="3"/>
  <c r="I736" i="3"/>
  <c r="J736" i="3"/>
  <c r="K736" i="3"/>
  <c r="L736" i="3"/>
  <c r="M736" i="3"/>
  <c r="N736" i="3"/>
  <c r="O736" i="3"/>
  <c r="B737" i="3"/>
  <c r="C737" i="3"/>
  <c r="D737" i="3"/>
  <c r="E737" i="3"/>
  <c r="F737" i="3"/>
  <c r="G737" i="3"/>
  <c r="H737" i="3"/>
  <c r="I737" i="3"/>
  <c r="J737" i="3"/>
  <c r="K737" i="3"/>
  <c r="L737" i="3"/>
  <c r="M737" i="3"/>
  <c r="N737" i="3"/>
  <c r="O737" i="3"/>
  <c r="B738" i="3"/>
  <c r="C738" i="3"/>
  <c r="D738" i="3"/>
  <c r="E738" i="3"/>
  <c r="F738" i="3"/>
  <c r="G738" i="3"/>
  <c r="H738" i="3"/>
  <c r="I738" i="3"/>
  <c r="J738" i="3"/>
  <c r="K738" i="3"/>
  <c r="L738" i="3"/>
  <c r="M738" i="3"/>
  <c r="N738" i="3"/>
  <c r="O738" i="3"/>
  <c r="B739" i="3"/>
  <c r="C739" i="3"/>
  <c r="D739" i="3"/>
  <c r="E739" i="3"/>
  <c r="F739" i="3"/>
  <c r="G739" i="3"/>
  <c r="H739" i="3"/>
  <c r="I739" i="3"/>
  <c r="J739" i="3"/>
  <c r="K739" i="3"/>
  <c r="L739" i="3"/>
  <c r="M739" i="3"/>
  <c r="N739" i="3"/>
  <c r="O739" i="3"/>
  <c r="B740" i="3"/>
  <c r="C740" i="3"/>
  <c r="D740" i="3"/>
  <c r="E740" i="3"/>
  <c r="F740" i="3"/>
  <c r="G740" i="3"/>
  <c r="H740" i="3"/>
  <c r="I740" i="3"/>
  <c r="J740" i="3"/>
  <c r="K740" i="3"/>
  <c r="L740" i="3"/>
  <c r="M740" i="3"/>
  <c r="N740" i="3"/>
  <c r="O740" i="3"/>
  <c r="B741" i="3"/>
  <c r="C741" i="3"/>
  <c r="D741" i="3"/>
  <c r="E741" i="3"/>
  <c r="F741" i="3"/>
  <c r="G741" i="3"/>
  <c r="H741" i="3"/>
  <c r="I741" i="3"/>
  <c r="J741" i="3"/>
  <c r="K741" i="3"/>
  <c r="L741" i="3"/>
  <c r="M741" i="3"/>
  <c r="N741" i="3"/>
  <c r="O741" i="3"/>
  <c r="B742" i="3"/>
  <c r="C742" i="3"/>
  <c r="D742" i="3"/>
  <c r="E742" i="3"/>
  <c r="F742" i="3"/>
  <c r="G742" i="3"/>
  <c r="H742" i="3"/>
  <c r="I742" i="3"/>
  <c r="J742" i="3"/>
  <c r="K742" i="3"/>
  <c r="L742" i="3"/>
  <c r="M742" i="3"/>
  <c r="N742" i="3"/>
  <c r="O742" i="3"/>
  <c r="B743" i="3"/>
  <c r="C743" i="3"/>
  <c r="D743" i="3"/>
  <c r="E743" i="3"/>
  <c r="F743" i="3"/>
  <c r="G743" i="3"/>
  <c r="H743" i="3"/>
  <c r="I743" i="3"/>
  <c r="J743" i="3"/>
  <c r="K743" i="3"/>
  <c r="L743" i="3"/>
  <c r="M743" i="3"/>
  <c r="N743" i="3"/>
  <c r="O743" i="3"/>
  <c r="B744" i="3"/>
  <c r="C744" i="3"/>
  <c r="D744" i="3"/>
  <c r="E744" i="3"/>
  <c r="F744" i="3"/>
  <c r="G744" i="3"/>
  <c r="H744" i="3"/>
  <c r="I744" i="3"/>
  <c r="J744" i="3"/>
  <c r="K744" i="3"/>
  <c r="L744" i="3"/>
  <c r="M744" i="3"/>
  <c r="N744" i="3"/>
  <c r="O744" i="3"/>
  <c r="B745" i="3"/>
  <c r="C745" i="3"/>
  <c r="D745" i="3"/>
  <c r="E745" i="3"/>
  <c r="F745" i="3"/>
  <c r="G745" i="3"/>
  <c r="H745" i="3"/>
  <c r="I745" i="3"/>
  <c r="J745" i="3"/>
  <c r="K745" i="3"/>
  <c r="L745" i="3"/>
  <c r="M745" i="3"/>
  <c r="N745" i="3"/>
  <c r="O745" i="3"/>
  <c r="B746" i="3"/>
  <c r="C746" i="3"/>
  <c r="D746" i="3"/>
  <c r="E746" i="3"/>
  <c r="F746" i="3"/>
  <c r="G746" i="3"/>
  <c r="H746" i="3"/>
  <c r="I746" i="3"/>
  <c r="J746" i="3"/>
  <c r="K746" i="3"/>
  <c r="L746" i="3"/>
  <c r="M746" i="3"/>
  <c r="N746" i="3"/>
  <c r="O746" i="3"/>
  <c r="B747" i="3"/>
  <c r="C747" i="3"/>
  <c r="D747" i="3"/>
  <c r="E747" i="3"/>
  <c r="F747" i="3"/>
  <c r="G747" i="3"/>
  <c r="H747" i="3"/>
  <c r="I747" i="3"/>
  <c r="J747" i="3"/>
  <c r="K747" i="3"/>
  <c r="L747" i="3"/>
  <c r="M747" i="3"/>
  <c r="N747" i="3"/>
  <c r="O747" i="3"/>
  <c r="B748" i="3"/>
  <c r="C748" i="3"/>
  <c r="D748" i="3"/>
  <c r="E748" i="3"/>
  <c r="F748" i="3"/>
  <c r="G748" i="3"/>
  <c r="H748" i="3"/>
  <c r="I748" i="3"/>
  <c r="J748" i="3"/>
  <c r="K748" i="3"/>
  <c r="L748" i="3"/>
  <c r="M748" i="3"/>
  <c r="N748" i="3"/>
  <c r="O748" i="3"/>
  <c r="B749" i="3"/>
  <c r="C749" i="3"/>
  <c r="D749" i="3"/>
  <c r="E749" i="3"/>
  <c r="F749" i="3"/>
  <c r="G749" i="3"/>
  <c r="H749" i="3"/>
  <c r="I749" i="3"/>
  <c r="J749" i="3"/>
  <c r="K749" i="3"/>
  <c r="L749" i="3"/>
  <c r="M749" i="3"/>
  <c r="N749" i="3"/>
  <c r="O749" i="3"/>
  <c r="B750" i="3"/>
  <c r="C750" i="3"/>
  <c r="D750" i="3"/>
  <c r="E750" i="3"/>
  <c r="F750" i="3"/>
  <c r="G750" i="3"/>
  <c r="H750" i="3"/>
  <c r="I750" i="3"/>
  <c r="J750" i="3"/>
  <c r="K750" i="3"/>
  <c r="L750" i="3"/>
  <c r="M750" i="3"/>
  <c r="N750" i="3"/>
  <c r="O750" i="3"/>
  <c r="B751" i="3"/>
  <c r="C751" i="3"/>
  <c r="D751" i="3"/>
  <c r="E751" i="3"/>
  <c r="F751" i="3"/>
  <c r="G751" i="3"/>
  <c r="H751" i="3"/>
  <c r="I751" i="3"/>
  <c r="J751" i="3"/>
  <c r="K751" i="3"/>
  <c r="L751" i="3"/>
  <c r="M751" i="3"/>
  <c r="N751" i="3"/>
  <c r="O751" i="3"/>
  <c r="B752" i="3"/>
  <c r="C752" i="3"/>
  <c r="D752" i="3"/>
  <c r="E752" i="3"/>
  <c r="F752" i="3"/>
  <c r="G752" i="3"/>
  <c r="H752" i="3"/>
  <c r="I752" i="3"/>
  <c r="J752" i="3"/>
  <c r="K752" i="3"/>
  <c r="L752" i="3"/>
  <c r="M752" i="3"/>
  <c r="N752" i="3"/>
  <c r="O752" i="3"/>
  <c r="B753" i="3"/>
  <c r="C753" i="3"/>
  <c r="D753" i="3"/>
  <c r="E753" i="3"/>
  <c r="F753" i="3"/>
  <c r="G753" i="3"/>
  <c r="H753" i="3"/>
  <c r="I753" i="3"/>
  <c r="J753" i="3"/>
  <c r="K753" i="3"/>
  <c r="L753" i="3"/>
  <c r="M753" i="3"/>
  <c r="N753" i="3"/>
  <c r="O753" i="3"/>
  <c r="B754" i="3"/>
  <c r="C754" i="3"/>
  <c r="D754" i="3"/>
  <c r="E754" i="3"/>
  <c r="F754" i="3"/>
  <c r="G754" i="3"/>
  <c r="H754" i="3"/>
  <c r="I754" i="3"/>
  <c r="J754" i="3"/>
  <c r="K754" i="3"/>
  <c r="L754" i="3"/>
  <c r="M754" i="3"/>
  <c r="N754" i="3"/>
  <c r="O754" i="3"/>
  <c r="B755" i="3"/>
  <c r="C755" i="3"/>
  <c r="D755" i="3"/>
  <c r="E755" i="3"/>
  <c r="F755" i="3"/>
  <c r="G755" i="3"/>
  <c r="H755" i="3"/>
  <c r="I755" i="3"/>
  <c r="J755" i="3"/>
  <c r="K755" i="3"/>
  <c r="L755" i="3"/>
  <c r="M755" i="3"/>
  <c r="N755" i="3"/>
  <c r="O755" i="3"/>
  <c r="B756" i="3"/>
  <c r="C756" i="3"/>
  <c r="D756" i="3"/>
  <c r="E756" i="3"/>
  <c r="F756" i="3"/>
  <c r="G756" i="3"/>
  <c r="H756" i="3"/>
  <c r="I756" i="3"/>
  <c r="J756" i="3"/>
  <c r="K756" i="3"/>
  <c r="L756" i="3"/>
  <c r="M756" i="3"/>
  <c r="N756" i="3"/>
  <c r="O756" i="3"/>
  <c r="B757" i="3"/>
  <c r="C757" i="3"/>
  <c r="D757" i="3"/>
  <c r="E757" i="3"/>
  <c r="F757" i="3"/>
  <c r="G757" i="3"/>
  <c r="H757" i="3"/>
  <c r="I757" i="3"/>
  <c r="J757" i="3"/>
  <c r="K757" i="3"/>
  <c r="L757" i="3"/>
  <c r="M757" i="3"/>
  <c r="N757" i="3"/>
  <c r="O757" i="3"/>
  <c r="B758" i="3"/>
  <c r="C758" i="3"/>
  <c r="D758" i="3"/>
  <c r="E758" i="3"/>
  <c r="F758" i="3"/>
  <c r="G758" i="3"/>
  <c r="H758" i="3"/>
  <c r="I758" i="3"/>
  <c r="J758" i="3"/>
  <c r="K758" i="3"/>
  <c r="L758" i="3"/>
  <c r="M758" i="3"/>
  <c r="N758" i="3"/>
  <c r="O758" i="3"/>
  <c r="B759" i="3"/>
  <c r="C759" i="3"/>
  <c r="D759" i="3"/>
  <c r="E759" i="3"/>
  <c r="F759" i="3"/>
  <c r="G759" i="3"/>
  <c r="H759" i="3"/>
  <c r="I759" i="3"/>
  <c r="J759" i="3"/>
  <c r="K759" i="3"/>
  <c r="L759" i="3"/>
  <c r="M759" i="3"/>
  <c r="N759" i="3"/>
  <c r="O759" i="3"/>
  <c r="B760" i="3"/>
  <c r="C760" i="3"/>
  <c r="D760" i="3"/>
  <c r="E760" i="3"/>
  <c r="F760" i="3"/>
  <c r="G760" i="3"/>
  <c r="H760" i="3"/>
  <c r="I760" i="3"/>
  <c r="J760" i="3"/>
  <c r="K760" i="3"/>
  <c r="L760" i="3"/>
  <c r="M760" i="3"/>
  <c r="N760" i="3"/>
  <c r="O760" i="3"/>
  <c r="B761" i="3"/>
  <c r="C761" i="3"/>
  <c r="D761" i="3"/>
  <c r="E761" i="3"/>
  <c r="F761" i="3"/>
  <c r="G761" i="3"/>
  <c r="H761" i="3"/>
  <c r="I761" i="3"/>
  <c r="J761" i="3"/>
  <c r="K761" i="3"/>
  <c r="L761" i="3"/>
  <c r="M761" i="3"/>
  <c r="N761" i="3"/>
  <c r="O761" i="3"/>
  <c r="B762" i="3"/>
  <c r="C762" i="3"/>
  <c r="D762" i="3"/>
  <c r="E762" i="3"/>
  <c r="F762" i="3"/>
  <c r="G762" i="3"/>
  <c r="H762" i="3"/>
  <c r="I762" i="3"/>
  <c r="J762" i="3"/>
  <c r="K762" i="3"/>
  <c r="L762" i="3"/>
  <c r="M762" i="3"/>
  <c r="N762" i="3"/>
  <c r="O762" i="3"/>
  <c r="B763" i="3"/>
  <c r="C763" i="3"/>
  <c r="D763" i="3"/>
  <c r="E763" i="3"/>
  <c r="F763" i="3"/>
  <c r="G763" i="3"/>
  <c r="H763" i="3"/>
  <c r="I763" i="3"/>
  <c r="J763" i="3"/>
  <c r="K763" i="3"/>
  <c r="L763" i="3"/>
  <c r="M763" i="3"/>
  <c r="N763" i="3"/>
  <c r="O763" i="3"/>
  <c r="B764" i="3"/>
  <c r="C764" i="3"/>
  <c r="D764" i="3"/>
  <c r="E764" i="3"/>
  <c r="F764" i="3"/>
  <c r="G764" i="3"/>
  <c r="H764" i="3"/>
  <c r="I764" i="3"/>
  <c r="J764" i="3"/>
  <c r="K764" i="3"/>
  <c r="L764" i="3"/>
  <c r="M764" i="3"/>
  <c r="N764" i="3"/>
  <c r="O764" i="3"/>
  <c r="B765" i="3"/>
  <c r="C765" i="3"/>
  <c r="D765" i="3"/>
  <c r="E765" i="3"/>
  <c r="F765" i="3"/>
  <c r="G765" i="3"/>
  <c r="H765" i="3"/>
  <c r="I765" i="3"/>
  <c r="J765" i="3"/>
  <c r="K765" i="3"/>
  <c r="L765" i="3"/>
  <c r="M765" i="3"/>
  <c r="N765" i="3"/>
  <c r="O765" i="3"/>
  <c r="B766" i="3"/>
  <c r="C766" i="3"/>
  <c r="D766" i="3"/>
  <c r="E766" i="3"/>
  <c r="F766" i="3"/>
  <c r="G766" i="3"/>
  <c r="H766" i="3"/>
  <c r="I766" i="3"/>
  <c r="J766" i="3"/>
  <c r="K766" i="3"/>
  <c r="L766" i="3"/>
  <c r="M766" i="3"/>
  <c r="N766" i="3"/>
  <c r="O766" i="3"/>
  <c r="B767" i="3"/>
  <c r="C767" i="3"/>
  <c r="D767" i="3"/>
  <c r="E767" i="3"/>
  <c r="F767" i="3"/>
  <c r="G767" i="3"/>
  <c r="H767" i="3"/>
  <c r="I767" i="3"/>
  <c r="J767" i="3"/>
  <c r="K767" i="3"/>
  <c r="L767" i="3"/>
  <c r="M767" i="3"/>
  <c r="N767" i="3"/>
  <c r="O767" i="3"/>
  <c r="B768" i="3"/>
  <c r="C768" i="3"/>
  <c r="D768" i="3"/>
  <c r="E768" i="3"/>
  <c r="F768" i="3"/>
  <c r="G768" i="3"/>
  <c r="H768" i="3"/>
  <c r="I768" i="3"/>
  <c r="J768" i="3"/>
  <c r="K768" i="3"/>
  <c r="L768" i="3"/>
  <c r="M768" i="3"/>
  <c r="N768" i="3"/>
  <c r="O768" i="3"/>
  <c r="B769" i="3"/>
  <c r="C769" i="3"/>
  <c r="D769" i="3"/>
  <c r="E769" i="3"/>
  <c r="F769" i="3"/>
  <c r="G769" i="3"/>
  <c r="H769" i="3"/>
  <c r="I769" i="3"/>
  <c r="J769" i="3"/>
  <c r="K769" i="3"/>
  <c r="L769" i="3"/>
  <c r="M769" i="3"/>
  <c r="N769" i="3"/>
  <c r="O769" i="3"/>
  <c r="B770" i="3"/>
  <c r="C770" i="3"/>
  <c r="D770" i="3"/>
  <c r="E770" i="3"/>
  <c r="F770" i="3"/>
  <c r="G770" i="3"/>
  <c r="H770" i="3"/>
  <c r="I770" i="3"/>
  <c r="J770" i="3"/>
  <c r="K770" i="3"/>
  <c r="L770" i="3"/>
  <c r="M770" i="3"/>
  <c r="N770" i="3"/>
  <c r="O770" i="3"/>
  <c r="B771" i="3"/>
  <c r="C771" i="3"/>
  <c r="D771" i="3"/>
  <c r="E771" i="3"/>
  <c r="F771" i="3"/>
  <c r="G771" i="3"/>
  <c r="H771" i="3"/>
  <c r="I771" i="3"/>
  <c r="J771" i="3"/>
  <c r="K771" i="3"/>
  <c r="L771" i="3"/>
  <c r="M771" i="3"/>
  <c r="N771" i="3"/>
  <c r="O771" i="3"/>
  <c r="B772" i="3"/>
  <c r="C772" i="3"/>
  <c r="D772" i="3"/>
  <c r="E772" i="3"/>
  <c r="F772" i="3"/>
  <c r="G772" i="3"/>
  <c r="H772" i="3"/>
  <c r="I772" i="3"/>
  <c r="J772" i="3"/>
  <c r="K772" i="3"/>
  <c r="L772" i="3"/>
  <c r="M772" i="3"/>
  <c r="N772" i="3"/>
  <c r="O772" i="3"/>
  <c r="B773" i="3"/>
  <c r="C773" i="3"/>
  <c r="D773" i="3"/>
  <c r="E773" i="3"/>
  <c r="F773" i="3"/>
  <c r="G773" i="3"/>
  <c r="H773" i="3"/>
  <c r="I773" i="3"/>
  <c r="J773" i="3"/>
  <c r="K773" i="3"/>
  <c r="L773" i="3"/>
  <c r="M773" i="3"/>
  <c r="N773" i="3"/>
  <c r="O773" i="3"/>
  <c r="B774" i="3"/>
  <c r="C774" i="3"/>
  <c r="D774" i="3"/>
  <c r="E774" i="3"/>
  <c r="F774" i="3"/>
  <c r="G774" i="3"/>
  <c r="H774" i="3"/>
  <c r="I774" i="3"/>
  <c r="J774" i="3"/>
  <c r="K774" i="3"/>
  <c r="L774" i="3"/>
  <c r="M774" i="3"/>
  <c r="N774" i="3"/>
  <c r="O774" i="3"/>
  <c r="B775" i="3"/>
  <c r="C775" i="3"/>
  <c r="D775" i="3"/>
  <c r="E775" i="3"/>
  <c r="F775" i="3"/>
  <c r="G775" i="3"/>
  <c r="H775" i="3"/>
  <c r="I775" i="3"/>
  <c r="J775" i="3"/>
  <c r="K775" i="3"/>
  <c r="L775" i="3"/>
  <c r="M775" i="3"/>
  <c r="N775" i="3"/>
  <c r="O775" i="3"/>
  <c r="B776" i="3"/>
  <c r="C776" i="3"/>
  <c r="D776" i="3"/>
  <c r="E776" i="3"/>
  <c r="F776" i="3"/>
  <c r="G776" i="3"/>
  <c r="H776" i="3"/>
  <c r="I776" i="3"/>
  <c r="J776" i="3"/>
  <c r="K776" i="3"/>
  <c r="L776" i="3"/>
  <c r="M776" i="3"/>
  <c r="N776" i="3"/>
  <c r="O776" i="3"/>
  <c r="B777" i="3"/>
  <c r="C777" i="3"/>
  <c r="D777" i="3"/>
  <c r="E777" i="3"/>
  <c r="F777" i="3"/>
  <c r="G777" i="3"/>
  <c r="H777" i="3"/>
  <c r="I777" i="3"/>
  <c r="J777" i="3"/>
  <c r="K777" i="3"/>
  <c r="L777" i="3"/>
  <c r="M777" i="3"/>
  <c r="N777" i="3"/>
  <c r="O777" i="3"/>
  <c r="B778" i="3"/>
  <c r="C778" i="3"/>
  <c r="D778" i="3"/>
  <c r="E778" i="3"/>
  <c r="F778" i="3"/>
  <c r="G778" i="3"/>
  <c r="H778" i="3"/>
  <c r="I778" i="3"/>
  <c r="J778" i="3"/>
  <c r="K778" i="3"/>
  <c r="L778" i="3"/>
  <c r="M778" i="3"/>
  <c r="N778" i="3"/>
  <c r="O778" i="3"/>
  <c r="B779" i="3"/>
  <c r="C779" i="3"/>
  <c r="D779" i="3"/>
  <c r="E779" i="3"/>
  <c r="F779" i="3"/>
  <c r="G779" i="3"/>
  <c r="H779" i="3"/>
  <c r="I779" i="3"/>
  <c r="J779" i="3"/>
  <c r="K779" i="3"/>
  <c r="L779" i="3"/>
  <c r="M779" i="3"/>
  <c r="N779" i="3"/>
  <c r="O779" i="3"/>
  <c r="B780" i="3"/>
  <c r="C780" i="3"/>
  <c r="D780" i="3"/>
  <c r="E780" i="3"/>
  <c r="F780" i="3"/>
  <c r="G780" i="3"/>
  <c r="H780" i="3"/>
  <c r="I780" i="3"/>
  <c r="J780" i="3"/>
  <c r="K780" i="3"/>
  <c r="L780" i="3"/>
  <c r="M780" i="3"/>
  <c r="N780" i="3"/>
  <c r="O780" i="3"/>
  <c r="B781" i="3"/>
  <c r="C781" i="3"/>
  <c r="D781" i="3"/>
  <c r="E781" i="3"/>
  <c r="F781" i="3"/>
  <c r="G781" i="3"/>
  <c r="H781" i="3"/>
  <c r="I781" i="3"/>
  <c r="J781" i="3"/>
  <c r="K781" i="3"/>
  <c r="L781" i="3"/>
  <c r="M781" i="3"/>
  <c r="N781" i="3"/>
  <c r="O781" i="3"/>
  <c r="B782" i="3"/>
  <c r="C782" i="3"/>
  <c r="D782" i="3"/>
  <c r="E782" i="3"/>
  <c r="F782" i="3"/>
  <c r="G782" i="3"/>
  <c r="H782" i="3"/>
  <c r="I782" i="3"/>
  <c r="J782" i="3"/>
  <c r="K782" i="3"/>
  <c r="L782" i="3"/>
  <c r="M782" i="3"/>
  <c r="N782" i="3"/>
  <c r="O782" i="3"/>
  <c r="B783" i="3"/>
  <c r="C783" i="3"/>
  <c r="D783" i="3"/>
  <c r="E783" i="3"/>
  <c r="F783" i="3"/>
  <c r="G783" i="3"/>
  <c r="H783" i="3"/>
  <c r="I783" i="3"/>
  <c r="J783" i="3"/>
  <c r="K783" i="3"/>
  <c r="L783" i="3"/>
  <c r="M783" i="3"/>
  <c r="N783" i="3"/>
  <c r="O783" i="3"/>
  <c r="B784" i="3"/>
  <c r="C784" i="3"/>
  <c r="D784" i="3"/>
  <c r="E784" i="3"/>
  <c r="F784" i="3"/>
  <c r="G784" i="3"/>
  <c r="H784" i="3"/>
  <c r="I784" i="3"/>
  <c r="J784" i="3"/>
  <c r="K784" i="3"/>
  <c r="L784" i="3"/>
  <c r="M784" i="3"/>
  <c r="N784" i="3"/>
  <c r="O784" i="3"/>
  <c r="B785" i="3"/>
  <c r="C785" i="3"/>
  <c r="D785" i="3"/>
  <c r="E785" i="3"/>
  <c r="F785" i="3"/>
  <c r="G785" i="3"/>
  <c r="H785" i="3"/>
  <c r="I785" i="3"/>
  <c r="J785" i="3"/>
  <c r="K785" i="3"/>
  <c r="L785" i="3"/>
  <c r="M785" i="3"/>
  <c r="N785" i="3"/>
  <c r="O785" i="3"/>
  <c r="B786" i="3"/>
  <c r="C786" i="3"/>
  <c r="D786" i="3"/>
  <c r="E786" i="3"/>
  <c r="F786" i="3"/>
  <c r="G786" i="3"/>
  <c r="H786" i="3"/>
  <c r="I786" i="3"/>
  <c r="J786" i="3"/>
  <c r="K786" i="3"/>
  <c r="L786" i="3"/>
  <c r="M786" i="3"/>
  <c r="N786" i="3"/>
  <c r="O786" i="3"/>
  <c r="B787" i="3"/>
  <c r="C787" i="3"/>
  <c r="D787" i="3"/>
  <c r="E787" i="3"/>
  <c r="F787" i="3"/>
  <c r="G787" i="3"/>
  <c r="H787" i="3"/>
  <c r="I787" i="3"/>
  <c r="J787" i="3"/>
  <c r="K787" i="3"/>
  <c r="L787" i="3"/>
  <c r="M787" i="3"/>
  <c r="N787" i="3"/>
  <c r="O787" i="3"/>
  <c r="B788" i="3"/>
  <c r="C788" i="3"/>
  <c r="D788" i="3"/>
  <c r="E788" i="3"/>
  <c r="F788" i="3"/>
  <c r="G788" i="3"/>
  <c r="H788" i="3"/>
  <c r="I788" i="3"/>
  <c r="J788" i="3"/>
  <c r="K788" i="3"/>
  <c r="L788" i="3"/>
  <c r="M788" i="3"/>
  <c r="N788" i="3"/>
  <c r="O788" i="3"/>
  <c r="B789" i="3"/>
  <c r="C789" i="3"/>
  <c r="D789" i="3"/>
  <c r="E789" i="3"/>
  <c r="F789" i="3"/>
  <c r="G789" i="3"/>
  <c r="H789" i="3"/>
  <c r="I789" i="3"/>
  <c r="J789" i="3"/>
  <c r="K789" i="3"/>
  <c r="L789" i="3"/>
  <c r="M789" i="3"/>
  <c r="N789" i="3"/>
  <c r="O789" i="3"/>
  <c r="B790" i="3"/>
  <c r="C790" i="3"/>
  <c r="D790" i="3"/>
  <c r="E790" i="3"/>
  <c r="F790" i="3"/>
  <c r="G790" i="3"/>
  <c r="H790" i="3"/>
  <c r="I790" i="3"/>
  <c r="J790" i="3"/>
  <c r="K790" i="3"/>
  <c r="L790" i="3"/>
  <c r="M790" i="3"/>
  <c r="N790" i="3"/>
  <c r="O790" i="3"/>
  <c r="B791" i="3"/>
  <c r="C791" i="3"/>
  <c r="D791" i="3"/>
  <c r="E791" i="3"/>
  <c r="F791" i="3"/>
  <c r="G791" i="3"/>
  <c r="H791" i="3"/>
  <c r="I791" i="3"/>
  <c r="J791" i="3"/>
  <c r="K791" i="3"/>
  <c r="L791" i="3"/>
  <c r="M791" i="3"/>
  <c r="N791" i="3"/>
  <c r="O791" i="3"/>
  <c r="B792" i="3"/>
  <c r="C792" i="3"/>
  <c r="D792" i="3"/>
  <c r="E792" i="3"/>
  <c r="F792" i="3"/>
  <c r="G792" i="3"/>
  <c r="H792" i="3"/>
  <c r="I792" i="3"/>
  <c r="J792" i="3"/>
  <c r="K792" i="3"/>
  <c r="L792" i="3"/>
  <c r="M792" i="3"/>
  <c r="N792" i="3"/>
  <c r="O792" i="3"/>
  <c r="B793" i="3"/>
  <c r="C793" i="3"/>
  <c r="D793" i="3"/>
  <c r="E793" i="3"/>
  <c r="F793" i="3"/>
  <c r="G793" i="3"/>
  <c r="H793" i="3"/>
  <c r="I793" i="3"/>
  <c r="J793" i="3"/>
  <c r="K793" i="3"/>
  <c r="L793" i="3"/>
  <c r="M793" i="3"/>
  <c r="N793" i="3"/>
  <c r="O793" i="3"/>
  <c r="B794" i="3"/>
  <c r="C794" i="3"/>
  <c r="D794" i="3"/>
  <c r="E794" i="3"/>
  <c r="F794" i="3"/>
  <c r="G794" i="3"/>
  <c r="H794" i="3"/>
  <c r="I794" i="3"/>
  <c r="J794" i="3"/>
  <c r="K794" i="3"/>
  <c r="L794" i="3"/>
  <c r="M794" i="3"/>
  <c r="N794" i="3"/>
  <c r="O794" i="3"/>
  <c r="B795" i="3"/>
  <c r="C795" i="3"/>
  <c r="D795" i="3"/>
  <c r="E795" i="3"/>
  <c r="F795" i="3"/>
  <c r="G795" i="3"/>
  <c r="H795" i="3"/>
  <c r="I795" i="3"/>
  <c r="J795" i="3"/>
  <c r="K795" i="3"/>
  <c r="L795" i="3"/>
  <c r="M795" i="3"/>
  <c r="N795" i="3"/>
  <c r="O795" i="3"/>
  <c r="B796" i="3"/>
  <c r="C796" i="3"/>
  <c r="D796" i="3"/>
  <c r="E796" i="3"/>
  <c r="F796" i="3"/>
  <c r="G796" i="3"/>
  <c r="H796" i="3"/>
  <c r="I796" i="3"/>
  <c r="J796" i="3"/>
  <c r="K796" i="3"/>
  <c r="L796" i="3"/>
  <c r="M796" i="3"/>
  <c r="N796" i="3"/>
  <c r="O796" i="3"/>
  <c r="B797" i="3"/>
  <c r="C797" i="3"/>
  <c r="D797" i="3"/>
  <c r="E797" i="3"/>
  <c r="F797" i="3"/>
  <c r="G797" i="3"/>
  <c r="H797" i="3"/>
  <c r="I797" i="3"/>
  <c r="J797" i="3"/>
  <c r="K797" i="3"/>
  <c r="L797" i="3"/>
  <c r="M797" i="3"/>
  <c r="N797" i="3"/>
  <c r="O797" i="3"/>
  <c r="B798" i="3"/>
  <c r="C798" i="3"/>
  <c r="D798" i="3"/>
  <c r="E798" i="3"/>
  <c r="F798" i="3"/>
  <c r="G798" i="3"/>
  <c r="H798" i="3"/>
  <c r="I798" i="3"/>
  <c r="J798" i="3"/>
  <c r="K798" i="3"/>
  <c r="L798" i="3"/>
  <c r="M798" i="3"/>
  <c r="N798" i="3"/>
  <c r="O798" i="3"/>
  <c r="B799" i="3"/>
  <c r="C799" i="3"/>
  <c r="D799" i="3"/>
  <c r="E799" i="3"/>
  <c r="F799" i="3"/>
  <c r="G799" i="3"/>
  <c r="H799" i="3"/>
  <c r="I799" i="3"/>
  <c r="J799" i="3"/>
  <c r="K799" i="3"/>
  <c r="L799" i="3"/>
  <c r="M799" i="3"/>
  <c r="N799" i="3"/>
  <c r="O799" i="3"/>
  <c r="B800" i="3"/>
  <c r="C800" i="3"/>
  <c r="D800" i="3"/>
  <c r="E800" i="3"/>
  <c r="F800" i="3"/>
  <c r="G800" i="3"/>
  <c r="H800" i="3"/>
  <c r="I800" i="3"/>
  <c r="J800" i="3"/>
  <c r="K800" i="3"/>
  <c r="L800" i="3"/>
  <c r="M800" i="3"/>
  <c r="N800" i="3"/>
  <c r="O800" i="3"/>
  <c r="B801" i="3"/>
  <c r="C801" i="3"/>
  <c r="D801" i="3"/>
  <c r="E801" i="3"/>
  <c r="F801" i="3"/>
  <c r="G801" i="3"/>
  <c r="H801" i="3"/>
  <c r="I801" i="3"/>
  <c r="J801" i="3"/>
  <c r="K801" i="3"/>
  <c r="L801" i="3"/>
  <c r="M801" i="3"/>
  <c r="N801" i="3"/>
  <c r="O801" i="3"/>
  <c r="B802" i="3"/>
  <c r="C802" i="3"/>
  <c r="D802" i="3"/>
  <c r="E802" i="3"/>
  <c r="F802" i="3"/>
  <c r="G802" i="3"/>
  <c r="H802" i="3"/>
  <c r="I802" i="3"/>
  <c r="J802" i="3"/>
  <c r="K802" i="3"/>
  <c r="L802" i="3"/>
  <c r="M802" i="3"/>
  <c r="N802" i="3"/>
  <c r="O802" i="3"/>
  <c r="B803" i="3"/>
  <c r="C803" i="3"/>
  <c r="D803" i="3"/>
  <c r="E803" i="3"/>
  <c r="F803" i="3"/>
  <c r="G803" i="3"/>
  <c r="H803" i="3"/>
  <c r="I803" i="3"/>
  <c r="J803" i="3"/>
  <c r="K803" i="3"/>
  <c r="L803" i="3"/>
  <c r="M803" i="3"/>
  <c r="N803" i="3"/>
  <c r="O803" i="3"/>
  <c r="B804" i="3"/>
  <c r="C804" i="3"/>
  <c r="D804" i="3"/>
  <c r="E804" i="3"/>
  <c r="F804" i="3"/>
  <c r="G804" i="3"/>
  <c r="H804" i="3"/>
  <c r="I804" i="3"/>
  <c r="J804" i="3"/>
  <c r="K804" i="3"/>
  <c r="L804" i="3"/>
  <c r="M804" i="3"/>
  <c r="N804" i="3"/>
  <c r="O804" i="3"/>
  <c r="B805" i="3"/>
  <c r="C805" i="3"/>
  <c r="D805" i="3"/>
  <c r="E805" i="3"/>
  <c r="F805" i="3"/>
  <c r="G805" i="3"/>
  <c r="H805" i="3"/>
  <c r="I805" i="3"/>
  <c r="J805" i="3"/>
  <c r="K805" i="3"/>
  <c r="L805" i="3"/>
  <c r="M805" i="3"/>
  <c r="N805" i="3"/>
  <c r="O805" i="3"/>
  <c r="B806" i="3"/>
  <c r="C806" i="3"/>
  <c r="D806" i="3"/>
  <c r="E806" i="3"/>
  <c r="F806" i="3"/>
  <c r="G806" i="3"/>
  <c r="H806" i="3"/>
  <c r="I806" i="3"/>
  <c r="J806" i="3"/>
  <c r="K806" i="3"/>
  <c r="L806" i="3"/>
  <c r="M806" i="3"/>
  <c r="N806" i="3"/>
  <c r="O806" i="3"/>
  <c r="B807" i="3"/>
  <c r="C807" i="3"/>
  <c r="D807" i="3"/>
  <c r="E807" i="3"/>
  <c r="F807" i="3"/>
  <c r="G807" i="3"/>
  <c r="H807" i="3"/>
  <c r="I807" i="3"/>
  <c r="J807" i="3"/>
  <c r="K807" i="3"/>
  <c r="L807" i="3"/>
  <c r="M807" i="3"/>
  <c r="N807" i="3"/>
  <c r="O807" i="3"/>
  <c r="B808" i="3"/>
  <c r="C808" i="3"/>
  <c r="D808" i="3"/>
  <c r="E808" i="3"/>
  <c r="F808" i="3"/>
  <c r="G808" i="3"/>
  <c r="H808" i="3"/>
  <c r="I808" i="3"/>
  <c r="J808" i="3"/>
  <c r="K808" i="3"/>
  <c r="L808" i="3"/>
  <c r="M808" i="3"/>
  <c r="N808" i="3"/>
  <c r="O808" i="3"/>
  <c r="B809" i="3"/>
  <c r="C809" i="3"/>
  <c r="D809" i="3"/>
  <c r="E809" i="3"/>
  <c r="F809" i="3"/>
  <c r="G809" i="3"/>
  <c r="H809" i="3"/>
  <c r="I809" i="3"/>
  <c r="J809" i="3"/>
  <c r="K809" i="3"/>
  <c r="L809" i="3"/>
  <c r="M809" i="3"/>
  <c r="N809" i="3"/>
  <c r="O809" i="3"/>
  <c r="B810" i="3"/>
  <c r="C810" i="3"/>
  <c r="D810" i="3"/>
  <c r="E810" i="3"/>
  <c r="F810" i="3"/>
  <c r="G810" i="3"/>
  <c r="H810" i="3"/>
  <c r="I810" i="3"/>
  <c r="J810" i="3"/>
  <c r="K810" i="3"/>
  <c r="L810" i="3"/>
  <c r="M810" i="3"/>
  <c r="N810" i="3"/>
  <c r="O810" i="3"/>
  <c r="B811" i="3"/>
  <c r="C811" i="3"/>
  <c r="D811" i="3"/>
  <c r="E811" i="3"/>
  <c r="F811" i="3"/>
  <c r="G811" i="3"/>
  <c r="H811" i="3"/>
  <c r="I811" i="3"/>
  <c r="J811" i="3"/>
  <c r="K811" i="3"/>
  <c r="L811" i="3"/>
  <c r="M811" i="3"/>
  <c r="N811" i="3"/>
  <c r="O811" i="3"/>
  <c r="B812" i="3"/>
  <c r="C812" i="3"/>
  <c r="D812" i="3"/>
  <c r="E812" i="3"/>
  <c r="F812" i="3"/>
  <c r="G812" i="3"/>
  <c r="H812" i="3"/>
  <c r="I812" i="3"/>
  <c r="J812" i="3"/>
  <c r="K812" i="3"/>
  <c r="L812" i="3"/>
  <c r="M812" i="3"/>
  <c r="N812" i="3"/>
  <c r="O812" i="3"/>
  <c r="B813" i="3"/>
  <c r="C813" i="3"/>
  <c r="D813" i="3"/>
  <c r="E813" i="3"/>
  <c r="F813" i="3"/>
  <c r="G813" i="3"/>
  <c r="H813" i="3"/>
  <c r="I813" i="3"/>
  <c r="J813" i="3"/>
  <c r="K813" i="3"/>
  <c r="L813" i="3"/>
  <c r="M813" i="3"/>
  <c r="N813" i="3"/>
  <c r="O813" i="3"/>
  <c r="B814" i="3"/>
  <c r="C814" i="3"/>
  <c r="D814" i="3"/>
  <c r="E814" i="3"/>
  <c r="F814" i="3"/>
  <c r="G814" i="3"/>
  <c r="H814" i="3"/>
  <c r="I814" i="3"/>
  <c r="J814" i="3"/>
  <c r="K814" i="3"/>
  <c r="L814" i="3"/>
  <c r="M814" i="3"/>
  <c r="N814" i="3"/>
  <c r="O814" i="3"/>
  <c r="B815" i="3"/>
  <c r="C815" i="3"/>
  <c r="D815" i="3"/>
  <c r="E815" i="3"/>
  <c r="F815" i="3"/>
  <c r="G815" i="3"/>
  <c r="H815" i="3"/>
  <c r="I815" i="3"/>
  <c r="J815" i="3"/>
  <c r="K815" i="3"/>
  <c r="L815" i="3"/>
  <c r="M815" i="3"/>
  <c r="N815" i="3"/>
  <c r="O815" i="3"/>
  <c r="B816" i="3"/>
  <c r="C816" i="3"/>
  <c r="D816" i="3"/>
  <c r="E816" i="3"/>
  <c r="F816" i="3"/>
  <c r="G816" i="3"/>
  <c r="H816" i="3"/>
  <c r="I816" i="3"/>
  <c r="J816" i="3"/>
  <c r="K816" i="3"/>
  <c r="L816" i="3"/>
  <c r="M816" i="3"/>
  <c r="N816" i="3"/>
  <c r="O816" i="3"/>
  <c r="B817" i="3"/>
  <c r="C817" i="3"/>
  <c r="D817" i="3"/>
  <c r="E817" i="3"/>
  <c r="F817" i="3"/>
  <c r="G817" i="3"/>
  <c r="H817" i="3"/>
  <c r="I817" i="3"/>
  <c r="J817" i="3"/>
  <c r="K817" i="3"/>
  <c r="L817" i="3"/>
  <c r="M817" i="3"/>
  <c r="N817" i="3"/>
  <c r="O817" i="3"/>
  <c r="B818" i="3"/>
  <c r="C818" i="3"/>
  <c r="D818" i="3"/>
  <c r="E818" i="3"/>
  <c r="F818" i="3"/>
  <c r="G818" i="3"/>
  <c r="H818" i="3"/>
  <c r="I818" i="3"/>
  <c r="J818" i="3"/>
  <c r="K818" i="3"/>
  <c r="L818" i="3"/>
  <c r="M818" i="3"/>
  <c r="N818" i="3"/>
  <c r="O818" i="3"/>
  <c r="B819" i="3"/>
  <c r="C819" i="3"/>
  <c r="D819" i="3"/>
  <c r="E819" i="3"/>
  <c r="F819" i="3"/>
  <c r="G819" i="3"/>
  <c r="H819" i="3"/>
  <c r="I819" i="3"/>
  <c r="J819" i="3"/>
  <c r="K819" i="3"/>
  <c r="L819" i="3"/>
  <c r="M819" i="3"/>
  <c r="N819" i="3"/>
  <c r="O819" i="3"/>
  <c r="B820" i="3"/>
  <c r="C820" i="3"/>
  <c r="D820" i="3"/>
  <c r="E820" i="3"/>
  <c r="F820" i="3"/>
  <c r="G820" i="3"/>
  <c r="H820" i="3"/>
  <c r="I820" i="3"/>
  <c r="J820" i="3"/>
  <c r="K820" i="3"/>
  <c r="L820" i="3"/>
  <c r="M820" i="3"/>
  <c r="N820" i="3"/>
  <c r="O820" i="3"/>
  <c r="B821" i="3"/>
  <c r="C821" i="3"/>
  <c r="D821" i="3"/>
  <c r="E821" i="3"/>
  <c r="F821" i="3"/>
  <c r="G821" i="3"/>
  <c r="H821" i="3"/>
  <c r="I821" i="3"/>
  <c r="J821" i="3"/>
  <c r="K821" i="3"/>
  <c r="L821" i="3"/>
  <c r="M821" i="3"/>
  <c r="N821" i="3"/>
  <c r="O821" i="3"/>
  <c r="B822" i="3"/>
  <c r="C822" i="3"/>
  <c r="D822" i="3"/>
  <c r="E822" i="3"/>
  <c r="F822" i="3"/>
  <c r="G822" i="3"/>
  <c r="H822" i="3"/>
  <c r="I822" i="3"/>
  <c r="J822" i="3"/>
  <c r="K822" i="3"/>
  <c r="L822" i="3"/>
  <c r="M822" i="3"/>
  <c r="N822" i="3"/>
  <c r="O822" i="3"/>
  <c r="B823" i="3"/>
  <c r="C823" i="3"/>
  <c r="D823" i="3"/>
  <c r="E823" i="3"/>
  <c r="F823" i="3"/>
  <c r="G823" i="3"/>
  <c r="H823" i="3"/>
  <c r="I823" i="3"/>
  <c r="J823" i="3"/>
  <c r="K823" i="3"/>
  <c r="L823" i="3"/>
  <c r="M823" i="3"/>
  <c r="N823" i="3"/>
  <c r="O823" i="3"/>
  <c r="B824" i="3"/>
  <c r="C824" i="3"/>
  <c r="D824" i="3"/>
  <c r="E824" i="3"/>
  <c r="F824" i="3"/>
  <c r="G824" i="3"/>
  <c r="H824" i="3"/>
  <c r="I824" i="3"/>
  <c r="J824" i="3"/>
  <c r="K824" i="3"/>
  <c r="L824" i="3"/>
  <c r="M824" i="3"/>
  <c r="N824" i="3"/>
  <c r="O824" i="3"/>
  <c r="B825" i="3"/>
  <c r="C825" i="3"/>
  <c r="D825" i="3"/>
  <c r="E825" i="3"/>
  <c r="F825" i="3"/>
  <c r="G825" i="3"/>
  <c r="H825" i="3"/>
  <c r="I825" i="3"/>
  <c r="J825" i="3"/>
  <c r="K825" i="3"/>
  <c r="L825" i="3"/>
  <c r="M825" i="3"/>
  <c r="N825" i="3"/>
  <c r="O825" i="3"/>
  <c r="B826" i="3"/>
  <c r="C826" i="3"/>
  <c r="D826" i="3"/>
  <c r="E826" i="3"/>
  <c r="F826" i="3"/>
  <c r="G826" i="3"/>
  <c r="H826" i="3"/>
  <c r="I826" i="3"/>
  <c r="J826" i="3"/>
  <c r="K826" i="3"/>
  <c r="L826" i="3"/>
  <c r="M826" i="3"/>
  <c r="N826" i="3"/>
  <c r="O826" i="3"/>
  <c r="B827" i="3"/>
  <c r="C827" i="3"/>
  <c r="D827" i="3"/>
  <c r="E827" i="3"/>
  <c r="F827" i="3"/>
  <c r="G827" i="3"/>
  <c r="H827" i="3"/>
  <c r="I827" i="3"/>
  <c r="J827" i="3"/>
  <c r="K827" i="3"/>
  <c r="L827" i="3"/>
  <c r="M827" i="3"/>
  <c r="N827" i="3"/>
  <c r="O827" i="3"/>
  <c r="B828" i="3"/>
  <c r="C828" i="3"/>
  <c r="D828" i="3"/>
  <c r="E828" i="3"/>
  <c r="F828" i="3"/>
  <c r="G828" i="3"/>
  <c r="H828" i="3"/>
  <c r="I828" i="3"/>
  <c r="J828" i="3"/>
  <c r="K828" i="3"/>
  <c r="L828" i="3"/>
  <c r="M828" i="3"/>
  <c r="N828" i="3"/>
  <c r="O828" i="3"/>
  <c r="B829" i="3"/>
  <c r="C829" i="3"/>
  <c r="D829" i="3"/>
  <c r="E829" i="3"/>
  <c r="F829" i="3"/>
  <c r="G829" i="3"/>
  <c r="H829" i="3"/>
  <c r="I829" i="3"/>
  <c r="J829" i="3"/>
  <c r="K829" i="3"/>
  <c r="L829" i="3"/>
  <c r="M829" i="3"/>
  <c r="N829" i="3"/>
  <c r="O829" i="3"/>
  <c r="B830" i="3"/>
  <c r="C830" i="3"/>
  <c r="D830" i="3"/>
  <c r="E830" i="3"/>
  <c r="F830" i="3"/>
  <c r="G830" i="3"/>
  <c r="H830" i="3"/>
  <c r="I830" i="3"/>
  <c r="J830" i="3"/>
  <c r="K830" i="3"/>
  <c r="L830" i="3"/>
  <c r="M830" i="3"/>
  <c r="N830" i="3"/>
  <c r="O830" i="3"/>
  <c r="B831" i="3"/>
  <c r="C831" i="3"/>
  <c r="D831" i="3"/>
  <c r="E831" i="3"/>
  <c r="F831" i="3"/>
  <c r="G831" i="3"/>
  <c r="H831" i="3"/>
  <c r="I831" i="3"/>
  <c r="J831" i="3"/>
  <c r="K831" i="3"/>
  <c r="L831" i="3"/>
  <c r="M831" i="3"/>
  <c r="N831" i="3"/>
  <c r="O831" i="3"/>
  <c r="B832" i="3"/>
  <c r="C832" i="3"/>
  <c r="D832" i="3"/>
  <c r="E832" i="3"/>
  <c r="F832" i="3"/>
  <c r="G832" i="3"/>
  <c r="H832" i="3"/>
  <c r="I832" i="3"/>
  <c r="J832" i="3"/>
  <c r="K832" i="3"/>
  <c r="L832" i="3"/>
  <c r="M832" i="3"/>
  <c r="N832" i="3"/>
  <c r="O832" i="3"/>
  <c r="B833" i="3"/>
  <c r="C833" i="3"/>
  <c r="D833" i="3"/>
  <c r="E833" i="3"/>
  <c r="F833" i="3"/>
  <c r="G833" i="3"/>
  <c r="H833" i="3"/>
  <c r="I833" i="3"/>
  <c r="J833" i="3"/>
  <c r="K833" i="3"/>
  <c r="L833" i="3"/>
  <c r="M833" i="3"/>
  <c r="N833" i="3"/>
  <c r="O833" i="3"/>
  <c r="B834" i="3"/>
  <c r="C834" i="3"/>
  <c r="D834" i="3"/>
  <c r="E834" i="3"/>
  <c r="F834" i="3"/>
  <c r="G834" i="3"/>
  <c r="H834" i="3"/>
  <c r="I834" i="3"/>
  <c r="J834" i="3"/>
  <c r="K834" i="3"/>
  <c r="L834" i="3"/>
  <c r="M834" i="3"/>
  <c r="N834" i="3"/>
  <c r="O834" i="3"/>
  <c r="B835" i="3"/>
  <c r="C835" i="3"/>
  <c r="D835" i="3"/>
  <c r="E835" i="3"/>
  <c r="F835" i="3"/>
  <c r="G835" i="3"/>
  <c r="H835" i="3"/>
  <c r="I835" i="3"/>
  <c r="J835" i="3"/>
  <c r="K835" i="3"/>
  <c r="L835" i="3"/>
  <c r="M835" i="3"/>
  <c r="N835" i="3"/>
  <c r="O835" i="3"/>
  <c r="B836" i="3"/>
  <c r="C836" i="3"/>
  <c r="D836" i="3"/>
  <c r="E836" i="3"/>
  <c r="F836" i="3"/>
  <c r="G836" i="3"/>
  <c r="H836" i="3"/>
  <c r="I836" i="3"/>
  <c r="J836" i="3"/>
  <c r="K836" i="3"/>
  <c r="L836" i="3"/>
  <c r="M836" i="3"/>
  <c r="N836" i="3"/>
  <c r="O836" i="3"/>
  <c r="B837" i="3"/>
  <c r="C837" i="3"/>
  <c r="D837" i="3"/>
  <c r="E837" i="3"/>
  <c r="F837" i="3"/>
  <c r="G837" i="3"/>
  <c r="H837" i="3"/>
  <c r="I837" i="3"/>
  <c r="J837" i="3"/>
  <c r="K837" i="3"/>
  <c r="L837" i="3"/>
  <c r="M837" i="3"/>
  <c r="N837" i="3"/>
  <c r="O837" i="3"/>
  <c r="B838" i="3"/>
  <c r="C838" i="3"/>
  <c r="D838" i="3"/>
  <c r="E838" i="3"/>
  <c r="F838" i="3"/>
  <c r="G838" i="3"/>
  <c r="H838" i="3"/>
  <c r="I838" i="3"/>
  <c r="J838" i="3"/>
  <c r="K838" i="3"/>
  <c r="L838" i="3"/>
  <c r="M838" i="3"/>
  <c r="N838" i="3"/>
  <c r="O838" i="3"/>
  <c r="B839" i="3"/>
  <c r="C839" i="3"/>
  <c r="D839" i="3"/>
  <c r="E839" i="3"/>
  <c r="F839" i="3"/>
  <c r="G839" i="3"/>
  <c r="H839" i="3"/>
  <c r="I839" i="3"/>
  <c r="J839" i="3"/>
  <c r="K839" i="3"/>
  <c r="L839" i="3"/>
  <c r="M839" i="3"/>
  <c r="N839" i="3"/>
  <c r="O839" i="3"/>
  <c r="B840" i="3"/>
  <c r="C840" i="3"/>
  <c r="D840" i="3"/>
  <c r="E840" i="3"/>
  <c r="F840" i="3"/>
  <c r="G840" i="3"/>
  <c r="H840" i="3"/>
  <c r="I840" i="3"/>
  <c r="J840" i="3"/>
  <c r="K840" i="3"/>
  <c r="L840" i="3"/>
  <c r="M840" i="3"/>
  <c r="N840" i="3"/>
  <c r="O840" i="3"/>
  <c r="B841" i="3"/>
  <c r="C841" i="3"/>
  <c r="D841" i="3"/>
  <c r="E841" i="3"/>
  <c r="F841" i="3"/>
  <c r="G841" i="3"/>
  <c r="H841" i="3"/>
  <c r="I841" i="3"/>
  <c r="J841" i="3"/>
  <c r="K841" i="3"/>
  <c r="L841" i="3"/>
  <c r="M841" i="3"/>
  <c r="N841" i="3"/>
  <c r="O841" i="3"/>
  <c r="B842" i="3"/>
  <c r="C842" i="3"/>
  <c r="D842" i="3"/>
  <c r="E842" i="3"/>
  <c r="F842" i="3"/>
  <c r="G842" i="3"/>
  <c r="H842" i="3"/>
  <c r="I842" i="3"/>
  <c r="J842" i="3"/>
  <c r="K842" i="3"/>
  <c r="L842" i="3"/>
  <c r="M842" i="3"/>
  <c r="N842" i="3"/>
  <c r="O842" i="3"/>
  <c r="B843" i="3"/>
  <c r="C843" i="3"/>
  <c r="D843" i="3"/>
  <c r="E843" i="3"/>
  <c r="F843" i="3"/>
  <c r="G843" i="3"/>
  <c r="H843" i="3"/>
  <c r="I843" i="3"/>
  <c r="J843" i="3"/>
  <c r="K843" i="3"/>
  <c r="L843" i="3"/>
  <c r="M843" i="3"/>
  <c r="N843" i="3"/>
  <c r="O843" i="3"/>
  <c r="B844" i="3"/>
  <c r="C844" i="3"/>
  <c r="D844" i="3"/>
  <c r="E844" i="3"/>
  <c r="F844" i="3"/>
  <c r="G844" i="3"/>
  <c r="H844" i="3"/>
  <c r="I844" i="3"/>
  <c r="J844" i="3"/>
  <c r="K844" i="3"/>
  <c r="L844" i="3"/>
  <c r="M844" i="3"/>
  <c r="N844" i="3"/>
  <c r="O844" i="3"/>
  <c r="B845" i="3"/>
  <c r="C845" i="3"/>
  <c r="D845" i="3"/>
  <c r="E845" i="3"/>
  <c r="F845" i="3"/>
  <c r="G845" i="3"/>
  <c r="H845" i="3"/>
  <c r="I845" i="3"/>
  <c r="J845" i="3"/>
  <c r="K845" i="3"/>
  <c r="L845" i="3"/>
  <c r="M845" i="3"/>
  <c r="N845" i="3"/>
  <c r="O845" i="3"/>
  <c r="B846" i="3"/>
  <c r="C846" i="3"/>
  <c r="D846" i="3"/>
  <c r="E846" i="3"/>
  <c r="F846" i="3"/>
  <c r="G846" i="3"/>
  <c r="H846" i="3"/>
  <c r="I846" i="3"/>
  <c r="J846" i="3"/>
  <c r="K846" i="3"/>
  <c r="L846" i="3"/>
  <c r="M846" i="3"/>
  <c r="N846" i="3"/>
  <c r="O846" i="3"/>
  <c r="B847" i="3"/>
  <c r="C847" i="3"/>
  <c r="D847" i="3"/>
  <c r="E847" i="3"/>
  <c r="F847" i="3"/>
  <c r="G847" i="3"/>
  <c r="H847" i="3"/>
  <c r="I847" i="3"/>
  <c r="J847" i="3"/>
  <c r="K847" i="3"/>
  <c r="L847" i="3"/>
  <c r="M847" i="3"/>
  <c r="N847" i="3"/>
  <c r="O847" i="3"/>
  <c r="B848" i="3"/>
  <c r="C848" i="3"/>
  <c r="D848" i="3"/>
  <c r="E848" i="3"/>
  <c r="F848" i="3"/>
  <c r="G848" i="3"/>
  <c r="H848" i="3"/>
  <c r="I848" i="3"/>
  <c r="J848" i="3"/>
  <c r="K848" i="3"/>
  <c r="L848" i="3"/>
  <c r="M848" i="3"/>
  <c r="N848" i="3"/>
  <c r="O848" i="3"/>
  <c r="B849" i="3"/>
  <c r="C849" i="3"/>
  <c r="D849" i="3"/>
  <c r="E849" i="3"/>
  <c r="F849" i="3"/>
  <c r="G849" i="3"/>
  <c r="H849" i="3"/>
  <c r="I849" i="3"/>
  <c r="J849" i="3"/>
  <c r="K849" i="3"/>
  <c r="L849" i="3"/>
  <c r="M849" i="3"/>
  <c r="N849" i="3"/>
  <c r="O849" i="3"/>
  <c r="B850" i="3"/>
  <c r="C850" i="3"/>
  <c r="D850" i="3"/>
  <c r="E850" i="3"/>
  <c r="F850" i="3"/>
  <c r="G850" i="3"/>
  <c r="H850" i="3"/>
  <c r="I850" i="3"/>
  <c r="J850" i="3"/>
  <c r="K850" i="3"/>
  <c r="L850" i="3"/>
  <c r="M850" i="3"/>
  <c r="N850" i="3"/>
  <c r="O850" i="3"/>
  <c r="B851" i="3"/>
  <c r="C851" i="3"/>
  <c r="D851" i="3"/>
  <c r="E851" i="3"/>
  <c r="F851" i="3"/>
  <c r="G851" i="3"/>
  <c r="H851" i="3"/>
  <c r="I851" i="3"/>
  <c r="J851" i="3"/>
  <c r="K851" i="3"/>
  <c r="L851" i="3"/>
  <c r="M851" i="3"/>
  <c r="N851" i="3"/>
  <c r="O851" i="3"/>
  <c r="B852" i="3"/>
  <c r="C852" i="3"/>
  <c r="D852" i="3"/>
  <c r="E852" i="3"/>
  <c r="F852" i="3"/>
  <c r="G852" i="3"/>
  <c r="H852" i="3"/>
  <c r="I852" i="3"/>
  <c r="J852" i="3"/>
  <c r="K852" i="3"/>
  <c r="L852" i="3"/>
  <c r="M852" i="3"/>
  <c r="N852" i="3"/>
  <c r="O852" i="3"/>
  <c r="B853" i="3"/>
  <c r="C853" i="3"/>
  <c r="D853" i="3"/>
  <c r="E853" i="3"/>
  <c r="F853" i="3"/>
  <c r="G853" i="3"/>
  <c r="H853" i="3"/>
  <c r="I853" i="3"/>
  <c r="J853" i="3"/>
  <c r="K853" i="3"/>
  <c r="L853" i="3"/>
  <c r="M853" i="3"/>
  <c r="N853" i="3"/>
  <c r="O853" i="3"/>
  <c r="B854" i="3"/>
  <c r="C854" i="3"/>
  <c r="D854" i="3"/>
  <c r="E854" i="3"/>
  <c r="F854" i="3"/>
  <c r="G854" i="3"/>
  <c r="H854" i="3"/>
  <c r="I854" i="3"/>
  <c r="J854" i="3"/>
  <c r="K854" i="3"/>
  <c r="L854" i="3"/>
  <c r="M854" i="3"/>
  <c r="N854" i="3"/>
  <c r="O854" i="3"/>
  <c r="B855" i="3"/>
  <c r="C855" i="3"/>
  <c r="D855" i="3"/>
  <c r="E855" i="3"/>
  <c r="F855" i="3"/>
  <c r="G855" i="3"/>
  <c r="H855" i="3"/>
  <c r="I855" i="3"/>
  <c r="J855" i="3"/>
  <c r="K855" i="3"/>
  <c r="L855" i="3"/>
  <c r="M855" i="3"/>
  <c r="N855" i="3"/>
  <c r="O855" i="3"/>
  <c r="B856" i="3"/>
  <c r="C856" i="3"/>
  <c r="D856" i="3"/>
  <c r="E856" i="3"/>
  <c r="F856" i="3"/>
  <c r="G856" i="3"/>
  <c r="H856" i="3"/>
  <c r="I856" i="3"/>
  <c r="J856" i="3"/>
  <c r="K856" i="3"/>
  <c r="L856" i="3"/>
  <c r="M856" i="3"/>
  <c r="N856" i="3"/>
  <c r="O856" i="3"/>
  <c r="B857" i="3"/>
  <c r="C857" i="3"/>
  <c r="D857" i="3"/>
  <c r="E857" i="3"/>
  <c r="F857" i="3"/>
  <c r="G857" i="3"/>
  <c r="H857" i="3"/>
  <c r="I857" i="3"/>
  <c r="J857" i="3"/>
  <c r="K857" i="3"/>
  <c r="L857" i="3"/>
  <c r="M857" i="3"/>
  <c r="N857" i="3"/>
  <c r="O857" i="3"/>
  <c r="B858" i="3"/>
  <c r="C858" i="3"/>
  <c r="D858" i="3"/>
  <c r="E858" i="3"/>
  <c r="F858" i="3"/>
  <c r="G858" i="3"/>
  <c r="H858" i="3"/>
  <c r="I858" i="3"/>
  <c r="J858" i="3"/>
  <c r="K858" i="3"/>
  <c r="L858" i="3"/>
  <c r="M858" i="3"/>
  <c r="N858" i="3"/>
  <c r="O858" i="3"/>
  <c r="B859" i="3"/>
  <c r="C859" i="3"/>
  <c r="D859" i="3"/>
  <c r="E859" i="3"/>
  <c r="F859" i="3"/>
  <c r="G859" i="3"/>
  <c r="H859" i="3"/>
  <c r="I859" i="3"/>
  <c r="J859" i="3"/>
  <c r="K859" i="3"/>
  <c r="L859" i="3"/>
  <c r="M859" i="3"/>
  <c r="N859" i="3"/>
  <c r="O859" i="3"/>
  <c r="B860" i="3"/>
  <c r="C860" i="3"/>
  <c r="D860" i="3"/>
  <c r="E860" i="3"/>
  <c r="F860" i="3"/>
  <c r="G860" i="3"/>
  <c r="H860" i="3"/>
  <c r="I860" i="3"/>
  <c r="J860" i="3"/>
  <c r="K860" i="3"/>
  <c r="L860" i="3"/>
  <c r="M860" i="3"/>
  <c r="N860" i="3"/>
  <c r="O860" i="3"/>
  <c r="B861" i="3"/>
  <c r="C861" i="3"/>
  <c r="D861" i="3"/>
  <c r="E861" i="3"/>
  <c r="F861" i="3"/>
  <c r="G861" i="3"/>
  <c r="H861" i="3"/>
  <c r="I861" i="3"/>
  <c r="J861" i="3"/>
  <c r="K861" i="3"/>
  <c r="L861" i="3"/>
  <c r="M861" i="3"/>
  <c r="N861" i="3"/>
  <c r="O861" i="3"/>
  <c r="B862" i="3"/>
  <c r="C862" i="3"/>
  <c r="D862" i="3"/>
  <c r="E862" i="3"/>
  <c r="F862" i="3"/>
  <c r="G862" i="3"/>
  <c r="H862" i="3"/>
  <c r="I862" i="3"/>
  <c r="J862" i="3"/>
  <c r="K862" i="3"/>
  <c r="L862" i="3"/>
  <c r="M862" i="3"/>
  <c r="N862" i="3"/>
  <c r="O862" i="3"/>
  <c r="B863" i="3"/>
  <c r="C863" i="3"/>
  <c r="D863" i="3"/>
  <c r="E863" i="3"/>
  <c r="F863" i="3"/>
  <c r="G863" i="3"/>
  <c r="H863" i="3"/>
  <c r="I863" i="3"/>
  <c r="J863" i="3"/>
  <c r="K863" i="3"/>
  <c r="L863" i="3"/>
  <c r="M863" i="3"/>
  <c r="N863" i="3"/>
  <c r="O863" i="3"/>
  <c r="B864" i="3"/>
  <c r="C864" i="3"/>
  <c r="D864" i="3"/>
  <c r="E864" i="3"/>
  <c r="F864" i="3"/>
  <c r="G864" i="3"/>
  <c r="H864" i="3"/>
  <c r="I864" i="3"/>
  <c r="J864" i="3"/>
  <c r="K864" i="3"/>
  <c r="L864" i="3"/>
  <c r="M864" i="3"/>
  <c r="N864" i="3"/>
  <c r="O864" i="3"/>
  <c r="B865" i="3"/>
  <c r="C865" i="3"/>
  <c r="D865" i="3"/>
  <c r="E865" i="3"/>
  <c r="F865" i="3"/>
  <c r="G865" i="3"/>
  <c r="H865" i="3"/>
  <c r="I865" i="3"/>
  <c r="J865" i="3"/>
  <c r="K865" i="3"/>
  <c r="L865" i="3"/>
  <c r="M865" i="3"/>
  <c r="N865" i="3"/>
  <c r="O865" i="3"/>
  <c r="B866" i="3"/>
  <c r="C866" i="3"/>
  <c r="D866" i="3"/>
  <c r="E866" i="3"/>
  <c r="F866" i="3"/>
  <c r="G866" i="3"/>
  <c r="H866" i="3"/>
  <c r="I866" i="3"/>
  <c r="J866" i="3"/>
  <c r="K866" i="3"/>
  <c r="L866" i="3"/>
  <c r="M866" i="3"/>
  <c r="N866" i="3"/>
  <c r="O866" i="3"/>
  <c r="B867" i="3"/>
  <c r="C867" i="3"/>
  <c r="D867" i="3"/>
  <c r="E867" i="3"/>
  <c r="F867" i="3"/>
  <c r="G867" i="3"/>
  <c r="H867" i="3"/>
  <c r="I867" i="3"/>
  <c r="J867" i="3"/>
  <c r="K867" i="3"/>
  <c r="L867" i="3"/>
  <c r="M867" i="3"/>
  <c r="N867" i="3"/>
  <c r="O867" i="3"/>
  <c r="B868" i="3"/>
  <c r="C868" i="3"/>
  <c r="D868" i="3"/>
  <c r="E868" i="3"/>
  <c r="F868" i="3"/>
  <c r="G868" i="3"/>
  <c r="H868" i="3"/>
  <c r="I868" i="3"/>
  <c r="J868" i="3"/>
  <c r="K868" i="3"/>
  <c r="L868" i="3"/>
  <c r="M868" i="3"/>
  <c r="N868" i="3"/>
  <c r="O868" i="3"/>
  <c r="B869" i="3"/>
  <c r="C869" i="3"/>
  <c r="D869" i="3"/>
  <c r="E869" i="3"/>
  <c r="F869" i="3"/>
  <c r="G869" i="3"/>
  <c r="H869" i="3"/>
  <c r="I869" i="3"/>
  <c r="J869" i="3"/>
  <c r="K869" i="3"/>
  <c r="L869" i="3"/>
  <c r="M869" i="3"/>
  <c r="N869" i="3"/>
  <c r="O869" i="3"/>
  <c r="B870" i="3"/>
  <c r="C870" i="3"/>
  <c r="D870" i="3"/>
  <c r="E870" i="3"/>
  <c r="F870" i="3"/>
  <c r="G870" i="3"/>
  <c r="H870" i="3"/>
  <c r="I870" i="3"/>
  <c r="J870" i="3"/>
  <c r="K870" i="3"/>
  <c r="L870" i="3"/>
  <c r="M870" i="3"/>
  <c r="N870" i="3"/>
  <c r="O870" i="3"/>
  <c r="B871" i="3"/>
  <c r="C871" i="3"/>
  <c r="D871" i="3"/>
  <c r="E871" i="3"/>
  <c r="F871" i="3"/>
  <c r="G871" i="3"/>
  <c r="H871" i="3"/>
  <c r="I871" i="3"/>
  <c r="J871" i="3"/>
  <c r="K871" i="3"/>
  <c r="L871" i="3"/>
  <c r="M871" i="3"/>
  <c r="N871" i="3"/>
  <c r="O871" i="3"/>
  <c r="B872" i="3"/>
  <c r="C872" i="3"/>
  <c r="D872" i="3"/>
  <c r="E872" i="3"/>
  <c r="F872" i="3"/>
  <c r="G872" i="3"/>
  <c r="H872" i="3"/>
  <c r="I872" i="3"/>
  <c r="J872" i="3"/>
  <c r="K872" i="3"/>
  <c r="L872" i="3"/>
  <c r="M872" i="3"/>
  <c r="N872" i="3"/>
  <c r="O872" i="3"/>
  <c r="B873" i="3"/>
  <c r="C873" i="3"/>
  <c r="D873" i="3"/>
  <c r="E873" i="3"/>
  <c r="F873" i="3"/>
  <c r="G873" i="3"/>
  <c r="H873" i="3"/>
  <c r="I873" i="3"/>
  <c r="J873" i="3"/>
  <c r="K873" i="3"/>
  <c r="L873" i="3"/>
  <c r="M873" i="3"/>
  <c r="N873" i="3"/>
  <c r="O873" i="3"/>
  <c r="B874" i="3"/>
  <c r="C874" i="3"/>
  <c r="D874" i="3"/>
  <c r="E874" i="3"/>
  <c r="F874" i="3"/>
  <c r="G874" i="3"/>
  <c r="H874" i="3"/>
  <c r="I874" i="3"/>
  <c r="J874" i="3"/>
  <c r="K874" i="3"/>
  <c r="L874" i="3"/>
  <c r="M874" i="3"/>
  <c r="N874" i="3"/>
  <c r="O874" i="3"/>
  <c r="B875" i="3"/>
  <c r="C875" i="3"/>
  <c r="D875" i="3"/>
  <c r="E875" i="3"/>
  <c r="F875" i="3"/>
  <c r="G875" i="3"/>
  <c r="H875" i="3"/>
  <c r="I875" i="3"/>
  <c r="J875" i="3"/>
  <c r="K875" i="3"/>
  <c r="L875" i="3"/>
  <c r="M875" i="3"/>
  <c r="N875" i="3"/>
  <c r="O875" i="3"/>
  <c r="B876" i="3"/>
  <c r="C876" i="3"/>
  <c r="D876" i="3"/>
  <c r="E876" i="3"/>
  <c r="F876" i="3"/>
  <c r="G876" i="3"/>
  <c r="H876" i="3"/>
  <c r="I876" i="3"/>
  <c r="J876" i="3"/>
  <c r="K876" i="3"/>
  <c r="L876" i="3"/>
  <c r="M876" i="3"/>
  <c r="N876" i="3"/>
  <c r="O876" i="3"/>
  <c r="B877" i="3"/>
  <c r="C877" i="3"/>
  <c r="D877" i="3"/>
  <c r="E877" i="3"/>
  <c r="F877" i="3"/>
  <c r="G877" i="3"/>
  <c r="H877" i="3"/>
  <c r="I877" i="3"/>
  <c r="J877" i="3"/>
  <c r="K877" i="3"/>
  <c r="L877" i="3"/>
  <c r="M877" i="3"/>
  <c r="N877" i="3"/>
  <c r="O877" i="3"/>
  <c r="B878" i="3"/>
  <c r="C878" i="3"/>
  <c r="D878" i="3"/>
  <c r="E878" i="3"/>
  <c r="F878" i="3"/>
  <c r="G878" i="3"/>
  <c r="H878" i="3"/>
  <c r="I878" i="3"/>
  <c r="J878" i="3"/>
  <c r="K878" i="3"/>
  <c r="L878" i="3"/>
  <c r="M878" i="3"/>
  <c r="N878" i="3"/>
  <c r="O878" i="3"/>
  <c r="B879" i="3"/>
  <c r="C879" i="3"/>
  <c r="D879" i="3"/>
  <c r="E879" i="3"/>
  <c r="F879" i="3"/>
  <c r="G879" i="3"/>
  <c r="H879" i="3"/>
  <c r="I879" i="3"/>
  <c r="J879" i="3"/>
  <c r="K879" i="3"/>
  <c r="L879" i="3"/>
  <c r="M879" i="3"/>
  <c r="N879" i="3"/>
  <c r="O879" i="3"/>
  <c r="B880" i="3"/>
  <c r="C880" i="3"/>
  <c r="D880" i="3"/>
  <c r="E880" i="3"/>
  <c r="F880" i="3"/>
  <c r="G880" i="3"/>
  <c r="H880" i="3"/>
  <c r="I880" i="3"/>
  <c r="J880" i="3"/>
  <c r="K880" i="3"/>
  <c r="L880" i="3"/>
  <c r="M880" i="3"/>
  <c r="N880" i="3"/>
  <c r="O880" i="3"/>
  <c r="B881" i="3"/>
  <c r="C881" i="3"/>
  <c r="D881" i="3"/>
  <c r="E881" i="3"/>
  <c r="F881" i="3"/>
  <c r="G881" i="3"/>
  <c r="H881" i="3"/>
  <c r="I881" i="3"/>
  <c r="J881" i="3"/>
  <c r="K881" i="3"/>
  <c r="L881" i="3"/>
  <c r="M881" i="3"/>
  <c r="N881" i="3"/>
  <c r="O881" i="3"/>
  <c r="B882" i="3"/>
  <c r="C882" i="3"/>
  <c r="D882" i="3"/>
  <c r="E882" i="3"/>
  <c r="F882" i="3"/>
  <c r="G882" i="3"/>
  <c r="H882" i="3"/>
  <c r="I882" i="3"/>
  <c r="J882" i="3"/>
  <c r="K882" i="3"/>
  <c r="L882" i="3"/>
  <c r="M882" i="3"/>
  <c r="N882" i="3"/>
  <c r="O882" i="3"/>
  <c r="B883" i="3"/>
  <c r="C883" i="3"/>
  <c r="D883" i="3"/>
  <c r="E883" i="3"/>
  <c r="F883" i="3"/>
  <c r="G883" i="3"/>
  <c r="H883" i="3"/>
  <c r="I883" i="3"/>
  <c r="J883" i="3"/>
  <c r="K883" i="3"/>
  <c r="L883" i="3"/>
  <c r="M883" i="3"/>
  <c r="N883" i="3"/>
  <c r="O883" i="3"/>
  <c r="B884" i="3"/>
  <c r="C884" i="3"/>
  <c r="D884" i="3"/>
  <c r="E884" i="3"/>
  <c r="F884" i="3"/>
  <c r="G884" i="3"/>
  <c r="H884" i="3"/>
  <c r="I884" i="3"/>
  <c r="J884" i="3"/>
  <c r="K884" i="3"/>
  <c r="L884" i="3"/>
  <c r="M884" i="3"/>
  <c r="N884" i="3"/>
  <c r="O884" i="3"/>
  <c r="B885" i="3"/>
  <c r="C885" i="3"/>
  <c r="D885" i="3"/>
  <c r="E885" i="3"/>
  <c r="F885" i="3"/>
  <c r="G885" i="3"/>
  <c r="H885" i="3"/>
  <c r="I885" i="3"/>
  <c r="J885" i="3"/>
  <c r="K885" i="3"/>
  <c r="L885" i="3"/>
  <c r="M885" i="3"/>
  <c r="N885" i="3"/>
  <c r="O885" i="3"/>
  <c r="A2"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1" i="3"/>
  <c r="P68" i="1"/>
  <c r="P69" i="1"/>
  <c r="P70" i="1"/>
  <c r="P71" i="1"/>
  <c r="P72" i="1"/>
  <c r="P73" i="1"/>
  <c r="P74" i="1"/>
  <c r="P75" i="1"/>
  <c r="Q75" i="1" s="1"/>
  <c r="P76" i="1"/>
  <c r="P77" i="1"/>
  <c r="P78" i="1"/>
  <c r="P79" i="1"/>
  <c r="P80" i="1"/>
  <c r="P81" i="1"/>
  <c r="P82" i="1"/>
  <c r="P83" i="1"/>
  <c r="Q83" i="1" s="1"/>
  <c r="P84" i="1"/>
  <c r="P85" i="1"/>
  <c r="P86" i="1"/>
  <c r="P87" i="1"/>
  <c r="P88" i="1"/>
  <c r="P89" i="1"/>
  <c r="P90" i="1"/>
  <c r="P91" i="1"/>
  <c r="Q91" i="1" s="1"/>
  <c r="P92" i="1"/>
  <c r="P93" i="1"/>
  <c r="P94" i="1"/>
  <c r="P95" i="1"/>
  <c r="P96" i="1"/>
  <c r="P97" i="1"/>
  <c r="P98" i="1"/>
  <c r="P99" i="1"/>
  <c r="Q99" i="1" s="1"/>
  <c r="P100" i="1"/>
  <c r="P101" i="1"/>
  <c r="P102" i="1"/>
  <c r="P103" i="1"/>
  <c r="P104" i="1"/>
  <c r="P105" i="1"/>
  <c r="P106" i="1"/>
  <c r="P107" i="1"/>
  <c r="Q107" i="1" s="1"/>
  <c r="P108" i="1"/>
  <c r="P109" i="1"/>
  <c r="P110" i="1"/>
  <c r="P111" i="1"/>
  <c r="P112" i="1"/>
  <c r="P113" i="1"/>
  <c r="P114" i="1"/>
  <c r="P115" i="1"/>
  <c r="Q115" i="1" s="1"/>
  <c r="P116" i="1"/>
  <c r="P117" i="1"/>
  <c r="P118" i="1"/>
  <c r="P119" i="1"/>
  <c r="P120" i="1"/>
  <c r="P121" i="1"/>
  <c r="P122" i="1"/>
  <c r="P123" i="1"/>
  <c r="Q123" i="1" s="1"/>
  <c r="P124" i="1"/>
  <c r="P125" i="1"/>
  <c r="P126" i="1"/>
  <c r="P127" i="1"/>
  <c r="P128" i="1"/>
  <c r="P129" i="1"/>
  <c r="P130" i="1"/>
  <c r="P131" i="1"/>
  <c r="Q131" i="1" s="1"/>
  <c r="P132" i="1"/>
  <c r="P133" i="1"/>
  <c r="P134" i="1"/>
  <c r="P135" i="1"/>
  <c r="P136" i="1"/>
  <c r="P137" i="1"/>
  <c r="P138" i="1"/>
  <c r="P139" i="1"/>
  <c r="Q139" i="1" s="1"/>
  <c r="P140" i="1"/>
  <c r="P141" i="1"/>
  <c r="P142" i="1"/>
  <c r="P143" i="1"/>
  <c r="P144" i="1"/>
  <c r="P145" i="1"/>
  <c r="P146" i="1"/>
  <c r="P147" i="1"/>
  <c r="Q147" i="1" s="1"/>
  <c r="P148" i="1"/>
  <c r="P149" i="1"/>
  <c r="P150" i="1"/>
  <c r="P151" i="1"/>
  <c r="P152" i="1"/>
  <c r="P153" i="1"/>
  <c r="P154" i="1"/>
  <c r="P155" i="1"/>
  <c r="Q155" i="1" s="1"/>
  <c r="P156" i="1"/>
  <c r="P157" i="1"/>
  <c r="P158" i="1"/>
  <c r="P159" i="1"/>
  <c r="P160" i="1"/>
  <c r="P161" i="1"/>
  <c r="P162" i="1"/>
  <c r="P163" i="1"/>
  <c r="Q163" i="1" s="1"/>
  <c r="P164" i="1"/>
  <c r="P165" i="1"/>
  <c r="P166" i="1"/>
  <c r="P167" i="1"/>
  <c r="P168" i="1"/>
  <c r="P169" i="1"/>
  <c r="P170" i="1"/>
  <c r="P171" i="1"/>
  <c r="Q171" i="1" s="1"/>
  <c r="P172" i="1"/>
  <c r="P173" i="1"/>
  <c r="P174" i="1"/>
  <c r="P175" i="1"/>
  <c r="P176" i="1"/>
  <c r="P177" i="1"/>
  <c r="P178" i="1"/>
  <c r="P179" i="1"/>
  <c r="Q179" i="1" s="1"/>
  <c r="P180" i="1"/>
  <c r="P181" i="1"/>
  <c r="P182" i="1"/>
  <c r="P183" i="1"/>
  <c r="P184" i="1"/>
  <c r="P185" i="1"/>
  <c r="P186" i="1"/>
  <c r="P187" i="1"/>
  <c r="Q187" i="1" s="1"/>
  <c r="P188" i="1"/>
  <c r="P189" i="1"/>
  <c r="P190" i="1"/>
  <c r="P191" i="1"/>
  <c r="P192" i="1"/>
  <c r="P193" i="1"/>
  <c r="P194" i="1"/>
  <c r="P195" i="1"/>
  <c r="Q195" i="1" s="1"/>
  <c r="P196" i="1"/>
  <c r="P197" i="1"/>
  <c r="P198" i="1"/>
  <c r="P199" i="1"/>
  <c r="P200" i="1"/>
  <c r="P201" i="1"/>
  <c r="P202" i="1"/>
  <c r="P203" i="1"/>
  <c r="Q203" i="1" s="1"/>
  <c r="P204" i="1"/>
  <c r="P205" i="1"/>
  <c r="P206" i="1"/>
  <c r="P207" i="1"/>
  <c r="P208" i="1"/>
  <c r="P209" i="1"/>
  <c r="P210" i="1"/>
  <c r="P211" i="1"/>
  <c r="Q211" i="1" s="1"/>
  <c r="P212" i="1"/>
  <c r="P213" i="1"/>
  <c r="P214" i="1"/>
  <c r="P215" i="1"/>
  <c r="P216" i="1"/>
  <c r="P217" i="1"/>
  <c r="P218" i="1"/>
  <c r="P219" i="1"/>
  <c r="Q219" i="1" s="1"/>
  <c r="P220" i="1"/>
  <c r="P221" i="1"/>
  <c r="P222" i="1"/>
  <c r="P223" i="1"/>
  <c r="P224" i="1"/>
  <c r="P225" i="1"/>
  <c r="P226" i="1"/>
  <c r="P227" i="1"/>
  <c r="Q227" i="1" s="1"/>
  <c r="P228" i="1"/>
  <c r="P229" i="1"/>
  <c r="P230" i="1"/>
  <c r="P231" i="1"/>
  <c r="P232" i="1"/>
  <c r="P233" i="1"/>
  <c r="P234" i="1"/>
  <c r="P235" i="1"/>
  <c r="Q235" i="1" s="1"/>
  <c r="P236" i="1"/>
  <c r="P237" i="1"/>
  <c r="P238" i="1"/>
  <c r="P239" i="1"/>
  <c r="P240" i="1"/>
  <c r="P241" i="1"/>
  <c r="P242" i="1"/>
  <c r="P243" i="1"/>
  <c r="Q243" i="1" s="1"/>
  <c r="P244" i="1"/>
  <c r="P245" i="1"/>
  <c r="P246" i="1"/>
  <c r="P247" i="1"/>
  <c r="P248" i="1"/>
  <c r="P249" i="1"/>
  <c r="P250" i="1"/>
  <c r="P251" i="1"/>
  <c r="Q251" i="1" s="1"/>
  <c r="P252" i="1"/>
  <c r="P253" i="1"/>
  <c r="P254" i="1"/>
  <c r="P255" i="1"/>
  <c r="P256" i="1"/>
  <c r="P257" i="1"/>
  <c r="P258" i="1"/>
  <c r="P259" i="1"/>
  <c r="Q259" i="1" s="1"/>
  <c r="P260" i="1"/>
  <c r="P261" i="1"/>
  <c r="P262" i="1"/>
  <c r="P263" i="1"/>
  <c r="P264" i="1"/>
  <c r="P265" i="1"/>
  <c r="P266" i="1"/>
  <c r="P267" i="1"/>
  <c r="Q267" i="1" s="1"/>
  <c r="P268" i="1"/>
  <c r="P269" i="1"/>
  <c r="P270" i="1"/>
  <c r="P271" i="1"/>
  <c r="P272" i="1"/>
  <c r="P273" i="1"/>
  <c r="P274" i="1"/>
  <c r="P275" i="1"/>
  <c r="Q275" i="1" s="1"/>
  <c r="P276" i="1"/>
  <c r="P277" i="1"/>
  <c r="P278" i="1"/>
  <c r="P279" i="1"/>
  <c r="P280" i="1"/>
  <c r="P281" i="1"/>
  <c r="P282" i="1"/>
  <c r="P283" i="1"/>
  <c r="Q283" i="1" s="1"/>
  <c r="P284" i="1"/>
  <c r="P285" i="1"/>
  <c r="P286" i="1"/>
  <c r="P287" i="1"/>
  <c r="P288" i="1"/>
  <c r="P289" i="1"/>
  <c r="P290" i="1"/>
  <c r="P291" i="1"/>
  <c r="Q291" i="1" s="1"/>
  <c r="P292" i="1"/>
  <c r="P293" i="1"/>
  <c r="P294" i="1"/>
  <c r="P295" i="1"/>
  <c r="P296" i="1"/>
  <c r="P297" i="1"/>
  <c r="P298" i="1"/>
  <c r="P299" i="1"/>
  <c r="Q299" i="1" s="1"/>
  <c r="P300" i="1"/>
  <c r="P301" i="1"/>
  <c r="P302" i="1"/>
  <c r="P303" i="1"/>
  <c r="P304" i="1"/>
  <c r="P305" i="1"/>
  <c r="P306" i="1"/>
  <c r="P307" i="1"/>
  <c r="Q307" i="1" s="1"/>
  <c r="P308" i="1"/>
  <c r="P309" i="1"/>
  <c r="P310" i="1"/>
  <c r="P311" i="1"/>
  <c r="P312" i="1"/>
  <c r="P313" i="1"/>
  <c r="P314" i="1"/>
  <c r="P315" i="1"/>
  <c r="Q315" i="1" s="1"/>
  <c r="P316" i="1"/>
  <c r="P317" i="1"/>
  <c r="P318" i="1"/>
  <c r="P319" i="1"/>
  <c r="P320" i="1"/>
  <c r="P321" i="1"/>
  <c r="P322" i="1"/>
  <c r="P323" i="1"/>
  <c r="Q323" i="1" s="1"/>
  <c r="P324" i="1"/>
  <c r="P325" i="1"/>
  <c r="P326" i="1"/>
  <c r="P327" i="1"/>
  <c r="P328" i="1"/>
  <c r="P329" i="1"/>
  <c r="P330" i="1"/>
  <c r="P331" i="1"/>
  <c r="Q331" i="1" s="1"/>
  <c r="P332" i="1"/>
  <c r="P333" i="1"/>
  <c r="P334" i="1"/>
  <c r="P335" i="1"/>
  <c r="P336" i="1"/>
  <c r="P337" i="1"/>
  <c r="P338" i="1"/>
  <c r="P339" i="1"/>
  <c r="Q339" i="1" s="1"/>
  <c r="P340" i="1"/>
  <c r="P341" i="1"/>
  <c r="P342" i="1"/>
  <c r="P343" i="1"/>
  <c r="P344" i="1"/>
  <c r="P345" i="1"/>
  <c r="P346" i="1"/>
  <c r="P347" i="1"/>
  <c r="Q347" i="1" s="1"/>
  <c r="P348" i="1"/>
  <c r="P349" i="1"/>
  <c r="P350" i="1"/>
  <c r="P351" i="1"/>
  <c r="P352" i="1"/>
  <c r="P353" i="1"/>
  <c r="P354" i="1"/>
  <c r="P355" i="1"/>
  <c r="Q355" i="1" s="1"/>
  <c r="P356" i="1"/>
  <c r="P357" i="1"/>
  <c r="P358" i="1"/>
  <c r="P359" i="1"/>
  <c r="P360" i="1"/>
  <c r="P361" i="1"/>
  <c r="P362" i="1"/>
  <c r="P363" i="1"/>
  <c r="Q363" i="1" s="1"/>
  <c r="P364" i="1"/>
  <c r="P365" i="1"/>
  <c r="P366" i="1"/>
  <c r="P367" i="1"/>
  <c r="P368" i="1"/>
  <c r="P369" i="1"/>
  <c r="P370" i="1"/>
  <c r="P371" i="1"/>
  <c r="Q371" i="1" s="1"/>
  <c r="P372" i="1"/>
  <c r="P373" i="1"/>
  <c r="P374" i="1"/>
  <c r="P375" i="1"/>
  <c r="P376" i="1"/>
  <c r="P377" i="1"/>
  <c r="P378" i="1"/>
  <c r="P379" i="1"/>
  <c r="Q379" i="1" s="1"/>
  <c r="P380" i="1"/>
  <c r="P381" i="1"/>
  <c r="P382" i="1"/>
  <c r="P383" i="1"/>
  <c r="P384" i="1"/>
  <c r="P385" i="1"/>
  <c r="P386" i="1"/>
  <c r="P387" i="1"/>
  <c r="Q387" i="1" s="1"/>
  <c r="P388" i="1"/>
  <c r="P389" i="1"/>
  <c r="P390" i="1"/>
  <c r="P391" i="1"/>
  <c r="P392" i="1"/>
  <c r="P393" i="1"/>
  <c r="P394" i="1"/>
  <c r="P395" i="1"/>
  <c r="Q395" i="1" s="1"/>
  <c r="P396" i="1"/>
  <c r="P397" i="1"/>
  <c r="P398" i="1"/>
  <c r="P399" i="1"/>
  <c r="P400" i="1"/>
  <c r="P401" i="1"/>
  <c r="P402" i="1"/>
  <c r="P403" i="1"/>
  <c r="Q403" i="1" s="1"/>
  <c r="P404" i="1"/>
  <c r="P405" i="1"/>
  <c r="P406" i="1"/>
  <c r="P407" i="1"/>
  <c r="P408" i="1"/>
  <c r="P409" i="1"/>
  <c r="P410" i="1"/>
  <c r="P411" i="1"/>
  <c r="Q411" i="1" s="1"/>
  <c r="P412" i="1"/>
  <c r="P413" i="1"/>
  <c r="P414" i="1"/>
  <c r="P415" i="1"/>
  <c r="P416" i="1"/>
  <c r="P417" i="1"/>
  <c r="P418" i="1"/>
  <c r="P419" i="1"/>
  <c r="Q419" i="1" s="1"/>
  <c r="P420" i="1"/>
  <c r="P421" i="1"/>
  <c r="P422" i="1"/>
  <c r="P423" i="1"/>
  <c r="P424" i="1"/>
  <c r="P425" i="1"/>
  <c r="P426" i="1"/>
  <c r="P427" i="1"/>
  <c r="Q427" i="1" s="1"/>
  <c r="P428" i="1"/>
  <c r="P429" i="1"/>
  <c r="P430" i="1"/>
  <c r="P431" i="1"/>
  <c r="P432" i="1"/>
  <c r="P433" i="1"/>
  <c r="P434" i="1"/>
  <c r="P435" i="1"/>
  <c r="Q435" i="1" s="1"/>
  <c r="P436" i="1"/>
  <c r="P437" i="1"/>
  <c r="P438" i="1"/>
  <c r="P439" i="1"/>
  <c r="P440" i="1"/>
  <c r="P441" i="1"/>
  <c r="P442" i="1"/>
  <c r="P443" i="1"/>
  <c r="Q443" i="1" s="1"/>
  <c r="P444" i="1"/>
  <c r="P445" i="1"/>
  <c r="P446" i="1"/>
  <c r="P447" i="1"/>
  <c r="P448" i="1"/>
  <c r="P449" i="1"/>
  <c r="P450" i="1"/>
  <c r="P451" i="1"/>
  <c r="Q451" i="1" s="1"/>
  <c r="P452" i="1"/>
  <c r="P453" i="1"/>
  <c r="P454" i="1"/>
  <c r="P455" i="1"/>
  <c r="P456" i="1"/>
  <c r="P457" i="1"/>
  <c r="P458" i="1"/>
  <c r="P459" i="1"/>
  <c r="Q459" i="1" s="1"/>
  <c r="P460" i="1"/>
  <c r="P461" i="1"/>
  <c r="P462" i="1"/>
  <c r="P463" i="1"/>
  <c r="P464" i="1"/>
  <c r="P465" i="1"/>
  <c r="P466" i="1"/>
  <c r="P467" i="1"/>
  <c r="Q467" i="1" s="1"/>
  <c r="P468" i="1"/>
  <c r="P469" i="1"/>
  <c r="P470" i="1"/>
  <c r="P471" i="1"/>
  <c r="P472" i="1"/>
  <c r="P473" i="1"/>
  <c r="P474" i="1"/>
  <c r="P475" i="1"/>
  <c r="Q475" i="1" s="1"/>
  <c r="P476" i="1"/>
  <c r="P477" i="1"/>
  <c r="P478" i="1"/>
  <c r="P479" i="1"/>
  <c r="P480" i="1"/>
  <c r="P481" i="1"/>
  <c r="P482" i="1"/>
  <c r="P483" i="1"/>
  <c r="Q483" i="1" s="1"/>
  <c r="P484" i="1"/>
  <c r="P485" i="1"/>
  <c r="P486" i="1"/>
  <c r="P487" i="1"/>
  <c r="P488" i="1"/>
  <c r="P489" i="1"/>
  <c r="P490" i="1"/>
  <c r="P491" i="1"/>
  <c r="Q491" i="1" s="1"/>
  <c r="P492" i="1"/>
  <c r="P493" i="1"/>
  <c r="P494" i="1"/>
  <c r="P495" i="1"/>
  <c r="P496" i="1"/>
  <c r="P497" i="1"/>
  <c r="P498" i="1"/>
  <c r="P499" i="1"/>
  <c r="Q499" i="1" s="1"/>
  <c r="P500" i="1"/>
  <c r="P501" i="1"/>
  <c r="P502" i="1"/>
  <c r="P503" i="1"/>
  <c r="P504" i="1"/>
  <c r="P505" i="1"/>
  <c r="P506" i="1"/>
  <c r="P507" i="1"/>
  <c r="Q507" i="1" s="1"/>
  <c r="P508" i="1"/>
  <c r="P509" i="1"/>
  <c r="P510" i="1"/>
  <c r="P511" i="1"/>
  <c r="P512" i="1"/>
  <c r="P513" i="1"/>
  <c r="P514" i="1"/>
  <c r="P515" i="1"/>
  <c r="Q515" i="1" s="1"/>
  <c r="P516" i="1"/>
  <c r="P517" i="1"/>
  <c r="P518" i="1"/>
  <c r="P519" i="1"/>
  <c r="P520" i="1"/>
  <c r="P521" i="1"/>
  <c r="P522" i="1"/>
  <c r="P523" i="1"/>
  <c r="Q523" i="1" s="1"/>
  <c r="P524" i="1"/>
  <c r="P525" i="1"/>
  <c r="P526" i="1"/>
  <c r="P527" i="1"/>
  <c r="P528" i="1"/>
  <c r="P529" i="1"/>
  <c r="P530" i="1"/>
  <c r="P531" i="1"/>
  <c r="Q531" i="1" s="1"/>
  <c r="P532" i="1"/>
  <c r="P533" i="1"/>
  <c r="P534" i="1"/>
  <c r="P535" i="1"/>
  <c r="P536" i="1"/>
  <c r="P537" i="1"/>
  <c r="P538" i="1"/>
  <c r="P539" i="1"/>
  <c r="Q539" i="1" s="1"/>
  <c r="P540" i="1"/>
  <c r="P541" i="1"/>
  <c r="P542" i="1"/>
  <c r="P543" i="1"/>
  <c r="P544" i="1"/>
  <c r="P545" i="1"/>
  <c r="P546" i="1"/>
  <c r="P547" i="1"/>
  <c r="Q547" i="1" s="1"/>
  <c r="P548" i="1"/>
  <c r="P549" i="1"/>
  <c r="P550" i="1"/>
  <c r="P551" i="1"/>
  <c r="P552" i="1"/>
  <c r="P553" i="1"/>
  <c r="P554" i="1"/>
  <c r="P555" i="1"/>
  <c r="Q555" i="1" s="1"/>
  <c r="P556" i="1"/>
  <c r="P557" i="1"/>
  <c r="P558" i="1"/>
  <c r="P559" i="1"/>
  <c r="P560" i="1"/>
  <c r="P561" i="1"/>
  <c r="P562" i="1"/>
  <c r="P563" i="1"/>
  <c r="Q563" i="1" s="1"/>
  <c r="P564" i="1"/>
  <c r="P565" i="1"/>
  <c r="P566" i="1"/>
  <c r="P567" i="1"/>
  <c r="P568" i="1"/>
  <c r="P569" i="1"/>
  <c r="P570" i="1"/>
  <c r="P571" i="1"/>
  <c r="Q571" i="1" s="1"/>
  <c r="P572" i="1"/>
  <c r="P573" i="1"/>
  <c r="P574" i="1"/>
  <c r="P575" i="1"/>
  <c r="P576" i="1"/>
  <c r="P577" i="1"/>
  <c r="P578" i="1"/>
  <c r="P579" i="1"/>
  <c r="Q579" i="1" s="1"/>
  <c r="P580" i="1"/>
  <c r="P581" i="1"/>
  <c r="P582" i="1"/>
  <c r="P583" i="1"/>
  <c r="P584" i="1"/>
  <c r="P585" i="1"/>
  <c r="P586" i="1"/>
  <c r="P587" i="1"/>
  <c r="Q587" i="1" s="1"/>
  <c r="P588" i="1"/>
  <c r="P589" i="1"/>
  <c r="P590" i="1"/>
  <c r="P591" i="1"/>
  <c r="P592" i="1"/>
  <c r="P593" i="1"/>
  <c r="P594" i="1"/>
  <c r="P595" i="1"/>
  <c r="Q595" i="1" s="1"/>
  <c r="P596" i="1"/>
  <c r="P597" i="1"/>
  <c r="P598" i="1"/>
  <c r="P599" i="1"/>
  <c r="P600" i="1"/>
  <c r="P601" i="1"/>
  <c r="P602" i="1"/>
  <c r="P603" i="1"/>
  <c r="Q603" i="1" s="1"/>
  <c r="P604" i="1"/>
  <c r="P605" i="1"/>
  <c r="P606" i="1"/>
  <c r="P607" i="1"/>
  <c r="P608" i="1"/>
  <c r="P609" i="1"/>
  <c r="P610" i="1"/>
  <c r="P611" i="1"/>
  <c r="Q611" i="1" s="1"/>
  <c r="P612" i="1"/>
  <c r="P613" i="1"/>
  <c r="P614" i="1"/>
  <c r="P615" i="1"/>
  <c r="P616" i="1"/>
  <c r="P617" i="1"/>
  <c r="P618" i="1"/>
  <c r="P619" i="1"/>
  <c r="Q619" i="1" s="1"/>
  <c r="P620" i="1"/>
  <c r="P621" i="1"/>
  <c r="P622" i="1"/>
  <c r="P623" i="1"/>
  <c r="P624" i="1"/>
  <c r="P625" i="1"/>
  <c r="P626" i="1"/>
  <c r="P627" i="1"/>
  <c r="Q627" i="1" s="1"/>
  <c r="P628" i="1"/>
  <c r="P629" i="1"/>
  <c r="P630" i="1"/>
  <c r="P631" i="1"/>
  <c r="P632" i="1"/>
  <c r="P633" i="1"/>
  <c r="P634" i="1"/>
  <c r="P635" i="1"/>
  <c r="Q635" i="1" s="1"/>
  <c r="P636" i="1"/>
  <c r="P637" i="1"/>
  <c r="P638" i="1"/>
  <c r="P639" i="1"/>
  <c r="P640" i="1"/>
  <c r="P641" i="1"/>
  <c r="P642" i="1"/>
  <c r="P643" i="1"/>
  <c r="Q643" i="1" s="1"/>
  <c r="P644" i="1"/>
  <c r="P645" i="1"/>
  <c r="P646" i="1"/>
  <c r="P647" i="1"/>
  <c r="P648" i="1"/>
  <c r="P649" i="1"/>
  <c r="P650" i="1"/>
  <c r="P651" i="1"/>
  <c r="Q651" i="1" s="1"/>
  <c r="P652" i="1"/>
  <c r="P653" i="1"/>
  <c r="P654" i="1"/>
  <c r="P655" i="1"/>
  <c r="P656" i="1"/>
  <c r="P657" i="1"/>
  <c r="P658" i="1"/>
  <c r="P659" i="1"/>
  <c r="Q659" i="1" s="1"/>
  <c r="P660" i="1"/>
  <c r="P661" i="1"/>
  <c r="P662" i="1"/>
  <c r="P663" i="1"/>
  <c r="P664" i="1"/>
  <c r="P665" i="1"/>
  <c r="P666" i="1"/>
  <c r="P667" i="1"/>
  <c r="Q667" i="1" s="1"/>
  <c r="P668" i="1"/>
  <c r="P669" i="1"/>
  <c r="P670" i="1"/>
  <c r="P671" i="1"/>
  <c r="P672" i="1"/>
  <c r="P673" i="1"/>
  <c r="P674" i="1"/>
  <c r="P675" i="1"/>
  <c r="Q675" i="1" s="1"/>
  <c r="P676" i="1"/>
  <c r="P677" i="1"/>
  <c r="P678" i="1"/>
  <c r="P679" i="1"/>
  <c r="P680" i="1"/>
  <c r="P681" i="1"/>
  <c r="P682" i="1"/>
  <c r="P683" i="1"/>
  <c r="Q683" i="1" s="1"/>
  <c r="P684" i="1"/>
  <c r="P685" i="1"/>
  <c r="P686" i="1"/>
  <c r="P687" i="1"/>
  <c r="P688" i="1"/>
  <c r="P689" i="1"/>
  <c r="P690" i="1"/>
  <c r="P691" i="1"/>
  <c r="Q691" i="1" s="1"/>
  <c r="P692" i="1"/>
  <c r="P693" i="1"/>
  <c r="P694" i="1"/>
  <c r="P695" i="1"/>
  <c r="P696" i="1"/>
  <c r="P697" i="1"/>
  <c r="Q697" i="1" s="1"/>
  <c r="P698" i="1"/>
  <c r="P699" i="1"/>
  <c r="Q699" i="1" s="1"/>
  <c r="P700" i="1"/>
  <c r="P701" i="1"/>
  <c r="P702" i="1"/>
  <c r="P703" i="1"/>
  <c r="P704" i="1"/>
  <c r="P705" i="1"/>
  <c r="P706" i="1"/>
  <c r="P707" i="1"/>
  <c r="Q707" i="1" s="1"/>
  <c r="P708" i="1"/>
  <c r="P709" i="1"/>
  <c r="P710" i="1"/>
  <c r="P711" i="1"/>
  <c r="P712" i="1"/>
  <c r="P713" i="1"/>
  <c r="Q713" i="1" s="1"/>
  <c r="P714" i="1"/>
  <c r="P715" i="1"/>
  <c r="Q715" i="1" s="1"/>
  <c r="P716" i="1"/>
  <c r="P717" i="1"/>
  <c r="P718" i="1"/>
  <c r="P719" i="1"/>
  <c r="P720" i="1"/>
  <c r="P721" i="1"/>
  <c r="P722" i="1"/>
  <c r="P723" i="1"/>
  <c r="Q723" i="1" s="1"/>
  <c r="P724" i="1"/>
  <c r="P725" i="1"/>
  <c r="P726" i="1"/>
  <c r="P727" i="1"/>
  <c r="P728" i="1"/>
  <c r="P729" i="1"/>
  <c r="P730" i="1"/>
  <c r="P731" i="1"/>
  <c r="Q731" i="1" s="1"/>
  <c r="P732" i="1"/>
  <c r="P733" i="1"/>
  <c r="P734" i="1"/>
  <c r="P735" i="1"/>
  <c r="P736" i="1"/>
  <c r="P737" i="1"/>
  <c r="P738" i="1"/>
  <c r="P739" i="1"/>
  <c r="Q739" i="1" s="1"/>
  <c r="P740" i="1"/>
  <c r="P741" i="1"/>
  <c r="P742" i="1"/>
  <c r="P743" i="1"/>
  <c r="P744" i="1"/>
  <c r="P745" i="1"/>
  <c r="Q745" i="1" s="1"/>
  <c r="P746" i="1"/>
  <c r="P747" i="1"/>
  <c r="Q747" i="1" s="1"/>
  <c r="P748" i="1"/>
  <c r="P749" i="1"/>
  <c r="P750" i="1"/>
  <c r="P751" i="1"/>
  <c r="P752" i="1"/>
  <c r="P753" i="1"/>
  <c r="P754" i="1"/>
  <c r="P755" i="1"/>
  <c r="Q755" i="1" s="1"/>
  <c r="P756" i="1"/>
  <c r="P757" i="1"/>
  <c r="P758" i="1"/>
  <c r="P759" i="1"/>
  <c r="P760" i="1"/>
  <c r="P761" i="1"/>
  <c r="P762" i="1"/>
  <c r="P763" i="1"/>
  <c r="Q763" i="1" s="1"/>
  <c r="P764" i="1"/>
  <c r="P765" i="1"/>
  <c r="P766" i="1"/>
  <c r="P767" i="1"/>
  <c r="P768" i="1"/>
  <c r="P769" i="1"/>
  <c r="P770" i="1"/>
  <c r="P771" i="1"/>
  <c r="Q771" i="1" s="1"/>
  <c r="P772" i="1"/>
  <c r="P773" i="1"/>
  <c r="P774" i="1"/>
  <c r="P775" i="1"/>
  <c r="P776" i="1"/>
  <c r="P777" i="1"/>
  <c r="P778" i="1"/>
  <c r="P779" i="1"/>
  <c r="Q779" i="1" s="1"/>
  <c r="P780" i="1"/>
  <c r="P781" i="1"/>
  <c r="P782" i="1"/>
  <c r="P783" i="1"/>
  <c r="P784" i="1"/>
  <c r="P785" i="1"/>
  <c r="P786" i="1"/>
  <c r="P787" i="1"/>
  <c r="Q787" i="1" s="1"/>
  <c r="P788" i="1"/>
  <c r="P789" i="1"/>
  <c r="P790" i="1"/>
  <c r="P791" i="1"/>
  <c r="P792" i="1"/>
  <c r="P793" i="1"/>
  <c r="P794" i="1"/>
  <c r="P795" i="1"/>
  <c r="Q795" i="1" s="1"/>
  <c r="P796" i="1"/>
  <c r="P797" i="1"/>
  <c r="P798" i="1"/>
  <c r="P799" i="1"/>
  <c r="P800" i="1"/>
  <c r="P801" i="1"/>
  <c r="P802" i="1"/>
  <c r="P803" i="1"/>
  <c r="Q803" i="1" s="1"/>
  <c r="P804" i="1"/>
  <c r="P805" i="1"/>
  <c r="P806" i="1"/>
  <c r="P807" i="1"/>
  <c r="P808" i="1"/>
  <c r="P809" i="1"/>
  <c r="P810" i="1"/>
  <c r="Q810" i="1" s="1"/>
  <c r="P811" i="1"/>
  <c r="Q811" i="1" s="1"/>
  <c r="P812" i="1"/>
  <c r="P813" i="1"/>
  <c r="P814" i="1"/>
  <c r="P815" i="1"/>
  <c r="P816" i="1"/>
  <c r="P817" i="1"/>
  <c r="P818" i="1"/>
  <c r="Q818" i="1" s="1"/>
  <c r="P819" i="1"/>
  <c r="Q819" i="1" s="1"/>
  <c r="P820" i="1"/>
  <c r="P821" i="1"/>
  <c r="P822" i="1"/>
  <c r="P823" i="1"/>
  <c r="P824" i="1"/>
  <c r="P825" i="1"/>
  <c r="P826" i="1"/>
  <c r="Q826" i="1" s="1"/>
  <c r="P827" i="1"/>
  <c r="Q827" i="1" s="1"/>
  <c r="P828" i="1"/>
  <c r="P829" i="1"/>
  <c r="P830" i="1"/>
  <c r="P831" i="1"/>
  <c r="P832" i="1"/>
  <c r="P833" i="1"/>
  <c r="P834" i="1"/>
  <c r="Q834" i="1" s="1"/>
  <c r="P835" i="1"/>
  <c r="Q835" i="1" s="1"/>
  <c r="P836" i="1"/>
  <c r="P837" i="1"/>
  <c r="P838" i="1"/>
  <c r="P839" i="1"/>
  <c r="P840" i="1"/>
  <c r="P841" i="1"/>
  <c r="Q841" i="1" s="1"/>
  <c r="P842" i="1"/>
  <c r="Q842" i="1" s="1"/>
  <c r="P843" i="1"/>
  <c r="Q843" i="1" s="1"/>
  <c r="P844" i="1"/>
  <c r="P845" i="1"/>
  <c r="P846" i="1"/>
  <c r="P847" i="1"/>
  <c r="P848" i="1"/>
  <c r="P849" i="1"/>
  <c r="P850" i="1"/>
  <c r="Q850" i="1" s="1"/>
  <c r="P851" i="1"/>
  <c r="Q851" i="1" s="1"/>
  <c r="P852" i="1"/>
  <c r="P853" i="1"/>
  <c r="P854" i="1"/>
  <c r="P855" i="1"/>
  <c r="P856" i="1"/>
  <c r="P857" i="1"/>
  <c r="Q857" i="1" s="1"/>
  <c r="P858" i="1"/>
  <c r="Q858" i="1" s="1"/>
  <c r="P859" i="1"/>
  <c r="Q859" i="1" s="1"/>
  <c r="P860" i="1"/>
  <c r="P861" i="1"/>
  <c r="P862" i="1"/>
  <c r="P863" i="1"/>
  <c r="P864" i="1"/>
  <c r="P865" i="1"/>
  <c r="Q865" i="1" s="1"/>
  <c r="P866" i="1"/>
  <c r="Q866" i="1" s="1"/>
  <c r="P867" i="1"/>
  <c r="Q867" i="1" s="1"/>
  <c r="P868" i="1"/>
  <c r="P869" i="1"/>
  <c r="P870" i="1"/>
  <c r="P871" i="1"/>
  <c r="P872" i="1"/>
  <c r="P873" i="1"/>
  <c r="Q873" i="1" s="1"/>
  <c r="P874" i="1"/>
  <c r="Q874" i="1" s="1"/>
  <c r="P875" i="1"/>
  <c r="Q875" i="1" s="1"/>
  <c r="P876" i="1"/>
  <c r="P877" i="1"/>
  <c r="P878" i="1"/>
  <c r="P879" i="1"/>
  <c r="P880" i="1"/>
  <c r="P881" i="1"/>
  <c r="Q881" i="1" s="1"/>
  <c r="P882" i="1"/>
  <c r="Q882" i="1" s="1"/>
  <c r="P883" i="1"/>
  <c r="Q883" i="1" s="1"/>
  <c r="P884" i="1"/>
  <c r="P885" i="1"/>
  <c r="P67" i="1"/>
  <c r="Q67" i="1" s="1"/>
  <c r="Q3" i="1"/>
  <c r="Q4" i="1"/>
  <c r="Q5" i="1"/>
  <c r="Q6" i="1"/>
  <c r="Q7" i="1"/>
  <c r="Q8" i="1"/>
  <c r="Q9" i="1"/>
  <c r="Q10" i="1"/>
  <c r="Q11"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8" i="1"/>
  <c r="Q69" i="1"/>
  <c r="Q70" i="1"/>
  <c r="Q71" i="1"/>
  <c r="Q72" i="1"/>
  <c r="Q73" i="1"/>
  <c r="Q74" i="1"/>
  <c r="Q76" i="1"/>
  <c r="Q77" i="1"/>
  <c r="Q78" i="1"/>
  <c r="Q79" i="1"/>
  <c r="Q80" i="1"/>
  <c r="Q81" i="1"/>
  <c r="Q82" i="1"/>
  <c r="Q84" i="1"/>
  <c r="Q85" i="1"/>
  <c r="Q86" i="1"/>
  <c r="Q87" i="1"/>
  <c r="Q88" i="1"/>
  <c r="Q89" i="1"/>
  <c r="Q90" i="1"/>
  <c r="Q92" i="1"/>
  <c r="Q93" i="1"/>
  <c r="Q94" i="1"/>
  <c r="Q95" i="1"/>
  <c r="Q96" i="1"/>
  <c r="Q97" i="1"/>
  <c r="Q98" i="1"/>
  <c r="Q100" i="1"/>
  <c r="Q101" i="1"/>
  <c r="Q102" i="1"/>
  <c r="Q103" i="1"/>
  <c r="Q104" i="1"/>
  <c r="Q105" i="1"/>
  <c r="Q106" i="1"/>
  <c r="Q108" i="1"/>
  <c r="Q109" i="1"/>
  <c r="Q110" i="1"/>
  <c r="Q111" i="1"/>
  <c r="Q112" i="1"/>
  <c r="Q113" i="1"/>
  <c r="Q114" i="1"/>
  <c r="Q116" i="1"/>
  <c r="Q117" i="1"/>
  <c r="Q118" i="1"/>
  <c r="Q119" i="1"/>
  <c r="Q120" i="1"/>
  <c r="Q121" i="1"/>
  <c r="Q122" i="1"/>
  <c r="Q124" i="1"/>
  <c r="Q125" i="1"/>
  <c r="Q126" i="1"/>
  <c r="Q127" i="1"/>
  <c r="Q128" i="1"/>
  <c r="Q129" i="1"/>
  <c r="Q130" i="1"/>
  <c r="Q132" i="1"/>
  <c r="Q133" i="1"/>
  <c r="Q134" i="1"/>
  <c r="Q135" i="1"/>
  <c r="Q136" i="1"/>
  <c r="Q137" i="1"/>
  <c r="Q138" i="1"/>
  <c r="Q140" i="1"/>
  <c r="Q141" i="1"/>
  <c r="Q142" i="1"/>
  <c r="Q143" i="1"/>
  <c r="Q144" i="1"/>
  <c r="Q145" i="1"/>
  <c r="Q146" i="1"/>
  <c r="Q148" i="1"/>
  <c r="Q149" i="1"/>
  <c r="Q150" i="1"/>
  <c r="Q151" i="1"/>
  <c r="Q152" i="1"/>
  <c r="Q153" i="1"/>
  <c r="Q154" i="1"/>
  <c r="Q156" i="1"/>
  <c r="Q157" i="1"/>
  <c r="Q158" i="1"/>
  <c r="Q159" i="1"/>
  <c r="Q160" i="1"/>
  <c r="Q161" i="1"/>
  <c r="Q162" i="1"/>
  <c r="Q164" i="1"/>
  <c r="Q165" i="1"/>
  <c r="Q166" i="1"/>
  <c r="Q167" i="1"/>
  <c r="Q168" i="1"/>
  <c r="Q169" i="1"/>
  <c r="Q170" i="1"/>
  <c r="Q172" i="1"/>
  <c r="Q173" i="1"/>
  <c r="Q174" i="1"/>
  <c r="Q175" i="1"/>
  <c r="Q176" i="1"/>
  <c r="Q177" i="1"/>
  <c r="Q178" i="1"/>
  <c r="Q180" i="1"/>
  <c r="Q181" i="1"/>
  <c r="Q182" i="1"/>
  <c r="Q183" i="1"/>
  <c r="Q184" i="1"/>
  <c r="Q185" i="1"/>
  <c r="Q186" i="1"/>
  <c r="Q188" i="1"/>
  <c r="Q189" i="1"/>
  <c r="Q190" i="1"/>
  <c r="Q191" i="1"/>
  <c r="Q192" i="1"/>
  <c r="Q193" i="1"/>
  <c r="Q194" i="1"/>
  <c r="Q196" i="1"/>
  <c r="Q197" i="1"/>
  <c r="Q198" i="1"/>
  <c r="Q199" i="1"/>
  <c r="Q200" i="1"/>
  <c r="Q201" i="1"/>
  <c r="Q202" i="1"/>
  <c r="Q204" i="1"/>
  <c r="Q205" i="1"/>
  <c r="Q206" i="1"/>
  <c r="Q207" i="1"/>
  <c r="Q208" i="1"/>
  <c r="Q209" i="1"/>
  <c r="Q210" i="1"/>
  <c r="Q212" i="1"/>
  <c r="Q213" i="1"/>
  <c r="Q214" i="1"/>
  <c r="Q215" i="1"/>
  <c r="Q216" i="1"/>
  <c r="Q217" i="1"/>
  <c r="Q218" i="1"/>
  <c r="Q220" i="1"/>
  <c r="Q221" i="1"/>
  <c r="Q222" i="1"/>
  <c r="Q223" i="1"/>
  <c r="Q224" i="1"/>
  <c r="Q225" i="1"/>
  <c r="Q226" i="1"/>
  <c r="Q228" i="1"/>
  <c r="Q229" i="1"/>
  <c r="Q230" i="1"/>
  <c r="Q231" i="1"/>
  <c r="Q232" i="1"/>
  <c r="Q233" i="1"/>
  <c r="Q234" i="1"/>
  <c r="Q236" i="1"/>
  <c r="Q237" i="1"/>
  <c r="Q238" i="1"/>
  <c r="Q239" i="1"/>
  <c r="Q240" i="1"/>
  <c r="Q241" i="1"/>
  <c r="Q242" i="1"/>
  <c r="Q244" i="1"/>
  <c r="Q245" i="1"/>
  <c r="Q246" i="1"/>
  <c r="Q247" i="1"/>
  <c r="Q248" i="1"/>
  <c r="Q249" i="1"/>
  <c r="Q250" i="1"/>
  <c r="Q252" i="1"/>
  <c r="Q253" i="1"/>
  <c r="Q254" i="1"/>
  <c r="Q255" i="1"/>
  <c r="Q256" i="1"/>
  <c r="Q257" i="1"/>
  <c r="Q258" i="1"/>
  <c r="Q260" i="1"/>
  <c r="Q261" i="1"/>
  <c r="Q262" i="1"/>
  <c r="Q263" i="1"/>
  <c r="Q264" i="1"/>
  <c r="Q265" i="1"/>
  <c r="Q266" i="1"/>
  <c r="Q268" i="1"/>
  <c r="Q269" i="1"/>
  <c r="Q270" i="1"/>
  <c r="Q271" i="1"/>
  <c r="Q272" i="1"/>
  <c r="Q273" i="1"/>
  <c r="Q274" i="1"/>
  <c r="Q276" i="1"/>
  <c r="Q277" i="1"/>
  <c r="Q278" i="1"/>
  <c r="Q279" i="1"/>
  <c r="Q280" i="1"/>
  <c r="Q281" i="1"/>
  <c r="Q282" i="1"/>
  <c r="Q284" i="1"/>
  <c r="Q285" i="1"/>
  <c r="Q286" i="1"/>
  <c r="Q287" i="1"/>
  <c r="Q288" i="1"/>
  <c r="Q289" i="1"/>
  <c r="Q290" i="1"/>
  <c r="Q292" i="1"/>
  <c r="Q293" i="1"/>
  <c r="Q294" i="1"/>
  <c r="Q295" i="1"/>
  <c r="Q296" i="1"/>
  <c r="Q297" i="1"/>
  <c r="Q298" i="1"/>
  <c r="Q300" i="1"/>
  <c r="Q301" i="1"/>
  <c r="Q302" i="1"/>
  <c r="Q303" i="1"/>
  <c r="Q304" i="1"/>
  <c r="Q305" i="1"/>
  <c r="Q306" i="1"/>
  <c r="Q308" i="1"/>
  <c r="Q309" i="1"/>
  <c r="Q310" i="1"/>
  <c r="Q311" i="1"/>
  <c r="Q312" i="1"/>
  <c r="Q313" i="1"/>
  <c r="Q314" i="1"/>
  <c r="Q316" i="1"/>
  <c r="Q317" i="1"/>
  <c r="Q318" i="1"/>
  <c r="Q319" i="1"/>
  <c r="Q320" i="1"/>
  <c r="Q321" i="1"/>
  <c r="Q322" i="1"/>
  <c r="Q324" i="1"/>
  <c r="Q325" i="1"/>
  <c r="Q326" i="1"/>
  <c r="Q327" i="1"/>
  <c r="Q328" i="1"/>
  <c r="Q329" i="1"/>
  <c r="Q330" i="1"/>
  <c r="Q332" i="1"/>
  <c r="Q333" i="1"/>
  <c r="Q334" i="1"/>
  <c r="Q335" i="1"/>
  <c r="Q336" i="1"/>
  <c r="Q337" i="1"/>
  <c r="Q338" i="1"/>
  <c r="Q340" i="1"/>
  <c r="Q341" i="1"/>
  <c r="Q342" i="1"/>
  <c r="Q343" i="1"/>
  <c r="Q344" i="1"/>
  <c r="Q345" i="1"/>
  <c r="Q346" i="1"/>
  <c r="Q348" i="1"/>
  <c r="Q349" i="1"/>
  <c r="Q350" i="1"/>
  <c r="Q351" i="1"/>
  <c r="Q352" i="1"/>
  <c r="Q353" i="1"/>
  <c r="Q354" i="1"/>
  <c r="Q356" i="1"/>
  <c r="Q357" i="1"/>
  <c r="Q358" i="1"/>
  <c r="Q359" i="1"/>
  <c r="Q360" i="1"/>
  <c r="Q361" i="1"/>
  <c r="Q362" i="1"/>
  <c r="Q364" i="1"/>
  <c r="Q365" i="1"/>
  <c r="Q366" i="1"/>
  <c r="Q367" i="1"/>
  <c r="Q368" i="1"/>
  <c r="Q369" i="1"/>
  <c r="Q370" i="1"/>
  <c r="Q372" i="1"/>
  <c r="Q373" i="1"/>
  <c r="Q374" i="1"/>
  <c r="Q375" i="1"/>
  <c r="Q376" i="1"/>
  <c r="Q377" i="1"/>
  <c r="Q378" i="1"/>
  <c r="Q380" i="1"/>
  <c r="Q381" i="1"/>
  <c r="Q382" i="1"/>
  <c r="Q383" i="1"/>
  <c r="Q384" i="1"/>
  <c r="Q385" i="1"/>
  <c r="Q386" i="1"/>
  <c r="Q388" i="1"/>
  <c r="Q389" i="1"/>
  <c r="Q390" i="1"/>
  <c r="Q391" i="1"/>
  <c r="Q392" i="1"/>
  <c r="Q393" i="1"/>
  <c r="Q394" i="1"/>
  <c r="Q396" i="1"/>
  <c r="Q397" i="1"/>
  <c r="Q398" i="1"/>
  <c r="Q399" i="1"/>
  <c r="Q400" i="1"/>
  <c r="Q401" i="1"/>
  <c r="Q402" i="1"/>
  <c r="Q404" i="1"/>
  <c r="Q405" i="1"/>
  <c r="Q406" i="1"/>
  <c r="Q407" i="1"/>
  <c r="Q408" i="1"/>
  <c r="Q409" i="1"/>
  <c r="Q410" i="1"/>
  <c r="Q412" i="1"/>
  <c r="Q413" i="1"/>
  <c r="Q414" i="1"/>
  <c r="Q415" i="1"/>
  <c r="Q416" i="1"/>
  <c r="Q417" i="1"/>
  <c r="Q418" i="1"/>
  <c r="Q420" i="1"/>
  <c r="Q421" i="1"/>
  <c r="Q422" i="1"/>
  <c r="Q423" i="1"/>
  <c r="Q424" i="1"/>
  <c r="Q425" i="1"/>
  <c r="Q426" i="1"/>
  <c r="Q428" i="1"/>
  <c r="Q429" i="1"/>
  <c r="Q430" i="1"/>
  <c r="Q431" i="1"/>
  <c r="Q432" i="1"/>
  <c r="Q433" i="1"/>
  <c r="Q434" i="1"/>
  <c r="Q436" i="1"/>
  <c r="Q437" i="1"/>
  <c r="Q438" i="1"/>
  <c r="Q439" i="1"/>
  <c r="Q440" i="1"/>
  <c r="Q441" i="1"/>
  <c r="Q442" i="1"/>
  <c r="Q444" i="1"/>
  <c r="Q445" i="1"/>
  <c r="Q446" i="1"/>
  <c r="Q447" i="1"/>
  <c r="Q448" i="1"/>
  <c r="Q449" i="1"/>
  <c r="Q450" i="1"/>
  <c r="Q452" i="1"/>
  <c r="Q453" i="1"/>
  <c r="Q454" i="1"/>
  <c r="Q455" i="1"/>
  <c r="Q456" i="1"/>
  <c r="Q457" i="1"/>
  <c r="Q458" i="1"/>
  <c r="Q460" i="1"/>
  <c r="Q461" i="1"/>
  <c r="Q462" i="1"/>
  <c r="Q463" i="1"/>
  <c r="Q464" i="1"/>
  <c r="Q465" i="1"/>
  <c r="Q466" i="1"/>
  <c r="Q468" i="1"/>
  <c r="Q469" i="1"/>
  <c r="Q470" i="1"/>
  <c r="Q471" i="1"/>
  <c r="Q472" i="1"/>
  <c r="Q473" i="1"/>
  <c r="Q474" i="1"/>
  <c r="Q476" i="1"/>
  <c r="Q477" i="1"/>
  <c r="Q478" i="1"/>
  <c r="Q479" i="1"/>
  <c r="Q480" i="1"/>
  <c r="Q481" i="1"/>
  <c r="Q482" i="1"/>
  <c r="Q484" i="1"/>
  <c r="Q485" i="1"/>
  <c r="Q486" i="1"/>
  <c r="Q487" i="1"/>
  <c r="Q488" i="1"/>
  <c r="Q489" i="1"/>
  <c r="Q490" i="1"/>
  <c r="Q492" i="1"/>
  <c r="Q493" i="1"/>
  <c r="Q494" i="1"/>
  <c r="Q495" i="1"/>
  <c r="Q496" i="1"/>
  <c r="Q497" i="1"/>
  <c r="Q498" i="1"/>
  <c r="Q500" i="1"/>
  <c r="Q501" i="1"/>
  <c r="Q502" i="1"/>
  <c r="Q503" i="1"/>
  <c r="Q504" i="1"/>
  <c r="Q505" i="1"/>
  <c r="Q506" i="1"/>
  <c r="Q508" i="1"/>
  <c r="Q509" i="1"/>
  <c r="Q510" i="1"/>
  <c r="Q511" i="1"/>
  <c r="Q512" i="1"/>
  <c r="Q513" i="1"/>
  <c r="Q514" i="1"/>
  <c r="Q516" i="1"/>
  <c r="Q517" i="1"/>
  <c r="Q518" i="1"/>
  <c r="Q519" i="1"/>
  <c r="Q520" i="1"/>
  <c r="Q521" i="1"/>
  <c r="Q522" i="1"/>
  <c r="Q524" i="1"/>
  <c r="Q525" i="1"/>
  <c r="Q526" i="1"/>
  <c r="Q527" i="1"/>
  <c r="Q528" i="1"/>
  <c r="Q529" i="1"/>
  <c r="Q530" i="1"/>
  <c r="Q532" i="1"/>
  <c r="Q533" i="1"/>
  <c r="Q534" i="1"/>
  <c r="Q535" i="1"/>
  <c r="Q536" i="1"/>
  <c r="Q537" i="1"/>
  <c r="Q538" i="1"/>
  <c r="Q540" i="1"/>
  <c r="Q541" i="1"/>
  <c r="Q542" i="1"/>
  <c r="Q543" i="1"/>
  <c r="Q544" i="1"/>
  <c r="Q545" i="1"/>
  <c r="Q546" i="1"/>
  <c r="Q548" i="1"/>
  <c r="Q549" i="1"/>
  <c r="Q550" i="1"/>
  <c r="Q551" i="1"/>
  <c r="Q552" i="1"/>
  <c r="Q553" i="1"/>
  <c r="Q554" i="1"/>
  <c r="Q556" i="1"/>
  <c r="Q557" i="1"/>
  <c r="Q558" i="1"/>
  <c r="Q559" i="1"/>
  <c r="Q560" i="1"/>
  <c r="Q561" i="1"/>
  <c r="Q562" i="1"/>
  <c r="Q564" i="1"/>
  <c r="Q565" i="1"/>
  <c r="Q566" i="1"/>
  <c r="Q567" i="1"/>
  <c r="Q568" i="1"/>
  <c r="Q569" i="1"/>
  <c r="Q570" i="1"/>
  <c r="Q572" i="1"/>
  <c r="Q573" i="1"/>
  <c r="Q574" i="1"/>
  <c r="Q575" i="1"/>
  <c r="Q576" i="1"/>
  <c r="Q577" i="1"/>
  <c r="Q578" i="1"/>
  <c r="Q580" i="1"/>
  <c r="Q581" i="1"/>
  <c r="Q582" i="1"/>
  <c r="Q583" i="1"/>
  <c r="Q584" i="1"/>
  <c r="Q585" i="1"/>
  <c r="Q586" i="1"/>
  <c r="Q588" i="1"/>
  <c r="Q589" i="1"/>
  <c r="Q590" i="1"/>
  <c r="Q591" i="1"/>
  <c r="Q592" i="1"/>
  <c r="Q593" i="1"/>
  <c r="Q594" i="1"/>
  <c r="Q596" i="1"/>
  <c r="Q597" i="1"/>
  <c r="Q598" i="1"/>
  <c r="Q599" i="1"/>
  <c r="Q600" i="1"/>
  <c r="Q601" i="1"/>
  <c r="Q602" i="1"/>
  <c r="Q604" i="1"/>
  <c r="Q605" i="1"/>
  <c r="Q606" i="1"/>
  <c r="Q607" i="1"/>
  <c r="Q608" i="1"/>
  <c r="Q609" i="1"/>
  <c r="Q610" i="1"/>
  <c r="Q612" i="1"/>
  <c r="Q613" i="1"/>
  <c r="Q614" i="1"/>
  <c r="Q615" i="1"/>
  <c r="Q616" i="1"/>
  <c r="Q617" i="1"/>
  <c r="Q618" i="1"/>
  <c r="Q620" i="1"/>
  <c r="Q621" i="1"/>
  <c r="Q622" i="1"/>
  <c r="Q623" i="1"/>
  <c r="Q624" i="1"/>
  <c r="Q625" i="1"/>
  <c r="Q626" i="1"/>
  <c r="Q628" i="1"/>
  <c r="Q629" i="1"/>
  <c r="Q630" i="1"/>
  <c r="Q631" i="1"/>
  <c r="Q632" i="1"/>
  <c r="Q633" i="1"/>
  <c r="Q634" i="1"/>
  <c r="Q636" i="1"/>
  <c r="Q637" i="1"/>
  <c r="Q638" i="1"/>
  <c r="Q639" i="1"/>
  <c r="Q640" i="1"/>
  <c r="Q641" i="1"/>
  <c r="Q642" i="1"/>
  <c r="Q644" i="1"/>
  <c r="Q645" i="1"/>
  <c r="Q646" i="1"/>
  <c r="Q647" i="1"/>
  <c r="Q648" i="1"/>
  <c r="Q649" i="1"/>
  <c r="Q650" i="1"/>
  <c r="Q652" i="1"/>
  <c r="Q653" i="1"/>
  <c r="Q654" i="1"/>
  <c r="Q655" i="1"/>
  <c r="Q656" i="1"/>
  <c r="Q657" i="1"/>
  <c r="Q658" i="1"/>
  <c r="Q660" i="1"/>
  <c r="Q661" i="1"/>
  <c r="Q662" i="1"/>
  <c r="Q663" i="1"/>
  <c r="Q664" i="1"/>
  <c r="Q665" i="1"/>
  <c r="Q666" i="1"/>
  <c r="Q668" i="1"/>
  <c r="Q669" i="1"/>
  <c r="Q670" i="1"/>
  <c r="Q671" i="1"/>
  <c r="Q672" i="1"/>
  <c r="Q673" i="1"/>
  <c r="Q674" i="1"/>
  <c r="Q676" i="1"/>
  <c r="Q677" i="1"/>
  <c r="Q678" i="1"/>
  <c r="Q679" i="1"/>
  <c r="Q680" i="1"/>
  <c r="Q681" i="1"/>
  <c r="Q682" i="1"/>
  <c r="Q684" i="1"/>
  <c r="Q685" i="1"/>
  <c r="Q686" i="1"/>
  <c r="Q687" i="1"/>
  <c r="Q688" i="1"/>
  <c r="Q689" i="1"/>
  <c r="Q690" i="1"/>
  <c r="Q692" i="1"/>
  <c r="Q693" i="1"/>
  <c r="Q694" i="1"/>
  <c r="Q695" i="1"/>
  <c r="Q696" i="1"/>
  <c r="Q698" i="1"/>
  <c r="Q700" i="1"/>
  <c r="Q701" i="1"/>
  <c r="Q702" i="1"/>
  <c r="Q703" i="1"/>
  <c r="Q704" i="1"/>
  <c r="Q705" i="1"/>
  <c r="Q706" i="1"/>
  <c r="Q708" i="1"/>
  <c r="Q709" i="1"/>
  <c r="Q710" i="1"/>
  <c r="Q711" i="1"/>
  <c r="Q712" i="1"/>
  <c r="Q714" i="1"/>
  <c r="Q716" i="1"/>
  <c r="Q717" i="1"/>
  <c r="Q718" i="1"/>
  <c r="Q719" i="1"/>
  <c r="Q720" i="1"/>
  <c r="Q721" i="1"/>
  <c r="Q722" i="1"/>
  <c r="Q724" i="1"/>
  <c r="Q725" i="1"/>
  <c r="Q726" i="1"/>
  <c r="Q727" i="1"/>
  <c r="Q728" i="1"/>
  <c r="Q729" i="1"/>
  <c r="Q730" i="1"/>
  <c r="Q732" i="1"/>
  <c r="Q733" i="1"/>
  <c r="Q734" i="1"/>
  <c r="Q735" i="1"/>
  <c r="Q736" i="1"/>
  <c r="Q737" i="1"/>
  <c r="Q738" i="1"/>
  <c r="Q740" i="1"/>
  <c r="Q741" i="1"/>
  <c r="Q742" i="1"/>
  <c r="Q743" i="1"/>
  <c r="Q744" i="1"/>
  <c r="Q746" i="1"/>
  <c r="Q748" i="1"/>
  <c r="Q749" i="1"/>
  <c r="Q750" i="1"/>
  <c r="Q751" i="1"/>
  <c r="Q752" i="1"/>
  <c r="Q753" i="1"/>
  <c r="Q754" i="1"/>
  <c r="Q756" i="1"/>
  <c r="Q757" i="1"/>
  <c r="Q758" i="1"/>
  <c r="Q759" i="1"/>
  <c r="Q760" i="1"/>
  <c r="Q761" i="1"/>
  <c r="Q762" i="1"/>
  <c r="Q764" i="1"/>
  <c r="Q765" i="1"/>
  <c r="Q766" i="1"/>
  <c r="Q767" i="1"/>
  <c r="Q768" i="1"/>
  <c r="Q769" i="1"/>
  <c r="Q770" i="1"/>
  <c r="Q772" i="1"/>
  <c r="Q773" i="1"/>
  <c r="Q774" i="1"/>
  <c r="Q775" i="1"/>
  <c r="Q776" i="1"/>
  <c r="Q777" i="1"/>
  <c r="Q778" i="1"/>
  <c r="Q780" i="1"/>
  <c r="Q781" i="1"/>
  <c r="Q782" i="1"/>
  <c r="Q783" i="1"/>
  <c r="Q784" i="1"/>
  <c r="Q785" i="1"/>
  <c r="Q786" i="1"/>
  <c r="Q788" i="1"/>
  <c r="Q789" i="1"/>
  <c r="Q790" i="1"/>
  <c r="Q791" i="1"/>
  <c r="Q792" i="1"/>
  <c r="Q793" i="1"/>
  <c r="Q794" i="1"/>
  <c r="Q796" i="1"/>
  <c r="Q797" i="1"/>
  <c r="Q798" i="1"/>
  <c r="Q799" i="1"/>
  <c r="Q800" i="1"/>
  <c r="Q801" i="1"/>
  <c r="Q802" i="1"/>
  <c r="Q804" i="1"/>
  <c r="Q805" i="1"/>
  <c r="Q806" i="1"/>
  <c r="Q807" i="1"/>
  <c r="Q808" i="1"/>
  <c r="Q809" i="1"/>
  <c r="Q812" i="1"/>
  <c r="Q813" i="1"/>
  <c r="Q814" i="1"/>
  <c r="Q815" i="1"/>
  <c r="Q816" i="1"/>
  <c r="Q817" i="1"/>
  <c r="Q820" i="1"/>
  <c r="Q821" i="1"/>
  <c r="Q822" i="1"/>
  <c r="Q823" i="1"/>
  <c r="Q824" i="1"/>
  <c r="Q825" i="1"/>
  <c r="Q828" i="1"/>
  <c r="Q829" i="1"/>
  <c r="Q830" i="1"/>
  <c r="Q831" i="1"/>
  <c r="Q832" i="1"/>
  <c r="Q833" i="1"/>
  <c r="Q836" i="1"/>
  <c r="Q837" i="1"/>
  <c r="Q838" i="1"/>
  <c r="Q839" i="1"/>
  <c r="Q840" i="1"/>
  <c r="Q844" i="1"/>
  <c r="Q845" i="1"/>
  <c r="Q846" i="1"/>
  <c r="Q847" i="1"/>
  <c r="Q848" i="1"/>
  <c r="Q849" i="1"/>
  <c r="Q852" i="1"/>
  <c r="Q853" i="1"/>
  <c r="Q854" i="1"/>
  <c r="Q855" i="1"/>
  <c r="Q856" i="1"/>
  <c r="Q860" i="1"/>
  <c r="Q861" i="1"/>
  <c r="Q862" i="1"/>
  <c r="Q863" i="1"/>
  <c r="Q864" i="1"/>
  <c r="Q868" i="1"/>
  <c r="Q869" i="1"/>
  <c r="Q870" i="1"/>
  <c r="Q871" i="1"/>
  <c r="Q872" i="1"/>
  <c r="Q876" i="1"/>
  <c r="Q877" i="1"/>
  <c r="Q878" i="1"/>
  <c r="Q879" i="1"/>
  <c r="Q880" i="1"/>
  <c r="Q884" i="1"/>
  <c r="Q885" i="1"/>
  <c r="Q2" i="1"/>
  <c r="P12" i="1"/>
  <c r="Q12" i="1" s="1"/>
  <c r="P11" i="1"/>
  <c r="P3" i="1"/>
  <c r="P4" i="1"/>
  <c r="P5" i="1"/>
  <c r="P6" i="1"/>
  <c r="P7" i="1"/>
  <c r="P8" i="1"/>
  <c r="P9" i="1"/>
  <c r="P10"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2" i="1"/>
</calcChain>
</file>

<file path=xl/sharedStrings.xml><?xml version="1.0" encoding="utf-8"?>
<sst xmlns="http://schemas.openxmlformats.org/spreadsheetml/2006/main" count="12980" uniqueCount="2302">
  <si>
    <t>Especie</t>
  </si>
  <si>
    <t>Número de Acceso</t>
  </si>
  <si>
    <t>Tejido</t>
  </si>
  <si>
    <t>Secuencia</t>
  </si>
  <si>
    <t xml:space="preserve">Número de bases </t>
  </si>
  <si>
    <t>Tamaño</t>
  </si>
  <si>
    <t>Tipo de Estrés</t>
  </si>
  <si>
    <t xml:space="preserve">Tratamiento </t>
  </si>
  <si>
    <t>Condiciones del Suelo o Substrato</t>
  </si>
  <si>
    <t>Temperatura (°C)</t>
  </si>
  <si>
    <t>Humedad Relativa (%)</t>
  </si>
  <si>
    <t>Intensidad Lumínica  (μmol m− 2 s− 1 )</t>
  </si>
  <si>
    <t>Fotoperiodo (Día (h))</t>
  </si>
  <si>
    <t>Fotoperiodo (Noche (h))</t>
  </si>
  <si>
    <t>Referencia</t>
  </si>
  <si>
    <t>Zea Mays</t>
  </si>
  <si>
    <t>PRJNA1111336</t>
  </si>
  <si>
    <t>Plántulas</t>
  </si>
  <si>
    <t>SRX24541996</t>
  </si>
  <si>
    <t>7.5 Gb</t>
  </si>
  <si>
    <t>1.9 GB</t>
  </si>
  <si>
    <t>Salinidad</t>
  </si>
  <si>
    <t>150 mM NaCl</t>
  </si>
  <si>
    <t>NR</t>
  </si>
  <si>
    <t>28 °C</t>
  </si>
  <si>
    <t>24 h</t>
  </si>
  <si>
    <t>(Wang et al., 2025)</t>
  </si>
  <si>
    <t>SRX24541995</t>
  </si>
  <si>
    <t>6.9 Gb</t>
  </si>
  <si>
    <t>1.8 GB</t>
  </si>
  <si>
    <t>SRX24541993</t>
  </si>
  <si>
    <t>6.7 Gb</t>
  </si>
  <si>
    <t>1.7 GB</t>
  </si>
  <si>
    <t>SRX24541992</t>
  </si>
  <si>
    <t>6 Gb</t>
  </si>
  <si>
    <t>1.5 GB</t>
  </si>
  <si>
    <t>SRX24541991</t>
  </si>
  <si>
    <t>6.2 Gb</t>
  </si>
  <si>
    <t>1.6 GB</t>
  </si>
  <si>
    <t>SRX24541990</t>
  </si>
  <si>
    <t>6.3 G</t>
  </si>
  <si>
    <t>155 mM NaCl</t>
  </si>
  <si>
    <t>PRJNA646391</t>
  </si>
  <si>
    <t>Hoja</t>
  </si>
  <si>
    <t>SRX8840250</t>
  </si>
  <si>
    <t>7.7 Gb</t>
  </si>
  <si>
    <t>2.3 GB</t>
  </si>
  <si>
    <t>8 dS m-1 NaCl</t>
  </si>
  <si>
    <t>22-26 °C</t>
  </si>
  <si>
    <t>8 dS m-1</t>
  </si>
  <si>
    <t>16 h</t>
  </si>
  <si>
    <t>8 h</t>
  </si>
  <si>
    <t>(Mohasseli et al., 2022)</t>
  </si>
  <si>
    <t>SRX8840249</t>
  </si>
  <si>
    <t>6,1 Gb</t>
  </si>
  <si>
    <t>1.0 GB</t>
  </si>
  <si>
    <t>9 dS m-1</t>
  </si>
  <si>
    <t>SRX8840248</t>
  </si>
  <si>
    <t>6.4 Gb</t>
  </si>
  <si>
    <t>2.0 GB</t>
  </si>
  <si>
    <t>10 dS m-1</t>
  </si>
  <si>
    <t>SRX8840247</t>
  </si>
  <si>
    <t>7 Gb</t>
  </si>
  <si>
    <t>2.1 GB</t>
  </si>
  <si>
    <t>11 dS m-1</t>
  </si>
  <si>
    <t>PRJNA527733</t>
  </si>
  <si>
    <t>Raíz</t>
  </si>
  <si>
    <t xml:space="preserve">SRX5534389
</t>
  </si>
  <si>
    <t>7.86 Gb</t>
  </si>
  <si>
    <t>2.34 GB</t>
  </si>
  <si>
    <t>200mM solución salina</t>
  </si>
  <si>
    <t>28/22 °C</t>
  </si>
  <si>
    <t>250-300 mmol  m-2 s-1</t>
  </si>
  <si>
    <t>14 h</t>
  </si>
  <si>
    <t>10 h</t>
  </si>
  <si>
    <t>(Li et al., 2017)</t>
  </si>
  <si>
    <t xml:space="preserve">SRX5534390
</t>
  </si>
  <si>
    <t>9.18 Gb</t>
  </si>
  <si>
    <t>2.74 GB</t>
  </si>
  <si>
    <t>250-300 mmol  m-2 s-2</t>
  </si>
  <si>
    <t xml:space="preserve">SRX5534391
</t>
  </si>
  <si>
    <t>8.53 Gb</t>
  </si>
  <si>
    <t>2.56 GB</t>
  </si>
  <si>
    <t>250-300 mmol  m-2 s-3</t>
  </si>
  <si>
    <t>Retoño</t>
  </si>
  <si>
    <t xml:space="preserve">SRX5534395
</t>
  </si>
  <si>
    <t>9.85 Gb</t>
  </si>
  <si>
    <t>2.88 GB</t>
  </si>
  <si>
    <t>250-300 mmol  m-2 s-4</t>
  </si>
  <si>
    <t xml:space="preserve">SRX5534396
</t>
  </si>
  <si>
    <t>9.12 Gb</t>
  </si>
  <si>
    <t>2.69 GB</t>
  </si>
  <si>
    <t>250-300 mmol  m-2 s-5</t>
  </si>
  <si>
    <t xml:space="preserve">SRX5534397
</t>
  </si>
  <si>
    <t>8.69 Gb</t>
  </si>
  <si>
    <t>2.57 GB</t>
  </si>
  <si>
    <t>250-300 mmol  m-2 s-6</t>
  </si>
  <si>
    <t xml:space="preserve">SRX5534401
</t>
  </si>
  <si>
    <t>9.61 Gb</t>
  </si>
  <si>
    <t>3.03 GB</t>
  </si>
  <si>
    <t>250-300 mmol  m-2 s-7</t>
  </si>
  <si>
    <t xml:space="preserve">SRX5534402
</t>
  </si>
  <si>
    <t>7.48 Gb</t>
  </si>
  <si>
    <t>2.20 GB</t>
  </si>
  <si>
    <t>250-300 mmol  m-2 s-8</t>
  </si>
  <si>
    <t xml:space="preserve">SRX5534403
</t>
  </si>
  <si>
    <t>8.40 Gb</t>
  </si>
  <si>
    <t>2.51 GB</t>
  </si>
  <si>
    <t>250-300 mmol  m-2 s-9</t>
  </si>
  <si>
    <t xml:space="preserve">SRX5534407
</t>
  </si>
  <si>
    <t>7.88 Gb</t>
  </si>
  <si>
    <t>2.33 GB</t>
  </si>
  <si>
    <t>250-300 mmol  m-2 s-10</t>
  </si>
  <si>
    <t xml:space="preserve">SRX5534408
</t>
  </si>
  <si>
    <t>8.68 Gb</t>
  </si>
  <si>
    <t>2.61 GB</t>
  </si>
  <si>
    <t>250-300 mmol  m-2 s-11</t>
  </si>
  <si>
    <t>SRX5534409</t>
  </si>
  <si>
    <t>8.24 Gb</t>
  </si>
  <si>
    <t>2.44 GB</t>
  </si>
  <si>
    <t>250-300 mmol  m-2 s-12</t>
  </si>
  <si>
    <t>PRJNA647980</t>
  </si>
  <si>
    <t>SRX8803582</t>
  </si>
  <si>
    <t>19.94 Gb</t>
  </si>
  <si>
    <t>6.15 GB</t>
  </si>
  <si>
    <t>100 mM NaCl</t>
  </si>
  <si>
    <t>Cámara de crecimiento en solución Hoagland 1/2 (0.51 g/L KNO3, 0.82 g/L Ca(NO3)2, 0.49 g/L MgSO4*7H2O, 0.136 g/L KH2PO4, 0.6 ml/L FeSO4, 2.86 mg/L H3BO3, 1.81 mg/L MnCl2*4H2O, 0.08 mg/L CuSO4*5H2O, 0.22 mg/L ZnSO4*7H2O, 0.09 mg/L H2MoO4*4H2O)</t>
  </si>
  <si>
    <t>28°C/25°C</t>
  </si>
  <si>
    <t>100 μmol m-2 s-1</t>
  </si>
  <si>
    <t xml:space="preserve">16 h </t>
  </si>
  <si>
    <t>(Zhang et al., 2021)</t>
  </si>
  <si>
    <t>SRX8803581</t>
  </si>
  <si>
    <t>18.65 Gb</t>
  </si>
  <si>
    <t>5.63 GB</t>
  </si>
  <si>
    <t>SRX8803580</t>
  </si>
  <si>
    <t>18.06 Gb</t>
  </si>
  <si>
    <t>5.44 GB</t>
  </si>
  <si>
    <t>SRX8803579</t>
  </si>
  <si>
    <t>19.25 Gb</t>
  </si>
  <si>
    <t>5.77 GB</t>
  </si>
  <si>
    <t>SRX8803578</t>
  </si>
  <si>
    <t>5.68 GB</t>
  </si>
  <si>
    <t>SRX8803577</t>
  </si>
  <si>
    <t>19.87 Gb</t>
  </si>
  <si>
    <t>6.05 GB</t>
  </si>
  <si>
    <t>SRX8803574</t>
  </si>
  <si>
    <t>18.51 Gb</t>
  </si>
  <si>
    <t>5.58 GB</t>
  </si>
  <si>
    <t>SRX8803573</t>
  </si>
  <si>
    <t>18.37 Gb</t>
  </si>
  <si>
    <t>5.54 GB</t>
  </si>
  <si>
    <t>SRX8803572</t>
  </si>
  <si>
    <t>19.20 Gb</t>
  </si>
  <si>
    <t>5.72 GB</t>
  </si>
  <si>
    <t>SRX8803571</t>
  </si>
  <si>
    <t>18.39 Gb</t>
  </si>
  <si>
    <t>5.52 GB</t>
  </si>
  <si>
    <t>SRX8803570</t>
  </si>
  <si>
    <t>18.76 Gb</t>
  </si>
  <si>
    <t>5.71 GB</t>
  </si>
  <si>
    <t>SRX8803569</t>
  </si>
  <si>
    <t>18.02 Gb</t>
  </si>
  <si>
    <t>5.43 GB</t>
  </si>
  <si>
    <t>PRJNA1141091</t>
  </si>
  <si>
    <t>SRX25492398</t>
  </si>
  <si>
    <t>636.47 Mb</t>
  </si>
  <si>
    <t>204.82 MB</t>
  </si>
  <si>
    <t>Capacidad de campo: 30.28% agua, Punto de marchitez permanente: 24.4% agua, Densidad aparente: 1.2 g cm-3, pH: 7.0 (neutral), Contenido de materia orgánica: 1.2%, Profundidad considerada: 0-0.2 m (primeros 20 cm de suelo)</t>
  </si>
  <si>
    <t>(Ahmed et al., 2024)</t>
  </si>
  <si>
    <t>PRJNA323555</t>
  </si>
  <si>
    <t>SRX1809488</t>
  </si>
  <si>
    <t>2.21 Gb</t>
  </si>
  <si>
    <t>1.10 GB</t>
  </si>
  <si>
    <t>200 mM NaCl</t>
  </si>
  <si>
    <t>NO3 (7000 μM), P (250 μM), K (3000 μM), NH4 (1000 μM), Ca (2000 μM), SO4 (500 μM), Mg (500 μM), Cl (25 μM), B (12.5 μM), Mn (1 μM), Zn (1 μM), Cu (0.25 μM), Mo (0.25 μM), and EDTA-Fe (25 μM)</t>
  </si>
  <si>
    <t>28 (día) y 24 °C (noche)</t>
  </si>
  <si>
    <t>200 L mol photons m−2 s−1</t>
  </si>
  <si>
    <t>(Hoopes et al., 2019)</t>
  </si>
  <si>
    <t>SRX1809490</t>
  </si>
  <si>
    <t>1.06 Gb</t>
  </si>
  <si>
    <t>511.74 MB</t>
  </si>
  <si>
    <t>29 (día) y 24 °C (noche)</t>
  </si>
  <si>
    <t>SRX1809492</t>
  </si>
  <si>
    <t>1.10 Gb</t>
  </si>
  <si>
    <t>637.36 MB</t>
  </si>
  <si>
    <t>30 (día) y 24 °C (noche)</t>
  </si>
  <si>
    <t>PRJNA290180</t>
  </si>
  <si>
    <t>SRX1100136</t>
  </si>
  <si>
    <t>3.46 Gb</t>
  </si>
  <si>
    <t>2.04 GB</t>
  </si>
  <si>
    <t>75% de agua disponible a concentración de sal de 15 dS/m</t>
  </si>
  <si>
    <t>28°C y 30°C (día) y 20°C a 22°C (noche)</t>
  </si>
  <si>
    <t>60% y 80%</t>
  </si>
  <si>
    <t>(Forestan et al., 2017)</t>
  </si>
  <si>
    <t>SRX1100140</t>
  </si>
  <si>
    <t>1.54 Gb</t>
  </si>
  <si>
    <t>936.96 MB</t>
  </si>
  <si>
    <t>SRX1100144</t>
  </si>
  <si>
    <t>1.71 Gb</t>
  </si>
  <si>
    <t>1.03 GB</t>
  </si>
  <si>
    <t>SRX1100148</t>
  </si>
  <si>
    <t>2.23 Gb</t>
  </si>
  <si>
    <t>1.35 GB</t>
  </si>
  <si>
    <t>28°C y 30°C (día) and 20°C a 22°C (noche)</t>
  </si>
  <si>
    <t>SRX1100152</t>
  </si>
  <si>
    <t>2.00 Gb</t>
  </si>
  <si>
    <t>1.24 GB</t>
  </si>
  <si>
    <t xml:space="preserve">
SRX1100156</t>
  </si>
  <si>
    <t>1.68 Gb</t>
  </si>
  <si>
    <t>1023.57 MB</t>
  </si>
  <si>
    <t>SRX1100160</t>
  </si>
  <si>
    <t>1.90 Gb</t>
  </si>
  <si>
    <t>1.14 GB</t>
  </si>
  <si>
    <t>SRX1100164</t>
  </si>
  <si>
    <t>2.40 Gb</t>
  </si>
  <si>
    <t>1.50 GB</t>
  </si>
  <si>
    <t>PRJNA288808</t>
  </si>
  <si>
    <t>SRX1080200</t>
  </si>
  <si>
    <t>535.95 Mb</t>
  </si>
  <si>
    <t>364.16 MB</t>
  </si>
  <si>
    <t>Maceta con pH: 7.8, Carbono Orgánico: 0.40%, Densidad Aparente: 1.42 ± 0.0036 g cm-3, Capacidad de Campo: 0.154 ± 0.00194 cm3 cm-3, Punto de Marchitez Permanente: 0.072 ± 0.00009 cm3 cm-3</t>
  </si>
  <si>
    <t>25 °C</t>
  </si>
  <si>
    <t>(Lunardon et al., 2016)</t>
  </si>
  <si>
    <t>SRX1080204</t>
  </si>
  <si>
    <t xml:space="preserve">548.20 Mb
</t>
  </si>
  <si>
    <t>368.76 MB</t>
  </si>
  <si>
    <t>SRX1080207</t>
  </si>
  <si>
    <t>487.95 Mb</t>
  </si>
  <si>
    <t>330.18 MB</t>
  </si>
  <si>
    <t>SRX1080216</t>
  </si>
  <si>
    <t>668.48 Mb</t>
  </si>
  <si>
    <t>384.36 MB</t>
  </si>
  <si>
    <t>SRX1080220</t>
  </si>
  <si>
    <t xml:space="preserve">527.62 Mb
</t>
  </si>
  <si>
    <t>315.59 MB</t>
  </si>
  <si>
    <t>SRX1080224</t>
  </si>
  <si>
    <t xml:space="preserve">483.74 Mb
</t>
  </si>
  <si>
    <t>286.68 MB</t>
  </si>
  <si>
    <t>SRX1080228</t>
  </si>
  <si>
    <t xml:space="preserve">492.47 Mb
</t>
  </si>
  <si>
    <t>290.51 MB</t>
  </si>
  <si>
    <t>SRX1080231</t>
  </si>
  <si>
    <t>371.01 Mb</t>
  </si>
  <si>
    <t>211.81 MB</t>
  </si>
  <si>
    <t>SRX1080236</t>
  </si>
  <si>
    <t>573.01 Mb</t>
  </si>
  <si>
    <t>333.64 MB</t>
  </si>
  <si>
    <t>SRX1080240</t>
  </si>
  <si>
    <t>411.60 Mb</t>
  </si>
  <si>
    <t>239.79 MB</t>
  </si>
  <si>
    <t>SRX1080244</t>
  </si>
  <si>
    <t>526.64 Mb</t>
  </si>
  <si>
    <t>305.35 MB</t>
  </si>
  <si>
    <t>PRJNA234381</t>
  </si>
  <si>
    <t>Plántula</t>
  </si>
  <si>
    <t xml:space="preserve">        
SRX517447</t>
  </si>
  <si>
    <t xml:space="preserve">1.27 Gb
</t>
  </si>
  <si>
    <t>817.42 MB</t>
  </si>
  <si>
    <t>24 °C</t>
  </si>
  <si>
    <t>(Makarevitch et al., 2015)</t>
  </si>
  <si>
    <t>SRX517436</t>
  </si>
  <si>
    <t xml:space="preserve">977.20 Mb
</t>
  </si>
  <si>
    <t>630.93 MB</t>
  </si>
  <si>
    <t>300 mM NaCl</t>
  </si>
  <si>
    <t>SRX517452</t>
  </si>
  <si>
    <t xml:space="preserve">1.18 Gb
</t>
  </si>
  <si>
    <t>762.36 MB</t>
  </si>
  <si>
    <t>Raíz primaria</t>
  </si>
  <si>
    <t>SRX425871</t>
  </si>
  <si>
    <t>405.63 Mb</t>
  </si>
  <si>
    <t>267.78 MB</t>
  </si>
  <si>
    <t>Solución de Hoagland (0.51 g/L KNO3, 0.82 g/L Ca(NO3)2, 0.49 g/L MgSO4·7H2O, 0.136 g/L KH2PO4, 0.6 ml/L FeSO4, 2.86 mg/L H3BO3, 1.81 mg/L MnCl2·4H2O, 0.08 mg/L CuSO4·5H2O, 0.22 mg/L ZnSO4·7H2O, 0.09 mg/L H2MoO4·4H2O) y pH 6</t>
  </si>
  <si>
    <t>28 °C (día) y 25 °C (noche)</t>
  </si>
  <si>
    <t>100 μmol m-2 s-1</t>
  </si>
  <si>
    <t>16h</t>
  </si>
  <si>
    <t>8h</t>
  </si>
  <si>
    <t>(Zhang et al., 2015)</t>
  </si>
  <si>
    <t>SRX425872</t>
  </si>
  <si>
    <t>424.54 Mb</t>
  </si>
  <si>
    <t>279.03 MB</t>
  </si>
  <si>
    <t>Raíz coronaria</t>
  </si>
  <si>
    <t>SRX425873</t>
  </si>
  <si>
    <t>423.44 Mb</t>
  </si>
  <si>
    <t>278.47 MB</t>
  </si>
  <si>
    <t>SRX425874</t>
  </si>
  <si>
    <t>399.51 Mb</t>
  </si>
  <si>
    <t>262.79 MB</t>
  </si>
  <si>
    <t>Raíz seminal</t>
  </si>
  <si>
    <t>SRX425875</t>
  </si>
  <si>
    <t>405.02 Mb</t>
  </si>
  <si>
    <t>268.61 MB</t>
  </si>
  <si>
    <t>Solución de Hoagland (0.51 g/L KNO3, 0.82 g/L Ca(NO3)2, 0.49 g/L MgSO4·7H2O, 0.136 g/L KH2PO4, 0.6 ml/L FeSO4, 2.86 mg/L H3BO3, 1.81 mg/L MnCl2·4H2O, 0.08 mg/L CuSO4·5H2O, 0.22 mg/L ZnSO4·7H2O, 0.09 mg/L H2MoO4·4H2O) y pH 10</t>
  </si>
  <si>
    <t>SRX425876</t>
  </si>
  <si>
    <t>414.06 Mb</t>
  </si>
  <si>
    <t>273.19 MB</t>
  </si>
  <si>
    <t>PRJNA149435</t>
  </si>
  <si>
    <t>Semilla</t>
  </si>
  <si>
    <t>SRX19193598</t>
  </si>
  <si>
    <t>624.58 Mb</t>
  </si>
  <si>
    <t>259.22 MB</t>
  </si>
  <si>
    <t>------</t>
  </si>
  <si>
    <t>(Xu et al., 2024)</t>
  </si>
  <si>
    <t>SRX19193597</t>
  </si>
  <si>
    <t>728.40 Mb</t>
  </si>
  <si>
    <t>300.45 MB</t>
  </si>
  <si>
    <t>-------</t>
  </si>
  <si>
    <t>SRX19193596</t>
  </si>
  <si>
    <t>741.59 Mb</t>
  </si>
  <si>
    <t>337.54 MB</t>
  </si>
  <si>
    <t>SRX102946</t>
  </si>
  <si>
    <t>824.35 Mb</t>
  </si>
  <si>
    <t>662.97 MB</t>
  </si>
  <si>
    <t>29 °C</t>
  </si>
  <si>
    <t>SRX1100135</t>
  </si>
  <si>
    <t>1.66 Gb</t>
  </si>
  <si>
    <t>976.21 MB</t>
  </si>
  <si>
    <t>Sequía</t>
  </si>
  <si>
    <t>300 mM NaCl por 24 horas</t>
  </si>
  <si>
    <t>SRX1100139</t>
  </si>
  <si>
    <t>3.53 Gb</t>
  </si>
  <si>
    <t>2.13 GB</t>
  </si>
  <si>
    <t>25% de agua disponible a concentración de sal de 0.1 dS/m</t>
  </si>
  <si>
    <t>17 h</t>
  </si>
  <si>
    <t>9 h</t>
  </si>
  <si>
    <t>SRX1100143</t>
  </si>
  <si>
    <t>2.10 Gb</t>
  </si>
  <si>
    <t>1.26 GB</t>
  </si>
  <si>
    <t>18 h</t>
  </si>
  <si>
    <t xml:space="preserve">
SRX1100147</t>
  </si>
  <si>
    <t>1.87 Gb</t>
  </si>
  <si>
    <t>1.13 GB</t>
  </si>
  <si>
    <t>19 h</t>
  </si>
  <si>
    <t>11 h</t>
  </si>
  <si>
    <t>SRX1100151</t>
  </si>
  <si>
    <t>1.97 Gb</t>
  </si>
  <si>
    <t>1.22 GB</t>
  </si>
  <si>
    <t>20 h</t>
  </si>
  <si>
    <t>12 h</t>
  </si>
  <si>
    <t>SRX1100155</t>
  </si>
  <si>
    <t>1.83 Gb</t>
  </si>
  <si>
    <t>1.09 GB</t>
  </si>
  <si>
    <t>21 h</t>
  </si>
  <si>
    <t>13 h</t>
  </si>
  <si>
    <t>22 h</t>
  </si>
  <si>
    <t>SRX1100163</t>
  </si>
  <si>
    <t>2.22 Gb</t>
  </si>
  <si>
    <t>1.39 GB</t>
  </si>
  <si>
    <t>23 h</t>
  </si>
  <si>
    <t>15 h</t>
  </si>
  <si>
    <t>SRX1080199</t>
  </si>
  <si>
    <t>734.18 Mb</t>
  </si>
  <si>
    <t>487.85 MB</t>
  </si>
  <si>
    <t>SRX1080203</t>
  </si>
  <si>
    <t>641.00 Mb</t>
  </si>
  <si>
    <t>428.18 MB</t>
  </si>
  <si>
    <t>Maceta con pH: 7.8, Carbono Orgánico: 0.40%, Densidad Aparente: 1.42 ± 0.0036 g cm-3, Capacidad de Campo: 0.154 ± 0.00194 cm3 cm-3, Punto de Marchitez Permanente: 0.072 ± 0.00009 cm3 cm-4</t>
  </si>
  <si>
    <t>Maceta con pH: 7.8, Carbono Orgánico: 0.40%, Densidad Aparente: 1.42 ± 0.0036 g cm-3, Capacidad de Campo: 0.154 ± 0.00194 cm3 cm-3, Punto de Marchitez Permanente: 0.072 ± 0.00009 cm3 cm-5</t>
  </si>
  <si>
    <t>SRX1080215</t>
  </si>
  <si>
    <t>355.03 Mb</t>
  </si>
  <si>
    <t>212.02 MB</t>
  </si>
  <si>
    <t>Maceta con pH: 7.8, Carbono Orgánico: 0.40%, Densidad Aparente: 1.42 ± 0.0036 g cm-3, Capacidad de Campo: 0.154 ± 0.00194 cm3 cm-3, Punto de Marchitez Permanente: 0.072 ± 0.00009 cm3 cm-6</t>
  </si>
  <si>
    <t>SRX1080219</t>
  </si>
  <si>
    <t>535.33 Mb</t>
  </si>
  <si>
    <t>317.46 MB</t>
  </si>
  <si>
    <t>Maceta con pH: 7.8, Carbono Orgánico: 0.40%, Densidad Aparente: 1.42 ± 0.0036 g cm-3, Capacidad de Campo: 0.154 ± 0.00194 cm3 cm-3, Punto de Marchitez Permanente: 0.072 ± 0.00009 cm3 cm-7</t>
  </si>
  <si>
    <t>SRX1080223</t>
  </si>
  <si>
    <t>407.40 Mb</t>
  </si>
  <si>
    <t>251.39 MB</t>
  </si>
  <si>
    <t>Maceta con pH: 7.8, Carbono Orgánico: 0.40%, Densidad Aparente: 1.42 ± 0.0036 g cm-3, Capacidad de Campo: 0.154 ± 0.00194 cm3 cm-3, Punto de Marchitez Permanente: 0.072 ± 0.00009 cm3 cm-8</t>
  </si>
  <si>
    <t>SRX1080227</t>
  </si>
  <si>
    <t xml:space="preserve">366.29 Mb
</t>
  </si>
  <si>
    <t>228.26 MB</t>
  </si>
  <si>
    <t>Maceta con pH: 7.8, Carbono Orgánico: 0.40%, Densidad Aparente: 1.42 ± 0.0036 g cm-3, Capacidad de Campo: 0.154 ± 0.00194 cm3 cm-3, Punto de Marchitez Permanente: 0.072 ± 0.00009 cm3 cm-9</t>
  </si>
  <si>
    <t>Maceta con pH: 7.8, Carbono Orgánico: 0.40%, Densidad Aparente: 1.42 ± 0.0036 g cm-3, Capacidad de Campo: 0.154 ± 0.00194 cm3 cm-3, Punto de Marchitez Permanente: 0.072 ± 0.00009 cm3 cm-10</t>
  </si>
  <si>
    <t>SRX1080235</t>
  </si>
  <si>
    <t xml:space="preserve">363.95 Mb
</t>
  </si>
  <si>
    <t>207.68 MB</t>
  </si>
  <si>
    <t>Maceta con pH: 7.8, Carbono Orgánico: 0.40%, Densidad Aparente: 1.42 ± 0.0036 g cm-3, Capacidad de Campo: 0.154 ± 0.00194 cm3 cm-3, Punto de Marchitez Permanente: 0.072 ± 0.00009 cm3 cm-11</t>
  </si>
  <si>
    <t xml:space="preserve">SRX1080239
</t>
  </si>
  <si>
    <t xml:space="preserve">426.49 Mb
</t>
  </si>
  <si>
    <t>243.05 MB</t>
  </si>
  <si>
    <t>Maceta con pH: 7.8, Carbono Orgánico: 0.40%, Densidad Aparente: 1.42 ± 0.0036 g cm-3, Capacidad de Campo: 0.154 ± 0.00194 cm3 cm-3, Punto de Marchitez Permanente: 0.072 ± 0.00009 cm3 cm-12</t>
  </si>
  <si>
    <t>SRX1080243</t>
  </si>
  <si>
    <t xml:space="preserve">522.32 Mb
</t>
  </si>
  <si>
    <t>301.35 MB</t>
  </si>
  <si>
    <t>Maceta con pH: 7.8, Carbono Orgánico: 0.40%, Densidad Aparente: 1.42 ± 0.0036 g cm-3, Capacidad de Campo: 0.154 ± 0.00194 cm3 cm-3, Punto de Marchitez Permanente: 0.072 ± 0.00009 cm3 cm-13</t>
  </si>
  <si>
    <t>Zona meristemática apical del brote</t>
  </si>
  <si>
    <t>SRX1443943</t>
  </si>
  <si>
    <t>887.10 Mb</t>
  </si>
  <si>
    <t>446.31 MB</t>
  </si>
  <si>
    <t>Maceta con pH: 7.8, Carbono Orgánico: 0.40%, Densidad Aparente: 1.42 ± 0.0036 g cm-3, Capacidad de Campo: 0.154 ± 0.00194 cm3 cm-3, Punto de Marchitez Permanente: 0.072 ± 0.00009 cm3 cm-14</t>
  </si>
  <si>
    <t>SRX1443944</t>
  </si>
  <si>
    <t xml:space="preserve">724.22 Mb
</t>
  </si>
  <si>
    <t>367.70 MB</t>
  </si>
  <si>
    <t>Maceta con pH: 7.8, Carbono Orgánico: 0.40%, Densidad Aparente: 1.42 ± 0.0036 g cm-3, Capacidad de Campo: 0.154 ± 0.00194 cm3 cm-3, Punto de Marchitez Permanente: 0.072 ± 0.00009 cm3 cm-15</t>
  </si>
  <si>
    <t>SRX102944</t>
  </si>
  <si>
    <t xml:space="preserve">1.07 Gb
</t>
  </si>
  <si>
    <t>864.74 MB</t>
  </si>
  <si>
    <t>Suelo de campo y MetroMix (1:1)</t>
  </si>
  <si>
    <t>24°C</t>
  </si>
  <si>
    <t>Luz Natural</t>
  </si>
  <si>
    <t>SRX517438</t>
  </si>
  <si>
    <t>880.01 Mb</t>
  </si>
  <si>
    <t>568.47 MB</t>
  </si>
  <si>
    <t>Calor</t>
  </si>
  <si>
    <t>SRX517449</t>
  </si>
  <si>
    <t>691.03 MB</t>
  </si>
  <si>
    <t>Agua mantenida durante aproximadamente 10 días</t>
  </si>
  <si>
    <t>SRX768758</t>
  </si>
  <si>
    <t>3.10 Gb</t>
  </si>
  <si>
    <t>1.85 GB</t>
  </si>
  <si>
    <t>50°C por 4 horas</t>
  </si>
  <si>
    <t>SRX768759</t>
  </si>
  <si>
    <t>3.31 Gb</t>
  </si>
  <si>
    <t>1.97 GB</t>
  </si>
  <si>
    <t xml:space="preserve">
SRX517427</t>
  </si>
  <si>
    <t xml:space="preserve">1.34 Gb
</t>
  </si>
  <si>
    <t>867.45 MB</t>
  </si>
  <si>
    <t xml:space="preserve">
SRX517439</t>
  </si>
  <si>
    <t xml:space="preserve">4.16 Gb
</t>
  </si>
  <si>
    <t>2.63 GB</t>
  </si>
  <si>
    <t>SRX517440</t>
  </si>
  <si>
    <t>3.63 Gb</t>
  </si>
  <si>
    <t>2.30 GB</t>
  </si>
  <si>
    <t>SRX517428</t>
  </si>
  <si>
    <t xml:space="preserve">3.88 Gb
</t>
  </si>
  <si>
    <t>2.42 GB</t>
  </si>
  <si>
    <t xml:space="preserve">
SRX517429</t>
  </si>
  <si>
    <t>5.26 Gb</t>
  </si>
  <si>
    <t>3.32 GB</t>
  </si>
  <si>
    <t>SRX517441</t>
  </si>
  <si>
    <t>1.15 Gb</t>
  </si>
  <si>
    <t>742.34 MB</t>
  </si>
  <si>
    <t>Frío</t>
  </si>
  <si>
    <t>SRX517450</t>
  </si>
  <si>
    <t xml:space="preserve">1.01 Gb
</t>
  </si>
  <si>
    <t>656.28 MB</t>
  </si>
  <si>
    <t>SRX768761</t>
  </si>
  <si>
    <t xml:space="preserve">3.32 Gb
</t>
  </si>
  <si>
    <t>1.98 GB</t>
  </si>
  <si>
    <t>5°C por 16 horas</t>
  </si>
  <si>
    <t>SRX517430</t>
  </si>
  <si>
    <t>1.80 Gb</t>
  </si>
  <si>
    <t xml:space="preserve">
SRX517442</t>
  </si>
  <si>
    <t>2.07 GB</t>
  </si>
  <si>
    <t>SRX517443</t>
  </si>
  <si>
    <t>4.53 Gb</t>
  </si>
  <si>
    <t>2.86 GB</t>
  </si>
  <si>
    <t xml:space="preserve">
SRX517431</t>
  </si>
  <si>
    <t xml:space="preserve">3.54 Gb
</t>
  </si>
  <si>
    <t>SRX517432</t>
  </si>
  <si>
    <t>4.30 Gb</t>
  </si>
  <si>
    <t>2.70 GB</t>
  </si>
  <si>
    <t>PRJNA288817</t>
  </si>
  <si>
    <t>SRX768760</t>
  </si>
  <si>
    <t xml:space="preserve">3.29 Gb
</t>
  </si>
  <si>
    <t>1.94 GB</t>
  </si>
  <si>
    <t>SRX102945</t>
  </si>
  <si>
    <t xml:space="preserve">967.22 Mb
</t>
  </si>
  <si>
    <t>785.66 MB</t>
  </si>
  <si>
    <t>28°C (día) y 23°C (noche)</t>
  </si>
  <si>
    <t>18h</t>
  </si>
  <si>
    <t>6h</t>
  </si>
  <si>
    <t>Renyi Liu, Shanghai Center for Plant Stress Biology</t>
  </si>
  <si>
    <t>PRJNA936919</t>
  </si>
  <si>
    <t>SRX19564194</t>
  </si>
  <si>
    <t>11.3 Gb</t>
  </si>
  <si>
    <t>3.3 GB</t>
  </si>
  <si>
    <t>Cadmio</t>
  </si>
  <si>
    <t>Papel filtro triple húmedo (solución Hoagland)</t>
  </si>
  <si>
    <t>25/22 °C</t>
  </si>
  <si>
    <t>(Gu et al., 2024)</t>
  </si>
  <si>
    <t>SRX19564193</t>
  </si>
  <si>
    <t>11.6 Gb</t>
  </si>
  <si>
    <t>3.4 GB</t>
  </si>
  <si>
    <t>4°C por 24 horas</t>
  </si>
  <si>
    <t>SRX19564192</t>
  </si>
  <si>
    <t>400 μM</t>
  </si>
  <si>
    <t>PRJNA1201055</t>
  </si>
  <si>
    <t>SRX27151032</t>
  </si>
  <si>
    <t xml:space="preserve">
Guizhou normal university</t>
  </si>
  <si>
    <t>SRX27151031</t>
  </si>
  <si>
    <t>SRX27151030</t>
  </si>
  <si>
    <t>PRJNA656212</t>
  </si>
  <si>
    <t>SRX9275401</t>
  </si>
  <si>
    <t>15 Gb</t>
  </si>
  <si>
    <t>4.3 GB</t>
  </si>
  <si>
    <t>Suelo contaminado con cadmio</t>
  </si>
  <si>
    <t>Luz natural</t>
  </si>
  <si>
    <t>(Tang et al., 2021)</t>
  </si>
  <si>
    <t>SRX9275400</t>
  </si>
  <si>
    <t>13.7 Gb</t>
  </si>
  <si>
    <t>3.9 GB</t>
  </si>
  <si>
    <t>SRX9275399</t>
  </si>
  <si>
    <t>14.7 Gb</t>
  </si>
  <si>
    <t>4.2 GB</t>
  </si>
  <si>
    <t>2.01-2.24 mg/kg</t>
  </si>
  <si>
    <t>SRX9275398</t>
  </si>
  <si>
    <t>15.3 Gb</t>
  </si>
  <si>
    <t>4.4 GB</t>
  </si>
  <si>
    <t>1.69-1.85 mg/kg</t>
  </si>
  <si>
    <t>SRX9275397</t>
  </si>
  <si>
    <t>14.8 Gb</t>
  </si>
  <si>
    <t>SRX9275396</t>
  </si>
  <si>
    <t>14.9 Gb</t>
  </si>
  <si>
    <t>SRX8915469</t>
  </si>
  <si>
    <t>11.2 Gb</t>
  </si>
  <si>
    <t>SRX8915468</t>
  </si>
  <si>
    <t>SRX8915467</t>
  </si>
  <si>
    <t>SRX8915466</t>
  </si>
  <si>
    <t>11.1 Gb</t>
  </si>
  <si>
    <t>3.2 GB</t>
  </si>
  <si>
    <t>PRJNA548845</t>
  </si>
  <si>
    <t>SRX6074452</t>
  </si>
  <si>
    <t>3.7 Gb</t>
  </si>
  <si>
    <t>1.3 GB</t>
  </si>
  <si>
    <t>Cámara de crecimiento (arena de cuarzo húmeda)</t>
  </si>
  <si>
    <t>300-400 μmol m-2 s-1</t>
  </si>
  <si>
    <t>(Lv et al., 2025)</t>
  </si>
  <si>
    <t>PRJNA508768</t>
  </si>
  <si>
    <t>SRX5101319</t>
  </si>
  <si>
    <t>4.1 Gb</t>
  </si>
  <si>
    <t>Aluminio</t>
  </si>
  <si>
    <t>24 μM CdCl2</t>
  </si>
  <si>
    <t>UNIVERSIDADE FEDERAL DE VICOSA</t>
  </si>
  <si>
    <t>SRX5101315</t>
  </si>
  <si>
    <t>4.5 Gb</t>
  </si>
  <si>
    <t>25 μM CdCl2</t>
  </si>
  <si>
    <t>SRX5101314</t>
  </si>
  <si>
    <t>4.7 Gb</t>
  </si>
  <si>
    <t>26 μM CdCl2</t>
  </si>
  <si>
    <t>SRX5101313</t>
  </si>
  <si>
    <t>3.9 Gb</t>
  </si>
  <si>
    <t>27 μM CdCl2</t>
  </si>
  <si>
    <t>SRX5101309</t>
  </si>
  <si>
    <t>4.4 Gb</t>
  </si>
  <si>
    <t>28 μM CdCl2</t>
  </si>
  <si>
    <t>SRX5101308</t>
  </si>
  <si>
    <t>29 μM CdCl2</t>
  </si>
  <si>
    <t>Sorghum bicolor</t>
  </si>
  <si>
    <t>PRJNA1304719</t>
  </si>
  <si>
    <t>SRX30075844</t>
  </si>
  <si>
    <t>5.4 Gb</t>
  </si>
  <si>
    <t>Chungnam National University</t>
  </si>
  <si>
    <t>SRX30075843</t>
  </si>
  <si>
    <t>6.6 Gb</t>
  </si>
  <si>
    <t>SRX30075842</t>
  </si>
  <si>
    <t>SRX30075841</t>
  </si>
  <si>
    <t>5.6 Gb</t>
  </si>
  <si>
    <t>SRX30075840</t>
  </si>
  <si>
    <t>5.8 Gb</t>
  </si>
  <si>
    <t>SRX30075839</t>
  </si>
  <si>
    <t>6.3G</t>
  </si>
  <si>
    <t>SRX30075838</t>
  </si>
  <si>
    <t>5.7 Gb</t>
  </si>
  <si>
    <t>SRX30075837</t>
  </si>
  <si>
    <t>SRX30075836</t>
  </si>
  <si>
    <t>SRX30075835</t>
  </si>
  <si>
    <t>5.5 Gb</t>
  </si>
  <si>
    <t>SRX30075834</t>
  </si>
  <si>
    <t>5 Gb</t>
  </si>
  <si>
    <t>SRX30075833</t>
  </si>
  <si>
    <t>SRX30075832</t>
  </si>
  <si>
    <t>4.6 Gb</t>
  </si>
  <si>
    <t>1.4 GB</t>
  </si>
  <si>
    <t>PRJNA1091444</t>
  </si>
  <si>
    <t>SRX26913028</t>
  </si>
  <si>
    <t>Reducción gradual de agua</t>
  </si>
  <si>
    <t>28-22 °C día/noche</t>
  </si>
  <si>
    <t>79-90% día/noche</t>
  </si>
  <si>
    <t>(Katamreddy et al., 2025)</t>
  </si>
  <si>
    <t>SRX26913027</t>
  </si>
  <si>
    <t>2.2 GB</t>
  </si>
  <si>
    <t>SRX26913024</t>
  </si>
  <si>
    <t>SRX26913023</t>
  </si>
  <si>
    <t>5.3 Gb</t>
  </si>
  <si>
    <t>SRX26913022</t>
  </si>
  <si>
    <t>SRX26913021</t>
  </si>
  <si>
    <t>6.1 Gb</t>
  </si>
  <si>
    <t>PRJNA1159475</t>
  </si>
  <si>
    <t>SRX26050795</t>
  </si>
  <si>
    <t>40° C</t>
  </si>
  <si>
    <t>25-23 °C día/noche</t>
  </si>
  <si>
    <t>SRX26050791</t>
  </si>
  <si>
    <t>SRX26050790</t>
  </si>
  <si>
    <t>151 mM NaCl</t>
  </si>
  <si>
    <t>SRX26050789</t>
  </si>
  <si>
    <t>152 mM NaCl</t>
  </si>
  <si>
    <t>SRX26050788</t>
  </si>
  <si>
    <t>153 mM NaCl</t>
  </si>
  <si>
    <t>SRX26050786</t>
  </si>
  <si>
    <t>154 mM NaCl</t>
  </si>
  <si>
    <t>SRX26050785</t>
  </si>
  <si>
    <t>SRX26050784</t>
  </si>
  <si>
    <t>156 mM NaCl</t>
  </si>
  <si>
    <t>SRX26050783</t>
  </si>
  <si>
    <t>6.3 Gb</t>
  </si>
  <si>
    <t>157 mM NaCl</t>
  </si>
  <si>
    <t>SRX26050782</t>
  </si>
  <si>
    <t>158 mM NaCl</t>
  </si>
  <si>
    <t>SRX26050781</t>
  </si>
  <si>
    <t>20% polietilenglicol 8000</t>
  </si>
  <si>
    <t>SRX26050780</t>
  </si>
  <si>
    <t>6,6 Gb</t>
  </si>
  <si>
    <t>20% polietilenglicol 8001</t>
  </si>
  <si>
    <t>SRX26050779</t>
  </si>
  <si>
    <t>20% polietilenglicol 8002</t>
  </si>
  <si>
    <t>SRX26050778</t>
  </si>
  <si>
    <t>5.9 Gb</t>
  </si>
  <si>
    <t>20% polietilenglicol 8003</t>
  </si>
  <si>
    <t>SBABIOTIC41</t>
  </si>
  <si>
    <t>20% polietilenglicol 8004</t>
  </si>
  <si>
    <t>SRX26050775</t>
  </si>
  <si>
    <t>20% polietilenglicol 8005</t>
  </si>
  <si>
    <t>SRX26050774</t>
  </si>
  <si>
    <t>6.8 Gb</t>
  </si>
  <si>
    <t>20% polietilenglicol 8006</t>
  </si>
  <si>
    <t>SRX26050772</t>
  </si>
  <si>
    <t>20% polietilenglicol 8007</t>
  </si>
  <si>
    <t>SRX26050771</t>
  </si>
  <si>
    <t>Abscisic acid</t>
  </si>
  <si>
    <t>100 uM ABA</t>
  </si>
  <si>
    <t>SRX26050770</t>
  </si>
  <si>
    <t>101 uM ABA</t>
  </si>
  <si>
    <t>SRX26050769</t>
  </si>
  <si>
    <t>102 uM ABA</t>
  </si>
  <si>
    <t>SRX26050768</t>
  </si>
  <si>
    <t>103 uM ABA</t>
  </si>
  <si>
    <t>SRX26050767</t>
  </si>
  <si>
    <t>104 uM ABA</t>
  </si>
  <si>
    <t>SRX26050766</t>
  </si>
  <si>
    <t>105 uM ABA</t>
  </si>
  <si>
    <t>SRX26050764</t>
  </si>
  <si>
    <t>106 uM ABA</t>
  </si>
  <si>
    <t>SRX26050763</t>
  </si>
  <si>
    <t>107 uM ABA</t>
  </si>
  <si>
    <t>SRX26050762</t>
  </si>
  <si>
    <t>6.5 Gb</t>
  </si>
  <si>
    <t>108 uM ABA</t>
  </si>
  <si>
    <t>SRX26050761</t>
  </si>
  <si>
    <t>4 °C</t>
  </si>
  <si>
    <t>SRX26050760</t>
  </si>
  <si>
    <t>5.1 Gb</t>
  </si>
  <si>
    <t>5 °C</t>
  </si>
  <si>
    <t>SRX26050759</t>
  </si>
  <si>
    <t>6 °C</t>
  </si>
  <si>
    <t>SRX26050758</t>
  </si>
  <si>
    <t>7 °C</t>
  </si>
  <si>
    <t>SRX26050757</t>
  </si>
  <si>
    <t>8 °C</t>
  </si>
  <si>
    <t>SRX26050756</t>
  </si>
  <si>
    <t>9 °C</t>
  </si>
  <si>
    <t>SRX26050755</t>
  </si>
  <si>
    <t>10 °C</t>
  </si>
  <si>
    <t>SRX26050753</t>
  </si>
  <si>
    <t>11 °C</t>
  </si>
  <si>
    <t>SRX26050752</t>
  </si>
  <si>
    <t>7.1 Gb</t>
  </si>
  <si>
    <t>12 °C</t>
  </si>
  <si>
    <t>SRX26050751</t>
  </si>
  <si>
    <t>40 °C</t>
  </si>
  <si>
    <t>SRX26050750</t>
  </si>
  <si>
    <t>41 °C</t>
  </si>
  <si>
    <t>SRX26050749</t>
  </si>
  <si>
    <t>42 °C</t>
  </si>
  <si>
    <t>SRX26050748</t>
  </si>
  <si>
    <t>43 °C</t>
  </si>
  <si>
    <t>SRX26050747</t>
  </si>
  <si>
    <t>44 °C</t>
  </si>
  <si>
    <t>SRX26050746</t>
  </si>
  <si>
    <t>45 °C</t>
  </si>
  <si>
    <t>SRX26050745</t>
  </si>
  <si>
    <t>46 °C</t>
  </si>
  <si>
    <t>SRX26050744</t>
  </si>
  <si>
    <t>47 °C</t>
  </si>
  <si>
    <t>DRX381744</t>
  </si>
  <si>
    <t>2.5 GB</t>
  </si>
  <si>
    <t>DRX381743</t>
  </si>
  <si>
    <t>4.3 Gb</t>
  </si>
  <si>
    <t>2.8 GB</t>
  </si>
  <si>
    <t>DRX381742</t>
  </si>
  <si>
    <t>2.5 Gb</t>
  </si>
  <si>
    <t>PRJNA1033776</t>
  </si>
  <si>
    <t>SRX22290729</t>
  </si>
  <si>
    <t>1.9 Gb</t>
  </si>
  <si>
    <t>598.5 MB</t>
  </si>
  <si>
    <t>20/10°C</t>
  </si>
  <si>
    <t>20-10 °C día/noche</t>
  </si>
  <si>
    <t>800 μmol m-2 s-1</t>
  </si>
  <si>
    <t xml:space="preserve">12 h </t>
  </si>
  <si>
    <t>(Kirschner, 2024)</t>
  </si>
  <si>
    <t>SRX22290721</t>
  </si>
  <si>
    <t>1.4 Gb</t>
  </si>
  <si>
    <t>438.5 MB</t>
  </si>
  <si>
    <t>SRX22290720</t>
  </si>
  <si>
    <t>2.1 Gb</t>
  </si>
  <si>
    <t>656.5 MB</t>
  </si>
  <si>
    <t>SRX22290719</t>
  </si>
  <si>
    <t>1.8 Gb</t>
  </si>
  <si>
    <t>571.2 MB</t>
  </si>
  <si>
    <t>SRX22290718</t>
  </si>
  <si>
    <t>651.4 Mb</t>
  </si>
  <si>
    <t>205.6 MB</t>
  </si>
  <si>
    <t>SRX22290717</t>
  </si>
  <si>
    <t>1.5 Gb</t>
  </si>
  <si>
    <t>467.4 MB</t>
  </si>
  <si>
    <t>SRX22290716</t>
  </si>
  <si>
    <t>425.4 MB</t>
  </si>
  <si>
    <t>PRJNA936856</t>
  </si>
  <si>
    <t>SRX19442567</t>
  </si>
  <si>
    <t>805 Mb</t>
  </si>
  <si>
    <t>335.8 MB</t>
  </si>
  <si>
    <t>42 °C durante 1h</t>
  </si>
  <si>
    <t>30-20 °C día/noche</t>
  </si>
  <si>
    <t>12h</t>
  </si>
  <si>
    <t>(Bonnot et al., 2023)</t>
  </si>
  <si>
    <t>SRX19442565</t>
  </si>
  <si>
    <t>399.3 Mb</t>
  </si>
  <si>
    <t>167.6 MB</t>
  </si>
  <si>
    <t>10 °C durante 1h</t>
  </si>
  <si>
    <t>SRX19442564</t>
  </si>
  <si>
    <t>524.5 Mb</t>
  </si>
  <si>
    <t>218.8 MB</t>
  </si>
  <si>
    <t>SRX19442563</t>
  </si>
  <si>
    <t>795.1 MB</t>
  </si>
  <si>
    <t>SRX19442562</t>
  </si>
  <si>
    <t>1.1 Gb</t>
  </si>
  <si>
    <t>439.6 MB</t>
  </si>
  <si>
    <t>SRX19442561</t>
  </si>
  <si>
    <t>976.4 Mb</t>
  </si>
  <si>
    <t>409.9 MB</t>
  </si>
  <si>
    <t>SRX19442560</t>
  </si>
  <si>
    <t>1.3 Gb</t>
  </si>
  <si>
    <t>537.0 MB</t>
  </si>
  <si>
    <t>SRX19442559</t>
  </si>
  <si>
    <t>609.8 MB</t>
  </si>
  <si>
    <t>SRX19442558</t>
  </si>
  <si>
    <t>323.6 Mb</t>
  </si>
  <si>
    <t>135.2 MB</t>
  </si>
  <si>
    <t>SRX19442549</t>
  </si>
  <si>
    <t>489 Mb</t>
  </si>
  <si>
    <t>204.0 MB</t>
  </si>
  <si>
    <t>SRX19442548</t>
  </si>
  <si>
    <t>780.7 Mb</t>
  </si>
  <si>
    <t>324.8 MB</t>
  </si>
  <si>
    <t>SRX19442547</t>
  </si>
  <si>
    <t>1.2 Gb</t>
  </si>
  <si>
    <t>501.8 MB</t>
  </si>
  <si>
    <t>SRX19442546</t>
  </si>
  <si>
    <t>536.7 MB</t>
  </si>
  <si>
    <t>SRX19442545</t>
  </si>
  <si>
    <t>518 Mb</t>
  </si>
  <si>
    <t>217.1 MB</t>
  </si>
  <si>
    <t>SRX19442544</t>
  </si>
  <si>
    <t>467.0 MB</t>
  </si>
  <si>
    <t>SRX19442543</t>
  </si>
  <si>
    <t>1 Gb</t>
  </si>
  <si>
    <t>431.9 MB</t>
  </si>
  <si>
    <t>SRX19442542</t>
  </si>
  <si>
    <t>721.6 Mb</t>
  </si>
  <si>
    <t>300.8 MB</t>
  </si>
  <si>
    <t>SRX19442535</t>
  </si>
  <si>
    <t>313.1 Mb</t>
  </si>
  <si>
    <t>130.1 MB</t>
  </si>
  <si>
    <t>SRX19442533</t>
  </si>
  <si>
    <t>440 Mb</t>
  </si>
  <si>
    <t>182.6 MB</t>
  </si>
  <si>
    <t>11 °C durante 1h</t>
  </si>
  <si>
    <t>SRX19442531</t>
  </si>
  <si>
    <t>791.3 Mb</t>
  </si>
  <si>
    <t>328.9 MB</t>
  </si>
  <si>
    <t>12 °C durante 1h</t>
  </si>
  <si>
    <t>SRX19442529</t>
  </si>
  <si>
    <t>718.1 Mb</t>
  </si>
  <si>
    <t>298.5 MB</t>
  </si>
  <si>
    <t>13 °C durante 1h</t>
  </si>
  <si>
    <t>SRX19442527</t>
  </si>
  <si>
    <t>396.7 Mb</t>
  </si>
  <si>
    <t>165.4 MB</t>
  </si>
  <si>
    <t>14 °C durante 1h</t>
  </si>
  <si>
    <t>SRX19442525</t>
  </si>
  <si>
    <t>362.5 Mb</t>
  </si>
  <si>
    <t>150.8 MB</t>
  </si>
  <si>
    <t>15 °C durante 1h</t>
  </si>
  <si>
    <t>SRX19442523</t>
  </si>
  <si>
    <t>498.9 Mb</t>
  </si>
  <si>
    <t>206.9 MB</t>
  </si>
  <si>
    <t>16 °C durante 1h</t>
  </si>
  <si>
    <t>SRX19442519</t>
  </si>
  <si>
    <t>827.2 Mb</t>
  </si>
  <si>
    <t>356.4 MB</t>
  </si>
  <si>
    <t>17 °C durante 1h</t>
  </si>
  <si>
    <t>SRX19442518</t>
  </si>
  <si>
    <t>349.5 Mb</t>
  </si>
  <si>
    <t>151.7 MB</t>
  </si>
  <si>
    <t>18 °C durante 1h</t>
  </si>
  <si>
    <t>SRX19442515</t>
  </si>
  <si>
    <t>499.7 MB</t>
  </si>
  <si>
    <t>19 °C durante 1h</t>
  </si>
  <si>
    <t>SRX19442514</t>
  </si>
  <si>
    <t>835.4 Mb</t>
  </si>
  <si>
    <t>361.1 MB</t>
  </si>
  <si>
    <t>20 °C durante 1h</t>
  </si>
  <si>
    <t>SRX19442511</t>
  </si>
  <si>
    <t>438.5 Mb</t>
  </si>
  <si>
    <t>190.2 MB</t>
  </si>
  <si>
    <t>21 °C durante 1h</t>
  </si>
  <si>
    <t>SRX19442510</t>
  </si>
  <si>
    <t>875.4 Mb</t>
  </si>
  <si>
    <t>379.5 MB</t>
  </si>
  <si>
    <t>22 °C durante 1h</t>
  </si>
  <si>
    <t>SRX19442507</t>
  </si>
  <si>
    <t>644.9 Mb</t>
  </si>
  <si>
    <t>280.0 MB</t>
  </si>
  <si>
    <t>23 °C durante 1h</t>
  </si>
  <si>
    <t>SRX19442506</t>
  </si>
  <si>
    <t>640.5 MB</t>
  </si>
  <si>
    <t>24 °C durante 1h</t>
  </si>
  <si>
    <t>SRX19442503</t>
  </si>
  <si>
    <t>468.2 Mb</t>
  </si>
  <si>
    <t>202.3 MB</t>
  </si>
  <si>
    <t>25 °C durante 1h</t>
  </si>
  <si>
    <t>SRX19442502</t>
  </si>
  <si>
    <t>3.4 Gb</t>
  </si>
  <si>
    <t>26 °C durante 1h</t>
  </si>
  <si>
    <t>SRX19442499</t>
  </si>
  <si>
    <t>391.4 Mb</t>
  </si>
  <si>
    <t>169.4 MB</t>
  </si>
  <si>
    <t>27 °C durante 1h</t>
  </si>
  <si>
    <t>SRX19442498</t>
  </si>
  <si>
    <t>718.8 Mb</t>
  </si>
  <si>
    <t>310.7 MB</t>
  </si>
  <si>
    <t>28 °C durante 1h</t>
  </si>
  <si>
    <t>SRX19442495</t>
  </si>
  <si>
    <t>1.7 Gb</t>
  </si>
  <si>
    <t>753.5 MB</t>
  </si>
  <si>
    <t>29 °C durante 1h</t>
  </si>
  <si>
    <t>SRX19442494</t>
  </si>
  <si>
    <t>499.1 MB</t>
  </si>
  <si>
    <t>30 °C durante 1h</t>
  </si>
  <si>
    <t>SRX19442491</t>
  </si>
  <si>
    <t>821.4 Mb</t>
  </si>
  <si>
    <t>357.6 MB</t>
  </si>
  <si>
    <t>31 °C durante 1h</t>
  </si>
  <si>
    <t>SRX19442490</t>
  </si>
  <si>
    <t>655.5 Mb</t>
  </si>
  <si>
    <t>283.6 MB</t>
  </si>
  <si>
    <t>32 °C durante 1h</t>
  </si>
  <si>
    <t>SRX19442487</t>
  </si>
  <si>
    <t>327.7 Mb</t>
  </si>
  <si>
    <t>141.9 MB</t>
  </si>
  <si>
    <t>SRX19442486</t>
  </si>
  <si>
    <t>659.7 Mb</t>
  </si>
  <si>
    <t>286.0 MB</t>
  </si>
  <si>
    <t>SRX19442485</t>
  </si>
  <si>
    <t>765.9 Mb</t>
  </si>
  <si>
    <t>330.9 MB</t>
  </si>
  <si>
    <t>SRX19442484</t>
  </si>
  <si>
    <t>470.2 Mb</t>
  </si>
  <si>
    <t>203.3 MB</t>
  </si>
  <si>
    <t>SRX19442479</t>
  </si>
  <si>
    <t>336.1 Mb</t>
  </si>
  <si>
    <t>146.0 MB</t>
  </si>
  <si>
    <t>SRX19442478</t>
  </si>
  <si>
    <t>256.7 Mb</t>
  </si>
  <si>
    <t>111.9 MB</t>
  </si>
  <si>
    <t>SRX19442477</t>
  </si>
  <si>
    <t>359 Mb</t>
  </si>
  <si>
    <t>155.0 MB</t>
  </si>
  <si>
    <t>SRX19442476</t>
  </si>
  <si>
    <t>321.9 Mb</t>
  </si>
  <si>
    <t>139.6 MB</t>
  </si>
  <si>
    <t>PRJNA883729</t>
  </si>
  <si>
    <t>SRX17765249</t>
  </si>
  <si>
    <t>10.1 Gb</t>
  </si>
  <si>
    <t>3.0 GB</t>
  </si>
  <si>
    <t>Hierro</t>
  </si>
  <si>
    <t>1 mM NaFe(II)EDTA y 1 μM ZnSO4</t>
  </si>
  <si>
    <t>Solución de Hoagland (1.25 mM KNO3, 1.25 mM Ca(NO3)2, 250 μM NH4NO3, 500 μM MgSO4, 250 μM KH2PO4, 50 μM H3BO3, 10 μM MnSO4, 0.2 μM CuSO4, 0.5 μM Na2MoO4, 1 μM ZnSO4, 50 μM NaFe(III)EDTA, pH 5.6))</t>
  </si>
  <si>
    <t>21/22 °C</t>
  </si>
  <si>
    <t>(Mishra et al., 2025)</t>
  </si>
  <si>
    <t>SRX17765248</t>
  </si>
  <si>
    <t>8.2 Gb</t>
  </si>
  <si>
    <t>2.4 GB</t>
  </si>
  <si>
    <t>SRX17765247</t>
  </si>
  <si>
    <t>10.4 Gb</t>
  </si>
  <si>
    <t>SRX17765239</t>
  </si>
  <si>
    <t>9 Gb</t>
  </si>
  <si>
    <t>2.7 GB</t>
  </si>
  <si>
    <t>Zinc</t>
  </si>
  <si>
    <t>100 μM ZnSO4 y 50 μM NaFe(II)EDTA.</t>
  </si>
  <si>
    <t>SRX17765238</t>
  </si>
  <si>
    <t>9.1 Gb</t>
  </si>
  <si>
    <t>SRX17765237</t>
  </si>
  <si>
    <t>7.6 Gb</t>
  </si>
  <si>
    <t>SRX17765233</t>
  </si>
  <si>
    <t>9.4 Gb</t>
  </si>
  <si>
    <t>SRX17765232</t>
  </si>
  <si>
    <t>SRX17765230</t>
  </si>
  <si>
    <t>10.5 Gb</t>
  </si>
  <si>
    <t>3.1 GB</t>
  </si>
  <si>
    <t>SRX17765223</t>
  </si>
  <si>
    <t>SRX17765222</t>
  </si>
  <si>
    <t>9.3 Gb</t>
  </si>
  <si>
    <t>SRX17765221</t>
  </si>
  <si>
    <t>9.5 Gb</t>
  </si>
  <si>
    <t>SRX17765216</t>
  </si>
  <si>
    <t xml:space="preserve">9.1 Gb </t>
  </si>
  <si>
    <t>SRX17765215</t>
  </si>
  <si>
    <t>12 Gb</t>
  </si>
  <si>
    <t>3.5 GB</t>
  </si>
  <si>
    <t>SRX17765214:</t>
  </si>
  <si>
    <t>SRX17765203</t>
  </si>
  <si>
    <t>SRX17765202:</t>
  </si>
  <si>
    <t>1200 b</t>
  </si>
  <si>
    <t>79.1 KB</t>
  </si>
  <si>
    <t>SRX17765201</t>
  </si>
  <si>
    <t>10.8 Gb</t>
  </si>
  <si>
    <t>SRX17765200</t>
  </si>
  <si>
    <t>11.5 Gb</t>
  </si>
  <si>
    <t>SRX17765199</t>
  </si>
  <si>
    <t>SRX17765198</t>
  </si>
  <si>
    <t>SRX17765194</t>
  </si>
  <si>
    <t>9.9 Gb</t>
  </si>
  <si>
    <t>SRX17765193</t>
  </si>
  <si>
    <t>9.7 Gb</t>
  </si>
  <si>
    <t>2.9 GB</t>
  </si>
  <si>
    <t>SRX17765188</t>
  </si>
  <si>
    <t>2 mM NaFe(II)EDTA y 1 μM ZnSO4</t>
  </si>
  <si>
    <t>SRX17765187</t>
  </si>
  <si>
    <t>SRX17765186</t>
  </si>
  <si>
    <t>SRX17765182</t>
  </si>
  <si>
    <t>SRX17765181</t>
  </si>
  <si>
    <t>SRX17765180</t>
  </si>
  <si>
    <t>SRX17765177</t>
  </si>
  <si>
    <t>3 Gb</t>
  </si>
  <si>
    <t>SRX17765172</t>
  </si>
  <si>
    <t>585.6 MB</t>
  </si>
  <si>
    <t>SRX17765171</t>
  </si>
  <si>
    <t>12.1 Gb</t>
  </si>
  <si>
    <t>3.6 GB</t>
  </si>
  <si>
    <t>SRX17765170</t>
  </si>
  <si>
    <t>SRX17765166</t>
  </si>
  <si>
    <t>SRX17765165</t>
  </si>
  <si>
    <t>SRX17765164</t>
  </si>
  <si>
    <t>SRX17765163</t>
  </si>
  <si>
    <t>SRX17765156</t>
  </si>
  <si>
    <t>11.9 Gb</t>
  </si>
  <si>
    <t>SRX17765155</t>
  </si>
  <si>
    <t>9.8 Gb</t>
  </si>
  <si>
    <t>SRX17765154</t>
  </si>
  <si>
    <t>SRX17765149</t>
  </si>
  <si>
    <t>SRX17765148</t>
  </si>
  <si>
    <t>10.9 Gb</t>
  </si>
  <si>
    <t>SRX17765147</t>
  </si>
  <si>
    <t>10.7 Gb</t>
  </si>
  <si>
    <t>SRX17765133</t>
  </si>
  <si>
    <t>8.7 Gb</t>
  </si>
  <si>
    <t>2.6 GB</t>
  </si>
  <si>
    <t>SRX17765132</t>
  </si>
  <si>
    <t>SRX17765131</t>
  </si>
  <si>
    <t>10 Gb</t>
  </si>
  <si>
    <t>SRX17765130</t>
  </si>
  <si>
    <t>11.4 Gb</t>
  </si>
  <si>
    <t>SRX17765129</t>
  </si>
  <si>
    <t>10.3 Gb</t>
  </si>
  <si>
    <t>SRX17765125</t>
  </si>
  <si>
    <t>SRX17765124</t>
  </si>
  <si>
    <t>SRX17765115</t>
  </si>
  <si>
    <t>SRX17765114</t>
  </si>
  <si>
    <t>SRX17765113</t>
  </si>
  <si>
    <t>9.2 Gb</t>
  </si>
  <si>
    <t>SRX17765107</t>
  </si>
  <si>
    <t>11.7 Gb</t>
  </si>
  <si>
    <t>SRX17765106</t>
  </si>
  <si>
    <t>10.6 Gb</t>
  </si>
  <si>
    <t>SRX17765102</t>
  </si>
  <si>
    <t>8.1 Gb</t>
  </si>
  <si>
    <t>SRX17765101</t>
  </si>
  <si>
    <t>SRX17765100</t>
  </si>
  <si>
    <t>8.5 Gb</t>
  </si>
  <si>
    <t>SRX17765093:</t>
  </si>
  <si>
    <t>SRX17765092</t>
  </si>
  <si>
    <t>SRX17765088</t>
  </si>
  <si>
    <t>2 Gb</t>
  </si>
  <si>
    <t>605.1 MB</t>
  </si>
  <si>
    <t>SRX17765087:</t>
  </si>
  <si>
    <t>SRX17765086:</t>
  </si>
  <si>
    <t>SRX17765085</t>
  </si>
  <si>
    <t>SRX17765078</t>
  </si>
  <si>
    <t>100 μM ZnSO₄ y 50 μM NaFe(II)EDTA.</t>
  </si>
  <si>
    <t>SRX17765077</t>
  </si>
  <si>
    <t>1 mM NaFe(II)EDTA y 1 μM ZnSO₄.</t>
  </si>
  <si>
    <t>PRJNA884100</t>
  </si>
  <si>
    <t>Líneas de Semilla</t>
  </si>
  <si>
    <t>SRX17698993</t>
  </si>
  <si>
    <t>13 Gb</t>
  </si>
  <si>
    <t>5.6 GB</t>
  </si>
  <si>
    <t>SRX17698992</t>
  </si>
  <si>
    <t>5.3 GB</t>
  </si>
  <si>
    <t>SRX17698991</t>
  </si>
  <si>
    <t>12.9 Gb</t>
  </si>
  <si>
    <t>5.4 GB</t>
  </si>
  <si>
    <t>SRX17698990</t>
  </si>
  <si>
    <t>4.8 GB</t>
  </si>
  <si>
    <t>SRX17698989</t>
  </si>
  <si>
    <t>15.2 Gb</t>
  </si>
  <si>
    <t>6.2 GB</t>
  </si>
  <si>
    <t>SRX17698988</t>
  </si>
  <si>
    <t>15.6 Gb</t>
  </si>
  <si>
    <t>6.4 GB</t>
  </si>
  <si>
    <t>SRX17698987</t>
  </si>
  <si>
    <t>5.7 GB</t>
  </si>
  <si>
    <t>SRX17698986</t>
  </si>
  <si>
    <t>13.8 Gb</t>
  </si>
  <si>
    <t>SRX17698985</t>
  </si>
  <si>
    <t>SRX17698984</t>
  </si>
  <si>
    <t>4.7 GB</t>
  </si>
  <si>
    <t>SRX17698982</t>
  </si>
  <si>
    <t>13.2 Gb</t>
  </si>
  <si>
    <t>5.2 GB</t>
  </si>
  <si>
    <t>35°C</t>
  </si>
  <si>
    <t>SRX17698981</t>
  </si>
  <si>
    <t>15.1 Gb</t>
  </si>
  <si>
    <t>SRX17698980</t>
  </si>
  <si>
    <t>5.8 GB</t>
  </si>
  <si>
    <t>SRX17698979</t>
  </si>
  <si>
    <t>4.5 GB</t>
  </si>
  <si>
    <t>SRX17698978</t>
  </si>
  <si>
    <t>4.6 GB</t>
  </si>
  <si>
    <t>SRX17698977</t>
  </si>
  <si>
    <t>SRX17698976</t>
  </si>
  <si>
    <t>13.3 Gb</t>
  </si>
  <si>
    <t>SRX17698975</t>
  </si>
  <si>
    <t>5.5 GB</t>
  </si>
  <si>
    <t>SRX17698974</t>
  </si>
  <si>
    <t>SRX17698973</t>
  </si>
  <si>
    <t>SRX17698971</t>
  </si>
  <si>
    <t>4.9 GB</t>
  </si>
  <si>
    <t>SRX17698970</t>
  </si>
  <si>
    <t>SRX17698969</t>
  </si>
  <si>
    <t>14 Gb</t>
  </si>
  <si>
    <t>SRX17698968</t>
  </si>
  <si>
    <t>SRX17698967</t>
  </si>
  <si>
    <t>12.7 Gb</t>
  </si>
  <si>
    <t>SRX17698966</t>
  </si>
  <si>
    <t>SRX17698965</t>
  </si>
  <si>
    <t>SRX17698964</t>
  </si>
  <si>
    <t>SRX17698963</t>
  </si>
  <si>
    <t>11.8 Gb</t>
  </si>
  <si>
    <t>SRX17698962</t>
  </si>
  <si>
    <t>SRX17698960</t>
  </si>
  <si>
    <t>SRX17698959</t>
  </si>
  <si>
    <t>PRJNA816817</t>
  </si>
  <si>
    <t>SRX14474004</t>
  </si>
  <si>
    <t>7.4 Gb</t>
  </si>
  <si>
    <t>120 mM NaCl</t>
  </si>
  <si>
    <t>2 L de solución de Hoagland [5 mM Ca(NO3)2.4H2O, 5 mM KNO3, 2 mM MgSO4.7H2O, 1 mM KH2PO4, 4.5 mM NH4HPO4, 100 μM EDTA-2Na, 100 μM FeSO4.7H2O, 4.5 μM H3BO3, 0.5 μM MnSO4, 0.1 μM CuSO4, ZnSO4.7H2O, 0.1 μM (NH4)6Mo7O24.4H2O]</t>
  </si>
  <si>
    <t>28/23°C</t>
  </si>
  <si>
    <t>1,000–1,200 μmol m-2 s-1</t>
  </si>
  <si>
    <t>14h</t>
  </si>
  <si>
    <t>10h</t>
  </si>
  <si>
    <t>(Ren et al., 2022)</t>
  </si>
  <si>
    <t>Tallo</t>
  </si>
  <si>
    <t>SRX13518779</t>
  </si>
  <si>
    <t>100 mM de NaCl.</t>
  </si>
  <si>
    <t>Solución nutritiva comercial con 24% de Nitrógeno (N), 8% de Fósforo (P2O5), 16% de Potasio (K2O) (Miracle-Grow®) y Sustrato Sunshine mix número 1, de Sungro Horticulture, USA.</t>
  </si>
  <si>
    <t>20–25 °C</t>
  </si>
  <si>
    <t>50–70 %</t>
  </si>
  <si>
    <t>300–600 μmol m-2 s-1</t>
  </si>
  <si>
    <t>(Ukwatta et al., 2021)</t>
  </si>
  <si>
    <t>Vaina Foliar</t>
  </si>
  <si>
    <t>SRX13518778</t>
  </si>
  <si>
    <t>3.7 GB</t>
  </si>
  <si>
    <t>101 mM de NaCl.</t>
  </si>
  <si>
    <t>SRX13518777</t>
  </si>
  <si>
    <t>102 mM de NaCl.</t>
  </si>
  <si>
    <t>SRX13518776</t>
  </si>
  <si>
    <t>103 mM de NaCl.</t>
  </si>
  <si>
    <t>SRX13518775</t>
  </si>
  <si>
    <t>3.8 GB</t>
  </si>
  <si>
    <t>104 mM de NaCl.</t>
  </si>
  <si>
    <t>SRX13518774</t>
  </si>
  <si>
    <t>105 mM de NaCl.</t>
  </si>
  <si>
    <t>SRX13518772</t>
  </si>
  <si>
    <t>106 mM de NaCl.</t>
  </si>
  <si>
    <t>SRX13518771</t>
  </si>
  <si>
    <t>107 mM de NaCl.</t>
  </si>
  <si>
    <t>SRX13518766</t>
  </si>
  <si>
    <t>7.9 Gb</t>
  </si>
  <si>
    <t>108 mM de NaCl.</t>
  </si>
  <si>
    <t>SRX13518765</t>
  </si>
  <si>
    <t>109 mM de NaCl.</t>
  </si>
  <si>
    <t>SRX13518764</t>
  </si>
  <si>
    <t>110 mM de NaCl.</t>
  </si>
  <si>
    <t>SRX13518763</t>
  </si>
  <si>
    <t>8.9 Gb</t>
  </si>
  <si>
    <t>111 mM de NaCl.</t>
  </si>
  <si>
    <t>SRX13518761</t>
  </si>
  <si>
    <t>112 mM de NaCl.</t>
  </si>
  <si>
    <t>SRX13518760</t>
  </si>
  <si>
    <t>113 mM de NaCl.</t>
  </si>
  <si>
    <t>SRX13518759</t>
  </si>
  <si>
    <t>114 mM de NaCl.</t>
  </si>
  <si>
    <t>SRX13518758</t>
  </si>
  <si>
    <t>115 mM de NaCl.</t>
  </si>
  <si>
    <t>PRJNA781818</t>
  </si>
  <si>
    <t>SRX13171107</t>
  </si>
  <si>
    <t>60 μmol·L-1</t>
  </si>
  <si>
    <t> Solución Nutritiva de Hoagland</t>
  </si>
  <si>
    <t>(Zhou et al., 2023)</t>
  </si>
  <si>
    <t>Tallo y Hojas</t>
  </si>
  <si>
    <t>SRX13171106</t>
  </si>
  <si>
    <t>61 μmol·L-1</t>
  </si>
  <si>
    <t>SRX13171105</t>
  </si>
  <si>
    <t>62 μmol·L-1</t>
  </si>
  <si>
    <t>SRX13171104</t>
  </si>
  <si>
    <t>63 μmol·L-1</t>
  </si>
  <si>
    <t>SRX13171103</t>
  </si>
  <si>
    <t>64 μmol·L-1</t>
  </si>
  <si>
    <t>SRX13171102</t>
  </si>
  <si>
    <t>65 μmol·L-1</t>
  </si>
  <si>
    <t>SRX13171101</t>
  </si>
  <si>
    <t>66 μmol·L-1</t>
  </si>
  <si>
    <t>SRX13171100</t>
  </si>
  <si>
    <t>67 μmol·L-1</t>
  </si>
  <si>
    <t>SRX13171099</t>
  </si>
  <si>
    <t>68 μmol·L-1</t>
  </si>
  <si>
    <t>SRX13171098</t>
  </si>
  <si>
    <t>69 μmol·L-1</t>
  </si>
  <si>
    <t>SRX13171097</t>
  </si>
  <si>
    <t>70 μmol·L-1</t>
  </si>
  <si>
    <t>SRX13171096</t>
  </si>
  <si>
    <t>71 μmol·L-1</t>
  </si>
  <si>
    <t>PRJNA736757</t>
  </si>
  <si>
    <t>SRX11125421</t>
  </si>
  <si>
    <t>Capacidad de agua del suelo del 15%</t>
  </si>
  <si>
    <t>Mezcla de suelo UQ23 (250 L) (70% corteza de pino compuesta 0–5 mm, 30% turba de coco y fertilizantes y otros aditivos/M3 (1 kg Yates Flowtrace, 1 kg sulfato ferroso heptahidratado, 0.4 kg superfosfato [Ca(H2PO4)2], 0.03 kg sulfato de cobre, 1 kg yeso, 1 kg dolomita, 6 g Osmocte L-1))</t>
  </si>
  <si>
    <t>28/18°C</t>
  </si>
  <si>
    <t>1100 μmol m-2 s-1</t>
  </si>
  <si>
    <t>(Ananda et al., 2022)</t>
  </si>
  <si>
    <t>SRX11125420</t>
  </si>
  <si>
    <t>12.4 Gb</t>
  </si>
  <si>
    <t>SRX11125419</t>
  </si>
  <si>
    <t>12.2 Gb</t>
  </si>
  <si>
    <t>SRX11125418</t>
  </si>
  <si>
    <t>SRX11125417</t>
  </si>
  <si>
    <t>SRX11125397</t>
  </si>
  <si>
    <t>11 Gb</t>
  </si>
  <si>
    <t>SRX11125396</t>
  </si>
  <si>
    <t>13.6 Gb</t>
  </si>
  <si>
    <t>4.0 GB</t>
  </si>
  <si>
    <t>SRX11125395</t>
  </si>
  <si>
    <t>SRX11125394</t>
  </si>
  <si>
    <t>SRX11125393</t>
  </si>
  <si>
    <t>PRJNA736767</t>
  </si>
  <si>
    <t>SRX9441218</t>
  </si>
  <si>
    <t>27.7 Mb</t>
  </si>
  <si>
    <t>14.0 MB</t>
  </si>
  <si>
    <t>38°C</t>
  </si>
  <si>
    <t>Mezcla de suelo de campo (UC Gill Tract), vermiculita y arcilla calcinada en una proporción de 1:2:17</t>
  </si>
  <si>
    <t>30°</t>
  </si>
  <si>
    <t>80–120 μmol m-2 s-1</t>
  </si>
  <si>
    <t>(Wipf et al., 2020)</t>
  </si>
  <si>
    <t>SRX9441217</t>
  </si>
  <si>
    <t>18.7 Mb</t>
  </si>
  <si>
    <t>12.1 MB</t>
  </si>
  <si>
    <t>Mezcla de suelo de campo (UC Gill Tract), vermiculita y arcilla calcinada en una proporción de 1:2:18</t>
  </si>
  <si>
    <t>80–121 μmol m-2 s-1</t>
  </si>
  <si>
    <t>SRX9441216</t>
  </si>
  <si>
    <t>10.6 Mb</t>
  </si>
  <si>
    <t>5.5 MB</t>
  </si>
  <si>
    <t>Mezcla de suelo de campo (UC Gill Tract), vermiculita y arcilla calcinada en una proporción de 1:2:19</t>
  </si>
  <si>
    <t>80–122 μmol m-2 s-1</t>
  </si>
  <si>
    <t>SRX9441215</t>
  </si>
  <si>
    <t>8.1 Mb</t>
  </si>
  <si>
    <t>4.2 MB</t>
  </si>
  <si>
    <t>Mezcla de suelo de campo (UC Gill Tract), vermiculita y arcilla calcinada en una proporción de 1:2:20</t>
  </si>
  <si>
    <t>80–123 μmol m-2 s-1</t>
  </si>
  <si>
    <t>SRX9441214</t>
  </si>
  <si>
    <t>14.3 Mb</t>
  </si>
  <si>
    <t>7.3 MB</t>
  </si>
  <si>
    <t>Mezcla de suelo de campo (UC Gill Tract), vermiculita y arcilla calcinada en una proporción de 1:2:21</t>
  </si>
  <si>
    <t>80–124 μmol m-2 s-1</t>
  </si>
  <si>
    <t>SRX9441213</t>
  </si>
  <si>
    <t>22.9 Mb</t>
  </si>
  <si>
    <t>11.4 MB</t>
  </si>
  <si>
    <t>Mezcla de suelo de campo (UC Gill Tract), vermiculita y arcilla calcinada en una proporción de 1:2:22</t>
  </si>
  <si>
    <t>80–125 μmol m-2 s-1</t>
  </si>
  <si>
    <t>PRJNA736773</t>
  </si>
  <si>
    <t>SRX7909035</t>
  </si>
  <si>
    <t>150mM NaCl</t>
  </si>
  <si>
    <t>Arena de río lavada</t>
  </si>
  <si>
    <t>28/23 °C</t>
  </si>
  <si>
    <t>15h</t>
  </si>
  <si>
    <t>9h</t>
  </si>
  <si>
    <t>(Zheng et al., 2020)</t>
  </si>
  <si>
    <t>SRX7909033</t>
  </si>
  <si>
    <t>SRX7909032</t>
  </si>
  <si>
    <t>4.2 Gb</t>
  </si>
  <si>
    <t>SRX7909027</t>
  </si>
  <si>
    <t xml:space="preserve">6.4 Gb </t>
  </si>
  <si>
    <t>SRX7909026</t>
  </si>
  <si>
    <t>SRX7909025</t>
  </si>
  <si>
    <t xml:space="preserve">9.5 Gb </t>
  </si>
  <si>
    <t>SRX7909024</t>
  </si>
  <si>
    <t xml:space="preserve">7.6 Gb </t>
  </si>
  <si>
    <t>SRX7783466</t>
  </si>
  <si>
    <t xml:space="preserve">12.3 Gb </t>
  </si>
  <si>
    <t>SRX7783465</t>
  </si>
  <si>
    <t>12.5 Gb</t>
  </si>
  <si>
    <t>SRX7783464</t>
  </si>
  <si>
    <t>SRX7783460</t>
  </si>
  <si>
    <t>SRX7783459</t>
  </si>
  <si>
    <t>SRX7783458</t>
  </si>
  <si>
    <t>PRJNA607748</t>
  </si>
  <si>
    <t>SRX7759320</t>
  </si>
  <si>
    <t>969.4 Mb</t>
  </si>
  <si>
    <t>340.0 MB</t>
  </si>
  <si>
    <t>10 μM</t>
  </si>
  <si>
    <t>Cultivado hidropónicamente</t>
  </si>
  <si>
    <t>25/20°C</t>
  </si>
  <si>
    <t>(Jia et al., 2021)</t>
  </si>
  <si>
    <t>SRX7759319</t>
  </si>
  <si>
    <t>991.2 Gb</t>
  </si>
  <si>
    <t>347.1 MB</t>
  </si>
  <si>
    <t>PRJNA585370</t>
  </si>
  <si>
    <t>SRX7077703</t>
  </si>
  <si>
    <t>20% de PEG-8000</t>
  </si>
  <si>
    <t>Solución de Hoagland .5x</t>
  </si>
  <si>
    <t>26 °C</t>
  </si>
  <si>
    <t>100-120 μmol m-2 s-1</t>
  </si>
  <si>
    <t>(Abdel-Ghany et al., 2020)</t>
  </si>
  <si>
    <t>SRX7077702</t>
  </si>
  <si>
    <t>20% de PEG-8001</t>
  </si>
  <si>
    <t>27 °C</t>
  </si>
  <si>
    <t>100-121 μmol m-2 s-1</t>
  </si>
  <si>
    <t>SRX7077699</t>
  </si>
  <si>
    <t>20% de PEG-8002</t>
  </si>
  <si>
    <t>100-122 μmol m-2 s-1</t>
  </si>
  <si>
    <t>SRX7077698</t>
  </si>
  <si>
    <t>20% de PEG-8003</t>
  </si>
  <si>
    <t>100-123 μmol m-2 s-1</t>
  </si>
  <si>
    <t>SRX7077697</t>
  </si>
  <si>
    <t>20% de PEG-8004</t>
  </si>
  <si>
    <t>30 °C</t>
  </si>
  <si>
    <t>100-124 μmol m-2 s-1</t>
  </si>
  <si>
    <t>SRX7077694</t>
  </si>
  <si>
    <t>5.1 GB</t>
  </si>
  <si>
    <t>20% de PEG-8005</t>
  </si>
  <si>
    <t>31 °C</t>
  </si>
  <si>
    <t>100-125 μmol m-2 s-1</t>
  </si>
  <si>
    <t>SRX7077693</t>
  </si>
  <si>
    <t>6.8 GB</t>
  </si>
  <si>
    <t>20% de PEG-8006</t>
  </si>
  <si>
    <t>32 °C</t>
  </si>
  <si>
    <t>100-126 μmol m-2 s-1</t>
  </si>
  <si>
    <t>SRX7077690</t>
  </si>
  <si>
    <t>20% de PEG-8007</t>
  </si>
  <si>
    <t>33 °C</t>
  </si>
  <si>
    <t>100-127 μmol m-2 s-1</t>
  </si>
  <si>
    <t>SRX7077689</t>
  </si>
  <si>
    <t xml:space="preserve">7.3 Gb </t>
  </si>
  <si>
    <t>20% de PEG-8008</t>
  </si>
  <si>
    <t>34 °C</t>
  </si>
  <si>
    <t>100-128 μmol m-2 s-1</t>
  </si>
  <si>
    <t>SRX7077686</t>
  </si>
  <si>
    <t>20% de PEG-8009</t>
  </si>
  <si>
    <t>35 °C</t>
  </si>
  <si>
    <t>100-129 μmol m-2 s-1</t>
  </si>
  <si>
    <t>SRX7077685</t>
  </si>
  <si>
    <t>20% de PEG-8010</t>
  </si>
  <si>
    <t>36 °C</t>
  </si>
  <si>
    <t>100-130 μmol m-2 s-1</t>
  </si>
  <si>
    <t>SRX7077682</t>
  </si>
  <si>
    <t xml:space="preserve">5.7 Gb </t>
  </si>
  <si>
    <t>20% de PEG-8011</t>
  </si>
  <si>
    <t>37 °C</t>
  </si>
  <si>
    <t>100-131 μmol m-2 s-1</t>
  </si>
  <si>
    <t>SRX7077681</t>
  </si>
  <si>
    <t xml:space="preserve">5.5 Gb </t>
  </si>
  <si>
    <t>20% de PEG-8012</t>
  </si>
  <si>
    <t>38 °C</t>
  </si>
  <si>
    <t>100-132 μmol m-2 s-1</t>
  </si>
  <si>
    <t>SRX7077680</t>
  </si>
  <si>
    <t xml:space="preserve">6.2 Gb </t>
  </si>
  <si>
    <t>20% de PEG-8013</t>
  </si>
  <si>
    <t>39 °C</t>
  </si>
  <si>
    <t>100-133 μmol m-2 s-1</t>
  </si>
  <si>
    <t>SRX7077677</t>
  </si>
  <si>
    <t>20% de PEG-8014</t>
  </si>
  <si>
    <t>100-134 μmol m-2 s-1</t>
  </si>
  <si>
    <t>SRX7077676</t>
  </si>
  <si>
    <t xml:space="preserve">5 Gb </t>
  </si>
  <si>
    <t>20% de PEG-8015</t>
  </si>
  <si>
    <t>100-135 μmol m-2 s-1</t>
  </si>
  <si>
    <t>PRJNA523862</t>
  </si>
  <si>
    <t>SRX5411906</t>
  </si>
  <si>
    <t xml:space="preserve">3.2 Gb </t>
  </si>
  <si>
    <t>45°C</t>
  </si>
  <si>
    <t>Solución de Hoagland</t>
  </si>
  <si>
    <t>20/25°C</t>
  </si>
  <si>
    <t>(Chakrabarti et al., 2020)</t>
  </si>
  <si>
    <t>SRX5411904</t>
  </si>
  <si>
    <t xml:space="preserve">2.9 Gb </t>
  </si>
  <si>
    <t>5ml de NaCl al 3%</t>
  </si>
  <si>
    <t>SRX5411902</t>
  </si>
  <si>
    <t>PRJNA523865</t>
  </si>
  <si>
    <t>SRX5411901</t>
  </si>
  <si>
    <t xml:space="preserve">2.7 Gb </t>
  </si>
  <si>
    <t>5ml de PEG-8000 al 20%</t>
  </si>
  <si>
    <t>SRX5411900</t>
  </si>
  <si>
    <t xml:space="preserve">2.5 Gb </t>
  </si>
  <si>
    <t>SRX5411899</t>
  </si>
  <si>
    <t xml:space="preserve">954.9 Mb </t>
  </si>
  <si>
    <t>630.3 MB</t>
  </si>
  <si>
    <t>SRX5411898</t>
  </si>
  <si>
    <t xml:space="preserve">3 Gb </t>
  </si>
  <si>
    <t>SRX5411895</t>
  </si>
  <si>
    <t xml:space="preserve">3.1 Gb </t>
  </si>
  <si>
    <t>SRX5411893</t>
  </si>
  <si>
    <t xml:space="preserve">3.6 Gb </t>
  </si>
  <si>
    <t>SRX5411892</t>
  </si>
  <si>
    <t xml:space="preserve">5.2 Gb </t>
  </si>
  <si>
    <t>SRX5411891</t>
  </si>
  <si>
    <t>SRX5411890</t>
  </si>
  <si>
    <t>SRX5411889</t>
  </si>
  <si>
    <t xml:space="preserve">3.3 Gb </t>
  </si>
  <si>
    <t>SRX5411887</t>
  </si>
  <si>
    <t xml:space="preserve">1.7 Gb </t>
  </si>
  <si>
    <t>970.0 MB</t>
  </si>
  <si>
    <t>SRX5411886</t>
  </si>
  <si>
    <t xml:space="preserve">4 Gb </t>
  </si>
  <si>
    <t>SRX5411885</t>
  </si>
  <si>
    <t xml:space="preserve">2.6 Gb </t>
  </si>
  <si>
    <t>SRX5411884</t>
  </si>
  <si>
    <t>SRX5411883</t>
  </si>
  <si>
    <t xml:space="preserve">4.2 Gb </t>
  </si>
  <si>
    <t>PRJNA395348</t>
  </si>
  <si>
    <t>SRX3026990</t>
  </si>
  <si>
    <t xml:space="preserve">43.8 Gb </t>
  </si>
  <si>
    <t>18.3 GB</t>
  </si>
  <si>
    <t>NaCl 0,8%</t>
  </si>
  <si>
    <t>25°C</t>
  </si>
  <si>
    <t>(J. Cui et al., 2018)</t>
  </si>
  <si>
    <t>PRJNA343268</t>
  </si>
  <si>
    <t>Planta Completa</t>
  </si>
  <si>
    <t>SRX2182090</t>
  </si>
  <si>
    <t xml:space="preserve">951.2 Mb </t>
  </si>
  <si>
    <t>541.4 MB</t>
  </si>
  <si>
    <t>6/6°C</t>
  </si>
  <si>
    <t xml:space="preserve">
29/23°C</t>
  </si>
  <si>
    <t>320 μmol m-2 s-1</t>
  </si>
  <si>
    <t>13h</t>
  </si>
  <si>
    <t>11h</t>
  </si>
  <si>
    <t>(Y. Zhang et al., 2017)</t>
  </si>
  <si>
    <t>SRX2182079</t>
  </si>
  <si>
    <t xml:space="preserve">1.2 Gb </t>
  </si>
  <si>
    <t>651.8 MB</t>
  </si>
  <si>
    <t>SRX2182075</t>
  </si>
  <si>
    <t xml:space="preserve">422 Mb </t>
  </si>
  <si>
    <t>263.7 MB</t>
  </si>
  <si>
    <t>PRJNA319738</t>
  </si>
  <si>
    <t>SRX1728711</t>
  </si>
  <si>
    <t xml:space="preserve">4.7 Gb </t>
  </si>
  <si>
    <t>24% arcilla, 64% limo y 12% arena</t>
  </si>
  <si>
    <t>24/13°C</t>
  </si>
  <si>
    <t>(Fracasso et al., 2016)</t>
  </si>
  <si>
    <t>SRX1728710</t>
  </si>
  <si>
    <t>SRX1728709</t>
  </si>
  <si>
    <t>SRX1728705</t>
  </si>
  <si>
    <t>SRX1728704</t>
  </si>
  <si>
    <t xml:space="preserve">4.6 Gb </t>
  </si>
  <si>
    <t>SRX1728703</t>
  </si>
  <si>
    <t xml:space="preserve">4.8 Gb </t>
  </si>
  <si>
    <t>PRJEB9413</t>
  </si>
  <si>
    <t>ERX966118</t>
  </si>
  <si>
    <t>28-32</t>
  </si>
  <si>
    <t>(Katiyar et al., 2015)</t>
  </si>
  <si>
    <t>PRJNA276167</t>
  </si>
  <si>
    <t>SRX992357</t>
  </si>
  <si>
    <t xml:space="preserve">2.3 Gb </t>
  </si>
  <si>
    <t>SRX992356</t>
  </si>
  <si>
    <t>20% PEG</t>
  </si>
  <si>
    <t>SRX992354</t>
  </si>
  <si>
    <t>SRX992352</t>
  </si>
  <si>
    <t>SRX992348</t>
  </si>
  <si>
    <t>SRX992347</t>
  </si>
  <si>
    <t>SRX992343</t>
  </si>
  <si>
    <t>SRX992342</t>
  </si>
  <si>
    <t xml:space="preserve">2.8 Gb </t>
  </si>
  <si>
    <t>SRX992336</t>
  </si>
  <si>
    <t>SRX992334</t>
  </si>
  <si>
    <t>SRX992329</t>
  </si>
  <si>
    <t>SRX992328</t>
  </si>
  <si>
    <t xml:space="preserve">2.1 Gb </t>
  </si>
  <si>
    <t>SRX992325</t>
  </si>
  <si>
    <t>SRX992324</t>
  </si>
  <si>
    <t>SRX992322</t>
  </si>
  <si>
    <t>SRX992321</t>
  </si>
  <si>
    <t xml:space="preserve">2.2 Gb </t>
  </si>
  <si>
    <t>SRX992317</t>
  </si>
  <si>
    <t xml:space="preserve">2 Gb </t>
  </si>
  <si>
    <t>SRX992316</t>
  </si>
  <si>
    <t>SRX992313</t>
  </si>
  <si>
    <t xml:space="preserve">1.5 Gb </t>
  </si>
  <si>
    <t>1023.2 MB</t>
  </si>
  <si>
    <t>SRX992310</t>
  </si>
  <si>
    <t>1009.5 MB</t>
  </si>
  <si>
    <t>SRX992308</t>
  </si>
  <si>
    <t>SRX992307</t>
  </si>
  <si>
    <t>SRX992305</t>
  </si>
  <si>
    <t xml:space="preserve">957.3 Mb </t>
  </si>
  <si>
    <t>648.0 MB</t>
  </si>
  <si>
    <t>SRX992303</t>
  </si>
  <si>
    <t>2.4 Gb</t>
  </si>
  <si>
    <t>SRX992299</t>
  </si>
  <si>
    <t>SRX992298</t>
  </si>
  <si>
    <t>SRX992296</t>
  </si>
  <si>
    <t>SRX992295</t>
  </si>
  <si>
    <t xml:space="preserve">2.4 Gb </t>
  </si>
  <si>
    <t>SRX992293</t>
  </si>
  <si>
    <t>ERX240646</t>
  </si>
  <si>
    <t xml:space="preserve">760.9 Mb </t>
  </si>
  <si>
    <t>396.0 MB</t>
  </si>
  <si>
    <t>28-32 °C</t>
  </si>
  <si>
    <t>SRX103387</t>
  </si>
  <si>
    <t xml:space="preserve">1.1 Gb </t>
  </si>
  <si>
    <t>658.0 MB</t>
  </si>
  <si>
    <t>300mM NaCl</t>
  </si>
  <si>
    <t>31/22°C</t>
  </si>
  <si>
    <t>SRX103386</t>
  </si>
  <si>
    <t>868.4 MB</t>
  </si>
  <si>
    <t>4°C</t>
  </si>
  <si>
    <t>SRX103385</t>
  </si>
  <si>
    <t>753.9 MB</t>
  </si>
  <si>
    <t>Retención de agua durante ~10 días</t>
  </si>
  <si>
    <t>PRJNA237453</t>
  </si>
  <si>
    <t>SRX465139</t>
  </si>
  <si>
    <t xml:space="preserve">549.5 Mb </t>
  </si>
  <si>
    <t>335.2 MB</t>
  </si>
  <si>
    <t xml:space="preserve">Nitrogen </t>
  </si>
  <si>
    <t>0 kg ha-1</t>
  </si>
  <si>
    <t>25/18°C</t>
  </si>
  <si>
    <t>(Gelli et al., 2014)</t>
  </si>
  <si>
    <t>SRX465138</t>
  </si>
  <si>
    <t xml:space="preserve">613.1Mb </t>
  </si>
  <si>
    <t>371.2 MB</t>
  </si>
  <si>
    <t>SRX465137</t>
  </si>
  <si>
    <t xml:space="preserve">590.6 Mb </t>
  </si>
  <si>
    <t>354.5 MB</t>
  </si>
  <si>
    <t>SRX465136</t>
  </si>
  <si>
    <t xml:space="preserve">650.6 Mb </t>
  </si>
  <si>
    <t>394.7 MB</t>
  </si>
  <si>
    <t>SRX465135</t>
  </si>
  <si>
    <t xml:space="preserve">632.8 Mb </t>
  </si>
  <si>
    <t>376.0 MB</t>
  </si>
  <si>
    <t>100 kg ha-1</t>
  </si>
  <si>
    <t>SRX465134</t>
  </si>
  <si>
    <t xml:space="preserve">473.8 Mb </t>
  </si>
  <si>
    <t>280.6 MB</t>
  </si>
  <si>
    <t>SRX465133</t>
  </si>
  <si>
    <t>529.2 Mb</t>
  </si>
  <si>
    <t>311.6 MB</t>
  </si>
  <si>
    <t>SRX465132</t>
  </si>
  <si>
    <t xml:space="preserve">592.4 Mb </t>
  </si>
  <si>
    <t>355.9 MB</t>
  </si>
  <si>
    <t>SRX465115</t>
  </si>
  <si>
    <t xml:space="preserve">679.1 Mb </t>
  </si>
  <si>
    <t>412.3 MB</t>
  </si>
  <si>
    <t>SRX465114</t>
  </si>
  <si>
    <t xml:space="preserve">621.8 Mb </t>
  </si>
  <si>
    <t>372.8 MB</t>
  </si>
  <si>
    <t>SRX465112</t>
  </si>
  <si>
    <t xml:space="preserve">611.3 Mb </t>
  </si>
  <si>
    <t>357.5 MB</t>
  </si>
  <si>
    <t>PRJNA143783</t>
  </si>
  <si>
    <t>SRX080320</t>
  </si>
  <si>
    <t xml:space="preserve">1.9 Gb </t>
  </si>
  <si>
    <t>801.0 MB</t>
  </si>
  <si>
    <t>20% PEG-8000</t>
  </si>
  <si>
    <t xml:space="preserve">Solución de Hoagland </t>
  </si>
  <si>
    <t>31/22 °C</t>
  </si>
  <si>
    <t>(Dugas et al., 2011)</t>
  </si>
  <si>
    <t>SRX080319</t>
  </si>
  <si>
    <t xml:space="preserve">1.3 Gb </t>
  </si>
  <si>
    <t>732.4 MB</t>
  </si>
  <si>
    <t>SRX080318</t>
  </si>
  <si>
    <t>743.8 MB</t>
  </si>
  <si>
    <t>SRX080317</t>
  </si>
  <si>
    <t xml:space="preserve">1.8 Gb </t>
  </si>
  <si>
    <t>778.3 MB</t>
  </si>
  <si>
    <t>20µM de ABA exógeno</t>
  </si>
  <si>
    <t>SRX080316</t>
  </si>
  <si>
    <t>683.1 MB</t>
  </si>
  <si>
    <t>SRX080315</t>
  </si>
  <si>
    <t>585.3 MB</t>
  </si>
  <si>
    <t>SRX080308</t>
  </si>
  <si>
    <t>785.2 MB</t>
  </si>
  <si>
    <t>SRX080307</t>
  </si>
  <si>
    <t>727.9 MB</t>
  </si>
  <si>
    <t>SRX080306</t>
  </si>
  <si>
    <t>592.2 MB</t>
  </si>
  <si>
    <t>SRX080305</t>
  </si>
  <si>
    <t>843.5 MB</t>
  </si>
  <si>
    <t>SRX080304</t>
  </si>
  <si>
    <t>731.6 MB</t>
  </si>
  <si>
    <t>SRX080303</t>
  </si>
  <si>
    <t>592.4 MB</t>
  </si>
  <si>
    <t>PRJNA952350</t>
  </si>
  <si>
    <t>SRX19871027</t>
  </si>
  <si>
    <t>20% PEG6000</t>
  </si>
  <si>
    <t>28°C</t>
  </si>
  <si>
    <t>(Hu et al., 2024)</t>
  </si>
  <si>
    <t>SRX19871026</t>
  </si>
  <si>
    <t xml:space="preserve">7.1 Gb </t>
  </si>
  <si>
    <t>SRX19871025</t>
  </si>
  <si>
    <t xml:space="preserve">6.5 Gb </t>
  </si>
  <si>
    <t>20% PEG6001</t>
  </si>
  <si>
    <t>SRX19871024</t>
  </si>
  <si>
    <t xml:space="preserve">5.8 Gb </t>
  </si>
  <si>
    <t>20% PEG6002</t>
  </si>
  <si>
    <t>SRX19871023</t>
  </si>
  <si>
    <t xml:space="preserve">7.2 Gb </t>
  </si>
  <si>
    <t>20% PEG6003</t>
  </si>
  <si>
    <t>SRX19871022</t>
  </si>
  <si>
    <t xml:space="preserve">6.3 Gb </t>
  </si>
  <si>
    <t>20% PEG6004</t>
  </si>
  <si>
    <t>Gossypium hirsutum</t>
  </si>
  <si>
    <t>PRJNA1060355</t>
  </si>
  <si>
    <t>SRX23076642</t>
  </si>
  <si>
    <t>600 mM NaCl</t>
  </si>
  <si>
    <t>(Zhang et al., 2024)</t>
  </si>
  <si>
    <t>SRX23076641</t>
  </si>
  <si>
    <t>SRX23076640</t>
  </si>
  <si>
    <t>SRX23076634</t>
  </si>
  <si>
    <t>SRX23076633</t>
  </si>
  <si>
    <t>SRX23076632</t>
  </si>
  <si>
    <t>SRX23076631</t>
  </si>
  <si>
    <t>SRX23076630</t>
  </si>
  <si>
    <t>SRX23076629</t>
  </si>
  <si>
    <t>PRJNA1002563</t>
  </si>
  <si>
    <t>Granos de Polen</t>
  </si>
  <si>
    <t>SRX21274985</t>
  </si>
  <si>
    <t>37°C</t>
  </si>
  <si>
    <t>(Wang et al., 2024)</t>
  </si>
  <si>
    <t>SRX21274984</t>
  </si>
  <si>
    <t>SRX21274983</t>
  </si>
  <si>
    <t>SRX21274979</t>
  </si>
  <si>
    <t>SRX21274976</t>
  </si>
  <si>
    <t>SRX21274975</t>
  </si>
  <si>
    <t>PRJNA983673</t>
  </si>
  <si>
    <t>SRX20717101</t>
  </si>
  <si>
    <t>34°C</t>
  </si>
  <si>
    <t>El contenido de materia orgánica, nitrógeno total, nitrógeno disponible, fósforo disponible y potasio disponible en la capa de suelo de 0–20 cm fue de 17.5 g por kg, 1.21 g por kg, 78.6 mg por kg, 15.5 mg por kg y 102.8 mg por kg</t>
  </si>
  <si>
    <t>(Yang et al., 2024)</t>
  </si>
  <si>
    <t>SRX20717100</t>
  </si>
  <si>
    <t>SRX20717099</t>
  </si>
  <si>
    <t>PRJNA1061229</t>
  </si>
  <si>
    <t>SRX23122589</t>
  </si>
  <si>
    <t>15°C</t>
  </si>
  <si>
    <t>15 °C</t>
  </si>
  <si>
    <t>N/R</t>
  </si>
  <si>
    <t>450 ± 30</t>
  </si>
  <si>
    <t>(Shu et al., 2024)</t>
  </si>
  <si>
    <t>SRX23122588</t>
  </si>
  <si>
    <t>SRX23122587</t>
  </si>
  <si>
    <t>SRX23122586</t>
  </si>
  <si>
    <t>SRX23122585</t>
  </si>
  <si>
    <t>7.3 Gb</t>
  </si>
  <si>
    <t>SRX23122584</t>
  </si>
  <si>
    <t>SRX23122582</t>
  </si>
  <si>
    <t>SRX23122581</t>
  </si>
  <si>
    <t>SRX23122580</t>
  </si>
  <si>
    <t>SRX23122579</t>
  </si>
  <si>
    <t>SRX23122578</t>
  </si>
  <si>
    <t>PRJNA1117094</t>
  </si>
  <si>
    <t>SRX24792215</t>
  </si>
  <si>
    <t>15% PEG6000</t>
  </si>
  <si>
    <t>Foam panel</t>
  </si>
  <si>
    <t>60-70 %</t>
  </si>
  <si>
    <t>(Liu et al., 2024)</t>
  </si>
  <si>
    <t>SRX24792214</t>
  </si>
  <si>
    <t>15% PEG6001</t>
  </si>
  <si>
    <t>SRX24792213</t>
  </si>
  <si>
    <t>160 mM NaCl</t>
  </si>
  <si>
    <t>SRX24792212</t>
  </si>
  <si>
    <t>161 mM NaCl</t>
  </si>
  <si>
    <t>PRJNA522910</t>
  </si>
  <si>
    <t>SRX5386654</t>
  </si>
  <si>
    <t>4mM CdCL2</t>
  </si>
  <si>
    <t>Arena</t>
  </si>
  <si>
    <t>(Han et al., 2019)</t>
  </si>
  <si>
    <t>SRX5386653</t>
  </si>
  <si>
    <t>4mM CdCL3</t>
  </si>
  <si>
    <t>SRX5386652</t>
  </si>
  <si>
    <t>4mM CdCL4</t>
  </si>
  <si>
    <t>SRX5386648</t>
  </si>
  <si>
    <t>SRX5386647</t>
  </si>
  <si>
    <t>SRX5386646</t>
  </si>
  <si>
    <t>SRX5386642</t>
  </si>
  <si>
    <t>SRX5386641</t>
  </si>
  <si>
    <t>8.3 Gb</t>
  </si>
  <si>
    <t>SRX5386640</t>
  </si>
  <si>
    <t>PRJNA1301586</t>
  </si>
  <si>
    <t>SRX29995518</t>
  </si>
  <si>
    <t>50-55% humedad del campo</t>
  </si>
  <si>
    <t>24-20 °C</t>
  </si>
  <si>
    <t>65-70 %</t>
  </si>
  <si>
    <t>(Li et al., 2025)</t>
  </si>
  <si>
    <t>SRX29995517</t>
  </si>
  <si>
    <t>SRX29995516</t>
  </si>
  <si>
    <t>SRX29995515</t>
  </si>
  <si>
    <t>45-50% humedad del campo</t>
  </si>
  <si>
    <t>SRX29995514</t>
  </si>
  <si>
    <t>SRX29995513</t>
  </si>
  <si>
    <t>PRJNA1272509</t>
  </si>
  <si>
    <t>SRX29061571</t>
  </si>
  <si>
    <t>827.4 MB</t>
  </si>
  <si>
    <t>500 mM NaCl</t>
  </si>
  <si>
    <t>Mezcla 1:1 (v/v) de vermiculita y humus&lt;4G_x0003_࡛ååEl contenido de mater</t>
  </si>
  <si>
    <t>60 ± 5 %</t>
  </si>
  <si>
    <t>(Liang et al., 2025)</t>
  </si>
  <si>
    <t>SRX29061570</t>
  </si>
  <si>
    <t>3.1 Gb</t>
  </si>
  <si>
    <t>827.9 MB</t>
  </si>
  <si>
    <t>61 ± 5 %</t>
  </si>
  <si>
    <t>SRX29061569</t>
  </si>
  <si>
    <t>3.2 Gb</t>
  </si>
  <si>
    <t>850.4 MB</t>
  </si>
  <si>
    <t>62 ± 5 %</t>
  </si>
  <si>
    <t>SRX29061568</t>
  </si>
  <si>
    <t>802.9 MB</t>
  </si>
  <si>
    <t>63 ± 5 %</t>
  </si>
  <si>
    <t>SRX29061567</t>
  </si>
  <si>
    <t>842.3 MB</t>
  </si>
  <si>
    <t>64 ± 5 %</t>
  </si>
  <si>
    <t>SRX29061566</t>
  </si>
  <si>
    <t>848.3 MB</t>
  </si>
  <si>
    <t>65 ± 5 %</t>
  </si>
  <si>
    <t>Citrullus lanatus</t>
  </si>
  <si>
    <t>PRJNA604984</t>
  </si>
  <si>
    <t>SRX7692331</t>
  </si>
  <si>
    <t>7.2 Gb</t>
  </si>
  <si>
    <t>Aplicación radicular de 20% PEG6000</t>
  </si>
  <si>
    <t>27/25 °C</t>
  </si>
  <si>
    <t>462 μmol m-2 s-1</t>
  </si>
  <si>
    <t>(Zhang et al., 2025)</t>
  </si>
  <si>
    <t>SRX7692330</t>
  </si>
  <si>
    <t>7.8 Gb</t>
  </si>
  <si>
    <t>Aplicación radicular de 20% PEG6001</t>
  </si>
  <si>
    <t>SRX7692329</t>
  </si>
  <si>
    <t>Aplicación radicular de 20% PEG6002</t>
  </si>
  <si>
    <t>PRJNA454040</t>
  </si>
  <si>
    <t>SRX4005598</t>
  </si>
  <si>
    <t>523.4 Mb</t>
  </si>
  <si>
    <t>327.7 MB</t>
  </si>
  <si>
    <t>Sin riego durante 4 días</t>
  </si>
  <si>
    <t>Mezcla de arena y un compost comercial a base de turba (3/1, v/v)</t>
  </si>
  <si>
    <t>18/36 °C</t>
  </si>
  <si>
    <t>65–80 %</t>
  </si>
  <si>
    <t>(Li et al., 2018)</t>
  </si>
  <si>
    <t>SRX4005597</t>
  </si>
  <si>
    <t>549.3 Mb</t>
  </si>
  <si>
    <t>343.7 MB</t>
  </si>
  <si>
    <t>SRX4005594</t>
  </si>
  <si>
    <t>534.4 Mb</t>
  </si>
  <si>
    <t>334.5 MB</t>
  </si>
  <si>
    <t>SRX4005593</t>
  </si>
  <si>
    <t>523 Mb</t>
  </si>
  <si>
    <t>327.2 MB</t>
  </si>
  <si>
    <t>SRX4005590</t>
  </si>
  <si>
    <t>666.7 Mb</t>
  </si>
  <si>
    <t>417.4 MB</t>
  </si>
  <si>
    <t>Sin riego durante 8 días</t>
  </si>
  <si>
    <t>SRX4005589</t>
  </si>
  <si>
    <t>617.1 Mb</t>
  </si>
  <si>
    <t>387 MB</t>
  </si>
  <si>
    <t>SRX4005588</t>
  </si>
  <si>
    <t>613.1 Mb</t>
  </si>
  <si>
    <t>395.4 MB</t>
  </si>
  <si>
    <t>SRX4005587</t>
  </si>
  <si>
    <t>594.6 Mb</t>
  </si>
  <si>
    <t>382.5 MB</t>
  </si>
  <si>
    <t>PRJNA609260</t>
  </si>
  <si>
    <t>SRX7816641</t>
  </si>
  <si>
    <t>(Song et al., 2020)</t>
  </si>
  <si>
    <t>SRX7816640</t>
  </si>
  <si>
    <t>SRX7816639</t>
  </si>
  <si>
    <t>2 GB</t>
  </si>
  <si>
    <t>PRJNA844416</t>
  </si>
  <si>
    <t>SRX15565837</t>
  </si>
  <si>
    <t>(Zhu et al., 2022)</t>
  </si>
  <si>
    <t>SRX15565836</t>
  </si>
  <si>
    <t>SRX15565835</t>
  </si>
  <si>
    <t>SRX15565828</t>
  </si>
  <si>
    <t>SRX15565827</t>
  </si>
  <si>
    <t>SRX15565826</t>
  </si>
  <si>
    <t>SRX15565825</t>
  </si>
  <si>
    <t>SRX15565816</t>
  </si>
  <si>
    <t>SRX15565815</t>
  </si>
  <si>
    <t>PRJNA504354</t>
  </si>
  <si>
    <t>SRX4997526</t>
  </si>
  <si>
    <t>37°C por 4 h</t>
  </si>
  <si>
    <t>Medio MS: 0.02 mg L-1 TDZ (N-fenil-N´-1,2,3-tiadiazol-5-ilurea), 0.25 mg L-1 NAA (ácido a-naftalenoacético), 0.50 mg L-1 6-BA (6-bencilaminopurina), 30 g de sacarosa y 6 g de agar</t>
  </si>
  <si>
    <t>(Zhu et al., 2020)</t>
  </si>
  <si>
    <t>SRX4997525</t>
  </si>
  <si>
    <t>37°C por 8 h</t>
  </si>
  <si>
    <t>0 h</t>
  </si>
  <si>
    <t>SRX4997524</t>
  </si>
  <si>
    <t>SRX4997523</t>
  </si>
  <si>
    <t>SRX4997522</t>
  </si>
  <si>
    <t>37°C por 0 h</t>
  </si>
  <si>
    <t>SRX4997521</t>
  </si>
  <si>
    <t>SRX4997519</t>
  </si>
  <si>
    <t>SRX4997516</t>
  </si>
  <si>
    <t>37°C por 24 h</t>
  </si>
  <si>
    <t>SRX4997515</t>
  </si>
  <si>
    <t>3 GB</t>
  </si>
  <si>
    <t>SRX4997514</t>
  </si>
  <si>
    <t>37°C por 12 h</t>
  </si>
  <si>
    <t>SRX4997513</t>
  </si>
  <si>
    <t>SRX4997512</t>
  </si>
  <si>
    <t>SRX4997511</t>
  </si>
  <si>
    <t>SRX4997510</t>
  </si>
  <si>
    <t>SRX4997509</t>
  </si>
  <si>
    <t>PRJNA1050590</t>
  </si>
  <si>
    <t>SRX22841642</t>
  </si>
  <si>
    <t>10°C por 36 h</t>
  </si>
  <si>
    <t>SRX22841641</t>
  </si>
  <si>
    <t>SRX22841640</t>
  </si>
  <si>
    <t>52 μmol m-2 s-1</t>
  </si>
  <si>
    <t>SRX22841639</t>
  </si>
  <si>
    <t>10°C por 6 h</t>
  </si>
  <si>
    <t>SRX22841638</t>
  </si>
  <si>
    <t>SRX22841637</t>
  </si>
  <si>
    <t>PRJNA1079538</t>
  </si>
  <si>
    <t>SRX23865081</t>
  </si>
  <si>
    <t>100 mg/L CdCl2</t>
  </si>
  <si>
    <t>55 °C</t>
  </si>
  <si>
    <t>(Wei et al., 2024)</t>
  </si>
  <si>
    <t>SRX23865080</t>
  </si>
  <si>
    <t>101 mg/L CdCl2</t>
  </si>
  <si>
    <t>SRX23865079</t>
  </si>
  <si>
    <t>102 mg/L CdCl2</t>
  </si>
  <si>
    <t>PRJNA769969</t>
  </si>
  <si>
    <t>SRX12559427</t>
  </si>
  <si>
    <t>1200mol/LAl2(SO)4</t>
  </si>
  <si>
    <t>La proporción en volumen de perlita, vermiculita y fertilizante orgánico fue de 4:3:1</t>
  </si>
  <si>
    <t>(Zheng et al., 2021)</t>
  </si>
  <si>
    <t>SRX12559426</t>
  </si>
  <si>
    <t>1200mol/LAl2(SO)5</t>
  </si>
  <si>
    <t>La proporción en volumen de perlita, vermiculita y fertilizante orgánico fue de 4:3:2</t>
  </si>
  <si>
    <t>SRX12559425</t>
  </si>
  <si>
    <t>1200mol/LAl2(SO)6</t>
  </si>
  <si>
    <t>La proporción en volumen de perlita, vermiculita y fertilizante orgánico fue de 4:3:3</t>
  </si>
  <si>
    <t>93 μmol m-2 s-1</t>
  </si>
  <si>
    <t>Solanum lycopersicum</t>
  </si>
  <si>
    <t>PRJNA1304159</t>
  </si>
  <si>
    <t>SRX30062788</t>
  </si>
  <si>
    <t>1 GB</t>
  </si>
  <si>
    <t>250mM NaCl</t>
  </si>
  <si>
    <t>Amity University Kolkata, Harshata Pal; 2025</t>
  </si>
  <si>
    <t>PRJNA1304160</t>
  </si>
  <si>
    <t>SRX30062787</t>
  </si>
  <si>
    <t>912.8 MB</t>
  </si>
  <si>
    <t>Amity University Kolkata, Harshata Pal; 2026</t>
  </si>
  <si>
    <t>PRJNA1270704</t>
  </si>
  <si>
    <t>SRX29002743</t>
  </si>
  <si>
    <t>100 mM  NaCl</t>
  </si>
  <si>
    <t>Medio de Murashige y Skoog (MS)</t>
  </si>
  <si>
    <t>105 μmol s−1 m−2</t>
  </si>
  <si>
    <t>(Cherati et al., 2025)</t>
  </si>
  <si>
    <t>PRJNA1124576</t>
  </si>
  <si>
    <t>SRX28650220</t>
  </si>
  <si>
    <t>4°C por 12 h</t>
  </si>
  <si>
    <t>37°C/28°C</t>
  </si>
  <si>
    <t>Horticulture, Zhejiang university, Chenxu Liu; 2025</t>
  </si>
  <si>
    <t>PRJNA1124577</t>
  </si>
  <si>
    <t>SRX28650219</t>
  </si>
  <si>
    <t>8 Gb</t>
  </si>
  <si>
    <t>PRJNA1124578</t>
  </si>
  <si>
    <t>SRX28650218</t>
  </si>
  <si>
    <t>PRJNA1124579</t>
  </si>
  <si>
    <t>SRX24942276</t>
  </si>
  <si>
    <t>PRJNA1124580</t>
  </si>
  <si>
    <t>SRX24942275</t>
  </si>
  <si>
    <t>PRJNA1124581</t>
  </si>
  <si>
    <t>SRX24942273</t>
  </si>
  <si>
    <t>PRJNA1124582</t>
  </si>
  <si>
    <t>SRX24942272</t>
  </si>
  <si>
    <t>PRJNA1124583</t>
  </si>
  <si>
    <t>SRX24942270</t>
  </si>
  <si>
    <t>25°C por 12 h</t>
  </si>
  <si>
    <t>PRJNA1124584</t>
  </si>
  <si>
    <t>SRX24942269</t>
  </si>
  <si>
    <t>PRJNA1124585</t>
  </si>
  <si>
    <t>SRX24942267</t>
  </si>
  <si>
    <t>PRJNA1124586</t>
  </si>
  <si>
    <t>SRX24942266</t>
  </si>
  <si>
    <t>PRJNA1133050</t>
  </si>
  <si>
    <t>SRX25241982</t>
  </si>
  <si>
    <t>60 mM NaCl</t>
  </si>
  <si>
    <t>Arcilla fritada y arena</t>
  </si>
  <si>
    <t xml:space="preserve">
28°C/24°C</t>
  </si>
  <si>
    <t>20%/30%</t>
  </si>
  <si>
    <t>(Bonarota et al., 2025)</t>
  </si>
  <si>
    <t>SRX25241981</t>
  </si>
  <si>
    <t>4 GB</t>
  </si>
  <si>
    <t>SRX25241980</t>
  </si>
  <si>
    <t>SRX25241979</t>
  </si>
  <si>
    <t>SRX25241973</t>
  </si>
  <si>
    <t>SRX25241972</t>
  </si>
  <si>
    <t>SRX25241971</t>
  </si>
  <si>
    <t>13.1 Gb</t>
  </si>
  <si>
    <t>30 mM CaCl2</t>
  </si>
  <si>
    <t>SRX25241965</t>
  </si>
  <si>
    <t>SRX25241964</t>
  </si>
  <si>
    <t>SRX25241963</t>
  </si>
  <si>
    <t>PRJNA947059</t>
  </si>
  <si>
    <t>Raíz y Hoja</t>
  </si>
  <si>
    <t>SRX19789187</t>
  </si>
  <si>
    <t>100 mM NaCl y 25 °C</t>
  </si>
  <si>
    <t>CEBAS-CSIC, Rosa Rivero; 2023</t>
  </si>
  <si>
    <t>SRX19789186</t>
  </si>
  <si>
    <t>101 mM NaCl y 25 °C</t>
  </si>
  <si>
    <t>SRX19789185</t>
  </si>
  <si>
    <t>102 mM NaCl y 25 °C</t>
  </si>
  <si>
    <t>SRX19789184</t>
  </si>
  <si>
    <t xml:space="preserve">Calor
</t>
  </si>
  <si>
    <t>0 mM NaCl y 35 °C</t>
  </si>
  <si>
    <t>SRX19789183</t>
  </si>
  <si>
    <t>SRX19789176</t>
  </si>
  <si>
    <t>SRX19789166</t>
  </si>
  <si>
    <t>SRX19789164</t>
  </si>
  <si>
    <t>SRX19789163</t>
  </si>
  <si>
    <t>SRX19789162</t>
  </si>
  <si>
    <t>SRX19789161</t>
  </si>
  <si>
    <t>SRX19789160</t>
  </si>
  <si>
    <t>PRJNA484882</t>
  </si>
  <si>
    <t>SRX4515049</t>
  </si>
  <si>
    <t>945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</si>
  <si>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26/18 °C</t>
  </si>
  <si>
    <t>50–60%</t>
  </si>
  <si>
    <t>300 μmol m− 2 s− 1</t>
  </si>
  <si>
    <t>Jiangsu Academy of Agricultural Science, Rong Zhou; 2018</t>
  </si>
  <si>
    <t>SRX4515044</t>
  </si>
  <si>
    <t>8.4 Gb</t>
  </si>
  <si>
    <t>946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</si>
  <si>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SRX4515043</t>
  </si>
  <si>
    <t>947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</si>
  <si>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SRX4515048</t>
  </si>
  <si>
    <t xml:space="preserve">10 °C </t>
  </si>
  <si>
    <t>948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</si>
  <si>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SRX4515041</t>
  </si>
  <si>
    <t>8.6 Gb</t>
  </si>
  <si>
    <t>949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</si>
  <si>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SRX4515042</t>
  </si>
  <si>
    <t>950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</si>
  <si>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PRJNA1029902</t>
  </si>
  <si>
    <t>SRX22140957</t>
  </si>
  <si>
    <t xml:space="preserve"> 80% de turba de musgo (peat moss), 10% de perlita y 10% de vermiculita.
</t>
  </si>
  <si>
    <t>25°C/18°C</t>
  </si>
  <si>
    <t>200 µmol m-2· s-1</t>
  </si>
  <si>
    <t>St. Jude Children's Research Hospital, Soham Sengupta; 2023</t>
  </si>
  <si>
    <t>SRX22140956</t>
  </si>
  <si>
    <t>SRX22140955</t>
  </si>
  <si>
    <t>SRX22140951</t>
  </si>
  <si>
    <t>SRX22140950</t>
  </si>
  <si>
    <t>SRX22140949</t>
  </si>
  <si>
    <t>PRJNA899854</t>
  </si>
  <si>
    <t>SRX18222648</t>
  </si>
  <si>
    <t>50 mM NaCl</t>
  </si>
  <si>
    <t>27/22 ± 1 °C</t>
  </si>
  <si>
    <t>80 ± 5%</t>
  </si>
  <si>
    <t>120 μmol m−2 s−1</t>
  </si>
  <si>
    <t>(Ikuyinminu et al., 2023)</t>
  </si>
  <si>
    <t>SRX18222647</t>
  </si>
  <si>
    <t>SRX18222646</t>
  </si>
  <si>
    <t>SRX18222642</t>
  </si>
  <si>
    <t>SRX18222641</t>
  </si>
  <si>
    <t>SRX18222640</t>
  </si>
  <si>
    <t>PRJNA1164923</t>
  </si>
  <si>
    <t>SRX29693767</t>
  </si>
  <si>
    <t>20 días de tratamiento de sequía hasta que el contenido de humedad del suelo descendió por debajo del 10%</t>
  </si>
  <si>
    <t>Una mezcla de sustrato compuesta por una parte de turba de musgo (peat moss), una parte de perlita y una parte de vermiculita.</t>
  </si>
  <si>
    <t>25 °C ± 2</t>
  </si>
  <si>
    <t>(Ng et al., 2025)</t>
  </si>
  <si>
    <t>SRX29633001</t>
  </si>
  <si>
    <t>14.4 Gb</t>
  </si>
  <si>
    <t>21 días de tratamiento de sequía hasta que el contenido de humedad del suelo descendió por debajo del 10%</t>
  </si>
  <si>
    <t>PRJEB85881</t>
  </si>
  <si>
    <t>ERX13777721</t>
  </si>
  <si>
    <t>429.1 MB</t>
  </si>
  <si>
    <t>37°C/28°C día/noche durante 0 días</t>
  </si>
  <si>
    <t>24°C/20°C</t>
  </si>
  <si>
    <t>(Sahu et al., 2025)</t>
  </si>
  <si>
    <t>ERX13777718</t>
  </si>
  <si>
    <t>676.7 MB</t>
  </si>
  <si>
    <t>ERX13777717</t>
  </si>
  <si>
    <t>1.6 Gb</t>
  </si>
  <si>
    <t>499.2 MB</t>
  </si>
  <si>
    <t>ERX13777720</t>
  </si>
  <si>
    <t>423.1 MB</t>
  </si>
  <si>
    <t>ERX13777719</t>
  </si>
  <si>
    <t>685.3 MB</t>
  </si>
  <si>
    <t>ERX13777716</t>
  </si>
  <si>
    <t>494.1 MB</t>
  </si>
  <si>
    <t>ERX13777839</t>
  </si>
  <si>
    <t>2.2 Gb</t>
  </si>
  <si>
    <t>724.7 MB</t>
  </si>
  <si>
    <t>37°C/28°C día/noche durante 1 día</t>
  </si>
  <si>
    <t>ERX13777846</t>
  </si>
  <si>
    <t>807 MB</t>
  </si>
  <si>
    <t>ERX13777840</t>
  </si>
  <si>
    <t>2.3 Gb</t>
  </si>
  <si>
    <t>736.7 MB</t>
  </si>
  <si>
    <t>ERX13777837</t>
  </si>
  <si>
    <t>957.8 Mb</t>
  </si>
  <si>
    <t>309.6 MB</t>
  </si>
  <si>
    <t>ERX13777838</t>
  </si>
  <si>
    <t>967.8 Mb</t>
  </si>
  <si>
    <t>314 MB</t>
  </si>
  <si>
    <t>ERX13777845</t>
  </si>
  <si>
    <t>798.1 MB</t>
  </si>
  <si>
    <t>ERX14053144</t>
  </si>
  <si>
    <t>2.6 Gb</t>
  </si>
  <si>
    <t>824 MB</t>
  </si>
  <si>
    <t>37°C/28°C día/noche durante 2 días</t>
  </si>
  <si>
    <t>ERX13777852</t>
  </si>
  <si>
    <t>2.8 Gb</t>
  </si>
  <si>
    <t>916.3 MB</t>
  </si>
  <si>
    <t>ERX13777857</t>
  </si>
  <si>
    <t>713.9 MB</t>
  </si>
  <si>
    <t>ERX13777856</t>
  </si>
  <si>
    <t>703.5 MB</t>
  </si>
  <si>
    <t>ERX13777853</t>
  </si>
  <si>
    <t>927.2 MB</t>
  </si>
  <si>
    <t>ERX14053145</t>
  </si>
  <si>
    <t>832.6 MB</t>
  </si>
  <si>
    <t>ERX13777858</t>
  </si>
  <si>
    <t>621.9 MB</t>
  </si>
  <si>
    <t>37°C/28°C día/noche durante 3 días</t>
  </si>
  <si>
    <t>ERX14053146</t>
  </si>
  <si>
    <t>689.9 MB</t>
  </si>
  <si>
    <t>ERX14053147</t>
  </si>
  <si>
    <t>698.1 MB</t>
  </si>
  <si>
    <t>ERX13777859</t>
  </si>
  <si>
    <t>627.1 MB</t>
  </si>
  <si>
    <t>ERX13777876</t>
  </si>
  <si>
    <t>781.4 MB</t>
  </si>
  <si>
    <t>37°C/28°C día/noche durante 4 días</t>
  </si>
  <si>
    <t>ERX13777874</t>
  </si>
  <si>
    <t>667.9 MB</t>
  </si>
  <si>
    <t>ERX13777877</t>
  </si>
  <si>
    <t>789.8 MB</t>
  </si>
  <si>
    <t>ERX13777878</t>
  </si>
  <si>
    <t>2.7 Gb</t>
  </si>
  <si>
    <t>852.7 MB</t>
  </si>
  <si>
    <t>ERX13777875</t>
  </si>
  <si>
    <t>678.1 MB</t>
  </si>
  <si>
    <t>ERX13777879</t>
  </si>
  <si>
    <t>862.5 MB</t>
  </si>
  <si>
    <t>ERX13777883</t>
  </si>
  <si>
    <t>995 MB</t>
  </si>
  <si>
    <t>37°C/28°C día/noche durante 5 días</t>
  </si>
  <si>
    <t>ERX13778164</t>
  </si>
  <si>
    <t>1007 MB</t>
  </si>
  <si>
    <t>ERX13778178</t>
  </si>
  <si>
    <t>2.9 Gb</t>
  </si>
  <si>
    <t>951 MB</t>
  </si>
  <si>
    <t>ERX13778190</t>
  </si>
  <si>
    <t>624.7 MB</t>
  </si>
  <si>
    <t>37°C/28°C día/noche durante 6 días</t>
  </si>
  <si>
    <t>ERX13778186</t>
  </si>
  <si>
    <t>797.3 MB</t>
  </si>
  <si>
    <t>ERX13778191</t>
  </si>
  <si>
    <t>632.6 MB</t>
  </si>
  <si>
    <t>ERX13778187</t>
  </si>
  <si>
    <t>808.1 MB</t>
  </si>
  <si>
    <t>ERX14053151</t>
  </si>
  <si>
    <t>816.7 MB</t>
  </si>
  <si>
    <t>37°C/28°C día/noche durante 7 días</t>
  </si>
  <si>
    <t>ERX14053148</t>
  </si>
  <si>
    <t>882 MB</t>
  </si>
  <si>
    <t>ERX14053149</t>
  </si>
  <si>
    <t>894.2 MB</t>
  </si>
  <si>
    <t>ERX14053150</t>
  </si>
  <si>
    <t>806.6 MB</t>
  </si>
  <si>
    <t>ERX14053152</t>
  </si>
  <si>
    <t>969.7 MB</t>
  </si>
  <si>
    <t>37°C/28°C día/noche durante 8 días</t>
  </si>
  <si>
    <t>ERX13778207</t>
  </si>
  <si>
    <t>925.1 MB</t>
  </si>
  <si>
    <t>ERX14053153</t>
  </si>
  <si>
    <t>983.3 MB</t>
  </si>
  <si>
    <t>ERX14053155</t>
  </si>
  <si>
    <t>1.1 GB</t>
  </si>
  <si>
    <t>ERX13778209</t>
  </si>
  <si>
    <t>935.1 MB</t>
  </si>
  <si>
    <t>ERX14053154</t>
  </si>
  <si>
    <t>ERX14053156</t>
  </si>
  <si>
    <t>783.7 MB</t>
  </si>
  <si>
    <t>37°C/28°C día/noche durante 10 días</t>
  </si>
  <si>
    <t>ERX14053158</t>
  </si>
  <si>
    <t>793 MB</t>
  </si>
  <si>
    <t>ERX14053159</t>
  </si>
  <si>
    <t>802.1 MB</t>
  </si>
  <si>
    <t>ERX14053157</t>
  </si>
  <si>
    <t>791.9 MB</t>
  </si>
  <si>
    <t>PRJNA1221965</t>
  </si>
  <si>
    <t>Vástago</t>
  </si>
  <si>
    <t>SRX27638727</t>
  </si>
  <si>
    <t>20% de PEG-6000</t>
  </si>
  <si>
    <t>(Du et al., 2025)</t>
  </si>
  <si>
    <t>SRX27638726</t>
  </si>
  <si>
    <t>20% de PEG-6001</t>
  </si>
  <si>
    <t>SRX27638725</t>
  </si>
  <si>
    <t>20% de PEG-6002</t>
  </si>
  <si>
    <t>SRX27638723</t>
  </si>
  <si>
    <t>20% de PEG-6003</t>
  </si>
  <si>
    <t>SRX27638722</t>
  </si>
  <si>
    <t>20% de PEG-6004</t>
  </si>
  <si>
    <t>SRX27638721</t>
  </si>
  <si>
    <t>20% de PEG-6005</t>
  </si>
  <si>
    <t>SRX27638720</t>
  </si>
  <si>
    <t>20% de PEG-6006</t>
  </si>
  <si>
    <t>SRX27638719</t>
  </si>
  <si>
    <t>20% de PEG-6007</t>
  </si>
  <si>
    <t>SRX27638718</t>
  </si>
  <si>
    <t>20% de PEG-6008</t>
  </si>
  <si>
    <t>PRJEB83804</t>
  </si>
  <si>
    <t>Fruto</t>
  </si>
  <si>
    <t>ERX13501074</t>
  </si>
  <si>
    <t>El riego se detuvo el día de la polinización, lo que resultó en un estrés por sequía moderado a los 6 días después de la polinización (6 DAP).</t>
  </si>
  <si>
    <t>Turba y vermiculita (3:1)</t>
  </si>
  <si>
    <t>±26 °C</t>
  </si>
  <si>
    <t>∼65 %</t>
  </si>
  <si>
    <t>(Kanojia et al., 2025)</t>
  </si>
  <si>
    <t>ERX13501064</t>
  </si>
  <si>
    <t>ERX13501067</t>
  </si>
  <si>
    <t>ERX13501161</t>
  </si>
  <si>
    <t>ERX13501203</t>
  </si>
  <si>
    <t>ERX13501159</t>
  </si>
  <si>
    <t>ERX13501116</t>
  </si>
  <si>
    <t>ERX13501110</t>
  </si>
  <si>
    <t>El riego se detuvo el día de la polinización, lo que resultó en un estrés por sequía moderado a los 11 días después de la polinización (11 DAP).</t>
  </si>
  <si>
    <t>ERX13501095</t>
  </si>
  <si>
    <t>ERX13501204</t>
  </si>
  <si>
    <t>ERX13501413</t>
  </si>
  <si>
    <t>ERX13501391</t>
  </si>
  <si>
    <t>ERX13501158</t>
  </si>
  <si>
    <t>El riego se detuvo el día de la polinización, lo que resultó en un estrés por sequía moderado a los 13 días después de la polinización (13 DAP).</t>
  </si>
  <si>
    <t>ERX13501131</t>
  </si>
  <si>
    <t>ERX13501157</t>
  </si>
  <si>
    <t>ERX13501415</t>
  </si>
  <si>
    <t>ERX13501430</t>
  </si>
  <si>
    <t>ERX13501414</t>
  </si>
  <si>
    <t>PRJNA1013493</t>
  </si>
  <si>
    <t>SRX21656600</t>
  </si>
  <si>
    <t>9 días de déficit hídrico</t>
  </si>
  <si>
    <t>Turba de musgo, vermiculita y perlita (2:1:1)</t>
  </si>
  <si>
    <t>25°C/ 15°C</t>
  </si>
  <si>
    <t>300 μmol·m−2·s−1</t>
  </si>
  <si>
    <t>(Yang et al., 2023)</t>
  </si>
  <si>
    <t>SRX21656601</t>
  </si>
  <si>
    <t>Turba de musgo, vermiculita y perlita (2:1:2)</t>
  </si>
  <si>
    <t>SRX21656594</t>
  </si>
  <si>
    <t>Turba de musgo, vermiculita y perlita (2:1:3)</t>
  </si>
  <si>
    <t>SRX21656593</t>
  </si>
  <si>
    <t>Turba de musgo, vermiculita y perlita (2:1:4)</t>
  </si>
  <si>
    <t>SRX21656598</t>
  </si>
  <si>
    <t>Turba de musgo, vermiculita y perlita (2:1:5)</t>
  </si>
  <si>
    <t>SRX21656599</t>
  </si>
  <si>
    <t>Turba de musgo, vermiculita y perlita (2:1:6)</t>
  </si>
  <si>
    <t>SRX21656595</t>
  </si>
  <si>
    <t>Turba de musgo, vermiculita y perlita (2:1:7)</t>
  </si>
  <si>
    <t>SRX21656596</t>
  </si>
  <si>
    <t>Turba de musgo, vermiculita y perlita (2:1:8)</t>
  </si>
  <si>
    <t>SRX21656597</t>
  </si>
  <si>
    <t>Turba de musgo, vermiculita y perlita (2:1:9)</t>
  </si>
  <si>
    <t>PRJNA947261</t>
  </si>
  <si>
    <t>SRX19767974</t>
  </si>
  <si>
    <t>4 horas de déficit hídrico</t>
  </si>
  <si>
    <t>250 μmol·m−2·s−1</t>
  </si>
  <si>
    <t xml:space="preserve">16h </t>
  </si>
  <si>
    <t>(Dong et al., 2023)</t>
  </si>
  <si>
    <t>SRX19767973</t>
  </si>
  <si>
    <t>SRX19767972</t>
  </si>
  <si>
    <t>SRX19767971</t>
  </si>
  <si>
    <t>2 horas de déficit hídrico</t>
  </si>
  <si>
    <t>SRX19767970</t>
  </si>
  <si>
    <t>SRX19767969</t>
  </si>
  <si>
    <t>PRJNA1067321</t>
  </si>
  <si>
    <t>SRX23340705</t>
  </si>
  <si>
    <t>367.6 Mb</t>
  </si>
  <si>
    <t>225.5 MB</t>
  </si>
  <si>
    <t>Tratamiento con 1/3 de agua</t>
  </si>
  <si>
    <t>Medio MS:  200 mM mannitol</t>
  </si>
  <si>
    <t>(Li et al., 2024)</t>
  </si>
  <si>
    <t>SRX23340703</t>
  </si>
  <si>
    <t>357.4 Mb</t>
  </si>
  <si>
    <t>218.5 MB</t>
  </si>
  <si>
    <t>SRX23340707</t>
  </si>
  <si>
    <t>366.5 Mb</t>
  </si>
  <si>
    <t>223.8 MB</t>
  </si>
  <si>
    <t>PRJNA1270784</t>
  </si>
  <si>
    <t>SRX29006630</t>
  </si>
  <si>
    <t>37.5 Gb</t>
  </si>
  <si>
    <t>11.4 GB</t>
  </si>
  <si>
    <t>50 µmol Cd</t>
  </si>
  <si>
    <t>200 umol m-2 s-1</t>
  </si>
  <si>
    <t>(Ravi et al., 2025)</t>
  </si>
  <si>
    <t>SRX29006629</t>
  </si>
  <si>
    <t>33.6 Gb</t>
  </si>
  <si>
    <t>10.2 GB</t>
  </si>
  <si>
    <t>1 µmol Cd</t>
  </si>
  <si>
    <t>SRX29006627</t>
  </si>
  <si>
    <t>21.6 Gb</t>
  </si>
  <si>
    <t>6.5 GB</t>
  </si>
  <si>
    <t>SRX29006626</t>
  </si>
  <si>
    <t>20.9 Gb</t>
  </si>
  <si>
    <t>PRJNA1245030</t>
  </si>
  <si>
    <t>SRX28220628</t>
  </si>
  <si>
    <t>Solución nutritiva</t>
  </si>
  <si>
    <t>250 umol m-2 s-1</t>
  </si>
  <si>
    <t>(Zhou et al., 2025)</t>
  </si>
  <si>
    <t>SRX28220627</t>
  </si>
  <si>
    <t>SRX28220626</t>
  </si>
  <si>
    <t>PRJNA1030794</t>
  </si>
  <si>
    <t>Brote</t>
  </si>
  <si>
    <t>SRX22236154</t>
  </si>
  <si>
    <t>100 µM Cd</t>
  </si>
  <si>
    <t xml:space="preserve">Solución nutritiva de Hoagland </t>
  </si>
  <si>
    <t>28 ± 2 °C</t>
  </si>
  <si>
    <t>(Chen et al., 2023)</t>
  </si>
  <si>
    <t>SRX22236153</t>
  </si>
  <si>
    <t>SRX22236152</t>
  </si>
  <si>
    <t>SRX22236151</t>
  </si>
  <si>
    <t>SRX22236146</t>
  </si>
  <si>
    <t>SRX22236145</t>
  </si>
  <si>
    <t>PRJNA1059282</t>
  </si>
  <si>
    <t>SRX23096994</t>
  </si>
  <si>
    <t>100 µM Cd por 6h</t>
  </si>
  <si>
    <t>Shanxi Agricultural University, ping zhang; 2023</t>
  </si>
  <si>
    <t>SRX23096993</t>
  </si>
  <si>
    <t>SRX23096992</t>
  </si>
  <si>
    <t>SRX23096991</t>
  </si>
  <si>
    <t>100 µM Cd por 4h</t>
  </si>
  <si>
    <t>SRX23096990</t>
  </si>
  <si>
    <t>SRX23096989</t>
  </si>
  <si>
    <t>PRJNA975701</t>
  </si>
  <si>
    <t>SRX20493981</t>
  </si>
  <si>
    <t>Jiangsu University of Science and Technology, Chaochao Liu; 2023</t>
  </si>
  <si>
    <t>SRX20493972</t>
  </si>
  <si>
    <t>SRX20493973</t>
  </si>
  <si>
    <t>SRX20493975</t>
  </si>
  <si>
    <t>SRX20493976</t>
  </si>
  <si>
    <t>SRX20493977</t>
  </si>
  <si>
    <t>PRJNA1194332</t>
  </si>
  <si>
    <t>SRX27002681</t>
  </si>
  <si>
    <t>35/25 °C</t>
  </si>
  <si>
    <t>Nitrato (10.75 mmol L-1), Amonio (1 mmol L-1), Potasio (6.5 mmol L-1), Fosfato (1.25 mmol L-1), Magnesio  (1 mmol L-1), Sulfato (1.5 mmol L-1), Calcio (2.75 mmol L-1), Hierro (15 µmol L-1), Manganeso (10 µmol L-1), Zinc (4 µmol L-1), Boro (20 µmol L-1), Cobre  (0.75 µmol L-1), Molibdeno (0.5 µmol L-1)</t>
  </si>
  <si>
    <t>35-25 °C</t>
  </si>
  <si>
    <t>500 umol m-2 s-1</t>
  </si>
  <si>
    <t>(Biermann et al., 2025)</t>
  </si>
  <si>
    <t>SRX27002680</t>
  </si>
  <si>
    <t>60/85 %</t>
  </si>
  <si>
    <t>SRX27002679</t>
  </si>
  <si>
    <t>SRX27002678</t>
  </si>
  <si>
    <t>SRX27002677</t>
  </si>
  <si>
    <t>SRX27002676</t>
  </si>
  <si>
    <t>SRX27002674</t>
  </si>
  <si>
    <t>SRX27002673</t>
  </si>
  <si>
    <t>SRX27002668</t>
  </si>
  <si>
    <t>SRX27002667</t>
  </si>
  <si>
    <t>SRX27002666</t>
  </si>
  <si>
    <t>SRX27002665</t>
  </si>
  <si>
    <t>SRX27002659</t>
  </si>
  <si>
    <t>SRX27002658</t>
  </si>
  <si>
    <t>SRX27002657</t>
  </si>
  <si>
    <t>SRX27002656</t>
  </si>
  <si>
    <t>PRJNA1188997</t>
  </si>
  <si>
    <t>SRX26797844</t>
  </si>
  <si>
    <t>20.4 Gb</t>
  </si>
  <si>
    <t>SRX26797824</t>
  </si>
  <si>
    <t>19.7 Gb</t>
  </si>
  <si>
    <t>SRX26797840</t>
  </si>
  <si>
    <t>14.2 Gb</t>
  </si>
  <si>
    <t>SRX26797836</t>
  </si>
  <si>
    <t>19.3 Gb</t>
  </si>
  <si>
    <t>SRX26797832</t>
  </si>
  <si>
    <t>3.5 Gb</t>
  </si>
  <si>
    <t>SRX26797828</t>
  </si>
  <si>
    <t>15.5 Gb</t>
  </si>
  <si>
    <t>PRJNA1172608</t>
  </si>
  <si>
    <t>SRX26373274</t>
  </si>
  <si>
    <t>117.8 Gb</t>
  </si>
  <si>
    <t>39.8 GB</t>
  </si>
  <si>
    <t>37°C por 5h</t>
  </si>
  <si>
    <t>UNC Charlotte, Robert Reid; 2024</t>
  </si>
  <si>
    <t>SRX26373273</t>
  </si>
  <si>
    <t>SRX26373270</t>
  </si>
  <si>
    <t>102.1 Gb</t>
  </si>
  <si>
    <t>34.5 GB</t>
  </si>
  <si>
    <t>SRX26373269</t>
  </si>
  <si>
    <t>1.2 GB</t>
  </si>
  <si>
    <t>PRJNA1166639</t>
  </si>
  <si>
    <t>SRX26228943</t>
  </si>
  <si>
    <t>China Agricultural University, Lingfeng He; 2024</t>
  </si>
  <si>
    <t>SRX26228942</t>
  </si>
  <si>
    <t>SRX26228941</t>
  </si>
  <si>
    <t>SRX26228933</t>
  </si>
  <si>
    <t>SRX26228932</t>
  </si>
  <si>
    <t>SRX26228931</t>
  </si>
  <si>
    <t>PRJNA1141123</t>
  </si>
  <si>
    <t>SRX25501339</t>
  </si>
  <si>
    <t>25/20 ± 5 °C</t>
  </si>
  <si>
    <t>60–65 %</t>
  </si>
  <si>
    <t>SRX25501338</t>
  </si>
  <si>
    <t>SRX25501337</t>
  </si>
  <si>
    <t>SRX25501336</t>
  </si>
  <si>
    <t>PRJNA1135651</t>
  </si>
  <si>
    <t>SRX25321180</t>
  </si>
  <si>
    <t>Cromo</t>
  </si>
  <si>
    <t>100 mg/L Cr(III)</t>
  </si>
  <si>
    <t>SRX25321179</t>
  </si>
  <si>
    <t>SRX25321178</t>
  </si>
  <si>
    <t>SRX24942263</t>
  </si>
  <si>
    <t>4°C por 12h</t>
  </si>
  <si>
    <t>Horticulture, Zhejiang university, Chenxu Liu; 2024</t>
  </si>
  <si>
    <t>SRX24942262</t>
  </si>
  <si>
    <t>SRX24942261</t>
  </si>
  <si>
    <t>SRX24942260</t>
  </si>
  <si>
    <t>SRX24942259</t>
  </si>
  <si>
    <t>SRX24942258</t>
  </si>
  <si>
    <t>PRJNA1089146</t>
  </si>
  <si>
    <t>SRX23979968</t>
  </si>
  <si>
    <t>40°C por 1h</t>
  </si>
  <si>
    <t xml:space="preserve">Medio Murashige y Skoog </t>
  </si>
  <si>
    <t>25-22 °C</t>
  </si>
  <si>
    <t>(Rosenkranz et al., 2024)</t>
  </si>
  <si>
    <t>SRX23979967</t>
  </si>
  <si>
    <t>SRX23979966</t>
  </si>
  <si>
    <t>SRX23979965</t>
  </si>
  <si>
    <t>SRX23979964</t>
  </si>
  <si>
    <t>SRX23979963</t>
  </si>
  <si>
    <t>SRX23979962</t>
  </si>
  <si>
    <t>SRX23979961</t>
  </si>
  <si>
    <t>SRX23979960</t>
  </si>
  <si>
    <t>SRX23979959</t>
  </si>
  <si>
    <t>SRX23979958</t>
  </si>
  <si>
    <t>SRX23979957</t>
  </si>
  <si>
    <t>PRJNA1072553</t>
  </si>
  <si>
    <t>SRX23506679</t>
  </si>
  <si>
    <t>Solución nutritiva de Hoagland al 1/2 de su concentración</t>
  </si>
  <si>
    <t>25-20 °C</t>
  </si>
  <si>
    <t>600 umol m-2 s-1</t>
  </si>
  <si>
    <t>(Guo et al., 2024)</t>
  </si>
  <si>
    <t>SRX23506678</t>
  </si>
  <si>
    <t>SRX23506675</t>
  </si>
  <si>
    <t>SRX23506674</t>
  </si>
  <si>
    <t>12.3 Gb</t>
  </si>
  <si>
    <t>PRJNA1036292</t>
  </si>
  <si>
    <t>SRX22396757</t>
  </si>
  <si>
    <t>School of Life Sciences, Jian Zhang; 2023</t>
  </si>
  <si>
    <t>SRX22396756</t>
  </si>
  <si>
    <t>PRJNA817851</t>
  </si>
  <si>
    <t>Capullos Florales</t>
  </si>
  <si>
    <t>SRX14501603</t>
  </si>
  <si>
    <t>4.1 GB</t>
  </si>
  <si>
    <t>Humedad del suelo 6 ± 3%</t>
  </si>
  <si>
    <t>Turba de musgo, vermiculita y perlita (4:2:1)</t>
  </si>
  <si>
    <t>60-70%</t>
  </si>
  <si>
    <t>300 umol m-2 s-1</t>
  </si>
  <si>
    <t xml:space="preserve">(Lamin-Samu et al., 2022) </t>
  </si>
  <si>
    <t>SRX14501602</t>
  </si>
  <si>
    <t>SRX14501601</t>
  </si>
  <si>
    <t>SRX14501600</t>
  </si>
  <si>
    <t>13.4 Gb</t>
  </si>
  <si>
    <t>SRX14501599</t>
  </si>
  <si>
    <t>SRX14501598</t>
  </si>
  <si>
    <t>SRX14501597</t>
  </si>
  <si>
    <t>SRX14501596</t>
  </si>
  <si>
    <t>SRX14501595</t>
  </si>
  <si>
    <t>SRX14501594</t>
  </si>
  <si>
    <t>12.8 Gb</t>
  </si>
  <si>
    <t>SRX14501593</t>
  </si>
  <si>
    <t>SRX14501592</t>
  </si>
  <si>
    <t>PRJNA746070</t>
  </si>
  <si>
    <t>SRX11420542</t>
  </si>
  <si>
    <t xml:space="preserve">(Lamin-Samu et al., 2021) </t>
  </si>
  <si>
    <t>SRX11420541</t>
  </si>
  <si>
    <t>SRX11420538</t>
  </si>
  <si>
    <t>SRX11420534</t>
  </si>
  <si>
    <t>SRX11420533</t>
  </si>
  <si>
    <t>SRX11420532</t>
  </si>
  <si>
    <t>SRX11420530</t>
  </si>
  <si>
    <t>SRX11420529</t>
  </si>
  <si>
    <t>SRX11420528</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</si>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</sst>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9" fontId="0" fillId="0" borderId="0" xfId="0" applyNumberFormat="1"/>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576CE-95B3-4279-8D31-28FF43B211B3}">
  <dimension ref="A1:Q896"/>
  <sheetViews>
    <sheetView tabSelected="1" workbookViewId="0"/>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2300</v>
      </c>
      <c r="Q1" t="s">
        <v>2300</v>
      </c>
    </row>
    <row r="2" spans="1:17" x14ac:dyDescent="0.3">
      <c r="A2" t="s">
        <v>15</v>
      </c>
      <c r="B2" t="s">
        <v>16</v>
      </c>
      <c r="C2" t="s">
        <v>17</v>
      </c>
      <c r="D2" t="s">
        <v>18</v>
      </c>
      <c r="E2" t="s">
        <v>19</v>
      </c>
      <c r="F2" t="s">
        <v>20</v>
      </c>
      <c r="G2" t="s">
        <v>21</v>
      </c>
      <c r="H2" t="s">
        <v>22</v>
      </c>
      <c r="I2" t="s">
        <v>23</v>
      </c>
      <c r="J2" t="s">
        <v>24</v>
      </c>
      <c r="K2" t="s">
        <v>23</v>
      </c>
      <c r="L2" t="s">
        <v>23</v>
      </c>
      <c r="M2">
        <v>0</v>
      </c>
      <c r="N2" t="s">
        <v>25</v>
      </c>
      <c r="O2" t="s">
        <v>26</v>
      </c>
      <c r="P2" t="str">
        <f>"{"&amp;
    """especie"":"""&amp;A2&amp;""","&amp;
    """numero_de_acceso"":"""&amp;B2&amp;""","&amp;
    """tejido"":"""&amp;C2&amp;""","&amp;
    """secuencia"":"""&amp;D2&amp;""","&amp;
    """numero_de_bases"":"""&amp;E2&amp;""","&amp;
    """tamano"":"""&amp;F2&amp;""","&amp;
    """tipo_de_estres"":"""&amp;G2&amp;""","&amp;
    """tratamiento"":"""&amp;H2&amp;""","&amp;
    """condiciones_del_suelo_o_sustrato"":"""&amp;I2&amp;""","&amp;
    """temperatura_c"":"""&amp;J2&amp;""","&amp;
    """humedad_relativa_porc"":"""&amp;K2&amp;""","&amp;
    """intensidad_luminica"":"""&amp;L2&amp;""","&amp;
    """fotoperiodo_dia_h"":"""&amp;M2&amp;""","&amp;
    """fotoperiodo_noche_h"":"""&amp;N2&amp;""","&amp;
    """referencia"":"""&amp;O2&amp;""""&amp;
  "},"</f>
        <v>{"especie":"Zea Mays","numero_de_acceso":"PRJNA1111336","tejido":"Plántulas","secuencia":"SRX24541996","numero_de_bases":"7.5 Gb","tamano":"1.9 GB","tipo_de_estres":"Salinidad","tratamiento":"150 mM NaCl","condiciones_del_suelo_o_sustrato":"NR","temperatura_c":"28 °C","humedad_relativa_porc":"NR","intensidad_luminica":"NR","fotoperiodo_dia_h":"0","fotoperiodo_noche_h":"24 h","referencia":"(Wang et al., 2025)"},</v>
      </c>
      <c r="Q2" t="str">
        <f>_xlfn.VALUETOTEXT(P2)</f>
        <v>{"especie":"Zea Mays","numero_de_acceso":"PRJNA1111336","tejido":"Plántulas","secuencia":"SRX24541996","numero_de_bases":"7.5 Gb","tamano":"1.9 GB","tipo_de_estres":"Salinidad","tratamiento":"150 mM NaCl","condiciones_del_suelo_o_sustrato":"NR","temperatura_c":"28 °C","humedad_relativa_porc":"NR","intensidad_luminica":"NR","fotoperiodo_dia_h":"0","fotoperiodo_noche_h":"24 h","referencia":"(Wang et al., 2025)"},</v>
      </c>
    </row>
    <row r="3" spans="1:17" x14ac:dyDescent="0.3">
      <c r="A3" t="s">
        <v>15</v>
      </c>
      <c r="B3" t="s">
        <v>16</v>
      </c>
      <c r="C3" t="s">
        <v>17</v>
      </c>
      <c r="D3" t="s">
        <v>27</v>
      </c>
      <c r="E3" t="s">
        <v>28</v>
      </c>
      <c r="F3" t="s">
        <v>29</v>
      </c>
      <c r="G3" t="s">
        <v>21</v>
      </c>
      <c r="H3" t="s">
        <v>22</v>
      </c>
      <c r="I3" t="s">
        <v>23</v>
      </c>
      <c r="J3" t="s">
        <v>24</v>
      </c>
      <c r="K3" t="s">
        <v>23</v>
      </c>
      <c r="L3" t="s">
        <v>23</v>
      </c>
      <c r="M3">
        <v>0</v>
      </c>
      <c r="N3" t="s">
        <v>25</v>
      </c>
      <c r="O3" t="s">
        <v>26</v>
      </c>
      <c r="P3" s="2" t="str">
        <f t="shared" ref="P3:P66" si="0">"{"&amp;
    """especie"":"""&amp;A3&amp;""","&amp;
    """numero_de_acceso"":"""&amp;B3&amp;""","&amp;
    """tejido"":"""&amp;C3&amp;""","&amp;
    """secuencia"":"""&amp;D3&amp;""","&amp;
    """numero_de_bases"":"""&amp;E3&amp;""","&amp;
    """tamano"":"""&amp;F3&amp;""","&amp;
    """tipo_de_estres"":"""&amp;G3&amp;""","&amp;
    """tratamiento"":"""&amp;H3&amp;""","&amp;
    """condiciones_del_suelo_o_sustrato"":"""&amp;I3&amp;""","&amp;
    """temperatura_c"":"""&amp;J3&amp;""","&amp;
    """humedad_relativa_porc"":"""&amp;K3&amp;""","&amp;
    """intensidad_luminica"":"""&amp;L3&amp;""","&amp;
    """fotoperiodo_dia_h"":"""&amp;M3&amp;""","&amp;
    """fotoperiodo_noche_h"":"""&amp;N3&amp;""","&amp;
    """referencia"":"""&amp;O3&amp;""""&amp;
  "},"</f>
        <v>{"especie":"Zea Mays","numero_de_acceso":"PRJNA1111336","tejido":"Plántulas","secuencia":"SRX24541995","numero_de_bases":"6.9 Gb","tamano":"1.8 GB","tipo_de_estres":"Salinidad","tratamiento":"150 mM NaCl","condiciones_del_suelo_o_sustrato":"NR","temperatura_c":"28 °C","humedad_relativa_porc":"NR","intensidad_luminica":"NR","fotoperiodo_dia_h":"0","fotoperiodo_noche_h":"24 h","referencia":"(Wang et al., 2025)"},</v>
      </c>
      <c r="Q3" s="2" t="str">
        <f t="shared" ref="Q3:Q66" si="1">_xlfn.VALUETOTEXT(P3)</f>
        <v>{"especie":"Zea Mays","numero_de_acceso":"PRJNA1111336","tejido":"Plántulas","secuencia":"SRX24541995","numero_de_bases":"6.9 Gb","tamano":"1.8 GB","tipo_de_estres":"Salinidad","tratamiento":"150 mM NaCl","condiciones_del_suelo_o_sustrato":"NR","temperatura_c":"28 °C","humedad_relativa_porc":"NR","intensidad_luminica":"NR","fotoperiodo_dia_h":"0","fotoperiodo_noche_h":"24 h","referencia":"(Wang et al., 2025)"},</v>
      </c>
    </row>
    <row r="4" spans="1:17" x14ac:dyDescent="0.3">
      <c r="A4" t="s">
        <v>15</v>
      </c>
      <c r="B4" t="s">
        <v>16</v>
      </c>
      <c r="C4" t="s">
        <v>17</v>
      </c>
      <c r="D4" t="s">
        <v>30</v>
      </c>
      <c r="E4" t="s">
        <v>31</v>
      </c>
      <c r="F4" t="s">
        <v>32</v>
      </c>
      <c r="G4" t="s">
        <v>21</v>
      </c>
      <c r="H4" t="s">
        <v>22</v>
      </c>
      <c r="I4" t="s">
        <v>23</v>
      </c>
      <c r="J4" t="s">
        <v>24</v>
      </c>
      <c r="K4" t="s">
        <v>23</v>
      </c>
      <c r="L4" t="s">
        <v>23</v>
      </c>
      <c r="M4">
        <v>0</v>
      </c>
      <c r="N4" t="s">
        <v>25</v>
      </c>
      <c r="O4" t="s">
        <v>26</v>
      </c>
      <c r="P4" s="2" t="str">
        <f t="shared" si="0"/>
        <v>{"especie":"Zea Mays","numero_de_acceso":"PRJNA1111336","tejido":"Plántulas","secuencia":"SRX24541993","numero_de_bases":"6.7 Gb","tamano":"1.7 GB","tipo_de_estres":"Salinidad","tratamiento":"150 mM NaCl","condiciones_del_suelo_o_sustrato":"NR","temperatura_c":"28 °C","humedad_relativa_porc":"NR","intensidad_luminica":"NR","fotoperiodo_dia_h":"0","fotoperiodo_noche_h":"24 h","referencia":"(Wang et al., 2025)"},</v>
      </c>
      <c r="Q4" s="2" t="str">
        <f t="shared" si="1"/>
        <v>{"especie":"Zea Mays","numero_de_acceso":"PRJNA1111336","tejido":"Plántulas","secuencia":"SRX24541993","numero_de_bases":"6.7 Gb","tamano":"1.7 GB","tipo_de_estres":"Salinidad","tratamiento":"150 mM NaCl","condiciones_del_suelo_o_sustrato":"NR","temperatura_c":"28 °C","humedad_relativa_porc":"NR","intensidad_luminica":"NR","fotoperiodo_dia_h":"0","fotoperiodo_noche_h":"24 h","referencia":"(Wang et al., 2025)"},</v>
      </c>
    </row>
    <row r="5" spans="1:17" x14ac:dyDescent="0.3">
      <c r="A5" t="s">
        <v>15</v>
      </c>
      <c r="B5" t="s">
        <v>16</v>
      </c>
      <c r="C5" t="s">
        <v>17</v>
      </c>
      <c r="D5" t="s">
        <v>33</v>
      </c>
      <c r="E5" t="s">
        <v>34</v>
      </c>
      <c r="F5" t="s">
        <v>35</v>
      </c>
      <c r="G5" t="s">
        <v>21</v>
      </c>
      <c r="H5" t="s">
        <v>22</v>
      </c>
      <c r="I5" t="s">
        <v>23</v>
      </c>
      <c r="J5" t="s">
        <v>24</v>
      </c>
      <c r="K5" t="s">
        <v>23</v>
      </c>
      <c r="L5" t="s">
        <v>23</v>
      </c>
      <c r="M5">
        <v>0</v>
      </c>
      <c r="N5" t="s">
        <v>25</v>
      </c>
      <c r="O5" t="s">
        <v>26</v>
      </c>
      <c r="P5" s="2" t="str">
        <f t="shared" si="0"/>
        <v>{"especie":"Zea Mays","numero_de_acceso":"PRJNA1111336","tejido":"Plántulas","secuencia":"SRX24541992","numero_de_bases":"6 Gb","tamano":"1.5 GB","tipo_de_estres":"Salinidad","tratamiento":"150 mM NaCl","condiciones_del_suelo_o_sustrato":"NR","temperatura_c":"28 °C","humedad_relativa_porc":"NR","intensidad_luminica":"NR","fotoperiodo_dia_h":"0","fotoperiodo_noche_h":"24 h","referencia":"(Wang et al., 2025)"},</v>
      </c>
      <c r="Q5" s="2" t="str">
        <f t="shared" si="1"/>
        <v>{"especie":"Zea Mays","numero_de_acceso":"PRJNA1111336","tejido":"Plántulas","secuencia":"SRX24541992","numero_de_bases":"6 Gb","tamano":"1.5 GB","tipo_de_estres":"Salinidad","tratamiento":"150 mM NaCl","condiciones_del_suelo_o_sustrato":"NR","temperatura_c":"28 °C","humedad_relativa_porc":"NR","intensidad_luminica":"NR","fotoperiodo_dia_h":"0","fotoperiodo_noche_h":"24 h","referencia":"(Wang et al., 2025)"},</v>
      </c>
    </row>
    <row r="6" spans="1:17" x14ac:dyDescent="0.3">
      <c r="A6" t="s">
        <v>15</v>
      </c>
      <c r="B6" t="s">
        <v>16</v>
      </c>
      <c r="C6" t="s">
        <v>17</v>
      </c>
      <c r="D6" t="s">
        <v>36</v>
      </c>
      <c r="E6" t="s">
        <v>37</v>
      </c>
      <c r="F6" t="s">
        <v>38</v>
      </c>
      <c r="G6" t="s">
        <v>21</v>
      </c>
      <c r="H6" t="s">
        <v>22</v>
      </c>
      <c r="I6" t="s">
        <v>23</v>
      </c>
      <c r="J6" t="s">
        <v>24</v>
      </c>
      <c r="K6" t="s">
        <v>23</v>
      </c>
      <c r="L6" t="s">
        <v>23</v>
      </c>
      <c r="M6">
        <v>0</v>
      </c>
      <c r="N6" t="s">
        <v>25</v>
      </c>
      <c r="O6" t="s">
        <v>26</v>
      </c>
      <c r="P6" s="2" t="str">
        <f t="shared" si="0"/>
        <v>{"especie":"Zea Mays","numero_de_acceso":"PRJNA1111336","tejido":"Plántulas","secuencia":"SRX24541991","numero_de_bases":"6.2 Gb","tamano":"1.6 GB","tipo_de_estres":"Salinidad","tratamiento":"150 mM NaCl","condiciones_del_suelo_o_sustrato":"NR","temperatura_c":"28 °C","humedad_relativa_porc":"NR","intensidad_luminica":"NR","fotoperiodo_dia_h":"0","fotoperiodo_noche_h":"24 h","referencia":"(Wang et al., 2025)"},</v>
      </c>
      <c r="Q6" s="2" t="str">
        <f t="shared" si="1"/>
        <v>{"especie":"Zea Mays","numero_de_acceso":"PRJNA1111336","tejido":"Plántulas","secuencia":"SRX24541991","numero_de_bases":"6.2 Gb","tamano":"1.6 GB","tipo_de_estres":"Salinidad","tratamiento":"150 mM NaCl","condiciones_del_suelo_o_sustrato":"NR","temperatura_c":"28 °C","humedad_relativa_porc":"NR","intensidad_luminica":"NR","fotoperiodo_dia_h":"0","fotoperiodo_noche_h":"24 h","referencia":"(Wang et al., 2025)"},</v>
      </c>
    </row>
    <row r="7" spans="1:17" x14ac:dyDescent="0.3">
      <c r="A7" t="s">
        <v>15</v>
      </c>
      <c r="B7" t="s">
        <v>16</v>
      </c>
      <c r="C7" t="s">
        <v>17</v>
      </c>
      <c r="D7" t="s">
        <v>39</v>
      </c>
      <c r="E7" t="s">
        <v>40</v>
      </c>
      <c r="F7" t="s">
        <v>38</v>
      </c>
      <c r="G7" t="s">
        <v>21</v>
      </c>
      <c r="H7" t="s">
        <v>41</v>
      </c>
      <c r="I7" t="s">
        <v>23</v>
      </c>
      <c r="J7" t="s">
        <v>24</v>
      </c>
      <c r="K7" t="s">
        <v>23</v>
      </c>
      <c r="L7" t="s">
        <v>23</v>
      </c>
      <c r="M7">
        <v>0</v>
      </c>
      <c r="N7" t="s">
        <v>25</v>
      </c>
      <c r="O7" t="s">
        <v>26</v>
      </c>
      <c r="P7" s="2" t="str">
        <f t="shared" si="0"/>
        <v>{"especie":"Zea Mays","numero_de_acceso":"PRJNA1111336","tejido":"Plántulas","secuencia":"SRX24541990","numero_de_bases":"6.3 G","tamano":"1.6 GB","tipo_de_estres":"Salinidad","tratamiento":"155 mM NaCl","condiciones_del_suelo_o_sustrato":"NR","temperatura_c":"28 °C","humedad_relativa_porc":"NR","intensidad_luminica":"NR","fotoperiodo_dia_h":"0","fotoperiodo_noche_h":"24 h","referencia":"(Wang et al., 2025)"},</v>
      </c>
      <c r="Q7" s="2" t="str">
        <f t="shared" si="1"/>
        <v>{"especie":"Zea Mays","numero_de_acceso":"PRJNA1111336","tejido":"Plántulas","secuencia":"SRX24541990","numero_de_bases":"6.3 G","tamano":"1.6 GB","tipo_de_estres":"Salinidad","tratamiento":"155 mM NaCl","condiciones_del_suelo_o_sustrato":"NR","temperatura_c":"28 °C","humedad_relativa_porc":"NR","intensidad_luminica":"NR","fotoperiodo_dia_h":"0","fotoperiodo_noche_h":"24 h","referencia":"(Wang et al., 2025)"},</v>
      </c>
    </row>
    <row r="8" spans="1:17" x14ac:dyDescent="0.3">
      <c r="A8" t="s">
        <v>15</v>
      </c>
      <c r="B8" t="s">
        <v>42</v>
      </c>
      <c r="C8" t="s">
        <v>43</v>
      </c>
      <c r="D8" t="s">
        <v>44</v>
      </c>
      <c r="E8" t="s">
        <v>45</v>
      </c>
      <c r="F8" t="s">
        <v>46</v>
      </c>
      <c r="G8" t="s">
        <v>21</v>
      </c>
      <c r="H8" t="s">
        <v>47</v>
      </c>
      <c r="I8" t="s">
        <v>23</v>
      </c>
      <c r="J8" t="s">
        <v>48</v>
      </c>
      <c r="K8" t="s">
        <v>23</v>
      </c>
      <c r="L8" t="s">
        <v>49</v>
      </c>
      <c r="M8" t="s">
        <v>50</v>
      </c>
      <c r="N8" t="s">
        <v>51</v>
      </c>
      <c r="O8" t="s">
        <v>52</v>
      </c>
      <c r="P8" s="2" t="str">
        <f t="shared" si="0"/>
        <v>{"especie":"Zea Mays","numero_de_acceso":"PRJNA646391","tejido":"Hoja","secuencia":"SRX8840250","numero_de_bases":"7.7 Gb","tamano":"2.3 GB","tipo_de_estres":"Salinidad","tratamiento":"8 dS m-1 NaCl","condiciones_del_suelo_o_sustrato":"NR","temperatura_c":"22-26 °C","humedad_relativa_porc":"NR","intensidad_luminica":"8 dS m-1","fotoperiodo_dia_h":"16 h","fotoperiodo_noche_h":"8 h","referencia":"(Mohasseli et al., 2022)"},</v>
      </c>
      <c r="Q8" s="2" t="str">
        <f t="shared" si="1"/>
        <v>{"especie":"Zea Mays","numero_de_acceso":"PRJNA646391","tejido":"Hoja","secuencia":"SRX8840250","numero_de_bases":"7.7 Gb","tamano":"2.3 GB","tipo_de_estres":"Salinidad","tratamiento":"8 dS m-1 NaCl","condiciones_del_suelo_o_sustrato":"NR","temperatura_c":"22-26 °C","humedad_relativa_porc":"NR","intensidad_luminica":"8 dS m-1","fotoperiodo_dia_h":"16 h","fotoperiodo_noche_h":"8 h","referencia":"(Mohasseli et al., 2022)"},</v>
      </c>
    </row>
    <row r="9" spans="1:17" x14ac:dyDescent="0.3">
      <c r="A9" t="s">
        <v>15</v>
      </c>
      <c r="B9" t="s">
        <v>42</v>
      </c>
      <c r="C9" t="s">
        <v>43</v>
      </c>
      <c r="D9" t="s">
        <v>53</v>
      </c>
      <c r="E9" t="s">
        <v>54</v>
      </c>
      <c r="F9" t="s">
        <v>55</v>
      </c>
      <c r="G9" t="s">
        <v>21</v>
      </c>
      <c r="H9" t="s">
        <v>47</v>
      </c>
      <c r="I9" t="s">
        <v>23</v>
      </c>
      <c r="J9" t="s">
        <v>48</v>
      </c>
      <c r="K9" t="s">
        <v>23</v>
      </c>
      <c r="L9" t="s">
        <v>56</v>
      </c>
      <c r="M9" t="s">
        <v>50</v>
      </c>
      <c r="N9" t="s">
        <v>51</v>
      </c>
      <c r="O9" t="s">
        <v>52</v>
      </c>
      <c r="P9" s="2" t="str">
        <f t="shared" si="0"/>
        <v>{"especie":"Zea Mays","numero_de_acceso":"PRJNA646391","tejido":"Hoja","secuencia":"SRX8840249","numero_de_bases":"6,1 Gb","tamano":"1.0 GB","tipo_de_estres":"Salinidad","tratamiento":"8 dS m-1 NaCl","condiciones_del_suelo_o_sustrato":"NR","temperatura_c":"22-26 °C","humedad_relativa_porc":"NR","intensidad_luminica":"9 dS m-1","fotoperiodo_dia_h":"16 h","fotoperiodo_noche_h":"8 h","referencia":"(Mohasseli et al., 2022)"},</v>
      </c>
      <c r="Q9" s="2" t="str">
        <f t="shared" si="1"/>
        <v>{"especie":"Zea Mays","numero_de_acceso":"PRJNA646391","tejido":"Hoja","secuencia":"SRX8840249","numero_de_bases":"6,1 Gb","tamano":"1.0 GB","tipo_de_estres":"Salinidad","tratamiento":"8 dS m-1 NaCl","condiciones_del_suelo_o_sustrato":"NR","temperatura_c":"22-26 °C","humedad_relativa_porc":"NR","intensidad_luminica":"9 dS m-1","fotoperiodo_dia_h":"16 h","fotoperiodo_noche_h":"8 h","referencia":"(Mohasseli et al., 2022)"},</v>
      </c>
    </row>
    <row r="10" spans="1:17" x14ac:dyDescent="0.3">
      <c r="A10" t="s">
        <v>15</v>
      </c>
      <c r="B10" t="s">
        <v>42</v>
      </c>
      <c r="C10" t="s">
        <v>43</v>
      </c>
      <c r="D10" t="s">
        <v>57</v>
      </c>
      <c r="E10" t="s">
        <v>58</v>
      </c>
      <c r="F10" t="s">
        <v>59</v>
      </c>
      <c r="G10" t="s">
        <v>21</v>
      </c>
      <c r="H10" t="s">
        <v>47</v>
      </c>
      <c r="I10" t="s">
        <v>23</v>
      </c>
      <c r="J10" t="s">
        <v>48</v>
      </c>
      <c r="K10" t="s">
        <v>23</v>
      </c>
      <c r="L10" t="s">
        <v>60</v>
      </c>
      <c r="M10" t="s">
        <v>50</v>
      </c>
      <c r="N10" t="s">
        <v>51</v>
      </c>
      <c r="O10" t="s">
        <v>52</v>
      </c>
      <c r="P10" s="2" t="str">
        <f t="shared" si="0"/>
        <v>{"especie":"Zea Mays","numero_de_acceso":"PRJNA646391","tejido":"Hoja","secuencia":"SRX8840248","numero_de_bases":"6.4 Gb","tamano":"2.0 GB","tipo_de_estres":"Salinidad","tratamiento":"8 dS m-1 NaCl","condiciones_del_suelo_o_sustrato":"NR","temperatura_c":"22-26 °C","humedad_relativa_porc":"NR","intensidad_luminica":"10 dS m-1","fotoperiodo_dia_h":"16 h","fotoperiodo_noche_h":"8 h","referencia":"(Mohasseli et al., 2022)"},</v>
      </c>
      <c r="Q10" s="2" t="str">
        <f t="shared" si="1"/>
        <v>{"especie":"Zea Mays","numero_de_acceso":"PRJNA646391","tejido":"Hoja","secuencia":"SRX8840248","numero_de_bases":"6.4 Gb","tamano":"2.0 GB","tipo_de_estres":"Salinidad","tratamiento":"8 dS m-1 NaCl","condiciones_del_suelo_o_sustrato":"NR","temperatura_c":"22-26 °C","humedad_relativa_porc":"NR","intensidad_luminica":"10 dS m-1","fotoperiodo_dia_h":"16 h","fotoperiodo_noche_h":"8 h","referencia":"(Mohasseli et al., 2022)"},</v>
      </c>
    </row>
    <row r="11" spans="1:17" x14ac:dyDescent="0.3">
      <c r="A11" t="s">
        <v>15</v>
      </c>
      <c r="B11" t="s">
        <v>42</v>
      </c>
      <c r="C11" t="s">
        <v>43</v>
      </c>
      <c r="D11" t="s">
        <v>61</v>
      </c>
      <c r="E11" t="s">
        <v>62</v>
      </c>
      <c r="F11" t="s">
        <v>63</v>
      </c>
      <c r="G11" t="s">
        <v>21</v>
      </c>
      <c r="H11" t="s">
        <v>47</v>
      </c>
      <c r="I11" t="s">
        <v>23</v>
      </c>
      <c r="J11" t="s">
        <v>48</v>
      </c>
      <c r="K11" t="s">
        <v>23</v>
      </c>
      <c r="L11" t="s">
        <v>64</v>
      </c>
      <c r="M11" t="s">
        <v>50</v>
      </c>
      <c r="N11" t="s">
        <v>51</v>
      </c>
      <c r="O11" t="s">
        <v>52</v>
      </c>
      <c r="P11" s="2" t="str">
        <f>"{"&amp;
    """especie"":"""&amp;A11&amp;""","&amp;
    """numero_de_acceso"":"""&amp;B11&amp;""","&amp;
    """tejido"":"""&amp;C11&amp;""","&amp;
    """secuencia"":"""&amp;D11&amp;""","&amp;
    """numero_de_bases"":"""&amp;E11&amp;""","&amp;
    """tamano"":"""&amp;F11&amp;""","&amp;
    """tipo_de_estres"":"""&amp;G11&amp;""","&amp;
    """tratamiento"":"""&amp;H11&amp;""","&amp;
    """condiciones_del_suelo_o_sustrato"":"""&amp;I11&amp;""","&amp;
    """temperatura_c"":"""&amp;J11&amp;""","&amp;
    """humedad_relativa_porc"":"""&amp;K11&amp;""","&amp;
    """intensidad_luminica"":"""&amp;L11&amp;""","&amp;
    """fotoperiodo_dia_h"":"""&amp;M11&amp;""","&amp;
    """fotoperiodo_noche_h"":"""&amp;N11&amp;""","&amp;
    """referencia"":"""&amp;O11&amp;""""&amp;
  "},"</f>
        <v>{"especie":"Zea Mays","numero_de_acceso":"PRJNA646391","tejido":"Hoja","secuencia":"SRX8840247","numero_de_bases":"7 Gb","tamano":"2.1 GB","tipo_de_estres":"Salinidad","tratamiento":"8 dS m-1 NaCl","condiciones_del_suelo_o_sustrato":"NR","temperatura_c":"22-26 °C","humedad_relativa_porc":"NR","intensidad_luminica":"11 dS m-1","fotoperiodo_dia_h":"16 h","fotoperiodo_noche_h":"8 h","referencia":"(Mohasseli et al., 2022)"},</v>
      </c>
      <c r="Q11" s="2" t="str">
        <f t="shared" si="1"/>
        <v>{"especie":"Zea Mays","numero_de_acceso":"PRJNA646391","tejido":"Hoja","secuencia":"SRX8840247","numero_de_bases":"7 Gb","tamano":"2.1 GB","tipo_de_estres":"Salinidad","tratamiento":"8 dS m-1 NaCl","condiciones_del_suelo_o_sustrato":"NR","temperatura_c":"22-26 °C","humedad_relativa_porc":"NR","intensidad_luminica":"11 dS m-1","fotoperiodo_dia_h":"16 h","fotoperiodo_noche_h":"8 h","referencia":"(Mohasseli et al., 2022)"},</v>
      </c>
    </row>
    <row r="12" spans="1:17" ht="43.2" x14ac:dyDescent="0.3">
      <c r="A12" t="s">
        <v>15</v>
      </c>
      <c r="B12" t="s">
        <v>65</v>
      </c>
      <c r="C12" t="s">
        <v>66</v>
      </c>
      <c r="D12" s="3" t="s">
        <v>67</v>
      </c>
      <c r="E12" t="s">
        <v>68</v>
      </c>
      <c r="F12" t="s">
        <v>69</v>
      </c>
      <c r="G12" t="s">
        <v>21</v>
      </c>
      <c r="H12" t="s">
        <v>70</v>
      </c>
      <c r="I12" t="s">
        <v>23</v>
      </c>
      <c r="J12" t="s">
        <v>71</v>
      </c>
      <c r="K12" t="s">
        <v>23</v>
      </c>
      <c r="L12" t="s">
        <v>72</v>
      </c>
      <c r="M12" t="s">
        <v>73</v>
      </c>
      <c r="N12" t="s">
        <v>74</v>
      </c>
      <c r="O12" t="s">
        <v>75</v>
      </c>
      <c r="P12" s="2" t="str">
        <f>"{"&amp;
    """especie"":"""&amp;A12&amp;""","&amp;
    """numero_de_acceso"":"""&amp;B12&amp;""","&amp;
    """tejido"":"""&amp;C12&amp;""","&amp;
    """secuencia"":"""&amp;D12&amp;""","&amp;
    """numero_de_bases"":"""&amp;E12&amp;""","&amp;
    """tamano"":"""&amp;F12&amp;""","&amp;
    """tipo_de_estres"":"""&amp;G12&amp;""","&amp;
    """tratamiento"":"""&amp;H12&amp;""","&amp;
    """condiciones_del_suelo_o_sustrato"":"""&amp;I12&amp;""","&amp;
    """temperatura_c"":"""&amp;J12&amp;""","&amp;
    """humedad_relativa_porc"":"""&amp;K12&amp;""","&amp;
    """intensidad_luminica"":"""&amp;L12&amp;""","&amp;
    """fotoperiodo_dia_h"":"""&amp;M12&amp;""","&amp;
    """fotoperiodo_noche_h"":"""&amp;N12&amp;""","&amp;
    """referencia"":"""&amp;O12&amp;""""&amp;
  "},"</f>
        <v>{"especie":"Zea Mays","numero_de_acceso":"PRJNA527733","tejido":"Raíz","secuencia":"SRX5534389
","numero_de_bases":"7.86 Gb","tamano":"2.34 GB","tipo_de_estres":"Salinidad","tratamiento":"200mM solución salina","condiciones_del_suelo_o_sustrato":"NR","temperatura_c":"28/22 °C","humedad_relativa_porc":"NR","intensidad_luminica":"250-300 mmol  m-2 s-1","fotoperiodo_dia_h":"14 h","fotoperiodo_noche_h":"10 h","referencia":"(Li et al., 2017)"},</v>
      </c>
      <c r="Q12" s="2" t="str">
        <f t="shared" si="1"/>
        <v>{"especie":"Zea Mays","numero_de_acceso":"PRJNA527733","tejido":"Raíz","secuencia":"SRX5534389
","numero_de_bases":"7.86 Gb","tamano":"2.34 GB","tipo_de_estres":"Salinidad","tratamiento":"200mM solución salina","condiciones_del_suelo_o_sustrato":"NR","temperatura_c":"28/22 °C","humedad_relativa_porc":"NR","intensidad_luminica":"250-300 mmol  m-2 s-1","fotoperiodo_dia_h":"14 h","fotoperiodo_noche_h":"10 h","referencia":"(Li et al., 2017)"},</v>
      </c>
    </row>
    <row r="13" spans="1:17" ht="43.2" x14ac:dyDescent="0.3">
      <c r="A13" t="s">
        <v>15</v>
      </c>
      <c r="B13" t="s">
        <v>65</v>
      </c>
      <c r="C13" t="s">
        <v>66</v>
      </c>
      <c r="D13" s="3" t="s">
        <v>76</v>
      </c>
      <c r="E13" t="s">
        <v>77</v>
      </c>
      <c r="F13" t="s">
        <v>78</v>
      </c>
      <c r="G13" t="s">
        <v>21</v>
      </c>
      <c r="H13" t="s">
        <v>70</v>
      </c>
      <c r="I13" t="s">
        <v>23</v>
      </c>
      <c r="J13" t="s">
        <v>71</v>
      </c>
      <c r="K13" t="s">
        <v>23</v>
      </c>
      <c r="L13" t="s">
        <v>79</v>
      </c>
      <c r="M13" t="s">
        <v>73</v>
      </c>
      <c r="N13" t="s">
        <v>74</v>
      </c>
      <c r="O13" t="s">
        <v>75</v>
      </c>
      <c r="P13" s="2" t="str">
        <f t="shared" si="0"/>
        <v>{"especie":"Zea Mays","numero_de_acceso":"PRJNA527733","tejido":"Raíz","secuencia":"SRX5534390
","numero_de_bases":"9.18 Gb","tamano":"2.74 GB","tipo_de_estres":"Salinidad","tratamiento":"200mM solución salina","condiciones_del_suelo_o_sustrato":"NR","temperatura_c":"28/22 °C","humedad_relativa_porc":"NR","intensidad_luminica":"250-300 mmol  m-2 s-2","fotoperiodo_dia_h":"14 h","fotoperiodo_noche_h":"10 h","referencia":"(Li et al., 2017)"},</v>
      </c>
      <c r="Q13" s="2" t="str">
        <f t="shared" si="1"/>
        <v>{"especie":"Zea Mays","numero_de_acceso":"PRJNA527733","tejido":"Raíz","secuencia":"SRX5534390
","numero_de_bases":"9.18 Gb","tamano":"2.74 GB","tipo_de_estres":"Salinidad","tratamiento":"200mM solución salina","condiciones_del_suelo_o_sustrato":"NR","temperatura_c":"28/22 °C","humedad_relativa_porc":"NR","intensidad_luminica":"250-300 mmol  m-2 s-2","fotoperiodo_dia_h":"14 h","fotoperiodo_noche_h":"10 h","referencia":"(Li et al., 2017)"},</v>
      </c>
    </row>
    <row r="14" spans="1:17" ht="43.2" x14ac:dyDescent="0.3">
      <c r="A14" t="s">
        <v>15</v>
      </c>
      <c r="B14" t="s">
        <v>65</v>
      </c>
      <c r="C14" t="s">
        <v>66</v>
      </c>
      <c r="D14" s="3" t="s">
        <v>80</v>
      </c>
      <c r="E14" t="s">
        <v>81</v>
      </c>
      <c r="F14" t="s">
        <v>82</v>
      </c>
      <c r="G14" t="s">
        <v>21</v>
      </c>
      <c r="H14" t="s">
        <v>70</v>
      </c>
      <c r="I14" t="s">
        <v>23</v>
      </c>
      <c r="J14" t="s">
        <v>71</v>
      </c>
      <c r="K14" t="s">
        <v>23</v>
      </c>
      <c r="L14" t="s">
        <v>83</v>
      </c>
      <c r="M14" t="s">
        <v>73</v>
      </c>
      <c r="N14" t="s">
        <v>74</v>
      </c>
      <c r="O14" t="s">
        <v>75</v>
      </c>
      <c r="P14" s="2" t="str">
        <f t="shared" si="0"/>
        <v>{"especie":"Zea Mays","numero_de_acceso":"PRJNA527733","tejido":"Raíz","secuencia":"SRX5534391
","numero_de_bases":"8.53 Gb","tamano":"2.56 GB","tipo_de_estres":"Salinidad","tratamiento":"200mM solución salina","condiciones_del_suelo_o_sustrato":"NR","temperatura_c":"28/22 °C","humedad_relativa_porc":"NR","intensidad_luminica":"250-300 mmol  m-2 s-3","fotoperiodo_dia_h":"14 h","fotoperiodo_noche_h":"10 h","referencia":"(Li et al., 2017)"},</v>
      </c>
      <c r="Q14" s="2" t="str">
        <f t="shared" si="1"/>
        <v>{"especie":"Zea Mays","numero_de_acceso":"PRJNA527733","tejido":"Raíz","secuencia":"SRX5534391
","numero_de_bases":"8.53 Gb","tamano":"2.56 GB","tipo_de_estres":"Salinidad","tratamiento":"200mM solución salina","condiciones_del_suelo_o_sustrato":"NR","temperatura_c":"28/22 °C","humedad_relativa_porc":"NR","intensidad_luminica":"250-300 mmol  m-2 s-3","fotoperiodo_dia_h":"14 h","fotoperiodo_noche_h":"10 h","referencia":"(Li et al., 2017)"},</v>
      </c>
    </row>
    <row r="15" spans="1:17" ht="43.2" x14ac:dyDescent="0.3">
      <c r="A15" t="s">
        <v>15</v>
      </c>
      <c r="B15" t="s">
        <v>65</v>
      </c>
      <c r="C15" t="s">
        <v>84</v>
      </c>
      <c r="D15" s="3" t="s">
        <v>85</v>
      </c>
      <c r="E15" t="s">
        <v>86</v>
      </c>
      <c r="F15" t="s">
        <v>87</v>
      </c>
      <c r="G15" t="s">
        <v>21</v>
      </c>
      <c r="H15" t="s">
        <v>70</v>
      </c>
      <c r="I15" t="s">
        <v>23</v>
      </c>
      <c r="J15" t="s">
        <v>71</v>
      </c>
      <c r="K15" t="s">
        <v>23</v>
      </c>
      <c r="L15" t="s">
        <v>88</v>
      </c>
      <c r="M15" t="s">
        <v>73</v>
      </c>
      <c r="N15" t="s">
        <v>74</v>
      </c>
      <c r="O15" t="s">
        <v>75</v>
      </c>
      <c r="P15" s="2" t="str">
        <f t="shared" si="0"/>
        <v>{"especie":"Zea Mays","numero_de_acceso":"PRJNA527733","tejido":"Retoño","secuencia":"SRX5534395
","numero_de_bases":"9.85 Gb","tamano":"2.88 GB","tipo_de_estres":"Salinidad","tratamiento":"200mM solución salina","condiciones_del_suelo_o_sustrato":"NR","temperatura_c":"28/22 °C","humedad_relativa_porc":"NR","intensidad_luminica":"250-300 mmol  m-2 s-4","fotoperiodo_dia_h":"14 h","fotoperiodo_noche_h":"10 h","referencia":"(Li et al., 2017)"},</v>
      </c>
      <c r="Q15" s="2" t="str">
        <f t="shared" si="1"/>
        <v>{"especie":"Zea Mays","numero_de_acceso":"PRJNA527733","tejido":"Retoño","secuencia":"SRX5534395
","numero_de_bases":"9.85 Gb","tamano":"2.88 GB","tipo_de_estres":"Salinidad","tratamiento":"200mM solución salina","condiciones_del_suelo_o_sustrato":"NR","temperatura_c":"28/22 °C","humedad_relativa_porc":"NR","intensidad_luminica":"250-300 mmol  m-2 s-4","fotoperiodo_dia_h":"14 h","fotoperiodo_noche_h":"10 h","referencia":"(Li et al., 2017)"},</v>
      </c>
    </row>
    <row r="16" spans="1:17" ht="43.2" x14ac:dyDescent="0.3">
      <c r="A16" t="s">
        <v>15</v>
      </c>
      <c r="B16" t="s">
        <v>65</v>
      </c>
      <c r="C16" t="s">
        <v>84</v>
      </c>
      <c r="D16" s="3" t="s">
        <v>89</v>
      </c>
      <c r="E16" t="s">
        <v>90</v>
      </c>
      <c r="F16" t="s">
        <v>91</v>
      </c>
      <c r="G16" t="s">
        <v>21</v>
      </c>
      <c r="H16" t="s">
        <v>70</v>
      </c>
      <c r="I16" t="s">
        <v>23</v>
      </c>
      <c r="J16" t="s">
        <v>71</v>
      </c>
      <c r="K16" t="s">
        <v>23</v>
      </c>
      <c r="L16" t="s">
        <v>92</v>
      </c>
      <c r="M16" t="s">
        <v>73</v>
      </c>
      <c r="N16" t="s">
        <v>74</v>
      </c>
      <c r="O16" t="s">
        <v>75</v>
      </c>
      <c r="P16" s="2" t="str">
        <f t="shared" si="0"/>
        <v>{"especie":"Zea Mays","numero_de_acceso":"PRJNA527733","tejido":"Retoño","secuencia":"SRX5534396
","numero_de_bases":"9.12 Gb","tamano":"2.69 GB","tipo_de_estres":"Salinidad","tratamiento":"200mM solución salina","condiciones_del_suelo_o_sustrato":"NR","temperatura_c":"28/22 °C","humedad_relativa_porc":"NR","intensidad_luminica":"250-300 mmol  m-2 s-5","fotoperiodo_dia_h":"14 h","fotoperiodo_noche_h":"10 h","referencia":"(Li et al., 2017)"},</v>
      </c>
      <c r="Q16" s="2" t="str">
        <f t="shared" si="1"/>
        <v>{"especie":"Zea Mays","numero_de_acceso":"PRJNA527733","tejido":"Retoño","secuencia":"SRX5534396
","numero_de_bases":"9.12 Gb","tamano":"2.69 GB","tipo_de_estres":"Salinidad","tratamiento":"200mM solución salina","condiciones_del_suelo_o_sustrato":"NR","temperatura_c":"28/22 °C","humedad_relativa_porc":"NR","intensidad_luminica":"250-300 mmol  m-2 s-5","fotoperiodo_dia_h":"14 h","fotoperiodo_noche_h":"10 h","referencia":"(Li et al., 2017)"},</v>
      </c>
    </row>
    <row r="17" spans="1:17" ht="43.2" x14ac:dyDescent="0.3">
      <c r="A17" t="s">
        <v>15</v>
      </c>
      <c r="B17" t="s">
        <v>65</v>
      </c>
      <c r="C17" t="s">
        <v>84</v>
      </c>
      <c r="D17" s="3" t="s">
        <v>93</v>
      </c>
      <c r="E17" t="s">
        <v>94</v>
      </c>
      <c r="F17" t="s">
        <v>95</v>
      </c>
      <c r="G17" t="s">
        <v>21</v>
      </c>
      <c r="H17" t="s">
        <v>70</v>
      </c>
      <c r="I17" t="s">
        <v>23</v>
      </c>
      <c r="J17" t="s">
        <v>71</v>
      </c>
      <c r="K17" t="s">
        <v>23</v>
      </c>
      <c r="L17" t="s">
        <v>96</v>
      </c>
      <c r="M17" t="s">
        <v>73</v>
      </c>
      <c r="N17" t="s">
        <v>74</v>
      </c>
      <c r="O17" t="s">
        <v>75</v>
      </c>
      <c r="P17" s="2" t="str">
        <f t="shared" si="0"/>
        <v>{"especie":"Zea Mays","numero_de_acceso":"PRJNA527733","tejido":"Retoño","secuencia":"SRX5534397
","numero_de_bases":"8.69 Gb","tamano":"2.57 GB","tipo_de_estres":"Salinidad","tratamiento":"200mM solución salina","condiciones_del_suelo_o_sustrato":"NR","temperatura_c":"28/22 °C","humedad_relativa_porc":"NR","intensidad_luminica":"250-300 mmol  m-2 s-6","fotoperiodo_dia_h":"14 h","fotoperiodo_noche_h":"10 h","referencia":"(Li et al., 2017)"},</v>
      </c>
      <c r="Q17" s="2" t="str">
        <f t="shared" si="1"/>
        <v>{"especie":"Zea Mays","numero_de_acceso":"PRJNA527733","tejido":"Retoño","secuencia":"SRX5534397
","numero_de_bases":"8.69 Gb","tamano":"2.57 GB","tipo_de_estres":"Salinidad","tratamiento":"200mM solución salina","condiciones_del_suelo_o_sustrato":"NR","temperatura_c":"28/22 °C","humedad_relativa_porc":"NR","intensidad_luminica":"250-300 mmol  m-2 s-6","fotoperiodo_dia_h":"14 h","fotoperiodo_noche_h":"10 h","referencia":"(Li et al., 2017)"},</v>
      </c>
    </row>
    <row r="18" spans="1:17" ht="43.2" x14ac:dyDescent="0.3">
      <c r="A18" t="s">
        <v>15</v>
      </c>
      <c r="B18" t="s">
        <v>65</v>
      </c>
      <c r="C18" t="s">
        <v>66</v>
      </c>
      <c r="D18" s="3" t="s">
        <v>97</v>
      </c>
      <c r="E18" t="s">
        <v>98</v>
      </c>
      <c r="F18" t="s">
        <v>99</v>
      </c>
      <c r="G18" t="s">
        <v>21</v>
      </c>
      <c r="H18" t="s">
        <v>70</v>
      </c>
      <c r="I18" t="s">
        <v>23</v>
      </c>
      <c r="J18" t="s">
        <v>71</v>
      </c>
      <c r="K18" t="s">
        <v>23</v>
      </c>
      <c r="L18" t="s">
        <v>100</v>
      </c>
      <c r="M18" t="s">
        <v>73</v>
      </c>
      <c r="N18" t="s">
        <v>74</v>
      </c>
      <c r="O18" t="s">
        <v>75</v>
      </c>
      <c r="P18" s="2" t="str">
        <f t="shared" si="0"/>
        <v>{"especie":"Zea Mays","numero_de_acceso":"PRJNA527733","tejido":"Raíz","secuencia":"SRX5534401
","numero_de_bases":"9.61 Gb","tamano":"3.03 GB","tipo_de_estres":"Salinidad","tratamiento":"200mM solución salina","condiciones_del_suelo_o_sustrato":"NR","temperatura_c":"28/22 °C","humedad_relativa_porc":"NR","intensidad_luminica":"250-300 mmol  m-2 s-7","fotoperiodo_dia_h":"14 h","fotoperiodo_noche_h":"10 h","referencia":"(Li et al., 2017)"},</v>
      </c>
      <c r="Q18" s="2" t="str">
        <f t="shared" si="1"/>
        <v>{"especie":"Zea Mays","numero_de_acceso":"PRJNA527733","tejido":"Raíz","secuencia":"SRX5534401
","numero_de_bases":"9.61 Gb","tamano":"3.03 GB","tipo_de_estres":"Salinidad","tratamiento":"200mM solución salina","condiciones_del_suelo_o_sustrato":"NR","temperatura_c":"28/22 °C","humedad_relativa_porc":"NR","intensidad_luminica":"250-300 mmol  m-2 s-7","fotoperiodo_dia_h":"14 h","fotoperiodo_noche_h":"10 h","referencia":"(Li et al., 2017)"},</v>
      </c>
    </row>
    <row r="19" spans="1:17" ht="43.2" x14ac:dyDescent="0.3">
      <c r="A19" t="s">
        <v>15</v>
      </c>
      <c r="B19" t="s">
        <v>65</v>
      </c>
      <c r="C19" t="s">
        <v>66</v>
      </c>
      <c r="D19" s="3" t="s">
        <v>101</v>
      </c>
      <c r="E19" t="s">
        <v>102</v>
      </c>
      <c r="F19" t="s">
        <v>103</v>
      </c>
      <c r="G19" t="s">
        <v>21</v>
      </c>
      <c r="H19" t="s">
        <v>70</v>
      </c>
      <c r="I19" t="s">
        <v>23</v>
      </c>
      <c r="J19" t="s">
        <v>71</v>
      </c>
      <c r="K19" t="s">
        <v>23</v>
      </c>
      <c r="L19" t="s">
        <v>104</v>
      </c>
      <c r="M19" t="s">
        <v>73</v>
      </c>
      <c r="N19" t="s">
        <v>74</v>
      </c>
      <c r="O19" t="s">
        <v>75</v>
      </c>
      <c r="P19" s="2" t="str">
        <f t="shared" si="0"/>
        <v>{"especie":"Zea Mays","numero_de_acceso":"PRJNA527733","tejido":"Raíz","secuencia":"SRX5534402
","numero_de_bases":"7.48 Gb","tamano":"2.20 GB","tipo_de_estres":"Salinidad","tratamiento":"200mM solución salina","condiciones_del_suelo_o_sustrato":"NR","temperatura_c":"28/22 °C","humedad_relativa_porc":"NR","intensidad_luminica":"250-300 mmol  m-2 s-8","fotoperiodo_dia_h":"14 h","fotoperiodo_noche_h":"10 h","referencia":"(Li et al., 2017)"},</v>
      </c>
      <c r="Q19" s="2" t="str">
        <f t="shared" si="1"/>
        <v>{"especie":"Zea Mays","numero_de_acceso":"PRJNA527733","tejido":"Raíz","secuencia":"SRX5534402
","numero_de_bases":"7.48 Gb","tamano":"2.20 GB","tipo_de_estres":"Salinidad","tratamiento":"200mM solución salina","condiciones_del_suelo_o_sustrato":"NR","temperatura_c":"28/22 °C","humedad_relativa_porc":"NR","intensidad_luminica":"250-300 mmol  m-2 s-8","fotoperiodo_dia_h":"14 h","fotoperiodo_noche_h":"10 h","referencia":"(Li et al., 2017)"},</v>
      </c>
    </row>
    <row r="20" spans="1:17" ht="43.2" x14ac:dyDescent="0.3">
      <c r="A20" t="s">
        <v>15</v>
      </c>
      <c r="B20" t="s">
        <v>65</v>
      </c>
      <c r="C20" t="s">
        <v>66</v>
      </c>
      <c r="D20" s="3" t="s">
        <v>105</v>
      </c>
      <c r="E20" t="s">
        <v>106</v>
      </c>
      <c r="F20" t="s">
        <v>107</v>
      </c>
      <c r="G20" t="s">
        <v>21</v>
      </c>
      <c r="H20" t="s">
        <v>70</v>
      </c>
      <c r="I20" t="s">
        <v>23</v>
      </c>
      <c r="J20" t="s">
        <v>71</v>
      </c>
      <c r="K20" t="s">
        <v>23</v>
      </c>
      <c r="L20" t="s">
        <v>108</v>
      </c>
      <c r="M20" t="s">
        <v>73</v>
      </c>
      <c r="N20" t="s">
        <v>74</v>
      </c>
      <c r="O20" t="s">
        <v>75</v>
      </c>
      <c r="P20" s="2" t="str">
        <f t="shared" si="0"/>
        <v>{"especie":"Zea Mays","numero_de_acceso":"PRJNA527733","tejido":"Raíz","secuencia":"SRX5534403
","numero_de_bases":"8.40 Gb","tamano":"2.51 GB","tipo_de_estres":"Salinidad","tratamiento":"200mM solución salina","condiciones_del_suelo_o_sustrato":"NR","temperatura_c":"28/22 °C","humedad_relativa_porc":"NR","intensidad_luminica":"250-300 mmol  m-2 s-9","fotoperiodo_dia_h":"14 h","fotoperiodo_noche_h":"10 h","referencia":"(Li et al., 2017)"},</v>
      </c>
      <c r="Q20" s="2" t="str">
        <f t="shared" si="1"/>
        <v>{"especie":"Zea Mays","numero_de_acceso":"PRJNA527733","tejido":"Raíz","secuencia":"SRX5534403
","numero_de_bases":"8.40 Gb","tamano":"2.51 GB","tipo_de_estres":"Salinidad","tratamiento":"200mM solución salina","condiciones_del_suelo_o_sustrato":"NR","temperatura_c":"28/22 °C","humedad_relativa_porc":"NR","intensidad_luminica":"250-300 mmol  m-2 s-9","fotoperiodo_dia_h":"14 h","fotoperiodo_noche_h":"10 h","referencia":"(Li et al., 2017)"},</v>
      </c>
    </row>
    <row r="21" spans="1:17" ht="43.2" x14ac:dyDescent="0.3">
      <c r="A21" t="s">
        <v>15</v>
      </c>
      <c r="B21" t="s">
        <v>65</v>
      </c>
      <c r="C21" t="s">
        <v>84</v>
      </c>
      <c r="D21" s="3" t="s">
        <v>109</v>
      </c>
      <c r="E21" t="s">
        <v>110</v>
      </c>
      <c r="F21" t="s">
        <v>111</v>
      </c>
      <c r="G21" t="s">
        <v>21</v>
      </c>
      <c r="H21" t="s">
        <v>70</v>
      </c>
      <c r="I21" t="s">
        <v>23</v>
      </c>
      <c r="J21" t="s">
        <v>71</v>
      </c>
      <c r="K21" t="s">
        <v>23</v>
      </c>
      <c r="L21" t="s">
        <v>112</v>
      </c>
      <c r="M21" t="s">
        <v>73</v>
      </c>
      <c r="N21" t="s">
        <v>74</v>
      </c>
      <c r="O21" t="s">
        <v>75</v>
      </c>
      <c r="P21" s="2" t="str">
        <f t="shared" si="0"/>
        <v>{"especie":"Zea Mays","numero_de_acceso":"PRJNA527733","tejido":"Retoño","secuencia":"SRX5534407
","numero_de_bases":"7.88 Gb","tamano":"2.33 GB","tipo_de_estres":"Salinidad","tratamiento":"200mM solución salina","condiciones_del_suelo_o_sustrato":"NR","temperatura_c":"28/22 °C","humedad_relativa_porc":"NR","intensidad_luminica":"250-300 mmol  m-2 s-10","fotoperiodo_dia_h":"14 h","fotoperiodo_noche_h":"10 h","referencia":"(Li et al., 2017)"},</v>
      </c>
      <c r="Q21" s="2" t="str">
        <f t="shared" si="1"/>
        <v>{"especie":"Zea Mays","numero_de_acceso":"PRJNA527733","tejido":"Retoño","secuencia":"SRX5534407
","numero_de_bases":"7.88 Gb","tamano":"2.33 GB","tipo_de_estres":"Salinidad","tratamiento":"200mM solución salina","condiciones_del_suelo_o_sustrato":"NR","temperatura_c":"28/22 °C","humedad_relativa_porc":"NR","intensidad_luminica":"250-300 mmol  m-2 s-10","fotoperiodo_dia_h":"14 h","fotoperiodo_noche_h":"10 h","referencia":"(Li et al., 2017)"},</v>
      </c>
    </row>
    <row r="22" spans="1:17" ht="43.2" x14ac:dyDescent="0.3">
      <c r="A22" t="s">
        <v>15</v>
      </c>
      <c r="B22" t="s">
        <v>65</v>
      </c>
      <c r="C22" t="s">
        <v>84</v>
      </c>
      <c r="D22" s="3" t="s">
        <v>113</v>
      </c>
      <c r="E22" t="s">
        <v>114</v>
      </c>
      <c r="F22" t="s">
        <v>115</v>
      </c>
      <c r="G22" t="s">
        <v>21</v>
      </c>
      <c r="H22" t="s">
        <v>70</v>
      </c>
      <c r="I22" t="s">
        <v>23</v>
      </c>
      <c r="J22" t="s">
        <v>71</v>
      </c>
      <c r="K22" t="s">
        <v>23</v>
      </c>
      <c r="L22" t="s">
        <v>116</v>
      </c>
      <c r="M22" t="s">
        <v>73</v>
      </c>
      <c r="N22" t="s">
        <v>74</v>
      </c>
      <c r="O22" t="s">
        <v>75</v>
      </c>
      <c r="P22" s="2" t="str">
        <f t="shared" si="0"/>
        <v>{"especie":"Zea Mays","numero_de_acceso":"PRJNA527733","tejido":"Retoño","secuencia":"SRX5534408
","numero_de_bases":"8.68 Gb","tamano":"2.61 GB","tipo_de_estres":"Salinidad","tratamiento":"200mM solución salina","condiciones_del_suelo_o_sustrato":"NR","temperatura_c":"28/22 °C","humedad_relativa_porc":"NR","intensidad_luminica":"250-300 mmol  m-2 s-11","fotoperiodo_dia_h":"14 h","fotoperiodo_noche_h":"10 h","referencia":"(Li et al., 2017)"},</v>
      </c>
      <c r="Q22" s="2" t="str">
        <f t="shared" si="1"/>
        <v>{"especie":"Zea Mays","numero_de_acceso":"PRJNA527733","tejido":"Retoño","secuencia":"SRX5534408
","numero_de_bases":"8.68 Gb","tamano":"2.61 GB","tipo_de_estres":"Salinidad","tratamiento":"200mM solución salina","condiciones_del_suelo_o_sustrato":"NR","temperatura_c":"28/22 °C","humedad_relativa_porc":"NR","intensidad_luminica":"250-300 mmol  m-2 s-11","fotoperiodo_dia_h":"14 h","fotoperiodo_noche_h":"10 h","referencia":"(Li et al., 2017)"},</v>
      </c>
    </row>
    <row r="23" spans="1:17" x14ac:dyDescent="0.3">
      <c r="A23" t="s">
        <v>15</v>
      </c>
      <c r="B23" t="s">
        <v>65</v>
      </c>
      <c r="C23" t="s">
        <v>84</v>
      </c>
      <c r="D23" t="s">
        <v>117</v>
      </c>
      <c r="E23" t="s">
        <v>118</v>
      </c>
      <c r="F23" t="s">
        <v>119</v>
      </c>
      <c r="G23" t="s">
        <v>21</v>
      </c>
      <c r="H23" t="s">
        <v>70</v>
      </c>
      <c r="I23" t="s">
        <v>23</v>
      </c>
      <c r="J23" t="s">
        <v>71</v>
      </c>
      <c r="K23" t="s">
        <v>23</v>
      </c>
      <c r="L23" t="s">
        <v>120</v>
      </c>
      <c r="M23" t="s">
        <v>73</v>
      </c>
      <c r="N23" t="s">
        <v>74</v>
      </c>
      <c r="O23" t="s">
        <v>75</v>
      </c>
      <c r="P23" s="2" t="str">
        <f t="shared" si="0"/>
        <v>{"especie":"Zea Mays","numero_de_acceso":"PRJNA527733","tejido":"Retoño","secuencia":"SRX5534409","numero_de_bases":"8.24 Gb","tamano":"2.44 GB","tipo_de_estres":"Salinidad","tratamiento":"200mM solución salina","condiciones_del_suelo_o_sustrato":"NR","temperatura_c":"28/22 °C","humedad_relativa_porc":"NR","intensidad_luminica":"250-300 mmol  m-2 s-12","fotoperiodo_dia_h":"14 h","fotoperiodo_noche_h":"10 h","referencia":"(Li et al., 2017)"},</v>
      </c>
      <c r="Q23" s="2" t="str">
        <f t="shared" si="1"/>
        <v>{"especie":"Zea Mays","numero_de_acceso":"PRJNA527733","tejido":"Retoño","secuencia":"SRX5534409","numero_de_bases":"8.24 Gb","tamano":"2.44 GB","tipo_de_estres":"Salinidad","tratamiento":"200mM solución salina","condiciones_del_suelo_o_sustrato":"NR","temperatura_c":"28/22 °C","humedad_relativa_porc":"NR","intensidad_luminica":"250-300 mmol  m-2 s-12","fotoperiodo_dia_h":"14 h","fotoperiodo_noche_h":"10 h","referencia":"(Li et al., 2017)"},</v>
      </c>
    </row>
    <row r="24" spans="1:17" x14ac:dyDescent="0.3">
      <c r="A24" t="s">
        <v>15</v>
      </c>
      <c r="B24" t="s">
        <v>121</v>
      </c>
      <c r="C24" t="s">
        <v>66</v>
      </c>
      <c r="D24" t="s">
        <v>122</v>
      </c>
      <c r="E24" t="s">
        <v>123</v>
      </c>
      <c r="F24" t="s">
        <v>124</v>
      </c>
      <c r="G24" t="s">
        <v>21</v>
      </c>
      <c r="H24" t="s">
        <v>125</v>
      </c>
      <c r="I24" t="s">
        <v>126</v>
      </c>
      <c r="J24" t="s">
        <v>127</v>
      </c>
      <c r="K24" s="1">
        <v>0.6</v>
      </c>
      <c r="L24" t="s">
        <v>128</v>
      </c>
      <c r="M24" t="s">
        <v>129</v>
      </c>
      <c r="N24" t="s">
        <v>51</v>
      </c>
      <c r="O24" t="s">
        <v>130</v>
      </c>
      <c r="P24" s="2" t="str">
        <f t="shared" si="0"/>
        <v>{"especie":"Zea Mays","numero_de_acceso":"PRJNA647980","tejido":"Raíz","secuencia":"SRX8803582","numero_de_bases":"19.94 Gb","tamano":"6.15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 ","fotoperiodo_noche_h":"8 h","referencia":"(Zhang et al., 2021)"},</v>
      </c>
      <c r="Q24" s="2" t="str">
        <f t="shared" si="1"/>
        <v>{"especie":"Zea Mays","numero_de_acceso":"PRJNA647980","tejido":"Raíz","secuencia":"SRX8803582","numero_de_bases":"19.94 Gb","tamano":"6.15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 ","fotoperiodo_noche_h":"8 h","referencia":"(Zhang et al., 2021)"},</v>
      </c>
    </row>
    <row r="25" spans="1:17" x14ac:dyDescent="0.3">
      <c r="A25" t="s">
        <v>15</v>
      </c>
      <c r="B25" t="s">
        <v>121</v>
      </c>
      <c r="C25" t="s">
        <v>66</v>
      </c>
      <c r="D25" t="s">
        <v>131</v>
      </c>
      <c r="E25" t="s">
        <v>132</v>
      </c>
      <c r="F25" t="s">
        <v>133</v>
      </c>
      <c r="G25" t="s">
        <v>21</v>
      </c>
      <c r="H25" t="s">
        <v>125</v>
      </c>
      <c r="I25" t="s">
        <v>126</v>
      </c>
      <c r="J25" t="s">
        <v>127</v>
      </c>
      <c r="K25" s="1">
        <v>0.6</v>
      </c>
      <c r="L25" t="s">
        <v>128</v>
      </c>
      <c r="M25" t="s">
        <v>129</v>
      </c>
      <c r="N25" t="s">
        <v>51</v>
      </c>
      <c r="O25" t="s">
        <v>130</v>
      </c>
      <c r="P25" s="2" t="str">
        <f t="shared" si="0"/>
        <v>{"especie":"Zea Mays","numero_de_acceso":"PRJNA647980","tejido":"Raíz","secuencia":"SRX8803581","numero_de_bases":"18.65 Gb","tamano":"5.63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 ","fotoperiodo_noche_h":"8 h","referencia":"(Zhang et al., 2021)"},</v>
      </c>
      <c r="Q25" s="2" t="str">
        <f t="shared" si="1"/>
        <v>{"especie":"Zea Mays","numero_de_acceso":"PRJNA647980","tejido":"Raíz","secuencia":"SRX8803581","numero_de_bases":"18.65 Gb","tamano":"5.63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 ","fotoperiodo_noche_h":"8 h","referencia":"(Zhang et al., 2021)"},</v>
      </c>
    </row>
    <row r="26" spans="1:17" x14ac:dyDescent="0.3">
      <c r="A26" t="s">
        <v>15</v>
      </c>
      <c r="B26" t="s">
        <v>121</v>
      </c>
      <c r="C26" t="s">
        <v>66</v>
      </c>
      <c r="D26" t="s">
        <v>134</v>
      </c>
      <c r="E26" t="s">
        <v>135</v>
      </c>
      <c r="F26" t="s">
        <v>136</v>
      </c>
      <c r="G26" t="s">
        <v>21</v>
      </c>
      <c r="H26" t="s">
        <v>125</v>
      </c>
      <c r="I26" t="s">
        <v>126</v>
      </c>
      <c r="J26" t="s">
        <v>127</v>
      </c>
      <c r="K26" s="1">
        <v>0.6</v>
      </c>
      <c r="L26" t="s">
        <v>128</v>
      </c>
      <c r="M26" t="s">
        <v>50</v>
      </c>
      <c r="N26" t="s">
        <v>51</v>
      </c>
      <c r="O26" t="s">
        <v>130</v>
      </c>
      <c r="P26" s="2" t="str">
        <f t="shared" si="0"/>
        <v>{"especie":"Zea Mays","numero_de_acceso":"PRJNA647980","tejido":"Raíz","secuencia":"SRX8803580","numero_de_bases":"18.06 Gb","tamano":"5.44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c r="Q26" s="2" t="str">
        <f t="shared" si="1"/>
        <v>{"especie":"Zea Mays","numero_de_acceso":"PRJNA647980","tejido":"Raíz","secuencia":"SRX8803580","numero_de_bases":"18.06 Gb","tamano":"5.44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27" spans="1:17" x14ac:dyDescent="0.3">
      <c r="A27" t="s">
        <v>15</v>
      </c>
      <c r="B27" t="s">
        <v>121</v>
      </c>
      <c r="C27" t="s">
        <v>66</v>
      </c>
      <c r="D27" t="s">
        <v>137</v>
      </c>
      <c r="E27" t="s">
        <v>138</v>
      </c>
      <c r="F27" t="s">
        <v>139</v>
      </c>
      <c r="G27" t="s">
        <v>21</v>
      </c>
      <c r="H27" t="s">
        <v>125</v>
      </c>
      <c r="I27" t="s">
        <v>126</v>
      </c>
      <c r="J27" t="s">
        <v>127</v>
      </c>
      <c r="K27" s="1">
        <v>0.6</v>
      </c>
      <c r="L27" t="s">
        <v>128</v>
      </c>
      <c r="M27" t="s">
        <v>50</v>
      </c>
      <c r="N27" t="s">
        <v>51</v>
      </c>
      <c r="O27" t="s">
        <v>130</v>
      </c>
      <c r="P27" s="2" t="str">
        <f t="shared" si="0"/>
        <v>{"especie":"Zea Mays","numero_de_acceso":"PRJNA647980","tejido":"Raíz","secuencia":"SRX8803579","numero_de_bases":"19.25 Gb","tamano":"5.77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c r="Q27" s="2" t="str">
        <f t="shared" si="1"/>
        <v>{"especie":"Zea Mays","numero_de_acceso":"PRJNA647980","tejido":"Raíz","secuencia":"SRX8803579","numero_de_bases":"19.25 Gb","tamano":"5.77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28" spans="1:17" x14ac:dyDescent="0.3">
      <c r="A28" t="s">
        <v>15</v>
      </c>
      <c r="B28" t="s">
        <v>121</v>
      </c>
      <c r="C28" t="s">
        <v>66</v>
      </c>
      <c r="D28" t="s">
        <v>140</v>
      </c>
      <c r="E28" t="s">
        <v>132</v>
      </c>
      <c r="F28" t="s">
        <v>141</v>
      </c>
      <c r="G28" t="s">
        <v>21</v>
      </c>
      <c r="H28" t="s">
        <v>125</v>
      </c>
      <c r="I28" t="s">
        <v>126</v>
      </c>
      <c r="J28" t="s">
        <v>127</v>
      </c>
      <c r="K28" s="1">
        <v>0.6</v>
      </c>
      <c r="L28" t="s">
        <v>128</v>
      </c>
      <c r="M28" t="s">
        <v>50</v>
      </c>
      <c r="N28" t="s">
        <v>51</v>
      </c>
      <c r="O28" t="s">
        <v>130</v>
      </c>
      <c r="P28" s="2" t="str">
        <f t="shared" si="0"/>
        <v>{"especie":"Zea Mays","numero_de_acceso":"PRJNA647980","tejido":"Raíz","secuencia":"SRX8803578","numero_de_bases":"18.65 Gb","tamano":"5.68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c r="Q28" s="2" t="str">
        <f t="shared" si="1"/>
        <v>{"especie":"Zea Mays","numero_de_acceso":"PRJNA647980","tejido":"Raíz","secuencia":"SRX8803578","numero_de_bases":"18.65 Gb","tamano":"5.68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29" spans="1:17" x14ac:dyDescent="0.3">
      <c r="A29" t="s">
        <v>15</v>
      </c>
      <c r="B29" t="s">
        <v>121</v>
      </c>
      <c r="C29" t="s">
        <v>66</v>
      </c>
      <c r="D29" t="s">
        <v>142</v>
      </c>
      <c r="E29" t="s">
        <v>143</v>
      </c>
      <c r="F29" t="s">
        <v>144</v>
      </c>
      <c r="G29" t="s">
        <v>21</v>
      </c>
      <c r="H29" t="s">
        <v>125</v>
      </c>
      <c r="I29" t="s">
        <v>126</v>
      </c>
      <c r="J29" t="s">
        <v>127</v>
      </c>
      <c r="K29" s="1">
        <v>0.6</v>
      </c>
      <c r="L29" t="s">
        <v>128</v>
      </c>
      <c r="M29" t="s">
        <v>50</v>
      </c>
      <c r="N29" t="s">
        <v>51</v>
      </c>
      <c r="O29" t="s">
        <v>130</v>
      </c>
      <c r="P29" s="2" t="str">
        <f t="shared" si="0"/>
        <v>{"especie":"Zea Mays","numero_de_acceso":"PRJNA647980","tejido":"Raíz","secuencia":"SRX8803577","numero_de_bases":"19.87 Gb","tamano":"6.05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c r="Q29" s="2" t="str">
        <f t="shared" si="1"/>
        <v>{"especie":"Zea Mays","numero_de_acceso":"PRJNA647980","tejido":"Raíz","secuencia":"SRX8803577","numero_de_bases":"19.87 Gb","tamano":"6.05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0" spans="1:17" x14ac:dyDescent="0.3">
      <c r="A30" t="s">
        <v>15</v>
      </c>
      <c r="B30" t="s">
        <v>121</v>
      </c>
      <c r="C30" t="s">
        <v>66</v>
      </c>
      <c r="D30" t="s">
        <v>145</v>
      </c>
      <c r="E30" t="s">
        <v>146</v>
      </c>
      <c r="F30" t="s">
        <v>147</v>
      </c>
      <c r="G30" t="s">
        <v>21</v>
      </c>
      <c r="H30" t="s">
        <v>125</v>
      </c>
      <c r="I30" t="s">
        <v>126</v>
      </c>
      <c r="J30" t="s">
        <v>127</v>
      </c>
      <c r="K30" s="1">
        <v>0.6</v>
      </c>
      <c r="L30" t="s">
        <v>128</v>
      </c>
      <c r="M30" t="s">
        <v>50</v>
      </c>
      <c r="N30" t="s">
        <v>51</v>
      </c>
      <c r="O30" t="s">
        <v>130</v>
      </c>
      <c r="P30" s="2" t="str">
        <f t="shared" si="0"/>
        <v>{"especie":"Zea Mays","numero_de_acceso":"PRJNA647980","tejido":"Raíz","secuencia":"SRX8803574","numero_de_bases":"18.51 Gb","tamano":"5.58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c r="Q30" s="2" t="str">
        <f t="shared" si="1"/>
        <v>{"especie":"Zea Mays","numero_de_acceso":"PRJNA647980","tejido":"Raíz","secuencia":"SRX8803574","numero_de_bases":"18.51 Gb","tamano":"5.58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1" spans="1:17" x14ac:dyDescent="0.3">
      <c r="A31" t="s">
        <v>15</v>
      </c>
      <c r="B31" t="s">
        <v>121</v>
      </c>
      <c r="C31" t="s">
        <v>66</v>
      </c>
      <c r="D31" t="s">
        <v>148</v>
      </c>
      <c r="E31" t="s">
        <v>149</v>
      </c>
      <c r="F31" t="s">
        <v>150</v>
      </c>
      <c r="G31" t="s">
        <v>21</v>
      </c>
      <c r="H31" t="s">
        <v>125</v>
      </c>
      <c r="I31" t="s">
        <v>126</v>
      </c>
      <c r="J31" t="s">
        <v>127</v>
      </c>
      <c r="K31" s="1">
        <v>0.6</v>
      </c>
      <c r="L31" t="s">
        <v>128</v>
      </c>
      <c r="M31" t="s">
        <v>50</v>
      </c>
      <c r="N31" t="s">
        <v>51</v>
      </c>
      <c r="O31" t="s">
        <v>130</v>
      </c>
      <c r="P31" s="2" t="str">
        <f t="shared" si="0"/>
        <v>{"especie":"Zea Mays","numero_de_acceso":"PRJNA647980","tejido":"Raíz","secuencia":"SRX8803573","numero_de_bases":"18.37 Gb","tamano":"5.54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c r="Q31" s="2" t="str">
        <f t="shared" si="1"/>
        <v>{"especie":"Zea Mays","numero_de_acceso":"PRJNA647980","tejido":"Raíz","secuencia":"SRX8803573","numero_de_bases":"18.37 Gb","tamano":"5.54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2" spans="1:17" x14ac:dyDescent="0.3">
      <c r="A32" t="s">
        <v>15</v>
      </c>
      <c r="B32" t="s">
        <v>121</v>
      </c>
      <c r="C32" t="s">
        <v>66</v>
      </c>
      <c r="D32" t="s">
        <v>151</v>
      </c>
      <c r="E32" t="s">
        <v>152</v>
      </c>
      <c r="F32" t="s">
        <v>153</v>
      </c>
      <c r="G32" t="s">
        <v>21</v>
      </c>
      <c r="H32" t="s">
        <v>125</v>
      </c>
      <c r="I32" t="s">
        <v>126</v>
      </c>
      <c r="J32" t="s">
        <v>127</v>
      </c>
      <c r="K32" s="1">
        <v>0.6</v>
      </c>
      <c r="L32" t="s">
        <v>128</v>
      </c>
      <c r="M32" t="s">
        <v>50</v>
      </c>
      <c r="N32" t="s">
        <v>51</v>
      </c>
      <c r="O32" t="s">
        <v>130</v>
      </c>
      <c r="P32" s="2" t="str">
        <f t="shared" si="0"/>
        <v>{"especie":"Zea Mays","numero_de_acceso":"PRJNA647980","tejido":"Raíz","secuencia":"SRX8803572","numero_de_bases":"19.20 Gb","tamano":"5.72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c r="Q32" s="2" t="str">
        <f t="shared" si="1"/>
        <v>{"especie":"Zea Mays","numero_de_acceso":"PRJNA647980","tejido":"Raíz","secuencia":"SRX8803572","numero_de_bases":"19.20 Gb","tamano":"5.72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3" spans="1:17" x14ac:dyDescent="0.3">
      <c r="A33" t="s">
        <v>15</v>
      </c>
      <c r="B33" t="s">
        <v>121</v>
      </c>
      <c r="C33" t="s">
        <v>66</v>
      </c>
      <c r="D33" t="s">
        <v>154</v>
      </c>
      <c r="E33" t="s">
        <v>155</v>
      </c>
      <c r="F33" t="s">
        <v>156</v>
      </c>
      <c r="G33" t="s">
        <v>21</v>
      </c>
      <c r="H33" t="s">
        <v>125</v>
      </c>
      <c r="I33" t="s">
        <v>126</v>
      </c>
      <c r="J33" t="s">
        <v>127</v>
      </c>
      <c r="K33" s="1">
        <v>0.6</v>
      </c>
      <c r="L33" t="s">
        <v>128</v>
      </c>
      <c r="M33" t="s">
        <v>50</v>
      </c>
      <c r="N33" t="s">
        <v>51</v>
      </c>
      <c r="O33" t="s">
        <v>130</v>
      </c>
      <c r="P33" s="2" t="str">
        <f t="shared" si="0"/>
        <v>{"especie":"Zea Mays","numero_de_acceso":"PRJNA647980","tejido":"Raíz","secuencia":"SRX8803571","numero_de_bases":"18.39 Gb","tamano":"5.52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c r="Q33" s="2" t="str">
        <f t="shared" si="1"/>
        <v>{"especie":"Zea Mays","numero_de_acceso":"PRJNA647980","tejido":"Raíz","secuencia":"SRX8803571","numero_de_bases":"18.39 Gb","tamano":"5.52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4" spans="1:17" x14ac:dyDescent="0.3">
      <c r="A34" t="s">
        <v>15</v>
      </c>
      <c r="B34" t="s">
        <v>121</v>
      </c>
      <c r="C34" t="s">
        <v>66</v>
      </c>
      <c r="D34" t="s">
        <v>157</v>
      </c>
      <c r="E34" t="s">
        <v>158</v>
      </c>
      <c r="F34" t="s">
        <v>159</v>
      </c>
      <c r="G34" t="s">
        <v>21</v>
      </c>
      <c r="H34" t="s">
        <v>125</v>
      </c>
      <c r="I34" t="s">
        <v>126</v>
      </c>
      <c r="J34" t="s">
        <v>127</v>
      </c>
      <c r="K34" s="1">
        <v>0.6</v>
      </c>
      <c r="L34" t="s">
        <v>128</v>
      </c>
      <c r="M34" t="s">
        <v>50</v>
      </c>
      <c r="N34" t="s">
        <v>51</v>
      </c>
      <c r="O34" t="s">
        <v>130</v>
      </c>
      <c r="P34" s="2" t="str">
        <f t="shared" si="0"/>
        <v>{"especie":"Zea Mays","numero_de_acceso":"PRJNA647980","tejido":"Raíz","secuencia":"SRX8803570","numero_de_bases":"18.76 Gb","tamano":"5.71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c r="Q34" s="2" t="str">
        <f t="shared" si="1"/>
        <v>{"especie":"Zea Mays","numero_de_acceso":"PRJNA647980","tejido":"Raíz","secuencia":"SRX8803570","numero_de_bases":"18.76 Gb","tamano":"5.71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5" spans="1:17" x14ac:dyDescent="0.3">
      <c r="A35" t="s">
        <v>15</v>
      </c>
      <c r="B35" t="s">
        <v>121</v>
      </c>
      <c r="C35" t="s">
        <v>66</v>
      </c>
      <c r="D35" t="s">
        <v>160</v>
      </c>
      <c r="E35" t="s">
        <v>161</v>
      </c>
      <c r="F35" t="s">
        <v>162</v>
      </c>
      <c r="G35" t="s">
        <v>21</v>
      </c>
      <c r="H35" t="s">
        <v>125</v>
      </c>
      <c r="I35" t="s">
        <v>126</v>
      </c>
      <c r="J35" t="s">
        <v>127</v>
      </c>
      <c r="K35" s="1">
        <v>0.6</v>
      </c>
      <c r="L35" t="s">
        <v>128</v>
      </c>
      <c r="M35" t="s">
        <v>50</v>
      </c>
      <c r="N35" t="s">
        <v>51</v>
      </c>
      <c r="O35" t="s">
        <v>130</v>
      </c>
      <c r="P35" s="2" t="str">
        <f t="shared" si="0"/>
        <v>{"especie":"Zea Mays","numero_de_acceso":"PRJNA647980","tejido":"Raíz","secuencia":"SRX8803569","numero_de_bases":"18.02 Gb","tamano":"5.43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c r="Q35" s="2" t="str">
        <f t="shared" si="1"/>
        <v>{"especie":"Zea Mays","numero_de_acceso":"PRJNA647980","tejido":"Raíz","secuencia":"SRX8803569","numero_de_bases":"18.02 Gb","tamano":"5.43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6" spans="1:17" x14ac:dyDescent="0.3">
      <c r="A36" t="s">
        <v>15</v>
      </c>
      <c r="B36" t="s">
        <v>163</v>
      </c>
      <c r="C36" t="s">
        <v>43</v>
      </c>
      <c r="D36" t="s">
        <v>164</v>
      </c>
      <c r="E36" t="s">
        <v>165</v>
      </c>
      <c r="F36" t="s">
        <v>166</v>
      </c>
      <c r="G36" t="s">
        <v>21</v>
      </c>
      <c r="H36" t="s">
        <v>22</v>
      </c>
      <c r="I36" t="s">
        <v>167</v>
      </c>
      <c r="J36" t="s">
        <v>23</v>
      </c>
      <c r="K36" t="s">
        <v>23</v>
      </c>
      <c r="L36" t="s">
        <v>23</v>
      </c>
      <c r="M36" t="s">
        <v>23</v>
      </c>
      <c r="N36" t="s">
        <v>23</v>
      </c>
      <c r="O36" t="s">
        <v>168</v>
      </c>
      <c r="P36" s="2" t="str">
        <f t="shared" si="0"/>
        <v>{"especie":"Zea Mays","numero_de_acceso":"PRJNA1141091","tejido":"Hoja","secuencia":"SRX25492398","numero_de_bases":"636.47 Mb","tamano":"204.82 MB","tipo_de_estres":"Salinidad","tratamiento":"150 mM NaCl","condiciones_del_suelo_o_sustrato":"Capacidad de campo: 30.28% agua, Punto de marchitez permanente: 24.4% agua, Densidad aparente: 1.2 g cm-3, pH: 7.0 (neutral), Contenido de materia orgánica: 1.2%, Profundidad considerada: 0-0.2 m (primeros 20 cm de suelo)","temperatura_c":"NR","humedad_relativa_porc":"NR","intensidad_luminica":"NR","fotoperiodo_dia_h":"NR","fotoperiodo_noche_h":"NR","referencia":"(Ahmed et al., 2024)"},</v>
      </c>
      <c r="Q36" s="2" t="str">
        <f t="shared" si="1"/>
        <v>{"especie":"Zea Mays","numero_de_acceso":"PRJNA1141091","tejido":"Hoja","secuencia":"SRX25492398","numero_de_bases":"636.47 Mb","tamano":"204.82 MB","tipo_de_estres":"Salinidad","tratamiento":"150 mM NaCl","condiciones_del_suelo_o_sustrato":"Capacidad de campo: 30.28% agua, Punto de marchitez permanente: 24.4% agua, Densidad aparente: 1.2 g cm-3, pH: 7.0 (neutral), Contenido de materia orgánica: 1.2%, Profundidad considerada: 0-0.2 m (primeros 20 cm de suelo)","temperatura_c":"NR","humedad_relativa_porc":"NR","intensidad_luminica":"NR","fotoperiodo_dia_h":"NR","fotoperiodo_noche_h":"NR","referencia":"(Ahmed et al., 2024)"},</v>
      </c>
    </row>
    <row r="37" spans="1:17" x14ac:dyDescent="0.3">
      <c r="A37" t="s">
        <v>15</v>
      </c>
      <c r="B37" t="s">
        <v>169</v>
      </c>
      <c r="C37" t="s">
        <v>43</v>
      </c>
      <c r="D37" t="s">
        <v>170</v>
      </c>
      <c r="E37" t="s">
        <v>171</v>
      </c>
      <c r="F37" t="s">
        <v>172</v>
      </c>
      <c r="G37" t="s">
        <v>21</v>
      </c>
      <c r="H37" t="s">
        <v>173</v>
      </c>
      <c r="I37" t="s">
        <v>174</v>
      </c>
      <c r="J37" t="s">
        <v>175</v>
      </c>
      <c r="K37" s="1">
        <v>0.65</v>
      </c>
      <c r="L37" t="s">
        <v>176</v>
      </c>
      <c r="M37" t="s">
        <v>73</v>
      </c>
      <c r="N37" t="s">
        <v>74</v>
      </c>
      <c r="O37" t="s">
        <v>177</v>
      </c>
      <c r="P37" s="2" t="str">
        <f t="shared" si="0"/>
        <v>{"especie":"Zea Mays","numero_de_acceso":"PRJNA323555","tejido":"Hoja","secuencia":"SRX1809488","numero_de_bases":"2.21 Gb","tamano":"1.10 GB","tipo_de_estres":"Salinidad","tratamiento":"200 mM NaCl","condiciones_del_suelo_o_sustrato":"NO3 (7000 μM), P (250 μM), K (3000 μM), NH4 (1000 μM), Ca (2000 μM), SO4 (500 μM), Mg (500 μM), Cl (25 μM), B (12.5 μM), Mn (1 μM), Zn (1 μM), Cu (0.25 μM), Mo (0.25 μM), and EDTA-Fe (25 μM)","temperatura_c":"28 (día) y 24 °C (noche)","humedad_relativa_porc":"0.65","intensidad_luminica":"200 L mol photons m−2 s−1","fotoperiodo_dia_h":"14 h","fotoperiodo_noche_h":"10 h","referencia":"(Hoopes et al., 2019)"},</v>
      </c>
      <c r="Q37" s="2" t="str">
        <f t="shared" si="1"/>
        <v>{"especie":"Zea Mays","numero_de_acceso":"PRJNA323555","tejido":"Hoja","secuencia":"SRX1809488","numero_de_bases":"2.21 Gb","tamano":"1.10 GB","tipo_de_estres":"Salinidad","tratamiento":"200 mM NaCl","condiciones_del_suelo_o_sustrato":"NO3 (7000 μM), P (250 μM), K (3000 μM), NH4 (1000 μM), Ca (2000 μM), SO4 (500 μM), Mg (500 μM), Cl (25 μM), B (12.5 μM), Mn (1 μM), Zn (1 μM), Cu (0.25 μM), Mo (0.25 μM), and EDTA-Fe (25 μM)","temperatura_c":"28 (día) y 24 °C (noche)","humedad_relativa_porc":"0.65","intensidad_luminica":"200 L mol photons m−2 s−1","fotoperiodo_dia_h":"14 h","fotoperiodo_noche_h":"10 h","referencia":"(Hoopes et al., 2019)"},</v>
      </c>
    </row>
    <row r="38" spans="1:17" x14ac:dyDescent="0.3">
      <c r="A38" t="s">
        <v>15</v>
      </c>
      <c r="B38" t="s">
        <v>169</v>
      </c>
      <c r="C38" t="s">
        <v>43</v>
      </c>
      <c r="D38" t="s">
        <v>178</v>
      </c>
      <c r="E38" t="s">
        <v>179</v>
      </c>
      <c r="F38" t="s">
        <v>180</v>
      </c>
      <c r="G38" t="s">
        <v>21</v>
      </c>
      <c r="H38" t="s">
        <v>173</v>
      </c>
      <c r="I38" t="s">
        <v>174</v>
      </c>
      <c r="J38" t="s">
        <v>181</v>
      </c>
      <c r="K38" s="1">
        <v>0.65</v>
      </c>
      <c r="L38" t="s">
        <v>176</v>
      </c>
      <c r="M38" t="s">
        <v>73</v>
      </c>
      <c r="N38" t="s">
        <v>74</v>
      </c>
      <c r="O38" t="s">
        <v>177</v>
      </c>
      <c r="P38" s="2" t="str">
        <f t="shared" si="0"/>
        <v>{"especie":"Zea Mays","numero_de_acceso":"PRJNA323555","tejido":"Hoja","secuencia":"SRX1809490","numero_de_bases":"1.06 Gb","tamano":"511.74 MB","tipo_de_estres":"Salinidad","tratamiento":"200 mM NaCl","condiciones_del_suelo_o_sustrato":"NO3 (7000 μM), P (250 μM), K (3000 μM), NH4 (1000 μM), Ca (2000 μM), SO4 (500 μM), Mg (500 μM), Cl (25 μM), B (12.5 μM), Mn (1 μM), Zn (1 μM), Cu (0.25 μM), Mo (0.25 μM), and EDTA-Fe (25 μM)","temperatura_c":"29 (día) y 24 °C (noche)","humedad_relativa_porc":"0.65","intensidad_luminica":"200 L mol photons m−2 s−1","fotoperiodo_dia_h":"14 h","fotoperiodo_noche_h":"10 h","referencia":"(Hoopes et al., 2019)"},</v>
      </c>
      <c r="Q38" s="2" t="str">
        <f t="shared" si="1"/>
        <v>{"especie":"Zea Mays","numero_de_acceso":"PRJNA323555","tejido":"Hoja","secuencia":"SRX1809490","numero_de_bases":"1.06 Gb","tamano":"511.74 MB","tipo_de_estres":"Salinidad","tratamiento":"200 mM NaCl","condiciones_del_suelo_o_sustrato":"NO3 (7000 μM), P (250 μM), K (3000 μM), NH4 (1000 μM), Ca (2000 μM), SO4 (500 μM), Mg (500 μM), Cl (25 μM), B (12.5 μM), Mn (1 μM), Zn (1 μM), Cu (0.25 μM), Mo (0.25 μM), and EDTA-Fe (25 μM)","temperatura_c":"29 (día) y 24 °C (noche)","humedad_relativa_porc":"0.65","intensidad_luminica":"200 L mol photons m−2 s−1","fotoperiodo_dia_h":"14 h","fotoperiodo_noche_h":"10 h","referencia":"(Hoopes et al., 2019)"},</v>
      </c>
    </row>
    <row r="39" spans="1:17" x14ac:dyDescent="0.3">
      <c r="A39" t="s">
        <v>15</v>
      </c>
      <c r="B39" t="s">
        <v>169</v>
      </c>
      <c r="C39" t="s">
        <v>43</v>
      </c>
      <c r="D39" t="s">
        <v>182</v>
      </c>
      <c r="E39" t="s">
        <v>183</v>
      </c>
      <c r="F39" t="s">
        <v>184</v>
      </c>
      <c r="G39" t="s">
        <v>21</v>
      </c>
      <c r="H39" t="s">
        <v>173</v>
      </c>
      <c r="I39" t="s">
        <v>174</v>
      </c>
      <c r="J39" t="s">
        <v>185</v>
      </c>
      <c r="K39" s="1">
        <v>0.65</v>
      </c>
      <c r="L39" t="s">
        <v>176</v>
      </c>
      <c r="M39" t="s">
        <v>73</v>
      </c>
      <c r="N39" t="s">
        <v>74</v>
      </c>
      <c r="O39" t="s">
        <v>177</v>
      </c>
      <c r="P39" s="2" t="str">
        <f t="shared" si="0"/>
        <v>{"especie":"Zea Mays","numero_de_acceso":"PRJNA323555","tejido":"Hoja","secuencia":"SRX1809492","numero_de_bases":"1.10 Gb","tamano":"637.36 MB","tipo_de_estres":"Salinidad","tratamiento":"200 mM NaCl","condiciones_del_suelo_o_sustrato":"NO3 (7000 μM), P (250 μM), K (3000 μM), NH4 (1000 μM), Ca (2000 μM), SO4 (500 μM), Mg (500 μM), Cl (25 μM), B (12.5 μM), Mn (1 μM), Zn (1 μM), Cu (0.25 μM), Mo (0.25 μM), and EDTA-Fe (25 μM)","temperatura_c":"30 (día) y 24 °C (noche)","humedad_relativa_porc":"0.65","intensidad_luminica":"200 L mol photons m−2 s−1","fotoperiodo_dia_h":"14 h","fotoperiodo_noche_h":"10 h","referencia":"(Hoopes et al., 2019)"},</v>
      </c>
      <c r="Q39" s="2" t="str">
        <f t="shared" si="1"/>
        <v>{"especie":"Zea Mays","numero_de_acceso":"PRJNA323555","tejido":"Hoja","secuencia":"SRX1809492","numero_de_bases":"1.10 Gb","tamano":"637.36 MB","tipo_de_estres":"Salinidad","tratamiento":"200 mM NaCl","condiciones_del_suelo_o_sustrato":"NO3 (7000 μM), P (250 μM), K (3000 μM), NH4 (1000 μM), Ca (2000 μM), SO4 (500 μM), Mg (500 μM), Cl (25 μM), B (12.5 μM), Mn (1 μM), Zn (1 μM), Cu (0.25 μM), Mo (0.25 μM), and EDTA-Fe (25 μM)","temperatura_c":"30 (día) y 24 °C (noche)","humedad_relativa_porc":"0.65","intensidad_luminica":"200 L mol photons m−2 s−1","fotoperiodo_dia_h":"14 h","fotoperiodo_noche_h":"10 h","referencia":"(Hoopes et al., 2019)"},</v>
      </c>
    </row>
    <row r="40" spans="1:17" x14ac:dyDescent="0.3">
      <c r="A40" t="s">
        <v>15</v>
      </c>
      <c r="B40" t="s">
        <v>186</v>
      </c>
      <c r="C40" t="s">
        <v>43</v>
      </c>
      <c r="D40" t="s">
        <v>187</v>
      </c>
      <c r="E40" t="s">
        <v>188</v>
      </c>
      <c r="F40" t="s">
        <v>189</v>
      </c>
      <c r="G40" t="s">
        <v>21</v>
      </c>
      <c r="H40" t="s">
        <v>190</v>
      </c>
      <c r="I40" t="s">
        <v>23</v>
      </c>
      <c r="J40" t="s">
        <v>191</v>
      </c>
      <c r="K40" t="s">
        <v>192</v>
      </c>
      <c r="L40" t="s">
        <v>23</v>
      </c>
      <c r="M40" t="s">
        <v>50</v>
      </c>
      <c r="N40" t="s">
        <v>51</v>
      </c>
      <c r="O40" t="s">
        <v>193</v>
      </c>
      <c r="P40" s="2" t="str">
        <f t="shared" si="0"/>
        <v>{"especie":"Zea Mays","numero_de_acceso":"PRJNA290180","tejido":"Hoja","secuencia":"SRX1100136","numero_de_bases":"3.46 Gb","tamano":"2.04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c r="Q40" s="2" t="str">
        <f t="shared" si="1"/>
        <v>{"especie":"Zea Mays","numero_de_acceso":"PRJNA290180","tejido":"Hoja","secuencia":"SRX1100136","numero_de_bases":"3.46 Gb","tamano":"2.04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1" spans="1:17" x14ac:dyDescent="0.3">
      <c r="A41" t="s">
        <v>15</v>
      </c>
      <c r="B41" t="s">
        <v>186</v>
      </c>
      <c r="C41" t="s">
        <v>43</v>
      </c>
      <c r="D41" t="s">
        <v>194</v>
      </c>
      <c r="E41" t="s">
        <v>195</v>
      </c>
      <c r="F41" t="s">
        <v>196</v>
      </c>
      <c r="G41" t="s">
        <v>21</v>
      </c>
      <c r="H41" t="s">
        <v>190</v>
      </c>
      <c r="I41" t="s">
        <v>23</v>
      </c>
      <c r="J41" t="s">
        <v>191</v>
      </c>
      <c r="K41" t="s">
        <v>192</v>
      </c>
      <c r="L41" t="s">
        <v>23</v>
      </c>
      <c r="M41" t="s">
        <v>50</v>
      </c>
      <c r="N41" t="s">
        <v>51</v>
      </c>
      <c r="O41" t="s">
        <v>193</v>
      </c>
      <c r="P41" s="2" t="str">
        <f t="shared" si="0"/>
        <v>{"especie":"Zea Mays","numero_de_acceso":"PRJNA290180","tejido":"Hoja","secuencia":"SRX1100140","numero_de_bases":"1.54 Gb","tamano":"936.96 MB","tipo_de_estres":"Salinidad","tratamiento":"75%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c r="Q41" s="2" t="str">
        <f t="shared" si="1"/>
        <v>{"especie":"Zea Mays","numero_de_acceso":"PRJNA290180","tejido":"Hoja","secuencia":"SRX1100140","numero_de_bases":"1.54 Gb","tamano":"936.96 MB","tipo_de_estres":"Salinidad","tratamiento":"75%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2" spans="1:17" x14ac:dyDescent="0.3">
      <c r="A42" t="s">
        <v>15</v>
      </c>
      <c r="B42" t="s">
        <v>186</v>
      </c>
      <c r="C42" t="s">
        <v>43</v>
      </c>
      <c r="D42" t="s">
        <v>197</v>
      </c>
      <c r="E42" t="s">
        <v>198</v>
      </c>
      <c r="F42" t="s">
        <v>199</v>
      </c>
      <c r="G42" t="s">
        <v>21</v>
      </c>
      <c r="H42" t="s">
        <v>190</v>
      </c>
      <c r="I42" t="s">
        <v>23</v>
      </c>
      <c r="J42" t="s">
        <v>191</v>
      </c>
      <c r="K42" t="s">
        <v>192</v>
      </c>
      <c r="L42" t="s">
        <v>23</v>
      </c>
      <c r="M42" t="s">
        <v>50</v>
      </c>
      <c r="N42" t="s">
        <v>51</v>
      </c>
      <c r="O42" t="s">
        <v>193</v>
      </c>
      <c r="P42" s="2" t="str">
        <f t="shared" si="0"/>
        <v>{"especie":"Zea Mays","numero_de_acceso":"PRJNA290180","tejido":"Hoja","secuencia":"SRX1100144","numero_de_bases":"1.71 Gb","tamano":"1.03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c r="Q42" s="2" t="str">
        <f t="shared" si="1"/>
        <v>{"especie":"Zea Mays","numero_de_acceso":"PRJNA290180","tejido":"Hoja","secuencia":"SRX1100144","numero_de_bases":"1.71 Gb","tamano":"1.03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3" spans="1:17" x14ac:dyDescent="0.3">
      <c r="A43" t="s">
        <v>15</v>
      </c>
      <c r="B43" t="s">
        <v>186</v>
      </c>
      <c r="C43" t="s">
        <v>43</v>
      </c>
      <c r="D43" t="s">
        <v>200</v>
      </c>
      <c r="E43" t="s">
        <v>201</v>
      </c>
      <c r="F43" t="s">
        <v>202</v>
      </c>
      <c r="G43" t="s">
        <v>21</v>
      </c>
      <c r="H43" t="s">
        <v>190</v>
      </c>
      <c r="I43" t="s">
        <v>23</v>
      </c>
      <c r="J43" t="s">
        <v>203</v>
      </c>
      <c r="K43" t="s">
        <v>192</v>
      </c>
      <c r="L43" t="s">
        <v>23</v>
      </c>
      <c r="M43" t="s">
        <v>50</v>
      </c>
      <c r="N43" t="s">
        <v>51</v>
      </c>
      <c r="O43" t="s">
        <v>193</v>
      </c>
      <c r="P43" s="2" t="str">
        <f t="shared" si="0"/>
        <v>{"especie":"Zea Mays","numero_de_acceso":"PRJNA290180","tejido":"Hoja","secuencia":"SRX1100148","numero_de_bases":"2.23 Gb","tamano":"1.35 GB","tipo_de_estres":"Salinidad","tratamiento":"75% de agua disponible a concentración de sal de 15 dS/m","condiciones_del_suelo_o_sustrato":"NR","temperatura_c":"28°C y 30°C (día) and 20°C a 22°C (noche)","humedad_relativa_porc":"60% y 80%","intensidad_luminica":"NR","fotoperiodo_dia_h":"16 h","fotoperiodo_noche_h":"8 h","referencia":"(Forestan et al., 2017)"},</v>
      </c>
      <c r="Q43" s="2" t="str">
        <f t="shared" si="1"/>
        <v>{"especie":"Zea Mays","numero_de_acceso":"PRJNA290180","tejido":"Hoja","secuencia":"SRX1100148","numero_de_bases":"2.23 Gb","tamano":"1.35 GB","tipo_de_estres":"Salinidad","tratamiento":"75% de agua disponible a concentración de sal de 15 dS/m","condiciones_del_suelo_o_sustrato":"NR","temperatura_c":"28°C y 30°C (día) and 20°C a 22°C (noche)","humedad_relativa_porc":"60% y 80%","intensidad_luminica":"NR","fotoperiodo_dia_h":"16 h","fotoperiodo_noche_h":"8 h","referencia":"(Forestan et al., 2017)"},</v>
      </c>
    </row>
    <row r="44" spans="1:17" x14ac:dyDescent="0.3">
      <c r="A44" t="s">
        <v>15</v>
      </c>
      <c r="B44" t="s">
        <v>186</v>
      </c>
      <c r="C44" t="s">
        <v>43</v>
      </c>
      <c r="D44" t="s">
        <v>204</v>
      </c>
      <c r="E44" t="s">
        <v>205</v>
      </c>
      <c r="F44" t="s">
        <v>206</v>
      </c>
      <c r="G44" t="s">
        <v>21</v>
      </c>
      <c r="H44" t="s">
        <v>190</v>
      </c>
      <c r="I44" t="s">
        <v>23</v>
      </c>
      <c r="J44" t="s">
        <v>191</v>
      </c>
      <c r="K44" t="s">
        <v>192</v>
      </c>
      <c r="L44" t="s">
        <v>23</v>
      </c>
      <c r="M44" t="s">
        <v>50</v>
      </c>
      <c r="N44" t="s">
        <v>51</v>
      </c>
      <c r="O44" t="s">
        <v>193</v>
      </c>
      <c r="P44" s="2" t="str">
        <f t="shared" si="0"/>
        <v>{"especie":"Zea Mays","numero_de_acceso":"PRJNA290180","tejido":"Hoja","secuencia":"SRX1100152","numero_de_bases":"2.00 Gb","tamano":"1.24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c r="Q44" s="2" t="str">
        <f t="shared" si="1"/>
        <v>{"especie":"Zea Mays","numero_de_acceso":"PRJNA290180","tejido":"Hoja","secuencia":"SRX1100152","numero_de_bases":"2.00 Gb","tamano":"1.24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5" spans="1:17" ht="43.2" x14ac:dyDescent="0.3">
      <c r="A45" t="s">
        <v>15</v>
      </c>
      <c r="B45" t="s">
        <v>186</v>
      </c>
      <c r="C45" t="s">
        <v>43</v>
      </c>
      <c r="D45" s="3" t="s">
        <v>207</v>
      </c>
      <c r="E45" t="s">
        <v>208</v>
      </c>
      <c r="F45" t="s">
        <v>209</v>
      </c>
      <c r="G45" t="s">
        <v>21</v>
      </c>
      <c r="H45" t="s">
        <v>190</v>
      </c>
      <c r="I45" t="s">
        <v>23</v>
      </c>
      <c r="J45" t="s">
        <v>191</v>
      </c>
      <c r="K45" t="s">
        <v>192</v>
      </c>
      <c r="L45" t="s">
        <v>23</v>
      </c>
      <c r="M45" t="s">
        <v>50</v>
      </c>
      <c r="N45" t="s">
        <v>51</v>
      </c>
      <c r="O45" t="s">
        <v>193</v>
      </c>
      <c r="P45" s="2" t="str">
        <f t="shared" si="0"/>
        <v>{"especie":"Zea Mays","numero_de_acceso":"PRJNA290180","tejido":"Hoja","secuencia":"
SRX1100156","numero_de_bases":"1.68 Gb","tamano":"1023.57 MB","tipo_de_estres":"Salinidad","tratamiento":"75%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c r="Q45" s="2" t="str">
        <f t="shared" si="1"/>
        <v>{"especie":"Zea Mays","numero_de_acceso":"PRJNA290180","tejido":"Hoja","secuencia":"
SRX1100156","numero_de_bases":"1.68 Gb","tamano":"1023.57 MB","tipo_de_estres":"Salinidad","tratamiento":"75%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6" spans="1:17" x14ac:dyDescent="0.3">
      <c r="A46" t="s">
        <v>15</v>
      </c>
      <c r="B46" t="s">
        <v>186</v>
      </c>
      <c r="C46" t="s">
        <v>43</v>
      </c>
      <c r="D46" t="s">
        <v>210</v>
      </c>
      <c r="E46" t="s">
        <v>211</v>
      </c>
      <c r="F46" t="s">
        <v>212</v>
      </c>
      <c r="G46" t="s">
        <v>21</v>
      </c>
      <c r="H46" t="s">
        <v>190</v>
      </c>
      <c r="I46" t="s">
        <v>23</v>
      </c>
      <c r="J46" t="s">
        <v>191</v>
      </c>
      <c r="K46" t="s">
        <v>192</v>
      </c>
      <c r="L46" t="s">
        <v>23</v>
      </c>
      <c r="M46" t="s">
        <v>50</v>
      </c>
      <c r="N46" t="s">
        <v>51</v>
      </c>
      <c r="O46" t="s">
        <v>193</v>
      </c>
      <c r="P46" s="2" t="str">
        <f t="shared" si="0"/>
        <v>{"especie":"Zea Mays","numero_de_acceso":"PRJNA290180","tejido":"Hoja","secuencia":"SRX1100160","numero_de_bases":"1.90 Gb","tamano":"1.14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c r="Q46" s="2" t="str">
        <f t="shared" si="1"/>
        <v>{"especie":"Zea Mays","numero_de_acceso":"PRJNA290180","tejido":"Hoja","secuencia":"SRX1100160","numero_de_bases":"1.90 Gb","tamano":"1.14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7" spans="1:17" x14ac:dyDescent="0.3">
      <c r="A47" t="s">
        <v>15</v>
      </c>
      <c r="B47" t="s">
        <v>186</v>
      </c>
      <c r="C47" t="s">
        <v>43</v>
      </c>
      <c r="D47" t="s">
        <v>213</v>
      </c>
      <c r="E47" t="s">
        <v>214</v>
      </c>
      <c r="F47" t="s">
        <v>215</v>
      </c>
      <c r="G47" t="s">
        <v>21</v>
      </c>
      <c r="H47" t="s">
        <v>190</v>
      </c>
      <c r="I47" t="s">
        <v>23</v>
      </c>
      <c r="J47" t="s">
        <v>191</v>
      </c>
      <c r="K47" t="s">
        <v>192</v>
      </c>
      <c r="L47" t="s">
        <v>23</v>
      </c>
      <c r="M47" t="s">
        <v>50</v>
      </c>
      <c r="N47" t="s">
        <v>51</v>
      </c>
      <c r="O47" t="s">
        <v>193</v>
      </c>
      <c r="P47" s="2" t="str">
        <f t="shared" si="0"/>
        <v>{"especie":"Zea Mays","numero_de_acceso":"PRJNA290180","tejido":"Hoja","secuencia":"SRX1100164","numero_de_bases":"2.40 Gb","tamano":"1.50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c r="Q47" s="2" t="str">
        <f t="shared" si="1"/>
        <v>{"especie":"Zea Mays","numero_de_acceso":"PRJNA290180","tejido":"Hoja","secuencia":"SRX1100164","numero_de_bases":"2.40 Gb","tamano":"1.50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8" spans="1:17" x14ac:dyDescent="0.3">
      <c r="A48" t="s">
        <v>15</v>
      </c>
      <c r="B48" t="s">
        <v>216</v>
      </c>
      <c r="C48" t="s">
        <v>43</v>
      </c>
      <c r="D48" t="s">
        <v>217</v>
      </c>
      <c r="E48" t="s">
        <v>218</v>
      </c>
      <c r="F48" t="s">
        <v>219</v>
      </c>
      <c r="G48" t="s">
        <v>21</v>
      </c>
      <c r="H48" t="s">
        <v>190</v>
      </c>
      <c r="I48" t="s">
        <v>220</v>
      </c>
      <c r="J48" t="s">
        <v>221</v>
      </c>
      <c r="K48" t="s">
        <v>23</v>
      </c>
      <c r="L48" t="s">
        <v>23</v>
      </c>
      <c r="M48" t="s">
        <v>50</v>
      </c>
      <c r="N48" t="s">
        <v>51</v>
      </c>
      <c r="O48" t="s">
        <v>222</v>
      </c>
      <c r="P48" s="2" t="str">
        <f t="shared" si="0"/>
        <v>{"especie":"Zea Mays","numero_de_acceso":"PRJNA288808","tejido":"Hoja","secuencia":"SRX1080200","numero_de_bases":"535.95 Mb","tamano":"364.16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48" s="2" t="str">
        <f t="shared" si="1"/>
        <v>{"especie":"Zea Mays","numero_de_acceso":"PRJNA288808","tejido":"Hoja","secuencia":"SRX1080200","numero_de_bases":"535.95 Mb","tamano":"364.16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49" spans="1:17" ht="43.2" x14ac:dyDescent="0.3">
      <c r="A49" t="s">
        <v>15</v>
      </c>
      <c r="B49" t="s">
        <v>216</v>
      </c>
      <c r="C49" t="s">
        <v>43</v>
      </c>
      <c r="D49" t="s">
        <v>223</v>
      </c>
      <c r="E49" s="3" t="s">
        <v>224</v>
      </c>
      <c r="F49" t="s">
        <v>225</v>
      </c>
      <c r="G49" t="s">
        <v>21</v>
      </c>
      <c r="H49" t="s">
        <v>190</v>
      </c>
      <c r="I49" t="s">
        <v>220</v>
      </c>
      <c r="J49" t="s">
        <v>221</v>
      </c>
      <c r="K49" t="s">
        <v>23</v>
      </c>
      <c r="L49" t="s">
        <v>23</v>
      </c>
      <c r="M49" t="s">
        <v>50</v>
      </c>
      <c r="N49" t="s">
        <v>51</v>
      </c>
      <c r="O49" t="s">
        <v>222</v>
      </c>
      <c r="P49" s="2" t="str">
        <f t="shared" si="0"/>
        <v>{"especie":"Zea Mays","numero_de_acceso":"PRJNA288808","tejido":"Hoja","secuencia":"SRX1080204","numero_de_bases":"548.20 Mb
","tamano":"368.76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49" s="2" t="str">
        <f t="shared" si="1"/>
        <v>{"especie":"Zea Mays","numero_de_acceso":"PRJNA288808","tejido":"Hoja","secuencia":"SRX1080204","numero_de_bases":"548.20 Mb
","tamano":"368.76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0" spans="1:17" x14ac:dyDescent="0.3">
      <c r="A50" t="s">
        <v>15</v>
      </c>
      <c r="B50" t="s">
        <v>216</v>
      </c>
      <c r="C50" t="s">
        <v>43</v>
      </c>
      <c r="D50" t="s">
        <v>226</v>
      </c>
      <c r="E50" t="s">
        <v>227</v>
      </c>
      <c r="F50" t="s">
        <v>228</v>
      </c>
      <c r="G50" t="s">
        <v>21</v>
      </c>
      <c r="H50" t="s">
        <v>190</v>
      </c>
      <c r="I50" t="s">
        <v>220</v>
      </c>
      <c r="J50" t="s">
        <v>221</v>
      </c>
      <c r="K50" t="s">
        <v>23</v>
      </c>
      <c r="L50" t="s">
        <v>23</v>
      </c>
      <c r="M50" t="s">
        <v>50</v>
      </c>
      <c r="N50" t="s">
        <v>51</v>
      </c>
      <c r="O50" t="s">
        <v>222</v>
      </c>
      <c r="P50" s="2" t="str">
        <f t="shared" si="0"/>
        <v>{"especie":"Zea Mays","numero_de_acceso":"PRJNA288808","tejido":"Hoja","secuencia":"SRX1080207","numero_de_bases":"487.95 Mb","tamano":"330.18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50" s="2" t="str">
        <f t="shared" si="1"/>
        <v>{"especie":"Zea Mays","numero_de_acceso":"PRJNA288808","tejido":"Hoja","secuencia":"SRX1080207","numero_de_bases":"487.95 Mb","tamano":"330.18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1" spans="1:17" x14ac:dyDescent="0.3">
      <c r="A51" t="s">
        <v>15</v>
      </c>
      <c r="B51" t="s">
        <v>216</v>
      </c>
      <c r="C51" t="s">
        <v>43</v>
      </c>
      <c r="D51" t="s">
        <v>229</v>
      </c>
      <c r="E51" t="s">
        <v>230</v>
      </c>
      <c r="F51" t="s">
        <v>231</v>
      </c>
      <c r="G51" t="s">
        <v>21</v>
      </c>
      <c r="H51" t="s">
        <v>190</v>
      </c>
      <c r="I51" t="s">
        <v>220</v>
      </c>
      <c r="J51" t="s">
        <v>221</v>
      </c>
      <c r="K51" t="s">
        <v>23</v>
      </c>
      <c r="L51" t="s">
        <v>23</v>
      </c>
      <c r="M51" t="s">
        <v>50</v>
      </c>
      <c r="N51" t="s">
        <v>51</v>
      </c>
      <c r="O51" t="s">
        <v>222</v>
      </c>
      <c r="P51" s="2" t="str">
        <f t="shared" si="0"/>
        <v>{"especie":"Zea Mays","numero_de_acceso":"PRJNA288808","tejido":"Hoja","secuencia":"SRX1080216","numero_de_bases":"668.48 Mb","tamano":"384.36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51" s="2" t="str">
        <f t="shared" si="1"/>
        <v>{"especie":"Zea Mays","numero_de_acceso":"PRJNA288808","tejido":"Hoja","secuencia":"SRX1080216","numero_de_bases":"668.48 Mb","tamano":"384.36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2" spans="1:17" ht="43.2" x14ac:dyDescent="0.3">
      <c r="A52" t="s">
        <v>15</v>
      </c>
      <c r="B52" t="s">
        <v>216</v>
      </c>
      <c r="C52" t="s">
        <v>43</v>
      </c>
      <c r="D52" t="s">
        <v>232</v>
      </c>
      <c r="E52" s="3" t="s">
        <v>233</v>
      </c>
      <c r="F52" t="s">
        <v>234</v>
      </c>
      <c r="G52" t="s">
        <v>21</v>
      </c>
      <c r="H52" t="s">
        <v>190</v>
      </c>
      <c r="I52" t="s">
        <v>220</v>
      </c>
      <c r="J52" t="s">
        <v>221</v>
      </c>
      <c r="K52" t="s">
        <v>23</v>
      </c>
      <c r="L52" t="s">
        <v>23</v>
      </c>
      <c r="M52" t="s">
        <v>50</v>
      </c>
      <c r="N52" t="s">
        <v>51</v>
      </c>
      <c r="O52" t="s">
        <v>222</v>
      </c>
      <c r="P52" s="2" t="str">
        <f t="shared" si="0"/>
        <v>{"especie":"Zea Mays","numero_de_acceso":"PRJNA288808","tejido":"Hoja","secuencia":"SRX1080220","numero_de_bases":"527.62 Mb
","tamano":"315.59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52" s="2" t="str">
        <f t="shared" si="1"/>
        <v>{"especie":"Zea Mays","numero_de_acceso":"PRJNA288808","tejido":"Hoja","secuencia":"SRX1080220","numero_de_bases":"527.62 Mb
","tamano":"315.59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3" spans="1:17" ht="43.2" x14ac:dyDescent="0.3">
      <c r="A53" t="s">
        <v>15</v>
      </c>
      <c r="B53" t="s">
        <v>216</v>
      </c>
      <c r="C53" t="s">
        <v>43</v>
      </c>
      <c r="D53" t="s">
        <v>235</v>
      </c>
      <c r="E53" s="3" t="s">
        <v>236</v>
      </c>
      <c r="F53" t="s">
        <v>237</v>
      </c>
      <c r="G53" t="s">
        <v>21</v>
      </c>
      <c r="H53" t="s">
        <v>190</v>
      </c>
      <c r="I53" t="s">
        <v>220</v>
      </c>
      <c r="J53" t="s">
        <v>221</v>
      </c>
      <c r="K53" t="s">
        <v>23</v>
      </c>
      <c r="L53" t="s">
        <v>23</v>
      </c>
      <c r="M53" t="s">
        <v>50</v>
      </c>
      <c r="N53" t="s">
        <v>51</v>
      </c>
      <c r="O53" t="s">
        <v>222</v>
      </c>
      <c r="P53" s="2" t="str">
        <f t="shared" si="0"/>
        <v>{"especie":"Zea Mays","numero_de_acceso":"PRJNA288808","tejido":"Hoja","secuencia":"SRX1080224","numero_de_bases":"483.74 Mb
","tamano":"286.68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53" s="2" t="str">
        <f t="shared" si="1"/>
        <v>{"especie":"Zea Mays","numero_de_acceso":"PRJNA288808","tejido":"Hoja","secuencia":"SRX1080224","numero_de_bases":"483.74 Mb
","tamano":"286.68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4" spans="1:17" ht="43.2" x14ac:dyDescent="0.3">
      <c r="A54" t="s">
        <v>15</v>
      </c>
      <c r="B54" t="s">
        <v>216</v>
      </c>
      <c r="C54" t="s">
        <v>43</v>
      </c>
      <c r="D54" t="s">
        <v>238</v>
      </c>
      <c r="E54" s="3" t="s">
        <v>239</v>
      </c>
      <c r="F54" t="s">
        <v>240</v>
      </c>
      <c r="G54" t="s">
        <v>21</v>
      </c>
      <c r="H54" t="s">
        <v>190</v>
      </c>
      <c r="I54" t="s">
        <v>220</v>
      </c>
      <c r="J54" t="s">
        <v>221</v>
      </c>
      <c r="K54" t="s">
        <v>23</v>
      </c>
      <c r="L54" t="s">
        <v>23</v>
      </c>
      <c r="M54" t="s">
        <v>50</v>
      </c>
      <c r="N54" t="s">
        <v>51</v>
      </c>
      <c r="O54" t="s">
        <v>222</v>
      </c>
      <c r="P54" s="2" t="str">
        <f t="shared" si="0"/>
        <v>{"especie":"Zea Mays","numero_de_acceso":"PRJNA288808","tejido":"Hoja","secuencia":"SRX1080228","numero_de_bases":"492.47 Mb
","tamano":"290.51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54" s="2" t="str">
        <f t="shared" si="1"/>
        <v>{"especie":"Zea Mays","numero_de_acceso":"PRJNA288808","tejido":"Hoja","secuencia":"SRX1080228","numero_de_bases":"492.47 Mb
","tamano":"290.51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5" spans="1:17" x14ac:dyDescent="0.3">
      <c r="A55" t="s">
        <v>15</v>
      </c>
      <c r="B55" t="s">
        <v>216</v>
      </c>
      <c r="C55" t="s">
        <v>43</v>
      </c>
      <c r="D55" t="s">
        <v>241</v>
      </c>
      <c r="E55" t="s">
        <v>242</v>
      </c>
      <c r="F55" t="s">
        <v>243</v>
      </c>
      <c r="G55" t="s">
        <v>21</v>
      </c>
      <c r="H55" t="s">
        <v>190</v>
      </c>
      <c r="I55" t="s">
        <v>220</v>
      </c>
      <c r="J55" t="s">
        <v>221</v>
      </c>
      <c r="K55" t="s">
        <v>23</v>
      </c>
      <c r="L55" t="s">
        <v>23</v>
      </c>
      <c r="M55" t="s">
        <v>50</v>
      </c>
      <c r="N55" t="s">
        <v>51</v>
      </c>
      <c r="O55" t="s">
        <v>222</v>
      </c>
      <c r="P55" s="2" t="str">
        <f t="shared" si="0"/>
        <v>{"especie":"Zea Mays","numero_de_acceso":"PRJNA288808","tejido":"Hoja","secuencia":"SRX1080231","numero_de_bases":"371.01 Mb","tamano":"211.81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55" s="2" t="str">
        <f t="shared" si="1"/>
        <v>{"especie":"Zea Mays","numero_de_acceso":"PRJNA288808","tejido":"Hoja","secuencia":"SRX1080231","numero_de_bases":"371.01 Mb","tamano":"211.81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6" spans="1:17" x14ac:dyDescent="0.3">
      <c r="A56" t="s">
        <v>15</v>
      </c>
      <c r="B56" t="s">
        <v>216</v>
      </c>
      <c r="C56" t="s">
        <v>43</v>
      </c>
      <c r="D56" t="s">
        <v>244</v>
      </c>
      <c r="E56" t="s">
        <v>245</v>
      </c>
      <c r="F56" t="s">
        <v>246</v>
      </c>
      <c r="G56" t="s">
        <v>21</v>
      </c>
      <c r="H56" t="s">
        <v>190</v>
      </c>
      <c r="I56" t="s">
        <v>220</v>
      </c>
      <c r="J56" t="s">
        <v>221</v>
      </c>
      <c r="K56" t="s">
        <v>23</v>
      </c>
      <c r="L56" t="s">
        <v>23</v>
      </c>
      <c r="M56" t="s">
        <v>50</v>
      </c>
      <c r="N56" t="s">
        <v>51</v>
      </c>
      <c r="O56" t="s">
        <v>222</v>
      </c>
      <c r="P56" s="2" t="str">
        <f t="shared" si="0"/>
        <v>{"especie":"Zea Mays","numero_de_acceso":"PRJNA288808","tejido":"Hoja","secuencia":"SRX1080236","numero_de_bases":"573.01 Mb","tamano":"333.64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56" s="2" t="str">
        <f t="shared" si="1"/>
        <v>{"especie":"Zea Mays","numero_de_acceso":"PRJNA288808","tejido":"Hoja","secuencia":"SRX1080236","numero_de_bases":"573.01 Mb","tamano":"333.64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7" spans="1:17" x14ac:dyDescent="0.3">
      <c r="A57" t="s">
        <v>15</v>
      </c>
      <c r="B57" t="s">
        <v>216</v>
      </c>
      <c r="C57" t="s">
        <v>43</v>
      </c>
      <c r="D57" t="s">
        <v>247</v>
      </c>
      <c r="E57" t="s">
        <v>248</v>
      </c>
      <c r="F57" t="s">
        <v>249</v>
      </c>
      <c r="G57" t="s">
        <v>21</v>
      </c>
      <c r="H57" t="s">
        <v>190</v>
      </c>
      <c r="I57" t="s">
        <v>220</v>
      </c>
      <c r="J57" t="s">
        <v>221</v>
      </c>
      <c r="K57" t="s">
        <v>23</v>
      </c>
      <c r="L57" t="s">
        <v>23</v>
      </c>
      <c r="M57" t="s">
        <v>50</v>
      </c>
      <c r="N57" t="s">
        <v>51</v>
      </c>
      <c r="O57" t="s">
        <v>222</v>
      </c>
      <c r="P57" s="2" t="str">
        <f t="shared" si="0"/>
        <v>{"especie":"Zea Mays","numero_de_acceso":"PRJNA288808","tejido":"Hoja","secuencia":"SRX1080240","numero_de_bases":"411.60 Mb","tamano":"239.79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57" s="2" t="str">
        <f t="shared" si="1"/>
        <v>{"especie":"Zea Mays","numero_de_acceso":"PRJNA288808","tejido":"Hoja","secuencia":"SRX1080240","numero_de_bases":"411.60 Mb","tamano":"239.79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8" spans="1:17" x14ac:dyDescent="0.3">
      <c r="A58" t="s">
        <v>15</v>
      </c>
      <c r="B58" t="s">
        <v>216</v>
      </c>
      <c r="C58" t="s">
        <v>43</v>
      </c>
      <c r="D58" t="s">
        <v>250</v>
      </c>
      <c r="E58" t="s">
        <v>251</v>
      </c>
      <c r="F58" t="s">
        <v>252</v>
      </c>
      <c r="G58" t="s">
        <v>21</v>
      </c>
      <c r="H58" t="s">
        <v>190</v>
      </c>
      <c r="I58" t="s">
        <v>220</v>
      </c>
      <c r="J58" t="s">
        <v>221</v>
      </c>
      <c r="K58" t="s">
        <v>23</v>
      </c>
      <c r="L58" t="s">
        <v>23</v>
      </c>
      <c r="M58" t="s">
        <v>50</v>
      </c>
      <c r="N58" t="s">
        <v>51</v>
      </c>
      <c r="O58" t="s">
        <v>222</v>
      </c>
      <c r="P58" s="2" t="str">
        <f t="shared" si="0"/>
        <v>{"especie":"Zea Mays","numero_de_acceso":"PRJNA288808","tejido":"Hoja","secuencia":"SRX1080244","numero_de_bases":"526.64 Mb","tamano":"305.35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58" s="2" t="str">
        <f t="shared" si="1"/>
        <v>{"especie":"Zea Mays","numero_de_acceso":"PRJNA288808","tejido":"Hoja","secuencia":"SRX1080244","numero_de_bases":"526.64 Mb","tamano":"305.35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9" spans="1:17" ht="43.2" x14ac:dyDescent="0.3">
      <c r="A59" t="s">
        <v>15</v>
      </c>
      <c r="B59" t="s">
        <v>253</v>
      </c>
      <c r="C59" t="s">
        <v>254</v>
      </c>
      <c r="D59" s="3" t="s">
        <v>255</v>
      </c>
      <c r="E59" s="3" t="s">
        <v>256</v>
      </c>
      <c r="F59" t="s">
        <v>257</v>
      </c>
      <c r="G59" t="s">
        <v>21</v>
      </c>
      <c r="H59" t="s">
        <v>190</v>
      </c>
      <c r="I59" t="s">
        <v>23</v>
      </c>
      <c r="J59" t="s">
        <v>258</v>
      </c>
      <c r="K59" t="s">
        <v>23</v>
      </c>
      <c r="L59" t="s">
        <v>23</v>
      </c>
      <c r="M59" t="s">
        <v>23</v>
      </c>
      <c r="N59" t="s">
        <v>23</v>
      </c>
      <c r="O59" t="s">
        <v>259</v>
      </c>
      <c r="P59" s="2" t="str">
        <f t="shared" si="0"/>
        <v>{"especie":"Zea Mays","numero_de_acceso":"PRJNA234381","tejido":"Plántula","secuencia":"        
SRX517447","numero_de_bases":"1.27 Gb
","tamano":"817.42 MB","tipo_de_estres":"Salinidad","tratamiento":"75% de agua disponible a concentración de sal de 15 dS/m","condiciones_del_suelo_o_sustrato":"NR","temperatura_c":"24 °C","humedad_relativa_porc":"NR","intensidad_luminica":"NR","fotoperiodo_dia_h":"NR","fotoperiodo_noche_h":"NR","referencia":"(Makarevitch et al., 2015)"},</v>
      </c>
      <c r="Q59" s="2" t="str">
        <f t="shared" si="1"/>
        <v>{"especie":"Zea Mays","numero_de_acceso":"PRJNA234381","tejido":"Plántula","secuencia":"        
SRX517447","numero_de_bases":"1.27 Gb
","tamano":"817.42 MB","tipo_de_estres":"Salinidad","tratamiento":"75% de agua disponible a concentración de sal de 15 dS/m","condiciones_del_suelo_o_sustrato":"NR","temperatura_c":"24 °C","humedad_relativa_porc":"NR","intensidad_luminica":"NR","fotoperiodo_dia_h":"NR","fotoperiodo_noche_h":"NR","referencia":"(Makarevitch et al., 2015)"},</v>
      </c>
    </row>
    <row r="60" spans="1:17" ht="43.2" x14ac:dyDescent="0.3">
      <c r="A60" t="s">
        <v>15</v>
      </c>
      <c r="B60" t="s">
        <v>253</v>
      </c>
      <c r="C60" t="s">
        <v>254</v>
      </c>
      <c r="D60" t="s">
        <v>260</v>
      </c>
      <c r="E60" s="3" t="s">
        <v>261</v>
      </c>
      <c r="F60" t="s">
        <v>262</v>
      </c>
      <c r="G60" t="s">
        <v>21</v>
      </c>
      <c r="H60" t="s">
        <v>263</v>
      </c>
      <c r="I60" t="s">
        <v>23</v>
      </c>
      <c r="J60" t="s">
        <v>258</v>
      </c>
      <c r="K60" t="s">
        <v>23</v>
      </c>
      <c r="L60" t="s">
        <v>23</v>
      </c>
      <c r="M60" t="s">
        <v>23</v>
      </c>
      <c r="N60" t="s">
        <v>23</v>
      </c>
      <c r="O60" t="s">
        <v>259</v>
      </c>
      <c r="P60" s="2" t="str">
        <f t="shared" si="0"/>
        <v>{"especie":"Zea Mays","numero_de_acceso":"PRJNA234381","tejido":"Plántula","secuencia":"SRX517436","numero_de_bases":"977.20 Mb
","tamano":"630.93 MB","tipo_de_estres":"Salinidad","tratamiento":"300 mM NaCl","condiciones_del_suelo_o_sustrato":"NR","temperatura_c":"24 °C","humedad_relativa_porc":"NR","intensidad_luminica":"NR","fotoperiodo_dia_h":"NR","fotoperiodo_noche_h":"NR","referencia":"(Makarevitch et al., 2015)"},</v>
      </c>
      <c r="Q60" s="2" t="str">
        <f t="shared" si="1"/>
        <v>{"especie":"Zea Mays","numero_de_acceso":"PRJNA234381","tejido":"Plántula","secuencia":"SRX517436","numero_de_bases":"977.20 Mb
","tamano":"630.93 MB","tipo_de_estres":"Salinidad","tratamiento":"300 mM NaCl","condiciones_del_suelo_o_sustrato":"NR","temperatura_c":"24 °C","humedad_relativa_porc":"NR","intensidad_luminica":"NR","fotoperiodo_dia_h":"NR","fotoperiodo_noche_h":"NR","referencia":"(Makarevitch et al., 2015)"},</v>
      </c>
    </row>
    <row r="61" spans="1:17" ht="28.8" x14ac:dyDescent="0.3">
      <c r="A61" t="s">
        <v>15</v>
      </c>
      <c r="B61" t="s">
        <v>253</v>
      </c>
      <c r="C61" t="s">
        <v>254</v>
      </c>
      <c r="D61" t="s">
        <v>264</v>
      </c>
      <c r="E61" s="3" t="s">
        <v>265</v>
      </c>
      <c r="F61" t="s">
        <v>266</v>
      </c>
      <c r="G61" t="s">
        <v>21</v>
      </c>
      <c r="H61" t="s">
        <v>263</v>
      </c>
      <c r="I61" t="s">
        <v>23</v>
      </c>
      <c r="J61" t="s">
        <v>258</v>
      </c>
      <c r="K61" t="s">
        <v>23</v>
      </c>
      <c r="L61" t="s">
        <v>23</v>
      </c>
      <c r="M61" t="s">
        <v>23</v>
      </c>
      <c r="N61" t="s">
        <v>23</v>
      </c>
      <c r="O61" t="s">
        <v>259</v>
      </c>
      <c r="P61" s="2" t="str">
        <f t="shared" si="0"/>
        <v>{"especie":"Zea Mays","numero_de_acceso":"PRJNA234381","tejido":"Plántula","secuencia":"SRX517452","numero_de_bases":"1.18 Gb
","tamano":"762.36 MB","tipo_de_estres":"Salinidad","tratamiento":"300 mM NaCl","condiciones_del_suelo_o_sustrato":"NR","temperatura_c":"24 °C","humedad_relativa_porc":"NR","intensidad_luminica":"NR","fotoperiodo_dia_h":"NR","fotoperiodo_noche_h":"NR","referencia":"(Makarevitch et al., 2015)"},</v>
      </c>
      <c r="Q61" s="2" t="str">
        <f t="shared" si="1"/>
        <v>{"especie":"Zea Mays","numero_de_acceso":"PRJNA234381","tejido":"Plántula","secuencia":"SRX517452","numero_de_bases":"1.18 Gb
","tamano":"762.36 MB","tipo_de_estres":"Salinidad","tratamiento":"300 mM NaCl","condiciones_del_suelo_o_sustrato":"NR","temperatura_c":"24 °C","humedad_relativa_porc":"NR","intensidad_luminica":"NR","fotoperiodo_dia_h":"NR","fotoperiodo_noche_h":"NR","referencia":"(Makarevitch et al., 2015)"},</v>
      </c>
    </row>
    <row r="62" spans="1:17" x14ac:dyDescent="0.3">
      <c r="A62" t="s">
        <v>15</v>
      </c>
      <c r="B62" t="s">
        <v>253</v>
      </c>
      <c r="C62" t="s">
        <v>267</v>
      </c>
      <c r="D62" t="s">
        <v>268</v>
      </c>
      <c r="E62" t="s">
        <v>269</v>
      </c>
      <c r="F62" t="s">
        <v>270</v>
      </c>
      <c r="G62" t="s">
        <v>21</v>
      </c>
      <c r="H62" t="s">
        <v>263</v>
      </c>
      <c r="I62" t="s">
        <v>271</v>
      </c>
      <c r="J62" t="s">
        <v>272</v>
      </c>
      <c r="K62" s="1">
        <v>0.6</v>
      </c>
      <c r="L62" t="s">
        <v>273</v>
      </c>
      <c r="M62" t="s">
        <v>274</v>
      </c>
      <c r="N62" t="s">
        <v>275</v>
      </c>
      <c r="O62" t="s">
        <v>276</v>
      </c>
      <c r="P62" s="2" t="str">
        <f t="shared" si="0"/>
        <v>{"especie":"Zea Mays","numero_de_acceso":"PRJNA234381","tejido":"Raíz primaria","secuencia":"SRX425871","numero_de_bases":"405.63 Mb","tamano":"267.78 MB","tipo_de_estres":"Salinidad","tratamiento":"300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c r="Q62" s="2" t="str">
        <f t="shared" si="1"/>
        <v>{"especie":"Zea Mays","numero_de_acceso":"PRJNA234381","tejido":"Raíz primaria","secuencia":"SRX425871","numero_de_bases":"405.63 Mb","tamano":"267.78 MB","tipo_de_estres":"Salinidad","tratamiento":"300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row>
    <row r="63" spans="1:17" x14ac:dyDescent="0.3">
      <c r="A63" t="s">
        <v>15</v>
      </c>
      <c r="B63" t="s">
        <v>253</v>
      </c>
      <c r="C63" t="s">
        <v>267</v>
      </c>
      <c r="D63" t="s">
        <v>277</v>
      </c>
      <c r="E63" t="s">
        <v>278</v>
      </c>
      <c r="F63" t="s">
        <v>279</v>
      </c>
      <c r="G63" t="s">
        <v>21</v>
      </c>
      <c r="H63" t="s">
        <v>125</v>
      </c>
      <c r="I63" t="s">
        <v>271</v>
      </c>
      <c r="J63" t="s">
        <v>272</v>
      </c>
      <c r="K63" s="1">
        <v>0.6</v>
      </c>
      <c r="L63" t="s">
        <v>273</v>
      </c>
      <c r="M63" t="s">
        <v>274</v>
      </c>
      <c r="N63" t="s">
        <v>275</v>
      </c>
      <c r="O63" t="s">
        <v>276</v>
      </c>
      <c r="P63" s="2" t="str">
        <f t="shared" si="0"/>
        <v>{"especie":"Zea Mays","numero_de_acceso":"PRJNA234381","tejido":"Raíz primaria","secuencia":"SRX425872","numero_de_bases":"424.54 Mb","tamano":"279.03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c r="Q63" s="2" t="str">
        <f t="shared" si="1"/>
        <v>{"especie":"Zea Mays","numero_de_acceso":"PRJNA234381","tejido":"Raíz primaria","secuencia":"SRX425872","numero_de_bases":"424.54 Mb","tamano":"279.03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row>
    <row r="64" spans="1:17" x14ac:dyDescent="0.3">
      <c r="A64" t="s">
        <v>15</v>
      </c>
      <c r="B64" t="s">
        <v>253</v>
      </c>
      <c r="C64" t="s">
        <v>280</v>
      </c>
      <c r="D64" t="s">
        <v>281</v>
      </c>
      <c r="E64" t="s">
        <v>282</v>
      </c>
      <c r="F64" t="s">
        <v>283</v>
      </c>
      <c r="G64" t="s">
        <v>21</v>
      </c>
      <c r="H64" t="s">
        <v>125</v>
      </c>
      <c r="I64" t="s">
        <v>271</v>
      </c>
      <c r="J64" t="s">
        <v>272</v>
      </c>
      <c r="K64" s="1">
        <v>0.6</v>
      </c>
      <c r="L64" t="s">
        <v>273</v>
      </c>
      <c r="M64" t="s">
        <v>274</v>
      </c>
      <c r="N64" t="s">
        <v>275</v>
      </c>
      <c r="O64" t="s">
        <v>276</v>
      </c>
      <c r="P64" s="2" t="str">
        <f t="shared" si="0"/>
        <v>{"especie":"Zea Mays","numero_de_acceso":"PRJNA234381","tejido":"Raíz coronaria","secuencia":"SRX425873","numero_de_bases":"423.44 Mb","tamano":"278.47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c r="Q64" s="2" t="str">
        <f t="shared" si="1"/>
        <v>{"especie":"Zea Mays","numero_de_acceso":"PRJNA234381","tejido":"Raíz coronaria","secuencia":"SRX425873","numero_de_bases":"423.44 Mb","tamano":"278.47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row>
    <row r="65" spans="1:17" x14ac:dyDescent="0.3">
      <c r="A65" t="s">
        <v>15</v>
      </c>
      <c r="B65" t="s">
        <v>253</v>
      </c>
      <c r="C65" t="s">
        <v>280</v>
      </c>
      <c r="D65" t="s">
        <v>284</v>
      </c>
      <c r="E65" t="s">
        <v>285</v>
      </c>
      <c r="F65" t="s">
        <v>286</v>
      </c>
      <c r="G65" t="s">
        <v>21</v>
      </c>
      <c r="H65" t="s">
        <v>125</v>
      </c>
      <c r="I65" t="s">
        <v>271</v>
      </c>
      <c r="J65" t="s">
        <v>272</v>
      </c>
      <c r="K65" s="1">
        <v>0.6</v>
      </c>
      <c r="L65" t="s">
        <v>273</v>
      </c>
      <c r="M65" t="s">
        <v>274</v>
      </c>
      <c r="N65" t="s">
        <v>275</v>
      </c>
      <c r="O65" t="s">
        <v>276</v>
      </c>
      <c r="P65" s="2" t="str">
        <f t="shared" si="0"/>
        <v>{"especie":"Zea Mays","numero_de_acceso":"PRJNA234381","tejido":"Raíz coronaria","secuencia":"SRX425874","numero_de_bases":"399.51 Mb","tamano":"262.79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c r="Q65" s="2" t="str">
        <f t="shared" si="1"/>
        <v>{"especie":"Zea Mays","numero_de_acceso":"PRJNA234381","tejido":"Raíz coronaria","secuencia":"SRX425874","numero_de_bases":"399.51 Mb","tamano":"262.79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row>
    <row r="66" spans="1:17" x14ac:dyDescent="0.3">
      <c r="A66" t="s">
        <v>15</v>
      </c>
      <c r="B66" t="s">
        <v>253</v>
      </c>
      <c r="C66" t="s">
        <v>287</v>
      </c>
      <c r="D66" t="s">
        <v>288</v>
      </c>
      <c r="E66" t="s">
        <v>289</v>
      </c>
      <c r="F66" t="s">
        <v>290</v>
      </c>
      <c r="G66" t="s">
        <v>21</v>
      </c>
      <c r="H66" t="s">
        <v>125</v>
      </c>
      <c r="I66" t="s">
        <v>291</v>
      </c>
      <c r="J66" t="s">
        <v>272</v>
      </c>
      <c r="K66" s="1">
        <v>0.6</v>
      </c>
      <c r="L66" t="s">
        <v>273</v>
      </c>
      <c r="M66" t="s">
        <v>274</v>
      </c>
      <c r="N66" t="s">
        <v>275</v>
      </c>
      <c r="O66" t="s">
        <v>276</v>
      </c>
      <c r="P66" s="2" t="str">
        <f t="shared" si="0"/>
        <v>{"especie":"Zea Mays","numero_de_acceso":"PRJNA234381","tejido":"Raíz seminal","secuencia":"SRX425875","numero_de_bases":"405.02 Mb","tamano":"268.61 MB","tipo_de_estres":"Salinidad","tratamiento":"100 mM NaCl","condiciones_del_suelo_o_sustrato":"Solución de Hoagland (0.51 g/L KNO3, 0.82 g/L Ca(NO3)2, 0.49 g/L MgSO4·7H2O, 0.136 g/L KH2PO4, 0.6 ml/L FeSO4, 2.86 mg/L H3BO3, 1.81 mg/L MnCl2·4H2O, 0.08 mg/L CuSO4·5H2O, 0.22 mg/L ZnSO4·7H2O, 0.09 mg/L H2MoO4·4H2O) y pH 10","temperatura_c":"28 °C (día) y 25 °C (noche)","humedad_relativa_porc":"0.6","intensidad_luminica":"100 μmol m-2 s-1","fotoperiodo_dia_h":"16h","fotoperiodo_noche_h":"8h","referencia":"(Zhang et al., 2015)"},</v>
      </c>
      <c r="Q66" s="2" t="str">
        <f t="shared" si="1"/>
        <v>{"especie":"Zea Mays","numero_de_acceso":"PRJNA234381","tejido":"Raíz seminal","secuencia":"SRX425875","numero_de_bases":"405.02 Mb","tamano":"268.61 MB","tipo_de_estres":"Salinidad","tratamiento":"100 mM NaCl","condiciones_del_suelo_o_sustrato":"Solución de Hoagland (0.51 g/L KNO3, 0.82 g/L Ca(NO3)2, 0.49 g/L MgSO4·7H2O, 0.136 g/L KH2PO4, 0.6 ml/L FeSO4, 2.86 mg/L H3BO3, 1.81 mg/L MnCl2·4H2O, 0.08 mg/L CuSO4·5H2O, 0.22 mg/L ZnSO4·7H2O, 0.09 mg/L H2MoO4·4H2O) y pH 10","temperatura_c":"28 °C (día) y 25 °C (noche)","humedad_relativa_porc":"0.6","intensidad_luminica":"100 μmol m-2 s-1","fotoperiodo_dia_h":"16h","fotoperiodo_noche_h":"8h","referencia":"(Zhang et al., 2015)"},</v>
      </c>
    </row>
    <row r="67" spans="1:17" x14ac:dyDescent="0.3">
      <c r="A67" t="s">
        <v>15</v>
      </c>
      <c r="B67" t="s">
        <v>253</v>
      </c>
      <c r="C67" t="s">
        <v>287</v>
      </c>
      <c r="D67" t="s">
        <v>292</v>
      </c>
      <c r="E67" t="s">
        <v>293</v>
      </c>
      <c r="F67" t="s">
        <v>294</v>
      </c>
      <c r="G67" t="s">
        <v>21</v>
      </c>
      <c r="H67" t="s">
        <v>125</v>
      </c>
      <c r="I67" t="s">
        <v>271</v>
      </c>
      <c r="J67" t="s">
        <v>272</v>
      </c>
      <c r="K67" s="1">
        <v>0.6</v>
      </c>
      <c r="L67" t="s">
        <v>273</v>
      </c>
      <c r="M67" t="s">
        <v>274</v>
      </c>
      <c r="N67" t="s">
        <v>275</v>
      </c>
      <c r="O67" t="s">
        <v>276</v>
      </c>
      <c r="P67" s="2" t="str">
        <f>"{"&amp;
    "especie:"""&amp;A67&amp;""","&amp;
    "numero_de_acceso:"""&amp;B67&amp;""","&amp;
    "tejido:"""&amp;C67&amp;""","&amp;
    "secuencia:"""&amp;D67&amp;""","&amp;
    "numero_de_bases:"""&amp;E67&amp;""","&amp;
    "tamano:"""&amp;F67&amp;""","&amp;
    "tipo_de_estres:"""&amp;G67&amp;""","&amp;
    "tratamiento:"""&amp;H67&amp;""","&amp;
    "condiciones_del_suelo_o_sustrato:"""&amp;I67&amp;""","&amp;
    "temperatura_c:"""&amp;J67&amp;""","&amp;
    "humedad_relativa_porc:"""&amp;K67&amp;""","&amp;
    "intensidad_luminica:"""&amp;L67&amp;""","&amp;
    "fotoperiodo_dia_h:"""&amp;M67&amp;""","&amp;
    "fotoperiodo_noche_h:"""&amp;N67&amp;""","&amp;
    "referencia:"""&amp;O67&amp;""""&amp;
  "},"</f>
        <v>{especie:"Zea Mays",numero_de_acceso:"PRJNA234381",tejido:"Raíz seminal",secuencia:"SRX425876",numero_de_bases:"414.06 Mb",tamano:"273.19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c r="Q67" s="2" t="str">
        <f t="shared" ref="Q67:Q130" si="2">_xlfn.VALUETOTEXT(P67)</f>
        <v>{especie:"Zea Mays",numero_de_acceso:"PRJNA234381",tejido:"Raíz seminal",secuencia:"SRX425876",numero_de_bases:"414.06 Mb",tamano:"273.19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row>
    <row r="68" spans="1:17" x14ac:dyDescent="0.3">
      <c r="A68" t="s">
        <v>15</v>
      </c>
      <c r="B68" t="s">
        <v>295</v>
      </c>
      <c r="C68" t="s">
        <v>296</v>
      </c>
      <c r="D68" t="s">
        <v>297</v>
      </c>
      <c r="E68" t="s">
        <v>298</v>
      </c>
      <c r="F68" t="s">
        <v>299</v>
      </c>
      <c r="G68" t="s">
        <v>21</v>
      </c>
      <c r="H68" t="s">
        <v>125</v>
      </c>
      <c r="I68" t="s">
        <v>23</v>
      </c>
      <c r="J68" t="s">
        <v>24</v>
      </c>
      <c r="K68" s="1">
        <v>0.8</v>
      </c>
      <c r="L68" t="s">
        <v>23</v>
      </c>
      <c r="M68" t="s">
        <v>300</v>
      </c>
      <c r="N68" t="s">
        <v>25</v>
      </c>
      <c r="O68" t="s">
        <v>301</v>
      </c>
      <c r="P68" s="2" t="str">
        <f t="shared" ref="P68:P131" si="3">"{"&amp;
    "especie:"""&amp;A68&amp;""","&amp;
    "numero_de_acceso:"""&amp;B68&amp;""","&amp;
    "tejido:"""&amp;C68&amp;""","&amp;
    "secuencia:"""&amp;D68&amp;""","&amp;
    "numero_de_bases:"""&amp;E68&amp;""","&amp;
    "tamano:"""&amp;F68&amp;""","&amp;
    "tipo_de_estres:"""&amp;G68&amp;""","&amp;
    "tratamiento:"""&amp;H68&amp;""","&amp;
    "condiciones_del_suelo_o_sustrato:"""&amp;I68&amp;""","&amp;
    "temperatura_c:"""&amp;J68&amp;""","&amp;
    "humedad_relativa_porc:"""&amp;K68&amp;""","&amp;
    "intensidad_luminica:"""&amp;L68&amp;""","&amp;
    "fotoperiodo_dia_h:"""&amp;M68&amp;""","&amp;
    "fotoperiodo_noche_h:"""&amp;N68&amp;""","&amp;
    "referencia:"""&amp;O68&amp;""""&amp;
  "},"</f>
        <v>{especie:"Zea Mays",numero_de_acceso:"PRJNA149435",tejido:"Semilla",secuencia:"SRX19193598",numero_de_bases:"624.58 Mb",tamano:"259.22 MB",tipo_de_estres:"Salinidad",tratamiento:"100 mM NaCl",condiciones_del_suelo_o_sustrato:"NR",temperatura_c:"28 °C",humedad_relativa_porc:"0.8",intensidad_luminica:"NR",fotoperiodo_dia_h:"------",fotoperiodo_noche_h:"24 h",referencia:"(Xu et al., 2024)"},</v>
      </c>
      <c r="Q68" s="2" t="str">
        <f t="shared" si="2"/>
        <v>{especie:"Zea Mays",numero_de_acceso:"PRJNA149435",tejido:"Semilla",secuencia:"SRX19193598",numero_de_bases:"624.58 Mb",tamano:"259.22 MB",tipo_de_estres:"Salinidad",tratamiento:"100 mM NaCl",condiciones_del_suelo_o_sustrato:"NR",temperatura_c:"28 °C",humedad_relativa_porc:"0.8",intensidad_luminica:"NR",fotoperiodo_dia_h:"------",fotoperiodo_noche_h:"24 h",referencia:"(Xu et al., 2024)"},</v>
      </c>
    </row>
    <row r="69" spans="1:17" x14ac:dyDescent="0.3">
      <c r="A69" t="s">
        <v>15</v>
      </c>
      <c r="B69" t="s">
        <v>295</v>
      </c>
      <c r="C69" t="s">
        <v>296</v>
      </c>
      <c r="D69" t="s">
        <v>302</v>
      </c>
      <c r="E69" t="s">
        <v>303</v>
      </c>
      <c r="F69" t="s">
        <v>304</v>
      </c>
      <c r="G69" t="s">
        <v>21</v>
      </c>
      <c r="H69" t="s">
        <v>125</v>
      </c>
      <c r="I69" t="s">
        <v>23</v>
      </c>
      <c r="J69" t="s">
        <v>24</v>
      </c>
      <c r="K69" s="1">
        <v>0.8</v>
      </c>
      <c r="L69" t="s">
        <v>23</v>
      </c>
      <c r="M69" t="s">
        <v>305</v>
      </c>
      <c r="N69" t="s">
        <v>25</v>
      </c>
      <c r="O69" t="s">
        <v>301</v>
      </c>
      <c r="P69" s="2" t="str">
        <f t="shared" si="3"/>
        <v>{especie:"Zea Mays",numero_de_acceso:"PRJNA149435",tejido:"Semilla",secuencia:"SRX19193597",numero_de_bases:"728.40 Mb",tamano:"300.45 MB",tipo_de_estres:"Salinidad",tratamiento:"100 mM NaCl",condiciones_del_suelo_o_sustrato:"NR",temperatura_c:"28 °C",humedad_relativa_porc:"0.8",intensidad_luminica:"NR",fotoperiodo_dia_h:"-------",fotoperiodo_noche_h:"24 h",referencia:"(Xu et al., 2024)"},</v>
      </c>
      <c r="Q69" s="2" t="str">
        <f t="shared" si="2"/>
        <v>{especie:"Zea Mays",numero_de_acceso:"PRJNA149435",tejido:"Semilla",secuencia:"SRX19193597",numero_de_bases:"728.40 Mb",tamano:"300.45 MB",tipo_de_estres:"Salinidad",tratamiento:"100 mM NaCl",condiciones_del_suelo_o_sustrato:"NR",temperatura_c:"28 °C",humedad_relativa_porc:"0.8",intensidad_luminica:"NR",fotoperiodo_dia_h:"-------",fotoperiodo_noche_h:"24 h",referencia:"(Xu et al., 2024)"},</v>
      </c>
    </row>
    <row r="70" spans="1:17" x14ac:dyDescent="0.3">
      <c r="A70" t="s">
        <v>15</v>
      </c>
      <c r="B70" t="s">
        <v>295</v>
      </c>
      <c r="C70" t="s">
        <v>296</v>
      </c>
      <c r="D70" t="s">
        <v>306</v>
      </c>
      <c r="E70" t="s">
        <v>307</v>
      </c>
      <c r="F70" t="s">
        <v>308</v>
      </c>
      <c r="G70" t="s">
        <v>21</v>
      </c>
      <c r="H70" t="s">
        <v>125</v>
      </c>
      <c r="I70" t="s">
        <v>23</v>
      </c>
      <c r="J70" t="s">
        <v>24</v>
      </c>
      <c r="K70" s="1">
        <v>0.8</v>
      </c>
      <c r="L70" t="s">
        <v>23</v>
      </c>
      <c r="M70" t="s">
        <v>305</v>
      </c>
      <c r="N70" t="s">
        <v>25</v>
      </c>
      <c r="O70" t="s">
        <v>301</v>
      </c>
      <c r="P70" s="2" t="str">
        <f t="shared" si="3"/>
        <v>{especie:"Zea Mays",numero_de_acceso:"PRJNA149435",tejido:"Semilla",secuencia:"SRX19193596",numero_de_bases:"741.59 Mb",tamano:"337.54 MB",tipo_de_estres:"Salinidad",tratamiento:"100 mM NaCl",condiciones_del_suelo_o_sustrato:"NR",temperatura_c:"28 °C",humedad_relativa_porc:"0.8",intensidad_luminica:"NR",fotoperiodo_dia_h:"-------",fotoperiodo_noche_h:"24 h",referencia:"(Xu et al., 2024)"},</v>
      </c>
      <c r="Q70" s="2" t="str">
        <f t="shared" si="2"/>
        <v>{especie:"Zea Mays",numero_de_acceso:"PRJNA149435",tejido:"Semilla",secuencia:"SRX19193596",numero_de_bases:"741.59 Mb",tamano:"337.54 MB",tipo_de_estres:"Salinidad",tratamiento:"100 mM NaCl",condiciones_del_suelo_o_sustrato:"NR",temperatura_c:"28 °C",humedad_relativa_porc:"0.8",intensidad_luminica:"NR",fotoperiodo_dia_h:"-------",fotoperiodo_noche_h:"24 h",referencia:"(Xu et al., 2024)"},</v>
      </c>
    </row>
    <row r="71" spans="1:17" x14ac:dyDescent="0.3">
      <c r="A71" t="s">
        <v>15</v>
      </c>
      <c r="B71" t="s">
        <v>295</v>
      </c>
      <c r="C71" t="s">
        <v>254</v>
      </c>
      <c r="D71" t="s">
        <v>309</v>
      </c>
      <c r="E71" t="s">
        <v>310</v>
      </c>
      <c r="F71" t="s">
        <v>311</v>
      </c>
      <c r="G71" t="s">
        <v>21</v>
      </c>
      <c r="H71" t="s">
        <v>125</v>
      </c>
      <c r="I71" t="s">
        <v>23</v>
      </c>
      <c r="J71" t="s">
        <v>312</v>
      </c>
      <c r="K71" s="1">
        <v>0.8</v>
      </c>
      <c r="L71" t="s">
        <v>23</v>
      </c>
      <c r="M71" t="s">
        <v>23</v>
      </c>
      <c r="N71" t="s">
        <v>23</v>
      </c>
      <c r="O71" t="s">
        <v>301</v>
      </c>
      <c r="P71" s="2" t="str">
        <f t="shared" si="3"/>
        <v>{especie:"Zea Mays",numero_de_acceso:"PRJNA149435",tejido:"Plántula",secuencia:"SRX102946",numero_de_bases:"824.35 Mb",tamano:"662.97 MB",tipo_de_estres:"Salinidad",tratamiento:"100 mM NaCl",condiciones_del_suelo_o_sustrato:"NR",temperatura_c:"29 °C",humedad_relativa_porc:"0.8",intensidad_luminica:"NR",fotoperiodo_dia_h:"NR",fotoperiodo_noche_h:"NR",referencia:"(Xu et al., 2024)"},</v>
      </c>
      <c r="Q71" s="2" t="str">
        <f t="shared" si="2"/>
        <v>{especie:"Zea Mays",numero_de_acceso:"PRJNA149435",tejido:"Plántula",secuencia:"SRX102946",numero_de_bases:"824.35 Mb",tamano:"662.97 MB",tipo_de_estres:"Salinidad",tratamiento:"100 mM NaCl",condiciones_del_suelo_o_sustrato:"NR",temperatura_c:"29 °C",humedad_relativa_porc:"0.8",intensidad_luminica:"NR",fotoperiodo_dia_h:"NR",fotoperiodo_noche_h:"NR",referencia:"(Xu et al., 2024)"},</v>
      </c>
    </row>
    <row r="72" spans="1:17" x14ac:dyDescent="0.3">
      <c r="A72" t="s">
        <v>15</v>
      </c>
      <c r="B72" t="s">
        <v>186</v>
      </c>
      <c r="C72" t="s">
        <v>43</v>
      </c>
      <c r="D72" t="s">
        <v>313</v>
      </c>
      <c r="E72" t="s">
        <v>314</v>
      </c>
      <c r="F72" t="s">
        <v>315</v>
      </c>
      <c r="G72" t="s">
        <v>316</v>
      </c>
      <c r="H72" t="s">
        <v>317</v>
      </c>
      <c r="I72" t="s">
        <v>23</v>
      </c>
      <c r="J72" t="s">
        <v>191</v>
      </c>
      <c r="K72" t="s">
        <v>192</v>
      </c>
      <c r="L72" t="s">
        <v>23</v>
      </c>
      <c r="M72" t="s">
        <v>50</v>
      </c>
      <c r="N72" t="s">
        <v>51</v>
      </c>
      <c r="O72" t="s">
        <v>193</v>
      </c>
      <c r="P72" s="2" t="str">
        <f t="shared" si="3"/>
        <v>{especie:"Zea Mays",numero_de_acceso:"PRJNA290180",tejido:"Hoja",secuencia:"SRX1100135",numero_de_bases:"1.66 Gb",tamano:"976.21 MB",tipo_de_estres:"Sequía",tratamiento:"300 mM NaCl por 24 horas",condiciones_del_suelo_o_sustrato:"NR",temperatura_c:"28°C y 30°C (día) y 20°C a 22°C (noche)",humedad_relativa_porc:"60% y 80%",intensidad_luminica:"NR",fotoperiodo_dia_h:"16 h",fotoperiodo_noche_h:"8 h",referencia:"(Forestan et al., 2017)"},</v>
      </c>
      <c r="Q72" s="2" t="str">
        <f t="shared" si="2"/>
        <v>{especie:"Zea Mays",numero_de_acceso:"PRJNA290180",tejido:"Hoja",secuencia:"SRX1100135",numero_de_bases:"1.66 Gb",tamano:"976.21 MB",tipo_de_estres:"Sequía",tratamiento:"300 mM NaCl por 24 horas",condiciones_del_suelo_o_sustrato:"NR",temperatura_c:"28°C y 30°C (día) y 20°C a 22°C (noche)",humedad_relativa_porc:"60% y 80%",intensidad_luminica:"NR",fotoperiodo_dia_h:"16 h",fotoperiodo_noche_h:"8 h",referencia:"(Forestan et al., 2017)"},</v>
      </c>
    </row>
    <row r="73" spans="1:17" x14ac:dyDescent="0.3">
      <c r="A73" t="s">
        <v>15</v>
      </c>
      <c r="B73" t="s">
        <v>186</v>
      </c>
      <c r="C73" t="s">
        <v>43</v>
      </c>
      <c r="D73" t="s">
        <v>318</v>
      </c>
      <c r="E73" t="s">
        <v>319</v>
      </c>
      <c r="F73" t="s">
        <v>320</v>
      </c>
      <c r="G73" t="s">
        <v>316</v>
      </c>
      <c r="H73" t="s">
        <v>321</v>
      </c>
      <c r="I73" t="s">
        <v>23</v>
      </c>
      <c r="J73" t="s">
        <v>191</v>
      </c>
      <c r="K73" t="s">
        <v>192</v>
      </c>
      <c r="L73" t="s">
        <v>23</v>
      </c>
      <c r="M73" t="s">
        <v>322</v>
      </c>
      <c r="N73" t="s">
        <v>323</v>
      </c>
      <c r="O73" t="s">
        <v>193</v>
      </c>
      <c r="P73" s="2" t="str">
        <f t="shared" si="3"/>
        <v>{especie:"Zea Mays",numero_de_acceso:"PRJNA290180",tejido:"Hoja",secuencia:"SRX1100139",numero_de_bases:"3.53 Gb",tamano:"2.13 GB",tipo_de_estres:"Sequía",tratamiento:"25% de agua disponible a concentración de sal de 0.1 dS/m",condiciones_del_suelo_o_sustrato:"NR",temperatura_c:"28°C y 30°C (día) y 20°C a 22°C (noche)",humedad_relativa_porc:"60% y 80%",intensidad_luminica:"NR",fotoperiodo_dia_h:"17 h",fotoperiodo_noche_h:"9 h",referencia:"(Forestan et al., 2017)"},</v>
      </c>
      <c r="Q73" s="2" t="str">
        <f t="shared" si="2"/>
        <v>{especie:"Zea Mays",numero_de_acceso:"PRJNA290180",tejido:"Hoja",secuencia:"SRX1100139",numero_de_bases:"3.53 Gb",tamano:"2.13 GB",tipo_de_estres:"Sequía",tratamiento:"25% de agua disponible a concentración de sal de 0.1 dS/m",condiciones_del_suelo_o_sustrato:"NR",temperatura_c:"28°C y 30°C (día) y 20°C a 22°C (noche)",humedad_relativa_porc:"60% y 80%",intensidad_luminica:"NR",fotoperiodo_dia_h:"17 h",fotoperiodo_noche_h:"9 h",referencia:"(Forestan et al., 2017)"},</v>
      </c>
    </row>
    <row r="74" spans="1:17" x14ac:dyDescent="0.3">
      <c r="A74" t="s">
        <v>15</v>
      </c>
      <c r="B74" t="s">
        <v>186</v>
      </c>
      <c r="C74" t="s">
        <v>43</v>
      </c>
      <c r="D74" t="s">
        <v>324</v>
      </c>
      <c r="E74" t="s">
        <v>325</v>
      </c>
      <c r="F74" t="s">
        <v>326</v>
      </c>
      <c r="G74" t="s">
        <v>316</v>
      </c>
      <c r="H74" t="s">
        <v>321</v>
      </c>
      <c r="I74" t="s">
        <v>23</v>
      </c>
      <c r="J74" t="s">
        <v>191</v>
      </c>
      <c r="K74" t="s">
        <v>192</v>
      </c>
      <c r="L74" t="s">
        <v>23</v>
      </c>
      <c r="M74" t="s">
        <v>327</v>
      </c>
      <c r="N74" t="s">
        <v>74</v>
      </c>
      <c r="O74" t="s">
        <v>193</v>
      </c>
      <c r="P74" s="2" t="str">
        <f t="shared" si="3"/>
        <v>{especie:"Zea Mays",numero_de_acceso:"PRJNA290180",tejido:"Hoja",secuencia:"SRX1100143",numero_de_bases:"2.10 Gb",tamano:"1.26 GB",tipo_de_estres:"Sequía",tratamiento:"25% de agua disponible a concentración de sal de 0.1 dS/m",condiciones_del_suelo_o_sustrato:"NR",temperatura_c:"28°C y 30°C (día) y 20°C a 22°C (noche)",humedad_relativa_porc:"60% y 80%",intensidad_luminica:"NR",fotoperiodo_dia_h:"18 h",fotoperiodo_noche_h:"10 h",referencia:"(Forestan et al., 2017)"},</v>
      </c>
      <c r="Q74" s="2" t="str">
        <f t="shared" si="2"/>
        <v>{especie:"Zea Mays",numero_de_acceso:"PRJNA290180",tejido:"Hoja",secuencia:"SRX1100143",numero_de_bases:"2.10 Gb",tamano:"1.26 GB",tipo_de_estres:"Sequía",tratamiento:"25% de agua disponible a concentración de sal de 0.1 dS/m",condiciones_del_suelo_o_sustrato:"NR",temperatura_c:"28°C y 30°C (día) y 20°C a 22°C (noche)",humedad_relativa_porc:"60% y 80%",intensidad_luminica:"NR",fotoperiodo_dia_h:"18 h",fotoperiodo_noche_h:"10 h",referencia:"(Forestan et al., 2017)"},</v>
      </c>
    </row>
    <row r="75" spans="1:17" ht="43.2" x14ac:dyDescent="0.3">
      <c r="A75" t="s">
        <v>15</v>
      </c>
      <c r="B75" t="s">
        <v>186</v>
      </c>
      <c r="C75" t="s">
        <v>43</v>
      </c>
      <c r="D75" s="3" t="s">
        <v>328</v>
      </c>
      <c r="E75" t="s">
        <v>329</v>
      </c>
      <c r="F75" t="s">
        <v>330</v>
      </c>
      <c r="G75" t="s">
        <v>316</v>
      </c>
      <c r="H75" t="s">
        <v>321</v>
      </c>
      <c r="I75" t="s">
        <v>23</v>
      </c>
      <c r="J75" t="s">
        <v>191</v>
      </c>
      <c r="K75" t="s">
        <v>192</v>
      </c>
      <c r="L75" t="s">
        <v>23</v>
      </c>
      <c r="M75" t="s">
        <v>331</v>
      </c>
      <c r="N75" t="s">
        <v>332</v>
      </c>
      <c r="O75" t="s">
        <v>193</v>
      </c>
      <c r="P75" s="2" t="str">
        <f t="shared" si="3"/>
        <v>{especie:"Zea Mays",numero_de_acceso:"PRJNA290180",tejido:"Hoja",secuencia:"
SRX1100147",numero_de_bases:"1.87 Gb",tamano:"1.13 GB",tipo_de_estres:"Sequía",tratamiento:"25% de agua disponible a concentración de sal de 0.1 dS/m",condiciones_del_suelo_o_sustrato:"NR",temperatura_c:"28°C y 30°C (día) y 20°C a 22°C (noche)",humedad_relativa_porc:"60% y 80%",intensidad_luminica:"NR",fotoperiodo_dia_h:"19 h",fotoperiodo_noche_h:"11 h",referencia:"(Forestan et al., 2017)"},</v>
      </c>
      <c r="Q75" s="2" t="str">
        <f t="shared" si="2"/>
        <v>{especie:"Zea Mays",numero_de_acceso:"PRJNA290180",tejido:"Hoja",secuencia:"
SRX1100147",numero_de_bases:"1.87 Gb",tamano:"1.13 GB",tipo_de_estres:"Sequía",tratamiento:"25% de agua disponible a concentración de sal de 0.1 dS/m",condiciones_del_suelo_o_sustrato:"NR",temperatura_c:"28°C y 30°C (día) y 20°C a 22°C (noche)",humedad_relativa_porc:"60% y 80%",intensidad_luminica:"NR",fotoperiodo_dia_h:"19 h",fotoperiodo_noche_h:"11 h",referencia:"(Forestan et al., 2017)"},</v>
      </c>
    </row>
    <row r="76" spans="1:17" x14ac:dyDescent="0.3">
      <c r="A76" t="s">
        <v>15</v>
      </c>
      <c r="B76" t="s">
        <v>186</v>
      </c>
      <c r="C76" t="s">
        <v>43</v>
      </c>
      <c r="D76" t="s">
        <v>333</v>
      </c>
      <c r="E76" t="s">
        <v>334</v>
      </c>
      <c r="F76" t="s">
        <v>335</v>
      </c>
      <c r="G76" t="s">
        <v>316</v>
      </c>
      <c r="H76" t="s">
        <v>321</v>
      </c>
      <c r="I76" t="s">
        <v>23</v>
      </c>
      <c r="J76" t="s">
        <v>191</v>
      </c>
      <c r="K76" t="s">
        <v>192</v>
      </c>
      <c r="L76" t="s">
        <v>23</v>
      </c>
      <c r="M76" t="s">
        <v>336</v>
      </c>
      <c r="N76" t="s">
        <v>337</v>
      </c>
      <c r="O76" t="s">
        <v>193</v>
      </c>
      <c r="P76" s="2" t="str">
        <f t="shared" si="3"/>
        <v>{especie:"Zea Mays",numero_de_acceso:"PRJNA290180",tejido:"Hoja",secuencia:"SRX1100151",numero_de_bases:"1.97 Gb",tamano:"1.22 GB",tipo_de_estres:"Sequía",tratamiento:"25% de agua disponible a concentración de sal de 0.1 dS/m",condiciones_del_suelo_o_sustrato:"NR",temperatura_c:"28°C y 30°C (día) y 20°C a 22°C (noche)",humedad_relativa_porc:"60% y 80%",intensidad_luminica:"NR",fotoperiodo_dia_h:"20 h",fotoperiodo_noche_h:"12 h",referencia:"(Forestan et al., 2017)"},</v>
      </c>
      <c r="Q76" s="2" t="str">
        <f t="shared" si="2"/>
        <v>{especie:"Zea Mays",numero_de_acceso:"PRJNA290180",tejido:"Hoja",secuencia:"SRX1100151",numero_de_bases:"1.97 Gb",tamano:"1.22 GB",tipo_de_estres:"Sequía",tratamiento:"25% de agua disponible a concentración de sal de 0.1 dS/m",condiciones_del_suelo_o_sustrato:"NR",temperatura_c:"28°C y 30°C (día) y 20°C a 22°C (noche)",humedad_relativa_porc:"60% y 80%",intensidad_luminica:"NR",fotoperiodo_dia_h:"20 h",fotoperiodo_noche_h:"12 h",referencia:"(Forestan et al., 2017)"},</v>
      </c>
    </row>
    <row r="77" spans="1:17" x14ac:dyDescent="0.3">
      <c r="A77" t="s">
        <v>15</v>
      </c>
      <c r="B77" t="s">
        <v>186</v>
      </c>
      <c r="C77" t="s">
        <v>43</v>
      </c>
      <c r="D77" t="s">
        <v>338</v>
      </c>
      <c r="E77" t="s">
        <v>339</v>
      </c>
      <c r="F77" t="s">
        <v>340</v>
      </c>
      <c r="G77" t="s">
        <v>316</v>
      </c>
      <c r="H77" t="s">
        <v>321</v>
      </c>
      <c r="I77" t="s">
        <v>23</v>
      </c>
      <c r="J77" t="s">
        <v>191</v>
      </c>
      <c r="K77" t="s">
        <v>192</v>
      </c>
      <c r="L77" t="s">
        <v>23</v>
      </c>
      <c r="M77" t="s">
        <v>341</v>
      </c>
      <c r="N77" t="s">
        <v>342</v>
      </c>
      <c r="O77" t="s">
        <v>193</v>
      </c>
      <c r="P77" s="2" t="str">
        <f t="shared" si="3"/>
        <v>{especie:"Zea Mays",numero_de_acceso:"PRJNA290180",tejido:"Hoja",secuencia:"SRX1100155",numero_de_bases:"1.83 Gb",tamano:"1.09 GB",tipo_de_estres:"Sequía",tratamiento:"25% de agua disponible a concentración de sal de 0.1 dS/m",condiciones_del_suelo_o_sustrato:"NR",temperatura_c:"28°C y 30°C (día) y 20°C a 22°C (noche)",humedad_relativa_porc:"60% y 80%",intensidad_luminica:"NR",fotoperiodo_dia_h:"21 h",fotoperiodo_noche_h:"13 h",referencia:"(Forestan et al., 2017)"},</v>
      </c>
      <c r="Q77" s="2" t="str">
        <f t="shared" si="2"/>
        <v>{especie:"Zea Mays",numero_de_acceso:"PRJNA290180",tejido:"Hoja",secuencia:"SRX1100155",numero_de_bases:"1.83 Gb",tamano:"1.09 GB",tipo_de_estres:"Sequía",tratamiento:"25% de agua disponible a concentración de sal de 0.1 dS/m",condiciones_del_suelo_o_sustrato:"NR",temperatura_c:"28°C y 30°C (día) y 20°C a 22°C (noche)",humedad_relativa_porc:"60% y 80%",intensidad_luminica:"NR",fotoperiodo_dia_h:"21 h",fotoperiodo_noche_h:"13 h",referencia:"(Forestan et al., 2017)"},</v>
      </c>
    </row>
    <row r="78" spans="1:17" x14ac:dyDescent="0.3">
      <c r="A78" t="s">
        <v>15</v>
      </c>
      <c r="B78" t="s">
        <v>186</v>
      </c>
      <c r="C78" t="s">
        <v>43</v>
      </c>
      <c r="D78" t="s">
        <v>210</v>
      </c>
      <c r="E78" t="s">
        <v>211</v>
      </c>
      <c r="F78" t="s">
        <v>212</v>
      </c>
      <c r="G78" t="s">
        <v>316</v>
      </c>
      <c r="H78" t="s">
        <v>321</v>
      </c>
      <c r="I78" t="s">
        <v>23</v>
      </c>
      <c r="J78" t="s">
        <v>191</v>
      </c>
      <c r="K78" t="s">
        <v>192</v>
      </c>
      <c r="L78" t="s">
        <v>23</v>
      </c>
      <c r="M78" t="s">
        <v>343</v>
      </c>
      <c r="N78" t="s">
        <v>73</v>
      </c>
      <c r="O78" t="s">
        <v>193</v>
      </c>
      <c r="P78" s="2" t="str">
        <f t="shared" si="3"/>
        <v>{especie:"Zea Mays",numero_de_acceso:"PRJNA290180",tejido:"Hoja",secuencia:"SRX1100160",numero_de_bases:"1.90 Gb",tamano:"1.14 GB",tipo_de_estres:"Sequía",tratamiento:"25% de agua disponible a concentración de sal de 0.1 dS/m",condiciones_del_suelo_o_sustrato:"NR",temperatura_c:"28°C y 30°C (día) y 20°C a 22°C (noche)",humedad_relativa_porc:"60% y 80%",intensidad_luminica:"NR",fotoperiodo_dia_h:"22 h",fotoperiodo_noche_h:"14 h",referencia:"(Forestan et al., 2017)"},</v>
      </c>
      <c r="Q78" s="2" t="str">
        <f t="shared" si="2"/>
        <v>{especie:"Zea Mays",numero_de_acceso:"PRJNA290180",tejido:"Hoja",secuencia:"SRX1100160",numero_de_bases:"1.90 Gb",tamano:"1.14 GB",tipo_de_estres:"Sequía",tratamiento:"25% de agua disponible a concentración de sal de 0.1 dS/m",condiciones_del_suelo_o_sustrato:"NR",temperatura_c:"28°C y 30°C (día) y 20°C a 22°C (noche)",humedad_relativa_porc:"60% y 80%",intensidad_luminica:"NR",fotoperiodo_dia_h:"22 h",fotoperiodo_noche_h:"14 h",referencia:"(Forestan et al., 2017)"},</v>
      </c>
    </row>
    <row r="79" spans="1:17" x14ac:dyDescent="0.3">
      <c r="A79" t="s">
        <v>15</v>
      </c>
      <c r="B79" t="s">
        <v>186</v>
      </c>
      <c r="C79" t="s">
        <v>43</v>
      </c>
      <c r="D79" t="s">
        <v>344</v>
      </c>
      <c r="E79" t="s">
        <v>345</v>
      </c>
      <c r="F79" t="s">
        <v>346</v>
      </c>
      <c r="G79" t="s">
        <v>316</v>
      </c>
      <c r="H79" t="s">
        <v>321</v>
      </c>
      <c r="I79" t="s">
        <v>23</v>
      </c>
      <c r="J79" t="s">
        <v>191</v>
      </c>
      <c r="K79" t="s">
        <v>192</v>
      </c>
      <c r="L79" t="s">
        <v>23</v>
      </c>
      <c r="M79" t="s">
        <v>347</v>
      </c>
      <c r="N79" t="s">
        <v>348</v>
      </c>
      <c r="O79" t="s">
        <v>193</v>
      </c>
      <c r="P79" s="2" t="str">
        <f t="shared" si="3"/>
        <v>{especie:"Zea Mays",numero_de_acceso:"PRJNA290180",tejido:"Hoja",secuencia:"SRX1100163",numero_de_bases:"2.22 Gb",tamano:"1.39 GB",tipo_de_estres:"Sequía",tratamiento:"25% de agua disponible a concentración de sal de 0.1 dS/m",condiciones_del_suelo_o_sustrato:"NR",temperatura_c:"28°C y 30°C (día) y 20°C a 22°C (noche)",humedad_relativa_porc:"60% y 80%",intensidad_luminica:"NR",fotoperiodo_dia_h:"23 h",fotoperiodo_noche_h:"15 h",referencia:"(Forestan et al., 2017)"},</v>
      </c>
      <c r="Q79" s="2" t="str">
        <f t="shared" si="2"/>
        <v>{especie:"Zea Mays",numero_de_acceso:"PRJNA290180",tejido:"Hoja",secuencia:"SRX1100163",numero_de_bases:"2.22 Gb",tamano:"1.39 GB",tipo_de_estres:"Sequía",tratamiento:"25% de agua disponible a concentración de sal de 0.1 dS/m",condiciones_del_suelo_o_sustrato:"NR",temperatura_c:"28°C y 30°C (día) y 20°C a 22°C (noche)",humedad_relativa_porc:"60% y 80%",intensidad_luminica:"NR",fotoperiodo_dia_h:"23 h",fotoperiodo_noche_h:"15 h",referencia:"(Forestan et al., 2017)"},</v>
      </c>
    </row>
    <row r="80" spans="1:17" x14ac:dyDescent="0.3">
      <c r="A80" t="s">
        <v>15</v>
      </c>
      <c r="B80" t="s">
        <v>186</v>
      </c>
      <c r="C80" t="s">
        <v>43</v>
      </c>
      <c r="D80" t="s">
        <v>349</v>
      </c>
      <c r="E80" t="s">
        <v>350</v>
      </c>
      <c r="F80" t="s">
        <v>351</v>
      </c>
      <c r="G80" t="s">
        <v>316</v>
      </c>
      <c r="H80" t="s">
        <v>321</v>
      </c>
      <c r="I80" t="s">
        <v>220</v>
      </c>
      <c r="J80" t="s">
        <v>221</v>
      </c>
      <c r="K80" t="s">
        <v>23</v>
      </c>
      <c r="L80" t="s">
        <v>23</v>
      </c>
      <c r="M80" t="s">
        <v>50</v>
      </c>
      <c r="N80" t="s">
        <v>51</v>
      </c>
      <c r="O80" t="s">
        <v>222</v>
      </c>
      <c r="P80" s="2" t="str">
        <f t="shared" si="3"/>
        <v>{especie:"Zea Mays",numero_de_acceso:"PRJNA290180",tejido:"Hoja",secuencia:"SRX1080199",numero_de_bases:"734.18 Mb",tamano:"487.85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c r="Q80" s="2" t="str">
        <f t="shared" si="2"/>
        <v>{especie:"Zea Mays",numero_de_acceso:"PRJNA290180",tejido:"Hoja",secuencia:"SRX1080199",numero_de_bases:"734.18 Mb",tamano:"487.85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81" spans="1:17" x14ac:dyDescent="0.3">
      <c r="A81" t="s">
        <v>15</v>
      </c>
      <c r="B81" t="s">
        <v>186</v>
      </c>
      <c r="C81" t="s">
        <v>43</v>
      </c>
      <c r="D81" t="s">
        <v>352</v>
      </c>
      <c r="E81" t="s">
        <v>353</v>
      </c>
      <c r="F81" t="s">
        <v>354</v>
      </c>
      <c r="G81" t="s">
        <v>316</v>
      </c>
      <c r="H81" t="s">
        <v>321</v>
      </c>
      <c r="I81" t="s">
        <v>355</v>
      </c>
      <c r="J81" t="s">
        <v>221</v>
      </c>
      <c r="K81" t="s">
        <v>23</v>
      </c>
      <c r="L81" t="s">
        <v>23</v>
      </c>
      <c r="M81" t="s">
        <v>50</v>
      </c>
      <c r="N81" t="s">
        <v>51</v>
      </c>
      <c r="O81" t="s">
        <v>222</v>
      </c>
      <c r="P81" s="2" t="str">
        <f t="shared" si="3"/>
        <v>{especie:"Zea Mays",numero_de_acceso:"PRJNA290180",tejido:"Hoja",secuencia:"SRX1080203",numero_de_bases:"641.00 Mb",tamano:"428.18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cm-4",temperatura_c:"25 °C",humedad_relativa_porc:"NR",intensidad_luminica:"NR",fotoperiodo_dia_h:"16 h",fotoperiodo_noche_h:"8 h",referencia:"(Lunardon et al., 2016)"},</v>
      </c>
      <c r="Q81" s="2" t="str">
        <f t="shared" si="2"/>
        <v>{especie:"Zea Mays",numero_de_acceso:"PRJNA290180",tejido:"Hoja",secuencia:"SRX1080203",numero_de_bases:"641.00 Mb",tamano:"428.18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cm-4",temperatura_c:"25 °C",humedad_relativa_porc:"NR",intensidad_luminica:"NR",fotoperiodo_dia_h:"16 h",fotoperiodo_noche_h:"8 h",referencia:"(Lunardon et al., 2016)"},</v>
      </c>
    </row>
    <row r="82" spans="1:17" x14ac:dyDescent="0.3">
      <c r="A82" t="s">
        <v>15</v>
      </c>
      <c r="B82" t="s">
        <v>186</v>
      </c>
      <c r="C82" t="s">
        <v>43</v>
      </c>
      <c r="D82" t="s">
        <v>226</v>
      </c>
      <c r="E82" t="s">
        <v>227</v>
      </c>
      <c r="F82" t="s">
        <v>228</v>
      </c>
      <c r="G82" t="s">
        <v>316</v>
      </c>
      <c r="H82" t="s">
        <v>321</v>
      </c>
      <c r="I82" t="s">
        <v>356</v>
      </c>
      <c r="J82" t="s">
        <v>221</v>
      </c>
      <c r="K82" t="s">
        <v>23</v>
      </c>
      <c r="L82" t="s">
        <v>23</v>
      </c>
      <c r="M82" t="s">
        <v>50</v>
      </c>
      <c r="N82" t="s">
        <v>51</v>
      </c>
      <c r="O82" t="s">
        <v>222</v>
      </c>
      <c r="P82" s="2" t="str">
        <f t="shared" si="3"/>
        <v>{especie:"Zea Mays",numero_de_acceso:"PRJNA290180",tejido:"Hoja",secuencia:"SRX1080207",numero_de_bases:"487.95 Mb",tamano:"330.18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cm-5",temperatura_c:"25 °C",humedad_relativa_porc:"NR",intensidad_luminica:"NR",fotoperiodo_dia_h:"16 h",fotoperiodo_noche_h:"8 h",referencia:"(Lunardon et al., 2016)"},</v>
      </c>
      <c r="Q82" s="2" t="str">
        <f t="shared" si="2"/>
        <v>{especie:"Zea Mays",numero_de_acceso:"PRJNA290180",tejido:"Hoja",secuencia:"SRX1080207",numero_de_bases:"487.95 Mb",tamano:"330.18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cm-5",temperatura_c:"25 °C",humedad_relativa_porc:"NR",intensidad_luminica:"NR",fotoperiodo_dia_h:"16 h",fotoperiodo_noche_h:"8 h",referencia:"(Lunardon et al., 2016)"},</v>
      </c>
    </row>
    <row r="83" spans="1:17" x14ac:dyDescent="0.3">
      <c r="A83" t="s">
        <v>15</v>
      </c>
      <c r="B83" t="s">
        <v>186</v>
      </c>
      <c r="C83" t="s">
        <v>43</v>
      </c>
      <c r="D83" t="s">
        <v>357</v>
      </c>
      <c r="E83" t="s">
        <v>358</v>
      </c>
      <c r="F83" t="s">
        <v>359</v>
      </c>
      <c r="G83" t="s">
        <v>316</v>
      </c>
      <c r="H83" t="s">
        <v>321</v>
      </c>
      <c r="I83" t="s">
        <v>360</v>
      </c>
      <c r="J83" t="s">
        <v>221</v>
      </c>
      <c r="K83" t="s">
        <v>23</v>
      </c>
      <c r="L83" t="s">
        <v>23</v>
      </c>
      <c r="M83" t="s">
        <v>50</v>
      </c>
      <c r="N83" t="s">
        <v>51</v>
      </c>
      <c r="O83" t="s">
        <v>222</v>
      </c>
      <c r="P83" s="2" t="str">
        <f t="shared" si="3"/>
        <v>{especie:"Zea Mays",numero_de_acceso:"PRJNA290180",tejido:"Hoja",secuencia:"SRX1080215",numero_de_bases:"355.03 Mb",tamano:"212.02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cm-6",temperatura_c:"25 °C",humedad_relativa_porc:"NR",intensidad_luminica:"NR",fotoperiodo_dia_h:"16 h",fotoperiodo_noche_h:"8 h",referencia:"(Lunardon et al., 2016)"},</v>
      </c>
      <c r="Q83" s="2" t="str">
        <f t="shared" si="2"/>
        <v>{especie:"Zea Mays",numero_de_acceso:"PRJNA290180",tejido:"Hoja",secuencia:"SRX1080215",numero_de_bases:"355.03 Mb",tamano:"212.02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cm-6",temperatura_c:"25 °C",humedad_relativa_porc:"NR",intensidad_luminica:"NR",fotoperiodo_dia_h:"16 h",fotoperiodo_noche_h:"8 h",referencia:"(Lunardon et al., 2016)"},</v>
      </c>
    </row>
    <row r="84" spans="1:17" x14ac:dyDescent="0.3">
      <c r="A84" t="s">
        <v>15</v>
      </c>
      <c r="B84" t="s">
        <v>186</v>
      </c>
      <c r="C84" t="s">
        <v>43</v>
      </c>
      <c r="D84" t="s">
        <v>361</v>
      </c>
      <c r="E84" t="s">
        <v>362</v>
      </c>
      <c r="F84" t="s">
        <v>363</v>
      </c>
      <c r="G84" t="s">
        <v>316</v>
      </c>
      <c r="H84" t="s">
        <v>321</v>
      </c>
      <c r="I84" t="s">
        <v>364</v>
      </c>
      <c r="J84" t="s">
        <v>221</v>
      </c>
      <c r="K84" t="s">
        <v>23</v>
      </c>
      <c r="L84" t="s">
        <v>23</v>
      </c>
      <c r="M84" t="s">
        <v>50</v>
      </c>
      <c r="N84" t="s">
        <v>51</v>
      </c>
      <c r="O84" t="s">
        <v>222</v>
      </c>
      <c r="P84" s="2" t="str">
        <f t="shared" si="3"/>
        <v>{especie:"Zea Mays",numero_de_acceso:"PRJNA290180",tejido:"Hoja",secuencia:"SRX1080219",numero_de_bases:"535.33 Mb",tamano:"317.46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cm-7",temperatura_c:"25 °C",humedad_relativa_porc:"NR",intensidad_luminica:"NR",fotoperiodo_dia_h:"16 h",fotoperiodo_noche_h:"8 h",referencia:"(Lunardon et al., 2016)"},</v>
      </c>
      <c r="Q84" s="2" t="str">
        <f t="shared" si="2"/>
        <v>{especie:"Zea Mays",numero_de_acceso:"PRJNA290180",tejido:"Hoja",secuencia:"SRX1080219",numero_de_bases:"535.33 Mb",tamano:"317.46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cm-7",temperatura_c:"25 °C",humedad_relativa_porc:"NR",intensidad_luminica:"NR",fotoperiodo_dia_h:"16 h",fotoperiodo_noche_h:"8 h",referencia:"(Lunardon et al., 2016)"},</v>
      </c>
    </row>
    <row r="85" spans="1:17" x14ac:dyDescent="0.3">
      <c r="A85" t="s">
        <v>15</v>
      </c>
      <c r="B85" t="s">
        <v>186</v>
      </c>
      <c r="C85" t="s">
        <v>43</v>
      </c>
      <c r="D85" t="s">
        <v>365</v>
      </c>
      <c r="E85" t="s">
        <v>366</v>
      </c>
      <c r="F85" t="s">
        <v>367</v>
      </c>
      <c r="G85" t="s">
        <v>316</v>
      </c>
      <c r="H85" t="s">
        <v>321</v>
      </c>
      <c r="I85" t="s">
        <v>368</v>
      </c>
      <c r="J85" t="s">
        <v>221</v>
      </c>
      <c r="K85" t="s">
        <v>23</v>
      </c>
      <c r="L85" t="s">
        <v>23</v>
      </c>
      <c r="M85" t="s">
        <v>50</v>
      </c>
      <c r="N85" t="s">
        <v>51</v>
      </c>
      <c r="O85" t="s">
        <v>222</v>
      </c>
      <c r="P85" s="2" t="str">
        <f t="shared" si="3"/>
        <v>{especie:"Zea Mays",numero_de_acceso:"PRJNA290180",tejido:"Hoja",secuencia:"SRX1080223",numero_de_bases:"407.40 Mb",tamano:"251.39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cm-8",temperatura_c:"25 °C",humedad_relativa_porc:"NR",intensidad_luminica:"NR",fotoperiodo_dia_h:"16 h",fotoperiodo_noche_h:"8 h",referencia:"(Lunardon et al., 2016)"},</v>
      </c>
      <c r="Q85" s="2" t="str">
        <f t="shared" si="2"/>
        <v>{especie:"Zea Mays",numero_de_acceso:"PRJNA290180",tejido:"Hoja",secuencia:"SRX1080223",numero_de_bases:"407.40 Mb",tamano:"251.39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cm-8",temperatura_c:"25 °C",humedad_relativa_porc:"NR",intensidad_luminica:"NR",fotoperiodo_dia_h:"16 h",fotoperiodo_noche_h:"8 h",referencia:"(Lunardon et al., 2016)"},</v>
      </c>
    </row>
    <row r="86" spans="1:17" ht="43.2" x14ac:dyDescent="0.3">
      <c r="A86" t="s">
        <v>15</v>
      </c>
      <c r="B86" t="s">
        <v>186</v>
      </c>
      <c r="C86" t="s">
        <v>43</v>
      </c>
      <c r="D86" t="s">
        <v>369</v>
      </c>
      <c r="E86" s="3" t="s">
        <v>370</v>
      </c>
      <c r="F86" t="s">
        <v>371</v>
      </c>
      <c r="G86" t="s">
        <v>316</v>
      </c>
      <c r="H86" t="s">
        <v>321</v>
      </c>
      <c r="I86" t="s">
        <v>372</v>
      </c>
      <c r="J86" t="s">
        <v>221</v>
      </c>
      <c r="K86" t="s">
        <v>23</v>
      </c>
      <c r="L86" t="s">
        <v>23</v>
      </c>
      <c r="M86" t="s">
        <v>50</v>
      </c>
      <c r="N86" t="s">
        <v>51</v>
      </c>
      <c r="O86" t="s">
        <v>222</v>
      </c>
      <c r="P86" s="2" t="str">
        <f t="shared" si="3"/>
        <v>{especie:"Zea Mays",numero_de_acceso:"PRJNA290180",tejido:"Hoja",secuencia:"SRX1080227",numero_de_bases:"366.29 Mb
",tamano:"228.26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cm-9",temperatura_c:"25 °C",humedad_relativa_porc:"NR",intensidad_luminica:"NR",fotoperiodo_dia_h:"16 h",fotoperiodo_noche_h:"8 h",referencia:"(Lunardon et al., 2016)"},</v>
      </c>
      <c r="Q86" s="2" t="str">
        <f t="shared" si="2"/>
        <v>{especie:"Zea Mays",numero_de_acceso:"PRJNA290180",tejido:"Hoja",secuencia:"SRX1080227",numero_de_bases:"366.29 Mb
",tamano:"228.26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cm-9",temperatura_c:"25 °C",humedad_relativa_porc:"NR",intensidad_luminica:"NR",fotoperiodo_dia_h:"16 h",fotoperiodo_noche_h:"8 h",referencia:"(Lunardon et al., 2016)"},</v>
      </c>
    </row>
    <row r="87" spans="1:17" x14ac:dyDescent="0.3">
      <c r="A87" t="s">
        <v>15</v>
      </c>
      <c r="B87" t="s">
        <v>186</v>
      </c>
      <c r="C87" t="s">
        <v>43</v>
      </c>
      <c r="D87" t="s">
        <v>241</v>
      </c>
      <c r="E87" t="s">
        <v>242</v>
      </c>
      <c r="F87" t="s">
        <v>243</v>
      </c>
      <c r="G87" t="s">
        <v>316</v>
      </c>
      <c r="H87" t="s">
        <v>321</v>
      </c>
      <c r="I87" t="s">
        <v>373</v>
      </c>
      <c r="J87" t="s">
        <v>221</v>
      </c>
      <c r="K87" t="s">
        <v>23</v>
      </c>
      <c r="L87" t="s">
        <v>23</v>
      </c>
      <c r="M87" t="s">
        <v>50</v>
      </c>
      <c r="N87" t="s">
        <v>51</v>
      </c>
      <c r="O87" t="s">
        <v>222</v>
      </c>
      <c r="P87" s="2" t="str">
        <f t="shared" si="3"/>
        <v>{especie:"Zea Mays",numero_de_acceso:"PRJNA290180",tejido:"Hoja",secuencia:"SRX1080231",numero_de_bases:"371.01 Mb",tamano:"211.81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cm-10",temperatura_c:"25 °C",humedad_relativa_porc:"NR",intensidad_luminica:"NR",fotoperiodo_dia_h:"16 h",fotoperiodo_noche_h:"8 h",referencia:"(Lunardon et al., 2016)"},</v>
      </c>
      <c r="Q87" s="2" t="str">
        <f t="shared" si="2"/>
        <v>{especie:"Zea Mays",numero_de_acceso:"PRJNA290180",tejido:"Hoja",secuencia:"SRX1080231",numero_de_bases:"371.01 Mb",tamano:"211.81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cm-10",temperatura_c:"25 °C",humedad_relativa_porc:"NR",intensidad_luminica:"NR",fotoperiodo_dia_h:"16 h",fotoperiodo_noche_h:"8 h",referencia:"(Lunardon et al., 2016)"},</v>
      </c>
    </row>
    <row r="88" spans="1:17" ht="43.2" x14ac:dyDescent="0.3">
      <c r="A88" t="s">
        <v>15</v>
      </c>
      <c r="B88" t="s">
        <v>186</v>
      </c>
      <c r="C88" t="s">
        <v>43</v>
      </c>
      <c r="D88" t="s">
        <v>374</v>
      </c>
      <c r="E88" s="3" t="s">
        <v>375</v>
      </c>
      <c r="F88" t="s">
        <v>376</v>
      </c>
      <c r="G88" t="s">
        <v>316</v>
      </c>
      <c r="H88" t="s">
        <v>321</v>
      </c>
      <c r="I88" t="s">
        <v>377</v>
      </c>
      <c r="J88" t="s">
        <v>221</v>
      </c>
      <c r="K88" t="s">
        <v>23</v>
      </c>
      <c r="L88" t="s">
        <v>23</v>
      </c>
      <c r="M88" t="s">
        <v>50</v>
      </c>
      <c r="N88" t="s">
        <v>51</v>
      </c>
      <c r="O88" t="s">
        <v>222</v>
      </c>
      <c r="P88" s="2" t="str">
        <f t="shared" si="3"/>
        <v>{especie:"Zea Mays",numero_de_acceso:"PRJNA290180",tejido:"Hoja",secuencia:"SRX1080235",numero_de_bases:"363.95 Mb
",tamano:"207.68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cm-11",temperatura_c:"25 °C",humedad_relativa_porc:"NR",intensidad_luminica:"NR",fotoperiodo_dia_h:"16 h",fotoperiodo_noche_h:"8 h",referencia:"(Lunardon et al., 2016)"},</v>
      </c>
      <c r="Q88" s="2" t="str">
        <f t="shared" si="2"/>
        <v>{especie:"Zea Mays",numero_de_acceso:"PRJNA290180",tejido:"Hoja",secuencia:"SRX1080235",numero_de_bases:"363.95 Mb
",tamano:"207.68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cm-11",temperatura_c:"25 °C",humedad_relativa_porc:"NR",intensidad_luminica:"NR",fotoperiodo_dia_h:"16 h",fotoperiodo_noche_h:"8 h",referencia:"(Lunardon et al., 2016)"},</v>
      </c>
    </row>
    <row r="89" spans="1:17" ht="43.2" x14ac:dyDescent="0.3">
      <c r="A89" t="s">
        <v>15</v>
      </c>
      <c r="B89" t="s">
        <v>186</v>
      </c>
      <c r="C89" t="s">
        <v>43</v>
      </c>
      <c r="D89" s="3" t="s">
        <v>378</v>
      </c>
      <c r="E89" s="3" t="s">
        <v>379</v>
      </c>
      <c r="F89" t="s">
        <v>380</v>
      </c>
      <c r="G89" t="s">
        <v>316</v>
      </c>
      <c r="H89" t="s">
        <v>321</v>
      </c>
      <c r="I89" t="s">
        <v>381</v>
      </c>
      <c r="J89" t="s">
        <v>221</v>
      </c>
      <c r="K89" t="s">
        <v>23</v>
      </c>
      <c r="L89" t="s">
        <v>23</v>
      </c>
      <c r="M89" t="s">
        <v>50</v>
      </c>
      <c r="N89" t="s">
        <v>51</v>
      </c>
      <c r="O89" t="s">
        <v>222</v>
      </c>
      <c r="P89" s="2" t="str">
        <f t="shared" si="3"/>
        <v>{especie:"Zea Mays",numero_de_acceso:"PRJNA290180",tejido:"Hoja",secuencia:"SRX1080239
",numero_de_bases:"426.49 Mb
",tamano:"243.05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cm-12",temperatura_c:"25 °C",humedad_relativa_porc:"NR",intensidad_luminica:"NR",fotoperiodo_dia_h:"16 h",fotoperiodo_noche_h:"8 h",referencia:"(Lunardon et al., 2016)"},</v>
      </c>
      <c r="Q89" s="2" t="str">
        <f t="shared" si="2"/>
        <v>{especie:"Zea Mays",numero_de_acceso:"PRJNA290180",tejido:"Hoja",secuencia:"SRX1080239
",numero_de_bases:"426.49 Mb
",tamano:"243.05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cm-12",temperatura_c:"25 °C",humedad_relativa_porc:"NR",intensidad_luminica:"NR",fotoperiodo_dia_h:"16 h",fotoperiodo_noche_h:"8 h",referencia:"(Lunardon et al., 2016)"},</v>
      </c>
    </row>
    <row r="90" spans="1:17" ht="43.2" x14ac:dyDescent="0.3">
      <c r="A90" t="s">
        <v>15</v>
      </c>
      <c r="B90" t="s">
        <v>186</v>
      </c>
      <c r="C90" t="s">
        <v>43</v>
      </c>
      <c r="D90" t="s">
        <v>382</v>
      </c>
      <c r="E90" s="3" t="s">
        <v>383</v>
      </c>
      <c r="F90" t="s">
        <v>384</v>
      </c>
      <c r="G90" t="s">
        <v>316</v>
      </c>
      <c r="H90" t="s">
        <v>321</v>
      </c>
      <c r="I90" t="s">
        <v>385</v>
      </c>
      <c r="J90" t="s">
        <v>221</v>
      </c>
      <c r="K90" t="s">
        <v>23</v>
      </c>
      <c r="L90" t="s">
        <v>23</v>
      </c>
      <c r="M90" t="s">
        <v>50</v>
      </c>
      <c r="N90" t="s">
        <v>51</v>
      </c>
      <c r="O90" t="s">
        <v>222</v>
      </c>
      <c r="P90" s="2" t="str">
        <f t="shared" si="3"/>
        <v>{especie:"Zea Mays",numero_de_acceso:"PRJNA290180",tejido:"Hoja",secuencia:"SRX1080243",numero_de_bases:"522.32 Mb
",tamano:"301.35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cm-13",temperatura_c:"25 °C",humedad_relativa_porc:"NR",intensidad_luminica:"NR",fotoperiodo_dia_h:"16 h",fotoperiodo_noche_h:"8 h",referencia:"(Lunardon et al., 2016)"},</v>
      </c>
      <c r="Q90" s="2" t="str">
        <f t="shared" si="2"/>
        <v>{especie:"Zea Mays",numero_de_acceso:"PRJNA290180",tejido:"Hoja",secuencia:"SRX1080243",numero_de_bases:"522.32 Mb
",tamano:"301.35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cm-13",temperatura_c:"25 °C",humedad_relativa_porc:"NR",intensidad_luminica:"NR",fotoperiodo_dia_h:"16 h",fotoperiodo_noche_h:"8 h",referencia:"(Lunardon et al., 2016)"},</v>
      </c>
    </row>
    <row r="91" spans="1:17" x14ac:dyDescent="0.3">
      <c r="A91" t="s">
        <v>15</v>
      </c>
      <c r="B91" t="s">
        <v>186</v>
      </c>
      <c r="C91" t="s">
        <v>386</v>
      </c>
      <c r="D91" t="s">
        <v>387</v>
      </c>
      <c r="E91" t="s">
        <v>388</v>
      </c>
      <c r="F91" t="s">
        <v>389</v>
      </c>
      <c r="G91" t="s">
        <v>316</v>
      </c>
      <c r="H91" t="s">
        <v>321</v>
      </c>
      <c r="I91" t="s">
        <v>390</v>
      </c>
      <c r="J91" t="s">
        <v>221</v>
      </c>
      <c r="K91" t="s">
        <v>23</v>
      </c>
      <c r="L91" t="s">
        <v>23</v>
      </c>
      <c r="M91" t="s">
        <v>50</v>
      </c>
      <c r="N91" t="s">
        <v>51</v>
      </c>
      <c r="O91" t="s">
        <v>222</v>
      </c>
      <c r="P91" s="2" t="str">
        <f t="shared" si="3"/>
        <v>{especie:"Zea Mays",numero_de_acceso:"PRJNA290180",tejido:"Zona meristemática apical del brote",secuencia:"SRX1443943",numero_de_bases:"887.10 Mb",tamano:"446.31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cm-14",temperatura_c:"25 °C",humedad_relativa_porc:"NR",intensidad_luminica:"NR",fotoperiodo_dia_h:"16 h",fotoperiodo_noche_h:"8 h",referencia:"(Lunardon et al., 2016)"},</v>
      </c>
      <c r="Q91" s="2" t="str">
        <f t="shared" si="2"/>
        <v>{especie:"Zea Mays",numero_de_acceso:"PRJNA290180",tejido:"Zona meristemática apical del brote",secuencia:"SRX1443943",numero_de_bases:"887.10 Mb",tamano:"446.31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cm-14",temperatura_c:"25 °C",humedad_relativa_porc:"NR",intensidad_luminica:"NR",fotoperiodo_dia_h:"16 h",fotoperiodo_noche_h:"8 h",referencia:"(Lunardon et al., 2016)"},</v>
      </c>
    </row>
    <row r="92" spans="1:17" ht="43.2" x14ac:dyDescent="0.3">
      <c r="A92" t="s">
        <v>15</v>
      </c>
      <c r="B92" t="s">
        <v>186</v>
      </c>
      <c r="C92" t="s">
        <v>386</v>
      </c>
      <c r="D92" t="s">
        <v>391</v>
      </c>
      <c r="E92" s="3" t="s">
        <v>392</v>
      </c>
      <c r="F92" t="s">
        <v>393</v>
      </c>
      <c r="G92" t="s">
        <v>316</v>
      </c>
      <c r="H92" t="s">
        <v>321</v>
      </c>
      <c r="I92" t="s">
        <v>394</v>
      </c>
      <c r="J92" t="s">
        <v>221</v>
      </c>
      <c r="K92" t="s">
        <v>23</v>
      </c>
      <c r="L92" t="s">
        <v>23</v>
      </c>
      <c r="M92" t="s">
        <v>50</v>
      </c>
      <c r="N92" t="s">
        <v>51</v>
      </c>
      <c r="O92" t="s">
        <v>222</v>
      </c>
      <c r="P92" s="2" t="str">
        <f t="shared" si="3"/>
        <v>{especie:"Zea Mays",numero_de_acceso:"PRJNA290180",tejido:"Zona meristemática apical del brote",secuencia:"SRX1443944",numero_de_bases:"724.22 Mb
",tamano:"367.70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cm-15",temperatura_c:"25 °C",humedad_relativa_porc:"NR",intensidad_luminica:"NR",fotoperiodo_dia_h:"16 h",fotoperiodo_noche_h:"8 h",referencia:"(Lunardon et al., 2016)"},</v>
      </c>
      <c r="Q92" s="2" t="str">
        <f t="shared" si="2"/>
        <v>{especie:"Zea Mays",numero_de_acceso:"PRJNA290180",tejido:"Zona meristemática apical del brote",secuencia:"SRX1443944",numero_de_bases:"724.22 Mb
",tamano:"367.70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cm-15",temperatura_c:"25 °C",humedad_relativa_porc:"NR",intensidad_luminica:"NR",fotoperiodo_dia_h:"16 h",fotoperiodo_noche_h:"8 h",referencia:"(Lunardon et al., 2016)"},</v>
      </c>
    </row>
    <row r="93" spans="1:17" ht="28.8" x14ac:dyDescent="0.3">
      <c r="A93" t="s">
        <v>15</v>
      </c>
      <c r="B93" t="s">
        <v>295</v>
      </c>
      <c r="C93" t="s">
        <v>254</v>
      </c>
      <c r="D93" t="s">
        <v>395</v>
      </c>
      <c r="E93" s="3" t="s">
        <v>396</v>
      </c>
      <c r="F93" t="s">
        <v>397</v>
      </c>
      <c r="G93" t="s">
        <v>316</v>
      </c>
      <c r="H93" t="s">
        <v>321</v>
      </c>
      <c r="I93" t="s">
        <v>398</v>
      </c>
      <c r="J93" t="s">
        <v>399</v>
      </c>
      <c r="K93" t="s">
        <v>23</v>
      </c>
      <c r="L93" t="s">
        <v>400</v>
      </c>
      <c r="M93" t="s">
        <v>274</v>
      </c>
      <c r="N93" t="s">
        <v>275</v>
      </c>
      <c r="O93" t="s">
        <v>259</v>
      </c>
      <c r="P93" s="2" t="str">
        <f t="shared" si="3"/>
        <v>{especie:"Zea Mays",numero_de_acceso:"PRJNA149435",tejido:"Plántula",secuencia:"SRX102944",numero_de_bases:"1.07 Gb
",tamano:"864.74 MB",tipo_de_estres:"Sequía",tratamiento:"25% de agua disponible a concentración de sal de 0.1 dS/m",condiciones_del_suelo_o_sustrato:"Suelo de campo y MetroMix (1:1)",temperatura_c:"24°C",humedad_relativa_porc:"NR",intensidad_luminica:"Luz Natural",fotoperiodo_dia_h:"16h",fotoperiodo_noche_h:"8h",referencia:"(Makarevitch et al., 2015)"},</v>
      </c>
      <c r="Q93" s="2" t="str">
        <f t="shared" si="2"/>
        <v>{especie:"Zea Mays",numero_de_acceso:"PRJNA149435",tejido:"Plántula",secuencia:"SRX102944",numero_de_bases:"1.07 Gb
",tamano:"864.74 MB",tipo_de_estres:"Sequía",tratamiento:"25% de agua disponible a concentración de sal de 0.1 dS/m",condiciones_del_suelo_o_sustrato:"Suelo de campo y MetroMix (1:1)",temperatura_c:"24°C",humedad_relativa_porc:"NR",intensidad_luminica:"Luz Natural",fotoperiodo_dia_h:"16h",fotoperiodo_noche_h:"8h",referencia:"(Makarevitch et al., 2015)"},</v>
      </c>
    </row>
    <row r="94" spans="1:17" x14ac:dyDescent="0.3">
      <c r="A94" t="s">
        <v>15</v>
      </c>
      <c r="B94" t="s">
        <v>216</v>
      </c>
      <c r="C94" t="s">
        <v>254</v>
      </c>
      <c r="D94" t="s">
        <v>401</v>
      </c>
      <c r="E94" t="s">
        <v>402</v>
      </c>
      <c r="F94" t="s">
        <v>403</v>
      </c>
      <c r="G94" t="s">
        <v>404</v>
      </c>
      <c r="H94" t="s">
        <v>321</v>
      </c>
      <c r="I94" t="s">
        <v>398</v>
      </c>
      <c r="J94" t="s">
        <v>399</v>
      </c>
      <c r="K94" t="s">
        <v>23</v>
      </c>
      <c r="L94" t="s">
        <v>400</v>
      </c>
      <c r="M94" t="s">
        <v>274</v>
      </c>
      <c r="N94" t="s">
        <v>275</v>
      </c>
      <c r="O94" t="s">
        <v>259</v>
      </c>
      <c r="P94" s="2" t="str">
        <f t="shared" si="3"/>
        <v>{especie:"Zea Mays",numero_de_acceso:"PRJNA288808",tejido:"Plántula",secuencia:"SRX517438",numero_de_bases:"880.01 Mb",tamano:"568.47 MB",tipo_de_estres:"Calor",tratamiento:"25% de agua disponible a concentración de sal de 0.1 dS/m",condiciones_del_suelo_o_sustrato:"Suelo de campo y MetroMix (1:1)",temperatura_c:"24°C",humedad_relativa_porc:"NR",intensidad_luminica:"Luz Natural",fotoperiodo_dia_h:"16h",fotoperiodo_noche_h:"8h",referencia:"(Makarevitch et al., 2015)"},</v>
      </c>
      <c r="Q94" s="2" t="str">
        <f t="shared" si="2"/>
        <v>{especie:"Zea Mays",numero_de_acceso:"PRJNA288808",tejido:"Plántula",secuencia:"SRX517438",numero_de_bases:"880.01 Mb",tamano:"568.47 MB",tipo_de_estres:"Calor",tratamiento:"25% de agua disponible a concentración de sal de 0.1 dS/m",condiciones_del_suelo_o_sustrato:"Suelo de campo y MetroMix (1:1)",temperatura_c:"24°C",humedad_relativa_porc:"NR",intensidad_luminica:"Luz Natural",fotoperiodo_dia_h:"16h",fotoperiodo_noche_h:"8h",referencia:"(Makarevitch et al., 2015)"},</v>
      </c>
    </row>
    <row r="95" spans="1:17" ht="28.8" x14ac:dyDescent="0.3">
      <c r="A95" t="s">
        <v>15</v>
      </c>
      <c r="B95" t="s">
        <v>216</v>
      </c>
      <c r="C95" t="s">
        <v>254</v>
      </c>
      <c r="D95" t="s">
        <v>405</v>
      </c>
      <c r="E95" s="3" t="s">
        <v>396</v>
      </c>
      <c r="F95" t="s">
        <v>406</v>
      </c>
      <c r="G95" t="s">
        <v>404</v>
      </c>
      <c r="H95" t="s">
        <v>407</v>
      </c>
      <c r="I95" t="s">
        <v>398</v>
      </c>
      <c r="J95" t="s">
        <v>399</v>
      </c>
      <c r="K95" t="s">
        <v>23</v>
      </c>
      <c r="L95" t="s">
        <v>400</v>
      </c>
      <c r="M95" t="s">
        <v>274</v>
      </c>
      <c r="N95" t="s">
        <v>275</v>
      </c>
      <c r="O95" t="s">
        <v>259</v>
      </c>
      <c r="P95" s="2" t="str">
        <f t="shared" si="3"/>
        <v>{especie:"Zea Mays",numero_de_acceso:"PRJNA288808",tejido:"Plántula",secuencia:"SRX517449",numero_de_bases:"1.07 Gb
",tamano:"691.03 MB",tipo_de_estres:"Calor",tratamiento:"Agua mantenida durante aproximadamente 10 días",condiciones_del_suelo_o_sustrato:"Suelo de campo y MetroMix (1:1)",temperatura_c:"24°C",humedad_relativa_porc:"NR",intensidad_luminica:"Luz Natural",fotoperiodo_dia_h:"16h",fotoperiodo_noche_h:"8h",referencia:"(Makarevitch et al., 2015)"},</v>
      </c>
      <c r="Q95" s="2" t="str">
        <f t="shared" si="2"/>
        <v>{especie:"Zea Mays",numero_de_acceso:"PRJNA288808",tejido:"Plántula",secuencia:"SRX517449",numero_de_bases:"1.07 Gb
",tamano:"691.03 MB",tipo_de_estres:"Calor",tratamiento:"Agua mantenida durante aproximadamente 10 días",condiciones_del_suelo_o_sustrato:"Suelo de campo y MetroMix (1:1)",temperatura_c:"24°C",humedad_relativa_porc:"NR",intensidad_luminica:"Luz Natural",fotoperiodo_dia_h:"16h",fotoperiodo_noche_h:"8h",referencia:"(Makarevitch et al., 2015)"},</v>
      </c>
    </row>
    <row r="96" spans="1:17" x14ac:dyDescent="0.3">
      <c r="A96" t="s">
        <v>15</v>
      </c>
      <c r="B96" t="s">
        <v>216</v>
      </c>
      <c r="C96" t="s">
        <v>254</v>
      </c>
      <c r="D96" t="s">
        <v>408</v>
      </c>
      <c r="E96" t="s">
        <v>409</v>
      </c>
      <c r="F96" t="s">
        <v>410</v>
      </c>
      <c r="G96" t="s">
        <v>404</v>
      </c>
      <c r="H96" t="s">
        <v>411</v>
      </c>
      <c r="I96" t="s">
        <v>398</v>
      </c>
      <c r="J96" t="s">
        <v>399</v>
      </c>
      <c r="K96" t="s">
        <v>23</v>
      </c>
      <c r="L96" t="s">
        <v>400</v>
      </c>
      <c r="M96" t="s">
        <v>274</v>
      </c>
      <c r="N96" t="s">
        <v>275</v>
      </c>
      <c r="O96" t="s">
        <v>259</v>
      </c>
      <c r="P96" s="2" t="str">
        <f t="shared" si="3"/>
        <v>{especie:"Zea Mays",numero_de_acceso:"PRJNA288808",tejido:"Plántula",secuencia:"SRX768758",numero_de_bases:"3.10 Gb",tamano:"1.85 GB",tipo_de_estres:"Calor",tratamiento:"50°C por 4 horas",condiciones_del_suelo_o_sustrato:"Suelo de campo y MetroMix (1:1)",temperatura_c:"24°C",humedad_relativa_porc:"NR",intensidad_luminica:"Luz Natural",fotoperiodo_dia_h:"16h",fotoperiodo_noche_h:"8h",referencia:"(Makarevitch et al., 2015)"},</v>
      </c>
      <c r="Q96" s="2" t="str">
        <f t="shared" si="2"/>
        <v>{especie:"Zea Mays",numero_de_acceso:"PRJNA288808",tejido:"Plántula",secuencia:"SRX768758",numero_de_bases:"3.10 Gb",tamano:"1.85 GB",tipo_de_estres:"Calor",tratamiento:"50°C por 4 horas",condiciones_del_suelo_o_sustrato:"Suelo de campo y MetroMix (1:1)",temperatura_c:"24°C",humedad_relativa_porc:"NR",intensidad_luminica:"Luz Natural",fotoperiodo_dia_h:"16h",fotoperiodo_noche_h:"8h",referencia:"(Makarevitch et al., 2015)"},</v>
      </c>
    </row>
    <row r="97" spans="1:17" x14ac:dyDescent="0.3">
      <c r="A97" t="s">
        <v>15</v>
      </c>
      <c r="B97" t="s">
        <v>216</v>
      </c>
      <c r="C97" t="s">
        <v>254</v>
      </c>
      <c r="D97" t="s">
        <v>412</v>
      </c>
      <c r="E97" t="s">
        <v>413</v>
      </c>
      <c r="F97" t="s">
        <v>414</v>
      </c>
      <c r="G97" t="s">
        <v>404</v>
      </c>
      <c r="H97" t="s">
        <v>411</v>
      </c>
      <c r="I97" t="s">
        <v>398</v>
      </c>
      <c r="J97" t="s">
        <v>399</v>
      </c>
      <c r="K97" t="s">
        <v>23</v>
      </c>
      <c r="L97" t="s">
        <v>400</v>
      </c>
      <c r="M97" t="s">
        <v>274</v>
      </c>
      <c r="N97" t="s">
        <v>275</v>
      </c>
      <c r="O97" t="s">
        <v>259</v>
      </c>
      <c r="P97" s="2" t="str">
        <f t="shared" si="3"/>
        <v>{especie:"Zea Mays",numero_de_acceso:"PRJNA288808",tejido:"Plántula",secuencia:"SRX768759",numero_de_bases:"3.31 Gb",tamano:"1.97 GB",tipo_de_estres:"Calor",tratamiento:"50°C por 4 horas",condiciones_del_suelo_o_sustrato:"Suelo de campo y MetroMix (1:1)",temperatura_c:"24°C",humedad_relativa_porc:"NR",intensidad_luminica:"Luz Natural",fotoperiodo_dia_h:"16h",fotoperiodo_noche_h:"8h",referencia:"(Makarevitch et al., 2015)"},</v>
      </c>
      <c r="Q97" s="2" t="str">
        <f t="shared" si="2"/>
        <v>{especie:"Zea Mays",numero_de_acceso:"PRJNA288808",tejido:"Plántula",secuencia:"SRX768759",numero_de_bases:"3.31 Gb",tamano:"1.97 GB",tipo_de_estres:"Calor",tratamiento:"50°C por 4 horas",condiciones_del_suelo_o_sustrato:"Suelo de campo y MetroMix (1:1)",temperatura_c:"24°C",humedad_relativa_porc:"NR",intensidad_luminica:"Luz Natural",fotoperiodo_dia_h:"16h",fotoperiodo_noche_h:"8h",referencia:"(Makarevitch et al., 2015)"},</v>
      </c>
    </row>
    <row r="98" spans="1:17" ht="43.2" x14ac:dyDescent="0.3">
      <c r="A98" t="s">
        <v>15</v>
      </c>
      <c r="B98" t="s">
        <v>216</v>
      </c>
      <c r="C98" t="s">
        <v>254</v>
      </c>
      <c r="D98" s="3" t="s">
        <v>415</v>
      </c>
      <c r="E98" s="3" t="s">
        <v>416</v>
      </c>
      <c r="F98" t="s">
        <v>417</v>
      </c>
      <c r="G98" t="s">
        <v>404</v>
      </c>
      <c r="H98" t="s">
        <v>411</v>
      </c>
      <c r="I98" t="s">
        <v>398</v>
      </c>
      <c r="J98" t="s">
        <v>399</v>
      </c>
      <c r="K98" t="s">
        <v>23</v>
      </c>
      <c r="L98" t="s">
        <v>400</v>
      </c>
      <c r="M98" t="s">
        <v>274</v>
      </c>
      <c r="N98" t="s">
        <v>275</v>
      </c>
      <c r="O98" t="s">
        <v>259</v>
      </c>
      <c r="P98" s="2" t="str">
        <f t="shared" si="3"/>
        <v>{especie:"Zea Mays",numero_de_acceso:"PRJNA288808",tejido:"Plántula",secuencia:"
SRX517427",numero_de_bases:"1.34 Gb
",tamano:"867.45 MB",tipo_de_estres:"Calor",tratamiento:"50°C por 4 horas",condiciones_del_suelo_o_sustrato:"Suelo de campo y MetroMix (1:1)",temperatura_c:"24°C",humedad_relativa_porc:"NR",intensidad_luminica:"Luz Natural",fotoperiodo_dia_h:"16h",fotoperiodo_noche_h:"8h",referencia:"(Makarevitch et al., 2015)"},</v>
      </c>
      <c r="Q98" s="2" t="str">
        <f t="shared" si="2"/>
        <v>{especie:"Zea Mays",numero_de_acceso:"PRJNA288808",tejido:"Plántula",secuencia:"
SRX517427",numero_de_bases:"1.34 Gb
",tamano:"867.45 MB",tipo_de_estres:"Calor",tratamiento:"50°C por 4 horas",condiciones_del_suelo_o_sustrato:"Suelo de campo y MetroMix (1:1)",temperatura_c:"24°C",humedad_relativa_porc:"NR",intensidad_luminica:"Luz Natural",fotoperiodo_dia_h:"16h",fotoperiodo_noche_h:"8h",referencia:"(Makarevitch et al., 2015)"},</v>
      </c>
    </row>
    <row r="99" spans="1:17" ht="43.2" x14ac:dyDescent="0.3">
      <c r="A99" t="s">
        <v>15</v>
      </c>
      <c r="B99" t="s">
        <v>216</v>
      </c>
      <c r="C99" t="s">
        <v>254</v>
      </c>
      <c r="D99" s="3" t="s">
        <v>418</v>
      </c>
      <c r="E99" s="3" t="s">
        <v>419</v>
      </c>
      <c r="F99" t="s">
        <v>420</v>
      </c>
      <c r="G99" t="s">
        <v>404</v>
      </c>
      <c r="H99" t="s">
        <v>411</v>
      </c>
      <c r="I99" t="s">
        <v>398</v>
      </c>
      <c r="J99" t="s">
        <v>399</v>
      </c>
      <c r="K99" t="s">
        <v>23</v>
      </c>
      <c r="L99" t="s">
        <v>400</v>
      </c>
      <c r="M99" t="s">
        <v>274</v>
      </c>
      <c r="N99" t="s">
        <v>275</v>
      </c>
      <c r="O99" t="s">
        <v>259</v>
      </c>
      <c r="P99" s="2" t="str">
        <f t="shared" si="3"/>
        <v>{especie:"Zea Mays",numero_de_acceso:"PRJNA288808",tejido:"Plántula",secuencia:"
SRX517439",numero_de_bases:"4.16 Gb
",tamano:"2.63 GB",tipo_de_estres:"Calor",tratamiento:"50°C por 4 horas",condiciones_del_suelo_o_sustrato:"Suelo de campo y MetroMix (1:1)",temperatura_c:"24°C",humedad_relativa_porc:"NR",intensidad_luminica:"Luz Natural",fotoperiodo_dia_h:"16h",fotoperiodo_noche_h:"8h",referencia:"(Makarevitch et al., 2015)"},</v>
      </c>
      <c r="Q99" s="2" t="str">
        <f t="shared" si="2"/>
        <v>{especie:"Zea Mays",numero_de_acceso:"PRJNA288808",tejido:"Plántula",secuencia:"
SRX517439",numero_de_bases:"4.16 Gb
",tamano:"2.63 GB",tipo_de_estres:"Calor",tratamiento:"50°C por 4 horas",condiciones_del_suelo_o_sustrato:"Suelo de campo y MetroMix (1:1)",temperatura_c:"24°C",humedad_relativa_porc:"NR",intensidad_luminica:"Luz Natural",fotoperiodo_dia_h:"16h",fotoperiodo_noche_h:"8h",referencia:"(Makarevitch et al., 2015)"},</v>
      </c>
    </row>
    <row r="100" spans="1:17" x14ac:dyDescent="0.3">
      <c r="A100" t="s">
        <v>15</v>
      </c>
      <c r="B100" t="s">
        <v>216</v>
      </c>
      <c r="C100" t="s">
        <v>254</v>
      </c>
      <c r="D100" t="s">
        <v>421</v>
      </c>
      <c r="E100" t="s">
        <v>422</v>
      </c>
      <c r="F100" t="s">
        <v>423</v>
      </c>
      <c r="G100" t="s">
        <v>404</v>
      </c>
      <c r="H100" t="s">
        <v>411</v>
      </c>
      <c r="I100" t="s">
        <v>398</v>
      </c>
      <c r="J100" t="s">
        <v>399</v>
      </c>
      <c r="K100" t="s">
        <v>23</v>
      </c>
      <c r="L100" t="s">
        <v>400</v>
      </c>
      <c r="M100" t="s">
        <v>274</v>
      </c>
      <c r="N100" t="s">
        <v>275</v>
      </c>
      <c r="O100" t="s">
        <v>259</v>
      </c>
      <c r="P100" s="2" t="str">
        <f t="shared" si="3"/>
        <v>{especie:"Zea Mays",numero_de_acceso:"PRJNA288808",tejido:"Plántula",secuencia:"SRX517440",numero_de_bases:"3.63 Gb",tamano:"2.30 GB",tipo_de_estres:"Calor",tratamiento:"50°C por 4 horas",condiciones_del_suelo_o_sustrato:"Suelo de campo y MetroMix (1:1)",temperatura_c:"24°C",humedad_relativa_porc:"NR",intensidad_luminica:"Luz Natural",fotoperiodo_dia_h:"16h",fotoperiodo_noche_h:"8h",referencia:"(Makarevitch et al., 2015)"},</v>
      </c>
      <c r="Q100" s="2" t="str">
        <f t="shared" si="2"/>
        <v>{especie:"Zea Mays",numero_de_acceso:"PRJNA288808",tejido:"Plántula",secuencia:"SRX517440",numero_de_bases:"3.63 Gb",tamano:"2.30 GB",tipo_de_estres:"Calor",tratamiento:"50°C por 4 horas",condiciones_del_suelo_o_sustrato:"Suelo de campo y MetroMix (1:1)",temperatura_c:"24°C",humedad_relativa_porc:"NR",intensidad_luminica:"Luz Natural",fotoperiodo_dia_h:"16h",fotoperiodo_noche_h:"8h",referencia:"(Makarevitch et al., 2015)"},</v>
      </c>
    </row>
    <row r="101" spans="1:17" ht="28.8" x14ac:dyDescent="0.3">
      <c r="A101" t="s">
        <v>15</v>
      </c>
      <c r="B101" t="s">
        <v>216</v>
      </c>
      <c r="C101" t="s">
        <v>254</v>
      </c>
      <c r="D101" t="s">
        <v>424</v>
      </c>
      <c r="E101" s="3" t="s">
        <v>425</v>
      </c>
      <c r="F101" t="s">
        <v>426</v>
      </c>
      <c r="G101" t="s">
        <v>404</v>
      </c>
      <c r="H101" t="s">
        <v>411</v>
      </c>
      <c r="I101" t="s">
        <v>398</v>
      </c>
      <c r="J101" t="s">
        <v>399</v>
      </c>
      <c r="K101" t="s">
        <v>23</v>
      </c>
      <c r="L101" t="s">
        <v>400</v>
      </c>
      <c r="M101" t="s">
        <v>274</v>
      </c>
      <c r="N101" t="s">
        <v>275</v>
      </c>
      <c r="O101" t="s">
        <v>259</v>
      </c>
      <c r="P101" s="2" t="str">
        <f t="shared" si="3"/>
        <v>{especie:"Zea Mays",numero_de_acceso:"PRJNA288808",tejido:"Plántula",secuencia:"SRX517428",numero_de_bases:"3.88 Gb
",tamano:"2.42 GB",tipo_de_estres:"Calor",tratamiento:"50°C por 4 horas",condiciones_del_suelo_o_sustrato:"Suelo de campo y MetroMix (1:1)",temperatura_c:"24°C",humedad_relativa_porc:"NR",intensidad_luminica:"Luz Natural",fotoperiodo_dia_h:"16h",fotoperiodo_noche_h:"8h",referencia:"(Makarevitch et al., 2015)"},</v>
      </c>
      <c r="Q101" s="2" t="str">
        <f t="shared" si="2"/>
        <v>{especie:"Zea Mays",numero_de_acceso:"PRJNA288808",tejido:"Plántula",secuencia:"SRX517428",numero_de_bases:"3.88 Gb
",tamano:"2.42 GB",tipo_de_estres:"Calor",tratamiento:"50°C por 4 horas",condiciones_del_suelo_o_sustrato:"Suelo de campo y MetroMix (1:1)",temperatura_c:"24°C",humedad_relativa_porc:"NR",intensidad_luminica:"Luz Natural",fotoperiodo_dia_h:"16h",fotoperiodo_noche_h:"8h",referencia:"(Makarevitch et al., 2015)"},</v>
      </c>
    </row>
    <row r="102" spans="1:17" ht="43.2" x14ac:dyDescent="0.3">
      <c r="A102" t="s">
        <v>15</v>
      </c>
      <c r="B102" t="s">
        <v>216</v>
      </c>
      <c r="C102" t="s">
        <v>254</v>
      </c>
      <c r="D102" s="3" t="s">
        <v>427</v>
      </c>
      <c r="E102" t="s">
        <v>428</v>
      </c>
      <c r="F102" t="s">
        <v>429</v>
      </c>
      <c r="G102" t="s">
        <v>404</v>
      </c>
      <c r="H102" t="s">
        <v>411</v>
      </c>
      <c r="I102" t="s">
        <v>398</v>
      </c>
      <c r="J102" t="s">
        <v>399</v>
      </c>
      <c r="K102" t="s">
        <v>23</v>
      </c>
      <c r="L102" t="s">
        <v>400</v>
      </c>
      <c r="M102" t="s">
        <v>274</v>
      </c>
      <c r="N102" t="s">
        <v>275</v>
      </c>
      <c r="O102" t="s">
        <v>259</v>
      </c>
      <c r="P102" s="2" t="str">
        <f t="shared" si="3"/>
        <v>{especie:"Zea Mays",numero_de_acceso:"PRJNA288808",tejido:"Plántula",secuencia:"
SRX517429",numero_de_bases:"5.26 Gb",tamano:"3.32 GB",tipo_de_estres:"Calor",tratamiento:"50°C por 4 horas",condiciones_del_suelo_o_sustrato:"Suelo de campo y MetroMix (1:1)",temperatura_c:"24°C",humedad_relativa_porc:"NR",intensidad_luminica:"Luz Natural",fotoperiodo_dia_h:"16h",fotoperiodo_noche_h:"8h",referencia:"(Makarevitch et al., 2015)"},</v>
      </c>
      <c r="Q102" s="2" t="str">
        <f t="shared" si="2"/>
        <v>{especie:"Zea Mays",numero_de_acceso:"PRJNA288808",tejido:"Plántula",secuencia:"
SRX517429",numero_de_bases:"5.26 Gb",tamano:"3.32 GB",tipo_de_estres:"Calor",tratamiento:"50°C por 4 horas",condiciones_del_suelo_o_sustrato:"Suelo de campo y MetroMix (1:1)",temperatura_c:"24°C",humedad_relativa_porc:"NR",intensidad_luminica:"Luz Natural",fotoperiodo_dia_h:"16h",fotoperiodo_noche_h:"8h",referencia:"(Makarevitch et al., 2015)"},</v>
      </c>
    </row>
    <row r="103" spans="1:17" x14ac:dyDescent="0.3">
      <c r="A103" t="s">
        <v>15</v>
      </c>
      <c r="B103" t="s">
        <v>216</v>
      </c>
      <c r="C103" t="s">
        <v>254</v>
      </c>
      <c r="D103" t="s">
        <v>430</v>
      </c>
      <c r="E103" t="s">
        <v>431</v>
      </c>
      <c r="F103" t="s">
        <v>432</v>
      </c>
      <c r="G103" t="s">
        <v>433</v>
      </c>
      <c r="H103" t="s">
        <v>411</v>
      </c>
      <c r="I103" t="s">
        <v>398</v>
      </c>
      <c r="J103" t="s">
        <v>399</v>
      </c>
      <c r="K103" t="s">
        <v>23</v>
      </c>
      <c r="L103" t="s">
        <v>400</v>
      </c>
      <c r="M103" t="s">
        <v>274</v>
      </c>
      <c r="N103" t="s">
        <v>275</v>
      </c>
      <c r="O103" t="s">
        <v>259</v>
      </c>
      <c r="P103" s="2" t="str">
        <f t="shared" si="3"/>
        <v>{especie:"Zea Mays",numero_de_acceso:"PRJNA288808",tejido:"Plántula",secuencia:"SRX517441",numero_de_bases:"1.15 Gb",tamano:"742.34 MB",tipo_de_estres:"Frío",tratamiento:"50°C por 4 horas",condiciones_del_suelo_o_sustrato:"Suelo de campo y MetroMix (1:1)",temperatura_c:"24°C",humedad_relativa_porc:"NR",intensidad_luminica:"Luz Natural",fotoperiodo_dia_h:"16h",fotoperiodo_noche_h:"8h",referencia:"(Makarevitch et al., 2015)"},</v>
      </c>
      <c r="Q103" s="2" t="str">
        <f t="shared" si="2"/>
        <v>{especie:"Zea Mays",numero_de_acceso:"PRJNA288808",tejido:"Plántula",secuencia:"SRX517441",numero_de_bases:"1.15 Gb",tamano:"742.34 MB",tipo_de_estres:"Frío",tratamiento:"50°C por 4 horas",condiciones_del_suelo_o_sustrato:"Suelo de campo y MetroMix (1:1)",temperatura_c:"24°C",humedad_relativa_porc:"NR",intensidad_luminica:"Luz Natural",fotoperiodo_dia_h:"16h",fotoperiodo_noche_h:"8h",referencia:"(Makarevitch et al., 2015)"},</v>
      </c>
    </row>
    <row r="104" spans="1:17" ht="28.8" x14ac:dyDescent="0.3">
      <c r="A104" t="s">
        <v>15</v>
      </c>
      <c r="B104" t="s">
        <v>216</v>
      </c>
      <c r="C104" t="s">
        <v>254</v>
      </c>
      <c r="D104" t="s">
        <v>434</v>
      </c>
      <c r="E104" s="3" t="s">
        <v>435</v>
      </c>
      <c r="F104" t="s">
        <v>436</v>
      </c>
      <c r="G104" t="s">
        <v>433</v>
      </c>
      <c r="H104" t="s">
        <v>411</v>
      </c>
      <c r="I104" t="s">
        <v>398</v>
      </c>
      <c r="J104" t="s">
        <v>399</v>
      </c>
      <c r="K104" t="s">
        <v>23</v>
      </c>
      <c r="L104" t="s">
        <v>400</v>
      </c>
      <c r="M104" t="s">
        <v>274</v>
      </c>
      <c r="N104" t="s">
        <v>275</v>
      </c>
      <c r="O104" t="s">
        <v>259</v>
      </c>
      <c r="P104" s="2" t="str">
        <f t="shared" si="3"/>
        <v>{especie:"Zea Mays",numero_de_acceso:"PRJNA288808",tejido:"Plántula",secuencia:"SRX517450",numero_de_bases:"1.01 Gb
",tamano:"656.28 MB",tipo_de_estres:"Frío",tratamiento:"50°C por 4 horas",condiciones_del_suelo_o_sustrato:"Suelo de campo y MetroMix (1:1)",temperatura_c:"24°C",humedad_relativa_porc:"NR",intensidad_luminica:"Luz Natural",fotoperiodo_dia_h:"16h",fotoperiodo_noche_h:"8h",referencia:"(Makarevitch et al., 2015)"},</v>
      </c>
      <c r="Q104" s="2" t="str">
        <f t="shared" si="2"/>
        <v>{especie:"Zea Mays",numero_de_acceso:"PRJNA288808",tejido:"Plántula",secuencia:"SRX517450",numero_de_bases:"1.01 Gb
",tamano:"656.28 MB",tipo_de_estres:"Frío",tratamiento:"50°C por 4 horas",condiciones_del_suelo_o_sustrato:"Suelo de campo y MetroMix (1:1)",temperatura_c:"24°C",humedad_relativa_porc:"NR",intensidad_luminica:"Luz Natural",fotoperiodo_dia_h:"16h",fotoperiodo_noche_h:"8h",referencia:"(Makarevitch et al., 2015)"},</v>
      </c>
    </row>
    <row r="105" spans="1:17" ht="28.8" x14ac:dyDescent="0.3">
      <c r="A105" t="s">
        <v>15</v>
      </c>
      <c r="B105" t="s">
        <v>216</v>
      </c>
      <c r="C105" t="s">
        <v>254</v>
      </c>
      <c r="D105" t="s">
        <v>437</v>
      </c>
      <c r="E105" s="3" t="s">
        <v>438</v>
      </c>
      <c r="F105" t="s">
        <v>439</v>
      </c>
      <c r="G105" t="s">
        <v>433</v>
      </c>
      <c r="H105" t="s">
        <v>440</v>
      </c>
      <c r="I105" t="s">
        <v>398</v>
      </c>
      <c r="J105" t="s">
        <v>399</v>
      </c>
      <c r="K105" t="s">
        <v>23</v>
      </c>
      <c r="L105" t="s">
        <v>400</v>
      </c>
      <c r="M105" t="s">
        <v>274</v>
      </c>
      <c r="N105" t="s">
        <v>275</v>
      </c>
      <c r="O105" t="s">
        <v>259</v>
      </c>
      <c r="P105" s="2" t="str">
        <f t="shared" si="3"/>
        <v>{especie:"Zea Mays",numero_de_acceso:"PRJNA288808",tejido:"Plántula",secuencia:"SRX768761",numero_de_bases:"3.32 Gb
",tamano:"1.98 GB",tipo_de_estres:"Frío",tratamiento:"5°C por 16 horas",condiciones_del_suelo_o_sustrato:"Suelo de campo y MetroMix (1:1)",temperatura_c:"24°C",humedad_relativa_porc:"NR",intensidad_luminica:"Luz Natural",fotoperiodo_dia_h:"16h",fotoperiodo_noche_h:"8h",referencia:"(Makarevitch et al., 2015)"},</v>
      </c>
      <c r="Q105" s="2" t="str">
        <f t="shared" si="2"/>
        <v>{especie:"Zea Mays",numero_de_acceso:"PRJNA288808",tejido:"Plántula",secuencia:"SRX768761",numero_de_bases:"3.32 Gb
",tamano:"1.98 GB",tipo_de_estres:"Frío",tratamiento:"5°C por 16 horas",condiciones_del_suelo_o_sustrato:"Suelo de campo y MetroMix (1:1)",temperatura_c:"24°C",humedad_relativa_porc:"NR",intensidad_luminica:"Luz Natural",fotoperiodo_dia_h:"16h",fotoperiodo_noche_h:"8h",referencia:"(Makarevitch et al., 2015)"},</v>
      </c>
    </row>
    <row r="106" spans="1:17" x14ac:dyDescent="0.3">
      <c r="A106" t="s">
        <v>15</v>
      </c>
      <c r="B106" t="s">
        <v>216</v>
      </c>
      <c r="C106" t="s">
        <v>254</v>
      </c>
      <c r="D106" t="s">
        <v>441</v>
      </c>
      <c r="E106" t="s">
        <v>442</v>
      </c>
      <c r="F106" t="s">
        <v>330</v>
      </c>
      <c r="G106" t="s">
        <v>433</v>
      </c>
      <c r="H106" t="s">
        <v>440</v>
      </c>
      <c r="I106" t="s">
        <v>398</v>
      </c>
      <c r="J106" t="s">
        <v>399</v>
      </c>
      <c r="K106" t="s">
        <v>23</v>
      </c>
      <c r="L106" t="s">
        <v>400</v>
      </c>
      <c r="M106" t="s">
        <v>274</v>
      </c>
      <c r="N106" t="s">
        <v>275</v>
      </c>
      <c r="O106" t="s">
        <v>259</v>
      </c>
      <c r="P106" s="2" t="str">
        <f t="shared" si="3"/>
        <v>{especie:"Zea Mays",numero_de_acceso:"PRJNA288808",tejido:"Plántula",secuencia:"SRX517430",numero_de_bases:"1.80 Gb",tamano:"1.13 GB",tipo_de_estres:"Frío",tratamiento:"5°C por 16 horas",condiciones_del_suelo_o_sustrato:"Suelo de campo y MetroMix (1:1)",temperatura_c:"24°C",humedad_relativa_porc:"NR",intensidad_luminica:"Luz Natural",fotoperiodo_dia_h:"16h",fotoperiodo_noche_h:"8h",referencia:"(Makarevitch et al., 2015)"},</v>
      </c>
      <c r="Q106" s="2" t="str">
        <f t="shared" si="2"/>
        <v>{especie:"Zea Mays",numero_de_acceso:"PRJNA288808",tejido:"Plántula",secuencia:"SRX517430",numero_de_bases:"1.80 Gb",tamano:"1.13 GB",tipo_de_estres:"Frío",tratamiento:"5°C por 16 horas",condiciones_del_suelo_o_sustrato:"Suelo de campo y MetroMix (1:1)",temperatura_c:"24°C",humedad_relativa_porc:"NR",intensidad_luminica:"Luz Natural",fotoperiodo_dia_h:"16h",fotoperiodo_noche_h:"8h",referencia:"(Makarevitch et al., 2015)"},</v>
      </c>
    </row>
    <row r="107" spans="1:17" ht="43.2" x14ac:dyDescent="0.3">
      <c r="A107" t="s">
        <v>15</v>
      </c>
      <c r="B107" t="s">
        <v>216</v>
      </c>
      <c r="C107" t="s">
        <v>254</v>
      </c>
      <c r="D107" s="3" t="s">
        <v>443</v>
      </c>
      <c r="E107" s="3" t="s">
        <v>438</v>
      </c>
      <c r="F107" t="s">
        <v>444</v>
      </c>
      <c r="G107" t="s">
        <v>433</v>
      </c>
      <c r="H107" t="s">
        <v>440</v>
      </c>
      <c r="I107" t="s">
        <v>398</v>
      </c>
      <c r="J107" t="s">
        <v>399</v>
      </c>
      <c r="K107" t="s">
        <v>23</v>
      </c>
      <c r="L107" t="s">
        <v>400</v>
      </c>
      <c r="M107" t="s">
        <v>274</v>
      </c>
      <c r="N107" t="s">
        <v>275</v>
      </c>
      <c r="O107" t="s">
        <v>259</v>
      </c>
      <c r="P107" s="2" t="str">
        <f t="shared" si="3"/>
        <v>{especie:"Zea Mays",numero_de_acceso:"PRJNA288808",tejido:"Plántula",secuencia:"
SRX517442",numero_de_bases:"3.32 Gb
",tamano:"2.07 GB",tipo_de_estres:"Frío",tratamiento:"5°C por 16 horas",condiciones_del_suelo_o_sustrato:"Suelo de campo y MetroMix (1:1)",temperatura_c:"24°C",humedad_relativa_porc:"NR",intensidad_luminica:"Luz Natural",fotoperiodo_dia_h:"16h",fotoperiodo_noche_h:"8h",referencia:"(Makarevitch et al., 2015)"},</v>
      </c>
      <c r="Q107" s="2" t="str">
        <f t="shared" si="2"/>
        <v>{especie:"Zea Mays",numero_de_acceso:"PRJNA288808",tejido:"Plántula",secuencia:"
SRX517442",numero_de_bases:"3.32 Gb
",tamano:"2.07 GB",tipo_de_estres:"Frío",tratamiento:"5°C por 16 horas",condiciones_del_suelo_o_sustrato:"Suelo de campo y MetroMix (1:1)",temperatura_c:"24°C",humedad_relativa_porc:"NR",intensidad_luminica:"Luz Natural",fotoperiodo_dia_h:"16h",fotoperiodo_noche_h:"8h",referencia:"(Makarevitch et al., 2015)"},</v>
      </c>
    </row>
    <row r="108" spans="1:17" x14ac:dyDescent="0.3">
      <c r="A108" t="s">
        <v>15</v>
      </c>
      <c r="B108" t="s">
        <v>216</v>
      </c>
      <c r="C108" t="s">
        <v>254</v>
      </c>
      <c r="D108" t="s">
        <v>445</v>
      </c>
      <c r="E108" t="s">
        <v>446</v>
      </c>
      <c r="F108" t="s">
        <v>447</v>
      </c>
      <c r="G108" t="s">
        <v>433</v>
      </c>
      <c r="H108" t="s">
        <v>440</v>
      </c>
      <c r="I108" t="s">
        <v>398</v>
      </c>
      <c r="J108" t="s">
        <v>399</v>
      </c>
      <c r="K108" t="s">
        <v>23</v>
      </c>
      <c r="L108" t="s">
        <v>400</v>
      </c>
      <c r="M108" t="s">
        <v>274</v>
      </c>
      <c r="N108" t="s">
        <v>275</v>
      </c>
      <c r="O108" t="s">
        <v>259</v>
      </c>
      <c r="P108" s="2" t="str">
        <f t="shared" si="3"/>
        <v>{especie:"Zea Mays",numero_de_acceso:"PRJNA288808",tejido:"Plántula",secuencia:"SRX517443",numero_de_bases:"4.53 Gb",tamano:"2.86 GB",tipo_de_estres:"Frío",tratamiento:"5°C por 16 horas",condiciones_del_suelo_o_sustrato:"Suelo de campo y MetroMix (1:1)",temperatura_c:"24°C",humedad_relativa_porc:"NR",intensidad_luminica:"Luz Natural",fotoperiodo_dia_h:"16h",fotoperiodo_noche_h:"8h",referencia:"(Makarevitch et al., 2015)"},</v>
      </c>
      <c r="Q108" s="2" t="str">
        <f t="shared" si="2"/>
        <v>{especie:"Zea Mays",numero_de_acceso:"PRJNA288808",tejido:"Plántula",secuencia:"SRX517443",numero_de_bases:"4.53 Gb",tamano:"2.86 GB",tipo_de_estres:"Frío",tratamiento:"5°C por 16 horas",condiciones_del_suelo_o_sustrato:"Suelo de campo y MetroMix (1:1)",temperatura_c:"24°C",humedad_relativa_porc:"NR",intensidad_luminica:"Luz Natural",fotoperiodo_dia_h:"16h",fotoperiodo_noche_h:"8h",referencia:"(Makarevitch et al., 2015)"},</v>
      </c>
    </row>
    <row r="109" spans="1:17" ht="43.2" x14ac:dyDescent="0.3">
      <c r="A109" t="s">
        <v>15</v>
      </c>
      <c r="B109" t="s">
        <v>216</v>
      </c>
      <c r="C109" t="s">
        <v>254</v>
      </c>
      <c r="D109" s="3" t="s">
        <v>448</v>
      </c>
      <c r="E109" s="3" t="s">
        <v>449</v>
      </c>
      <c r="F109" t="s">
        <v>103</v>
      </c>
      <c r="G109" t="s">
        <v>433</v>
      </c>
      <c r="H109" t="s">
        <v>440</v>
      </c>
      <c r="I109" t="s">
        <v>398</v>
      </c>
      <c r="J109" t="s">
        <v>399</v>
      </c>
      <c r="K109" t="s">
        <v>23</v>
      </c>
      <c r="L109" t="s">
        <v>400</v>
      </c>
      <c r="M109" t="s">
        <v>274</v>
      </c>
      <c r="N109" t="s">
        <v>275</v>
      </c>
      <c r="O109" t="s">
        <v>259</v>
      </c>
      <c r="P109" s="2" t="str">
        <f t="shared" si="3"/>
        <v>{especie:"Zea Mays",numero_de_acceso:"PRJNA288808",tejido:"Plántula",secuencia:"
SRX517431",numero_de_bases:"3.54 Gb
",tamano:"2.20 GB",tipo_de_estres:"Frío",tratamiento:"5°C por 16 horas",condiciones_del_suelo_o_sustrato:"Suelo de campo y MetroMix (1:1)",temperatura_c:"24°C",humedad_relativa_porc:"NR",intensidad_luminica:"Luz Natural",fotoperiodo_dia_h:"16h",fotoperiodo_noche_h:"8h",referencia:"(Makarevitch et al., 2015)"},</v>
      </c>
      <c r="Q109" s="2" t="str">
        <f t="shared" si="2"/>
        <v>{especie:"Zea Mays",numero_de_acceso:"PRJNA288808",tejido:"Plántula",secuencia:"
SRX517431",numero_de_bases:"3.54 Gb
",tamano:"2.20 GB",tipo_de_estres:"Frío",tratamiento:"5°C por 16 horas",condiciones_del_suelo_o_sustrato:"Suelo de campo y MetroMix (1:1)",temperatura_c:"24°C",humedad_relativa_porc:"NR",intensidad_luminica:"Luz Natural",fotoperiodo_dia_h:"16h",fotoperiodo_noche_h:"8h",referencia:"(Makarevitch et al., 2015)"},</v>
      </c>
    </row>
    <row r="110" spans="1:17" x14ac:dyDescent="0.3">
      <c r="A110" t="s">
        <v>15</v>
      </c>
      <c r="B110" t="s">
        <v>216</v>
      </c>
      <c r="C110" t="s">
        <v>254</v>
      </c>
      <c r="D110" t="s">
        <v>450</v>
      </c>
      <c r="E110" t="s">
        <v>451</v>
      </c>
      <c r="F110" t="s">
        <v>452</v>
      </c>
      <c r="G110" t="s">
        <v>433</v>
      </c>
      <c r="H110" t="s">
        <v>440</v>
      </c>
      <c r="I110" t="s">
        <v>398</v>
      </c>
      <c r="J110" t="s">
        <v>399</v>
      </c>
      <c r="K110" t="s">
        <v>23</v>
      </c>
      <c r="L110" t="s">
        <v>400</v>
      </c>
      <c r="M110" t="s">
        <v>274</v>
      </c>
      <c r="N110" t="s">
        <v>275</v>
      </c>
      <c r="O110" t="s">
        <v>259</v>
      </c>
      <c r="P110" s="2" t="str">
        <f t="shared" si="3"/>
        <v>{especie:"Zea Mays",numero_de_acceso:"PRJNA288808",tejido:"Plántula",secuencia:"SRX517432",numero_de_bases:"4.30 Gb",tamano:"2.70 GB",tipo_de_estres:"Frío",tratamiento:"5°C por 16 horas",condiciones_del_suelo_o_sustrato:"Suelo de campo y MetroMix (1:1)",temperatura_c:"24°C",humedad_relativa_porc:"NR",intensidad_luminica:"Luz Natural",fotoperiodo_dia_h:"16h",fotoperiodo_noche_h:"8h",referencia:"(Makarevitch et al., 2015)"},</v>
      </c>
      <c r="Q110" s="2" t="str">
        <f t="shared" si="2"/>
        <v>{especie:"Zea Mays",numero_de_acceso:"PRJNA288808",tejido:"Plántula",secuencia:"SRX517432",numero_de_bases:"4.30 Gb",tamano:"2.70 GB",tipo_de_estres:"Frío",tratamiento:"5°C por 16 horas",condiciones_del_suelo_o_sustrato:"Suelo de campo y MetroMix (1:1)",temperatura_c:"24°C",humedad_relativa_porc:"NR",intensidad_luminica:"Luz Natural",fotoperiodo_dia_h:"16h",fotoperiodo_noche_h:"8h",referencia:"(Makarevitch et al., 2015)"},</v>
      </c>
    </row>
    <row r="111" spans="1:17" ht="28.8" x14ac:dyDescent="0.3">
      <c r="A111" t="s">
        <v>15</v>
      </c>
      <c r="B111" t="s">
        <v>453</v>
      </c>
      <c r="C111" t="s">
        <v>254</v>
      </c>
      <c r="D111" t="s">
        <v>454</v>
      </c>
      <c r="E111" s="3" t="s">
        <v>455</v>
      </c>
      <c r="F111" t="s">
        <v>456</v>
      </c>
      <c r="G111" t="s">
        <v>433</v>
      </c>
      <c r="H111" t="s">
        <v>440</v>
      </c>
      <c r="I111" t="s">
        <v>398</v>
      </c>
      <c r="J111" t="s">
        <v>399</v>
      </c>
      <c r="K111" t="s">
        <v>23</v>
      </c>
      <c r="L111" t="s">
        <v>400</v>
      </c>
      <c r="M111" t="s">
        <v>274</v>
      </c>
      <c r="N111" t="s">
        <v>275</v>
      </c>
      <c r="O111" t="s">
        <v>259</v>
      </c>
      <c r="P111" s="2" t="str">
        <f t="shared" si="3"/>
        <v>{especie:"Zea Mays",numero_de_acceso:"PRJNA288817",tejido:"Plántula",secuencia:"SRX768760",numero_de_bases:"3.29 Gb
",tamano:"1.94 GB",tipo_de_estres:"Frío",tratamiento:"5°C por 16 horas",condiciones_del_suelo_o_sustrato:"Suelo de campo y MetroMix (1:1)",temperatura_c:"24°C",humedad_relativa_porc:"NR",intensidad_luminica:"Luz Natural",fotoperiodo_dia_h:"16h",fotoperiodo_noche_h:"8h",referencia:"(Makarevitch et al., 2015)"},</v>
      </c>
      <c r="Q111" s="2" t="str">
        <f t="shared" si="2"/>
        <v>{especie:"Zea Mays",numero_de_acceso:"PRJNA288817",tejido:"Plántula",secuencia:"SRX768760",numero_de_bases:"3.29 Gb
",tamano:"1.94 GB",tipo_de_estres:"Frío",tratamiento:"5°C por 16 horas",condiciones_del_suelo_o_sustrato:"Suelo de campo y MetroMix (1:1)",temperatura_c:"24°C",humedad_relativa_porc:"NR",intensidad_luminica:"Luz Natural",fotoperiodo_dia_h:"16h",fotoperiodo_noche_h:"8h",referencia:"(Makarevitch et al., 2015)"},</v>
      </c>
    </row>
    <row r="112" spans="1:17" ht="43.2" x14ac:dyDescent="0.3">
      <c r="A112" t="s">
        <v>15</v>
      </c>
      <c r="B112" t="s">
        <v>295</v>
      </c>
      <c r="C112" t="s">
        <v>254</v>
      </c>
      <c r="D112" t="s">
        <v>457</v>
      </c>
      <c r="E112" s="3" t="s">
        <v>458</v>
      </c>
      <c r="F112" t="s">
        <v>459</v>
      </c>
      <c r="G112" t="s">
        <v>433</v>
      </c>
      <c r="H112" t="s">
        <v>440</v>
      </c>
      <c r="I112" t="s">
        <v>23</v>
      </c>
      <c r="J112" t="s">
        <v>460</v>
      </c>
      <c r="K112" s="1">
        <v>0.9</v>
      </c>
      <c r="L112" t="s">
        <v>23</v>
      </c>
      <c r="M112" t="s">
        <v>461</v>
      </c>
      <c r="N112" t="s">
        <v>462</v>
      </c>
      <c r="O112" t="s">
        <v>463</v>
      </c>
      <c r="P112" s="2" t="str">
        <f t="shared" si="3"/>
        <v>{especie:"Zea Mays",numero_de_acceso:"PRJNA149435",tejido:"Plántula",secuencia:"SRX102945",numero_de_bases:"967.22 Mb
",tamano:"785.66 MB",tipo_de_estres:"Frío",tratamiento:"5°C por 16 horas",condiciones_del_suelo_o_sustrato:"NR",temperatura_c:"28°C (día) y 23°C (noche)",humedad_relativa_porc:"0.9",intensidad_luminica:"NR",fotoperiodo_dia_h:"18h",fotoperiodo_noche_h:"6h",referencia:"Renyi Liu, Shanghai Center for Plant Stress Biology"},</v>
      </c>
      <c r="Q112" s="2" t="str">
        <f t="shared" si="2"/>
        <v>{especie:"Zea Mays",numero_de_acceso:"PRJNA149435",tejido:"Plántula",secuencia:"SRX102945",numero_de_bases:"967.22 Mb
",tamano:"785.66 MB",tipo_de_estres:"Frío",tratamiento:"5°C por 16 horas",condiciones_del_suelo_o_sustrato:"NR",temperatura_c:"28°C (día) y 23°C (noche)",humedad_relativa_porc:"0.9",intensidad_luminica:"NR",fotoperiodo_dia_h:"18h",fotoperiodo_noche_h:"6h",referencia:"Renyi Liu, Shanghai Center for Plant Stress Biology"},</v>
      </c>
    </row>
    <row r="113" spans="1:17" x14ac:dyDescent="0.3">
      <c r="A113" t="s">
        <v>15</v>
      </c>
      <c r="B113" t="s">
        <v>464</v>
      </c>
      <c r="C113" t="s">
        <v>66</v>
      </c>
      <c r="D113" t="s">
        <v>465</v>
      </c>
      <c r="E113" t="s">
        <v>466</v>
      </c>
      <c r="F113" t="s">
        <v>467</v>
      </c>
      <c r="G113" t="s">
        <v>468</v>
      </c>
      <c r="H113" t="s">
        <v>440</v>
      </c>
      <c r="I113" t="s">
        <v>469</v>
      </c>
      <c r="J113" t="s">
        <v>470</v>
      </c>
      <c r="K113" t="s">
        <v>23</v>
      </c>
      <c r="L113" t="s">
        <v>23</v>
      </c>
      <c r="M113" t="s">
        <v>274</v>
      </c>
      <c r="N113" t="s">
        <v>275</v>
      </c>
      <c r="O113" t="s">
        <v>471</v>
      </c>
      <c r="P113" s="2" t="str">
        <f t="shared" si="3"/>
        <v>{especie:"Zea Mays",numero_de_acceso:"PRJNA936919",tejido:"Raíz",secuencia:"SRX19564194",numero_de_bases:"11.3 Gb",tamano:"3.3 GB",tipo_de_estres:"Cadmio",tratamiento:"5°C por 16 horas",condiciones_del_suelo_o_sustrato:"Papel filtro triple húmedo (solución Hoagland)",temperatura_c:"25/22 °C",humedad_relativa_porc:"NR",intensidad_luminica:"NR",fotoperiodo_dia_h:"16h",fotoperiodo_noche_h:"8h",referencia:"(Gu et al., 2024)"},</v>
      </c>
      <c r="Q113" s="2" t="str">
        <f t="shared" si="2"/>
        <v>{especie:"Zea Mays",numero_de_acceso:"PRJNA936919",tejido:"Raíz",secuencia:"SRX19564194",numero_de_bases:"11.3 Gb",tamano:"3.3 GB",tipo_de_estres:"Cadmio",tratamiento:"5°C por 16 horas",condiciones_del_suelo_o_sustrato:"Papel filtro triple húmedo (solución Hoagland)",temperatura_c:"25/22 °C",humedad_relativa_porc:"NR",intensidad_luminica:"NR",fotoperiodo_dia_h:"16h",fotoperiodo_noche_h:"8h",referencia:"(Gu et al., 2024)"},</v>
      </c>
    </row>
    <row r="114" spans="1:17" x14ac:dyDescent="0.3">
      <c r="A114" t="s">
        <v>15</v>
      </c>
      <c r="B114" t="s">
        <v>464</v>
      </c>
      <c r="C114" t="s">
        <v>66</v>
      </c>
      <c r="D114" t="s">
        <v>472</v>
      </c>
      <c r="E114" t="s">
        <v>473</v>
      </c>
      <c r="F114" t="s">
        <v>474</v>
      </c>
      <c r="G114" t="s">
        <v>468</v>
      </c>
      <c r="H114" t="s">
        <v>475</v>
      </c>
      <c r="I114" t="s">
        <v>469</v>
      </c>
      <c r="J114" t="s">
        <v>470</v>
      </c>
      <c r="K114" t="s">
        <v>23</v>
      </c>
      <c r="L114" t="s">
        <v>23</v>
      </c>
      <c r="M114" t="s">
        <v>274</v>
      </c>
      <c r="N114" t="s">
        <v>275</v>
      </c>
      <c r="O114" t="s">
        <v>471</v>
      </c>
      <c r="P114" s="2" t="str">
        <f t="shared" si="3"/>
        <v>{especie:"Zea Mays",numero_de_acceso:"PRJNA936919",tejido:"Raíz",secuencia:"SRX19564193",numero_de_bases:"11.6 Gb",tamano:"3.4 GB",tipo_de_estres:"Cadmio",tratamiento:"4°C por 24 horas",condiciones_del_suelo_o_sustrato:"Papel filtro triple húmedo (solución Hoagland)",temperatura_c:"25/22 °C",humedad_relativa_porc:"NR",intensidad_luminica:"NR",fotoperiodo_dia_h:"16h",fotoperiodo_noche_h:"8h",referencia:"(Gu et al., 2024)"},</v>
      </c>
      <c r="Q114" s="2" t="str">
        <f t="shared" si="2"/>
        <v>{especie:"Zea Mays",numero_de_acceso:"PRJNA936919",tejido:"Raíz",secuencia:"SRX19564193",numero_de_bases:"11.6 Gb",tamano:"3.4 GB",tipo_de_estres:"Cadmio",tratamiento:"4°C por 24 horas",condiciones_del_suelo_o_sustrato:"Papel filtro triple húmedo (solución Hoagland)",temperatura_c:"25/22 °C",humedad_relativa_porc:"NR",intensidad_luminica:"NR",fotoperiodo_dia_h:"16h",fotoperiodo_noche_h:"8h",referencia:"(Gu et al., 2024)"},</v>
      </c>
    </row>
    <row r="115" spans="1:17" x14ac:dyDescent="0.3">
      <c r="A115" t="s">
        <v>15</v>
      </c>
      <c r="B115" t="s">
        <v>464</v>
      </c>
      <c r="C115" t="s">
        <v>66</v>
      </c>
      <c r="D115" t="s">
        <v>476</v>
      </c>
      <c r="E115" t="s">
        <v>473</v>
      </c>
      <c r="F115" t="s">
        <v>474</v>
      </c>
      <c r="G115" t="s">
        <v>468</v>
      </c>
      <c r="H115" t="s">
        <v>477</v>
      </c>
      <c r="I115" t="s">
        <v>469</v>
      </c>
      <c r="J115" t="s">
        <v>470</v>
      </c>
      <c r="K115" t="s">
        <v>23</v>
      </c>
      <c r="L115" t="s">
        <v>23</v>
      </c>
      <c r="M115" t="s">
        <v>274</v>
      </c>
      <c r="N115" t="s">
        <v>275</v>
      </c>
      <c r="O115" t="s">
        <v>471</v>
      </c>
      <c r="P115" s="2" t="str">
        <f t="shared" si="3"/>
        <v>{especie:"Zea Mays",numero_de_acceso:"PRJNA936919",tejido:"Raíz",secuencia:"SRX19564192",numero_de_bases:"11.6 Gb",tamano:"3.4 GB",tipo_de_estres:"Cadmio",tratamiento:"400 μM",condiciones_del_suelo_o_sustrato:"Papel filtro triple húmedo (solución Hoagland)",temperatura_c:"25/22 °C",humedad_relativa_porc:"NR",intensidad_luminica:"NR",fotoperiodo_dia_h:"16h",fotoperiodo_noche_h:"8h",referencia:"(Gu et al., 2024)"},</v>
      </c>
      <c r="Q115" s="2" t="str">
        <f t="shared" si="2"/>
        <v>{especie:"Zea Mays",numero_de_acceso:"PRJNA936919",tejido:"Raíz",secuencia:"SRX19564192",numero_de_bases:"11.6 Gb",tamano:"3.4 GB",tipo_de_estres:"Cadmio",tratamiento:"400 μM",condiciones_del_suelo_o_sustrato:"Papel filtro triple húmedo (solución Hoagland)",temperatura_c:"25/22 °C",humedad_relativa_porc:"NR",intensidad_luminica:"NR",fotoperiodo_dia_h:"16h",fotoperiodo_noche_h:"8h",referencia:"(Gu et al., 2024)"},</v>
      </c>
    </row>
    <row r="116" spans="1:17" ht="57.6" x14ac:dyDescent="0.3">
      <c r="A116" t="s">
        <v>15</v>
      </c>
      <c r="B116" t="s">
        <v>478</v>
      </c>
      <c r="C116" t="s">
        <v>43</v>
      </c>
      <c r="D116" t="s">
        <v>479</v>
      </c>
      <c r="E116" t="s">
        <v>37</v>
      </c>
      <c r="F116" t="s">
        <v>29</v>
      </c>
      <c r="G116" t="s">
        <v>468</v>
      </c>
      <c r="H116" t="s">
        <v>477</v>
      </c>
      <c r="I116" t="s">
        <v>23</v>
      </c>
      <c r="J116" t="s">
        <v>23</v>
      </c>
      <c r="K116" t="s">
        <v>23</v>
      </c>
      <c r="L116" t="s">
        <v>23</v>
      </c>
      <c r="M116" t="s">
        <v>23</v>
      </c>
      <c r="N116" t="s">
        <v>23</v>
      </c>
      <c r="O116" s="3" t="s">
        <v>480</v>
      </c>
      <c r="P116" s="2" t="str">
        <f t="shared" si="3"/>
        <v>{especie:"Zea Mays",numero_de_acceso:"PRJNA1201055",tejido:"Hoja",secuencia:"SRX27151032",numero_de_bases:"6.2 Gb",tamano:"1.8 GB",tipo_de_estres:"Cadmio",tratamiento:"400 μM",condiciones_del_suelo_o_sustrato:"NR",temperatura_c:"NR",humedad_relativa_porc:"NR",intensidad_luminica:"NR",fotoperiodo_dia_h:"NR",fotoperiodo_noche_h:"NR",referencia:"
Guizhou normal university"},</v>
      </c>
      <c r="Q116" s="2" t="str">
        <f t="shared" si="2"/>
        <v>{especie:"Zea Mays",numero_de_acceso:"PRJNA1201055",tejido:"Hoja",secuencia:"SRX27151032",numero_de_bases:"6.2 Gb",tamano:"1.8 GB",tipo_de_estres:"Cadmio",tratamiento:"400 μM",condiciones_del_suelo_o_sustrato:"NR",temperatura_c:"NR",humedad_relativa_porc:"NR",intensidad_luminica:"NR",fotoperiodo_dia_h:"NR",fotoperiodo_noche_h:"NR",referencia:"
Guizhou normal university"},</v>
      </c>
    </row>
    <row r="117" spans="1:17" ht="57.6" x14ac:dyDescent="0.3">
      <c r="A117" t="s">
        <v>15</v>
      </c>
      <c r="B117" t="s">
        <v>478</v>
      </c>
      <c r="C117" t="s">
        <v>43</v>
      </c>
      <c r="D117" t="s">
        <v>481</v>
      </c>
      <c r="E117" t="s">
        <v>58</v>
      </c>
      <c r="F117" t="s">
        <v>20</v>
      </c>
      <c r="G117" t="s">
        <v>468</v>
      </c>
      <c r="H117" t="s">
        <v>477</v>
      </c>
      <c r="I117" t="s">
        <v>23</v>
      </c>
      <c r="J117" t="s">
        <v>23</v>
      </c>
      <c r="K117" t="s">
        <v>23</v>
      </c>
      <c r="L117" t="s">
        <v>23</v>
      </c>
      <c r="M117" t="s">
        <v>23</v>
      </c>
      <c r="N117" t="s">
        <v>23</v>
      </c>
      <c r="O117" s="3" t="s">
        <v>480</v>
      </c>
      <c r="P117" s="2" t="str">
        <f t="shared" si="3"/>
        <v>{especie:"Zea Mays",numero_de_acceso:"PRJNA1201055",tejido:"Hoja",secuencia:"SRX27151031",numero_de_bases:"6.4 Gb",tamano:"1.9 GB",tipo_de_estres:"Cadmio",tratamiento:"400 μM",condiciones_del_suelo_o_sustrato:"NR",temperatura_c:"NR",humedad_relativa_porc:"NR",intensidad_luminica:"NR",fotoperiodo_dia_h:"NR",fotoperiodo_noche_h:"NR",referencia:"
Guizhou normal university"},</v>
      </c>
      <c r="Q117" s="2" t="str">
        <f t="shared" si="2"/>
        <v>{especie:"Zea Mays",numero_de_acceso:"PRJNA1201055",tejido:"Hoja",secuencia:"SRX27151031",numero_de_bases:"6.4 Gb",tamano:"1.9 GB",tipo_de_estres:"Cadmio",tratamiento:"400 μM",condiciones_del_suelo_o_sustrato:"NR",temperatura_c:"NR",humedad_relativa_porc:"NR",intensidad_luminica:"NR",fotoperiodo_dia_h:"NR",fotoperiodo_noche_h:"NR",referencia:"
Guizhou normal university"},</v>
      </c>
    </row>
    <row r="118" spans="1:17" ht="57.6" x14ac:dyDescent="0.3">
      <c r="A118" t="s">
        <v>15</v>
      </c>
      <c r="B118" t="s">
        <v>478</v>
      </c>
      <c r="C118" t="s">
        <v>43</v>
      </c>
      <c r="D118" t="s">
        <v>482</v>
      </c>
      <c r="E118" t="s">
        <v>34</v>
      </c>
      <c r="F118" t="s">
        <v>29</v>
      </c>
      <c r="G118" t="s">
        <v>468</v>
      </c>
      <c r="H118" t="s">
        <v>477</v>
      </c>
      <c r="I118" t="s">
        <v>23</v>
      </c>
      <c r="J118" t="s">
        <v>23</v>
      </c>
      <c r="K118" t="s">
        <v>23</v>
      </c>
      <c r="L118" t="s">
        <v>23</v>
      </c>
      <c r="M118" t="s">
        <v>23</v>
      </c>
      <c r="N118" t="s">
        <v>23</v>
      </c>
      <c r="O118" s="3" t="s">
        <v>480</v>
      </c>
      <c r="P118" s="2" t="str">
        <f t="shared" si="3"/>
        <v>{especie:"Zea Mays",numero_de_acceso:"PRJNA1201055",tejido:"Hoja",secuencia:"SRX27151030",numero_de_bases:"6 Gb",tamano:"1.8 GB",tipo_de_estres:"Cadmio",tratamiento:"400 μM",condiciones_del_suelo_o_sustrato:"NR",temperatura_c:"NR",humedad_relativa_porc:"NR",intensidad_luminica:"NR",fotoperiodo_dia_h:"NR",fotoperiodo_noche_h:"NR",referencia:"
Guizhou normal university"},</v>
      </c>
      <c r="Q118" s="2" t="str">
        <f t="shared" si="2"/>
        <v>{especie:"Zea Mays",numero_de_acceso:"PRJNA1201055",tejido:"Hoja",secuencia:"SRX27151030",numero_de_bases:"6 Gb",tamano:"1.8 GB",tipo_de_estres:"Cadmio",tratamiento:"400 μM",condiciones_del_suelo_o_sustrato:"NR",temperatura_c:"NR",humedad_relativa_porc:"NR",intensidad_luminica:"NR",fotoperiodo_dia_h:"NR",fotoperiodo_noche_h:"NR",referencia:"
Guizhou normal university"},</v>
      </c>
    </row>
    <row r="119" spans="1:17" x14ac:dyDescent="0.3">
      <c r="A119" t="s">
        <v>15</v>
      </c>
      <c r="B119" t="s">
        <v>483</v>
      </c>
      <c r="C119" t="s">
        <v>43</v>
      </c>
      <c r="D119" t="s">
        <v>484</v>
      </c>
      <c r="E119" t="s">
        <v>485</v>
      </c>
      <c r="F119" t="s">
        <v>486</v>
      </c>
      <c r="G119" t="s">
        <v>468</v>
      </c>
      <c r="H119" t="s">
        <v>23</v>
      </c>
      <c r="I119" t="s">
        <v>487</v>
      </c>
      <c r="J119" t="s">
        <v>23</v>
      </c>
      <c r="K119" t="s">
        <v>23</v>
      </c>
      <c r="L119" t="s">
        <v>488</v>
      </c>
      <c r="M119" t="s">
        <v>23</v>
      </c>
      <c r="N119" t="s">
        <v>23</v>
      </c>
      <c r="O119" t="s">
        <v>489</v>
      </c>
      <c r="P119" s="2" t="str">
        <f t="shared" si="3"/>
        <v>{especie:"Zea Mays",numero_de_acceso:"PRJNA656212",tejido:"Hoja",secuencia:"SRX9275401",numero_de_bases:"15 Gb",tamano:"4.3 GB",tipo_de_estres:"Cadmio",tratamiento:"NR",condiciones_del_suelo_o_sustrato:"Suelo contaminado con cadmio",temperatura_c:"NR",humedad_relativa_porc:"NR",intensidad_luminica:"Luz natural",fotoperiodo_dia_h:"NR",fotoperiodo_noche_h:"NR",referencia:"(Tang et al., 2021)"},</v>
      </c>
      <c r="Q119" s="2" t="str">
        <f t="shared" si="2"/>
        <v>{especie:"Zea Mays",numero_de_acceso:"PRJNA656212",tejido:"Hoja",secuencia:"SRX9275401",numero_de_bases:"15 Gb",tamano:"4.3 GB",tipo_de_estres:"Cadmio",tratamiento:"NR",condiciones_del_suelo_o_sustrato:"Suelo contaminado con cadmio",temperatura_c:"NR",humedad_relativa_porc:"NR",intensidad_luminica:"Luz natural",fotoperiodo_dia_h:"NR",fotoperiodo_noche_h:"NR",referencia:"(Tang et al., 2021)"},</v>
      </c>
    </row>
    <row r="120" spans="1:17" x14ac:dyDescent="0.3">
      <c r="A120" t="s">
        <v>15</v>
      </c>
      <c r="B120" t="s">
        <v>483</v>
      </c>
      <c r="C120" t="s">
        <v>43</v>
      </c>
      <c r="D120" t="s">
        <v>490</v>
      </c>
      <c r="E120" t="s">
        <v>491</v>
      </c>
      <c r="F120" t="s">
        <v>492</v>
      </c>
      <c r="G120" t="s">
        <v>468</v>
      </c>
      <c r="H120" t="s">
        <v>23</v>
      </c>
      <c r="I120" t="s">
        <v>487</v>
      </c>
      <c r="J120" t="s">
        <v>23</v>
      </c>
      <c r="K120" t="s">
        <v>23</v>
      </c>
      <c r="L120" t="s">
        <v>488</v>
      </c>
      <c r="M120" t="s">
        <v>23</v>
      </c>
      <c r="N120" t="s">
        <v>23</v>
      </c>
      <c r="O120" t="s">
        <v>489</v>
      </c>
      <c r="P120" s="2" t="str">
        <f t="shared" si="3"/>
        <v>{especie:"Zea Mays",numero_de_acceso:"PRJNA656212",tejido:"Hoja",secuencia:"SRX9275400",numero_de_bases:"13.7 Gb",tamano:"3.9 GB",tipo_de_estres:"Cadmio",tratamiento:"NR",condiciones_del_suelo_o_sustrato:"Suelo contaminado con cadmio",temperatura_c:"NR",humedad_relativa_porc:"NR",intensidad_luminica:"Luz natural",fotoperiodo_dia_h:"NR",fotoperiodo_noche_h:"NR",referencia:"(Tang et al., 2021)"},</v>
      </c>
      <c r="Q120" s="2" t="str">
        <f t="shared" si="2"/>
        <v>{especie:"Zea Mays",numero_de_acceso:"PRJNA656212",tejido:"Hoja",secuencia:"SRX9275400",numero_de_bases:"13.7 Gb",tamano:"3.9 GB",tipo_de_estres:"Cadmio",tratamiento:"NR",condiciones_del_suelo_o_sustrato:"Suelo contaminado con cadmio",temperatura_c:"NR",humedad_relativa_porc:"NR",intensidad_luminica:"Luz natural",fotoperiodo_dia_h:"NR",fotoperiodo_noche_h:"NR",referencia:"(Tang et al., 2021)"},</v>
      </c>
    </row>
    <row r="121" spans="1:17" x14ac:dyDescent="0.3">
      <c r="A121" t="s">
        <v>15</v>
      </c>
      <c r="B121" t="s">
        <v>483</v>
      </c>
      <c r="C121" t="s">
        <v>43</v>
      </c>
      <c r="D121" t="s">
        <v>493</v>
      </c>
      <c r="E121" t="s">
        <v>494</v>
      </c>
      <c r="F121" t="s">
        <v>495</v>
      </c>
      <c r="G121" t="s">
        <v>468</v>
      </c>
      <c r="H121" t="s">
        <v>496</v>
      </c>
      <c r="I121" t="s">
        <v>487</v>
      </c>
      <c r="J121" t="s">
        <v>23</v>
      </c>
      <c r="K121" t="s">
        <v>23</v>
      </c>
      <c r="L121" t="s">
        <v>488</v>
      </c>
      <c r="M121" t="s">
        <v>23</v>
      </c>
      <c r="N121" t="s">
        <v>23</v>
      </c>
      <c r="O121" t="s">
        <v>489</v>
      </c>
      <c r="P121" s="2" t="str">
        <f t="shared" si="3"/>
        <v>{especie:"Zea Mays",numero_de_acceso:"PRJNA656212",tejido:"Hoja",secuencia:"SRX9275399",numero_de_bases:"14.7 Gb",tamano:"4.2 GB",tipo_de_estres:"Cadmio",tratamiento:"2.01-2.24 mg/kg",condiciones_del_suelo_o_sustrato:"Suelo contaminado con cadmio",temperatura_c:"NR",humedad_relativa_porc:"NR",intensidad_luminica:"Luz natural",fotoperiodo_dia_h:"NR",fotoperiodo_noche_h:"NR",referencia:"(Tang et al., 2021)"},</v>
      </c>
      <c r="Q121" s="2" t="str">
        <f t="shared" si="2"/>
        <v>{especie:"Zea Mays",numero_de_acceso:"PRJNA656212",tejido:"Hoja",secuencia:"SRX9275399",numero_de_bases:"14.7 Gb",tamano:"4.2 GB",tipo_de_estres:"Cadmio",tratamiento:"2.01-2.24 mg/kg",condiciones_del_suelo_o_sustrato:"Suelo contaminado con cadmio",temperatura_c:"NR",humedad_relativa_porc:"NR",intensidad_luminica:"Luz natural",fotoperiodo_dia_h:"NR",fotoperiodo_noche_h:"NR",referencia:"(Tang et al., 2021)"},</v>
      </c>
    </row>
    <row r="122" spans="1:17" x14ac:dyDescent="0.3">
      <c r="A122" t="s">
        <v>15</v>
      </c>
      <c r="B122" t="s">
        <v>483</v>
      </c>
      <c r="C122" t="s">
        <v>43</v>
      </c>
      <c r="D122" t="s">
        <v>497</v>
      </c>
      <c r="E122" t="s">
        <v>498</v>
      </c>
      <c r="F122" t="s">
        <v>499</v>
      </c>
      <c r="G122" t="s">
        <v>468</v>
      </c>
      <c r="H122" t="s">
        <v>500</v>
      </c>
      <c r="I122" t="s">
        <v>487</v>
      </c>
      <c r="J122" t="s">
        <v>23</v>
      </c>
      <c r="K122" t="s">
        <v>23</v>
      </c>
      <c r="L122" t="s">
        <v>488</v>
      </c>
      <c r="M122" t="s">
        <v>23</v>
      </c>
      <c r="N122" t="s">
        <v>23</v>
      </c>
      <c r="O122" t="s">
        <v>489</v>
      </c>
      <c r="P122" s="2" t="str">
        <f t="shared" si="3"/>
        <v>{especie:"Zea Mays",numero_de_acceso:"PRJNA656212",tejido:"Hoja",secuencia:"SRX9275398",numero_de_bases:"15.3 Gb",tamano:"4.4 GB",tipo_de_estres:"Cadmio",tratamiento:"1.69-1.85 mg/kg",condiciones_del_suelo_o_sustrato:"Suelo contaminado con cadmio",temperatura_c:"NR",humedad_relativa_porc:"NR",intensidad_luminica:"Luz natural",fotoperiodo_dia_h:"NR",fotoperiodo_noche_h:"NR",referencia:"(Tang et al., 2021)"},</v>
      </c>
      <c r="Q122" s="2" t="str">
        <f t="shared" si="2"/>
        <v>{especie:"Zea Mays",numero_de_acceso:"PRJNA656212",tejido:"Hoja",secuencia:"SRX9275398",numero_de_bases:"15.3 Gb",tamano:"4.4 GB",tipo_de_estres:"Cadmio",tratamiento:"1.69-1.85 mg/kg",condiciones_del_suelo_o_sustrato:"Suelo contaminado con cadmio",temperatura_c:"NR",humedad_relativa_porc:"NR",intensidad_luminica:"Luz natural",fotoperiodo_dia_h:"NR",fotoperiodo_noche_h:"NR",referencia:"(Tang et al., 2021)"},</v>
      </c>
    </row>
    <row r="123" spans="1:17" x14ac:dyDescent="0.3">
      <c r="A123" t="s">
        <v>15</v>
      </c>
      <c r="B123" t="s">
        <v>483</v>
      </c>
      <c r="C123" t="s">
        <v>43</v>
      </c>
      <c r="D123" t="s">
        <v>501</v>
      </c>
      <c r="E123" t="s">
        <v>502</v>
      </c>
      <c r="F123" t="s">
        <v>495</v>
      </c>
      <c r="G123" t="s">
        <v>468</v>
      </c>
      <c r="H123" t="s">
        <v>496</v>
      </c>
      <c r="I123" t="s">
        <v>487</v>
      </c>
      <c r="J123" t="s">
        <v>23</v>
      </c>
      <c r="K123" t="s">
        <v>23</v>
      </c>
      <c r="L123" t="s">
        <v>488</v>
      </c>
      <c r="M123" t="s">
        <v>23</v>
      </c>
      <c r="N123" t="s">
        <v>23</v>
      </c>
      <c r="O123" t="s">
        <v>489</v>
      </c>
      <c r="P123" s="2" t="str">
        <f t="shared" si="3"/>
        <v>{especie:"Zea Mays",numero_de_acceso:"PRJNA656212",tejido:"Hoja",secuencia:"SRX9275397",numero_de_bases:"14.8 Gb",tamano:"4.2 GB",tipo_de_estres:"Cadmio",tratamiento:"2.01-2.24 mg/kg",condiciones_del_suelo_o_sustrato:"Suelo contaminado con cadmio",temperatura_c:"NR",humedad_relativa_porc:"NR",intensidad_luminica:"Luz natural",fotoperiodo_dia_h:"NR",fotoperiodo_noche_h:"NR",referencia:"(Tang et al., 2021)"},</v>
      </c>
      <c r="Q123" s="2" t="str">
        <f t="shared" si="2"/>
        <v>{especie:"Zea Mays",numero_de_acceso:"PRJNA656212",tejido:"Hoja",secuencia:"SRX9275397",numero_de_bases:"14.8 Gb",tamano:"4.2 GB",tipo_de_estres:"Cadmio",tratamiento:"2.01-2.24 mg/kg",condiciones_del_suelo_o_sustrato:"Suelo contaminado con cadmio",temperatura_c:"NR",humedad_relativa_porc:"NR",intensidad_luminica:"Luz natural",fotoperiodo_dia_h:"NR",fotoperiodo_noche_h:"NR",referencia:"(Tang et al., 2021)"},</v>
      </c>
    </row>
    <row r="124" spans="1:17" x14ac:dyDescent="0.3">
      <c r="A124" t="s">
        <v>15</v>
      </c>
      <c r="B124" t="s">
        <v>483</v>
      </c>
      <c r="C124" t="s">
        <v>43</v>
      </c>
      <c r="D124" t="s">
        <v>503</v>
      </c>
      <c r="E124" t="s">
        <v>504</v>
      </c>
      <c r="F124" t="s">
        <v>495</v>
      </c>
      <c r="G124" t="s">
        <v>468</v>
      </c>
      <c r="H124" t="s">
        <v>500</v>
      </c>
      <c r="I124" t="s">
        <v>487</v>
      </c>
      <c r="J124" t="s">
        <v>23</v>
      </c>
      <c r="K124" t="s">
        <v>23</v>
      </c>
      <c r="L124" t="s">
        <v>488</v>
      </c>
      <c r="M124" t="s">
        <v>23</v>
      </c>
      <c r="N124" t="s">
        <v>23</v>
      </c>
      <c r="O124" t="s">
        <v>489</v>
      </c>
      <c r="P124" s="2" t="str">
        <f t="shared" si="3"/>
        <v>{especie:"Zea Mays",numero_de_acceso:"PRJNA656212",tejido:"Hoja",secuencia:"SRX9275396",numero_de_bases:"14.9 Gb",tamano:"4.2 GB",tipo_de_estres:"Cadmio",tratamiento:"1.69-1.85 mg/kg",condiciones_del_suelo_o_sustrato:"Suelo contaminado con cadmio",temperatura_c:"NR",humedad_relativa_porc:"NR",intensidad_luminica:"Luz natural",fotoperiodo_dia_h:"NR",fotoperiodo_noche_h:"NR",referencia:"(Tang et al., 2021)"},</v>
      </c>
      <c r="Q124" s="2" t="str">
        <f t="shared" si="2"/>
        <v>{especie:"Zea Mays",numero_de_acceso:"PRJNA656212",tejido:"Hoja",secuencia:"SRX9275396",numero_de_bases:"14.9 Gb",tamano:"4.2 GB",tipo_de_estres:"Cadmio",tratamiento:"1.69-1.85 mg/kg",condiciones_del_suelo_o_sustrato:"Suelo contaminado con cadmio",temperatura_c:"NR",humedad_relativa_porc:"NR",intensidad_luminica:"Luz natural",fotoperiodo_dia_h:"NR",fotoperiodo_noche_h:"NR",referencia:"(Tang et al., 2021)"},</v>
      </c>
    </row>
    <row r="125" spans="1:17" x14ac:dyDescent="0.3">
      <c r="A125" t="s">
        <v>15</v>
      </c>
      <c r="B125" t="s">
        <v>483</v>
      </c>
      <c r="C125" t="s">
        <v>43</v>
      </c>
      <c r="D125" t="s">
        <v>505</v>
      </c>
      <c r="E125" t="s">
        <v>506</v>
      </c>
      <c r="F125" t="s">
        <v>467</v>
      </c>
      <c r="G125" t="s">
        <v>468</v>
      </c>
      <c r="H125" t="s">
        <v>496</v>
      </c>
      <c r="I125" t="s">
        <v>487</v>
      </c>
      <c r="J125" t="s">
        <v>23</v>
      </c>
      <c r="K125" t="s">
        <v>23</v>
      </c>
      <c r="L125" t="s">
        <v>488</v>
      </c>
      <c r="M125" t="s">
        <v>23</v>
      </c>
      <c r="N125" t="s">
        <v>23</v>
      </c>
      <c r="O125" t="s">
        <v>489</v>
      </c>
      <c r="P125" s="2" t="str">
        <f t="shared" si="3"/>
        <v>{especie:"Zea Mays",numero_de_acceso:"PRJNA656212",tejido:"Hoja",secuencia:"SRX8915469",numero_de_bases:"11.2 Gb",tamano:"3.3 GB",tipo_de_estres:"Cadmio",tratamiento:"2.01-2.24 mg/kg",condiciones_del_suelo_o_sustrato:"Suelo contaminado con cadmio",temperatura_c:"NR",humedad_relativa_porc:"NR",intensidad_luminica:"Luz natural",fotoperiodo_dia_h:"NR",fotoperiodo_noche_h:"NR",referencia:"(Tang et al., 2021)"},</v>
      </c>
      <c r="Q125" s="2" t="str">
        <f t="shared" si="2"/>
        <v>{especie:"Zea Mays",numero_de_acceso:"PRJNA656212",tejido:"Hoja",secuencia:"SRX8915469",numero_de_bases:"11.2 Gb",tamano:"3.3 GB",tipo_de_estres:"Cadmio",tratamiento:"2.01-2.24 mg/kg",condiciones_del_suelo_o_sustrato:"Suelo contaminado con cadmio",temperatura_c:"NR",humedad_relativa_porc:"NR",intensidad_luminica:"Luz natural",fotoperiodo_dia_h:"NR",fotoperiodo_noche_h:"NR",referencia:"(Tang et al., 2021)"},</v>
      </c>
    </row>
    <row r="126" spans="1:17" x14ac:dyDescent="0.3">
      <c r="A126" t="s">
        <v>15</v>
      </c>
      <c r="B126" t="s">
        <v>483</v>
      </c>
      <c r="C126" t="s">
        <v>43</v>
      </c>
      <c r="D126" t="s">
        <v>507</v>
      </c>
      <c r="E126" t="s">
        <v>506</v>
      </c>
      <c r="F126" t="s">
        <v>467</v>
      </c>
      <c r="G126" t="s">
        <v>468</v>
      </c>
      <c r="H126" t="s">
        <v>500</v>
      </c>
      <c r="I126" t="s">
        <v>487</v>
      </c>
      <c r="J126" t="s">
        <v>23</v>
      </c>
      <c r="K126" t="s">
        <v>23</v>
      </c>
      <c r="L126" t="s">
        <v>488</v>
      </c>
      <c r="M126" t="s">
        <v>23</v>
      </c>
      <c r="N126" t="s">
        <v>23</v>
      </c>
      <c r="O126" t="s">
        <v>489</v>
      </c>
      <c r="P126" s="2" t="str">
        <f t="shared" si="3"/>
        <v>{especie:"Zea Mays",numero_de_acceso:"PRJNA656212",tejido:"Hoja",secuencia:"SRX8915468",numero_de_bases:"11.2 Gb",tamano:"3.3 GB",tipo_de_estres:"Cadmio",tratamiento:"1.69-1.85 mg/kg",condiciones_del_suelo_o_sustrato:"Suelo contaminado con cadmio",temperatura_c:"NR",humedad_relativa_porc:"NR",intensidad_luminica:"Luz natural",fotoperiodo_dia_h:"NR",fotoperiodo_noche_h:"NR",referencia:"(Tang et al., 2021)"},</v>
      </c>
      <c r="Q126" s="2" t="str">
        <f t="shared" si="2"/>
        <v>{especie:"Zea Mays",numero_de_acceso:"PRJNA656212",tejido:"Hoja",secuencia:"SRX8915468",numero_de_bases:"11.2 Gb",tamano:"3.3 GB",tipo_de_estres:"Cadmio",tratamiento:"1.69-1.85 mg/kg",condiciones_del_suelo_o_sustrato:"Suelo contaminado con cadmio",temperatura_c:"NR",humedad_relativa_porc:"NR",intensidad_luminica:"Luz natural",fotoperiodo_dia_h:"NR",fotoperiodo_noche_h:"NR",referencia:"(Tang et al., 2021)"},</v>
      </c>
    </row>
    <row r="127" spans="1:17" x14ac:dyDescent="0.3">
      <c r="A127" t="s">
        <v>15</v>
      </c>
      <c r="B127" t="s">
        <v>483</v>
      </c>
      <c r="C127" t="s">
        <v>43</v>
      </c>
      <c r="D127" t="s">
        <v>508</v>
      </c>
      <c r="E127" t="s">
        <v>466</v>
      </c>
      <c r="F127" t="s">
        <v>467</v>
      </c>
      <c r="G127" t="s">
        <v>468</v>
      </c>
      <c r="H127" t="s">
        <v>496</v>
      </c>
      <c r="I127" t="s">
        <v>487</v>
      </c>
      <c r="J127" t="s">
        <v>23</v>
      </c>
      <c r="K127" t="s">
        <v>23</v>
      </c>
      <c r="L127" t="s">
        <v>488</v>
      </c>
      <c r="M127" t="s">
        <v>23</v>
      </c>
      <c r="N127" t="s">
        <v>23</v>
      </c>
      <c r="O127" t="s">
        <v>489</v>
      </c>
      <c r="P127" s="2" t="str">
        <f t="shared" si="3"/>
        <v>{especie:"Zea Mays",numero_de_acceso:"PRJNA656212",tejido:"Hoja",secuencia:"SRX8915467",numero_de_bases:"11.3 Gb",tamano:"3.3 GB",tipo_de_estres:"Cadmio",tratamiento:"2.01-2.24 mg/kg",condiciones_del_suelo_o_sustrato:"Suelo contaminado con cadmio",temperatura_c:"NR",humedad_relativa_porc:"NR",intensidad_luminica:"Luz natural",fotoperiodo_dia_h:"NR",fotoperiodo_noche_h:"NR",referencia:"(Tang et al., 2021)"},</v>
      </c>
      <c r="Q127" s="2" t="str">
        <f t="shared" si="2"/>
        <v>{especie:"Zea Mays",numero_de_acceso:"PRJNA656212",tejido:"Hoja",secuencia:"SRX8915467",numero_de_bases:"11.3 Gb",tamano:"3.3 GB",tipo_de_estres:"Cadmio",tratamiento:"2.01-2.24 mg/kg",condiciones_del_suelo_o_sustrato:"Suelo contaminado con cadmio",temperatura_c:"NR",humedad_relativa_porc:"NR",intensidad_luminica:"Luz natural",fotoperiodo_dia_h:"NR",fotoperiodo_noche_h:"NR",referencia:"(Tang et al., 2021)"},</v>
      </c>
    </row>
    <row r="128" spans="1:17" x14ac:dyDescent="0.3">
      <c r="A128" t="s">
        <v>15</v>
      </c>
      <c r="B128" t="s">
        <v>483</v>
      </c>
      <c r="C128" t="s">
        <v>43</v>
      </c>
      <c r="D128" t="s">
        <v>509</v>
      </c>
      <c r="E128" t="s">
        <v>510</v>
      </c>
      <c r="F128" t="s">
        <v>511</v>
      </c>
      <c r="G128" t="s">
        <v>468</v>
      </c>
      <c r="H128" t="s">
        <v>500</v>
      </c>
      <c r="I128" t="s">
        <v>487</v>
      </c>
      <c r="J128" t="s">
        <v>23</v>
      </c>
      <c r="K128" t="s">
        <v>23</v>
      </c>
      <c r="L128" t="s">
        <v>488</v>
      </c>
      <c r="M128" t="s">
        <v>23</v>
      </c>
      <c r="N128" t="s">
        <v>23</v>
      </c>
      <c r="O128" t="s">
        <v>489</v>
      </c>
      <c r="P128" s="2" t="str">
        <f t="shared" si="3"/>
        <v>{especie:"Zea Mays",numero_de_acceso:"PRJNA656212",tejido:"Hoja",secuencia:"SRX8915466",numero_de_bases:"11.1 Gb",tamano:"3.2 GB",tipo_de_estres:"Cadmio",tratamiento:"1.69-1.85 mg/kg",condiciones_del_suelo_o_sustrato:"Suelo contaminado con cadmio",temperatura_c:"NR",humedad_relativa_porc:"NR",intensidad_luminica:"Luz natural",fotoperiodo_dia_h:"NR",fotoperiodo_noche_h:"NR",referencia:"(Tang et al., 2021)"},</v>
      </c>
      <c r="Q128" s="2" t="str">
        <f t="shared" si="2"/>
        <v>{especie:"Zea Mays",numero_de_acceso:"PRJNA656212",tejido:"Hoja",secuencia:"SRX8915466",numero_de_bases:"11.1 Gb",tamano:"3.2 GB",tipo_de_estres:"Cadmio",tratamiento:"1.69-1.85 mg/kg",condiciones_del_suelo_o_sustrato:"Suelo contaminado con cadmio",temperatura_c:"NR",humedad_relativa_porc:"NR",intensidad_luminica:"Luz natural",fotoperiodo_dia_h:"NR",fotoperiodo_noche_h:"NR",referencia:"(Tang et al., 2021)"},</v>
      </c>
    </row>
    <row r="129" spans="1:17" x14ac:dyDescent="0.3">
      <c r="A129" t="s">
        <v>15</v>
      </c>
      <c r="B129" t="s">
        <v>512</v>
      </c>
      <c r="C129" t="s">
        <v>66</v>
      </c>
      <c r="D129" t="s">
        <v>513</v>
      </c>
      <c r="E129" t="s">
        <v>514</v>
      </c>
      <c r="F129" t="s">
        <v>515</v>
      </c>
      <c r="G129" t="s">
        <v>468</v>
      </c>
      <c r="H129" t="s">
        <v>496</v>
      </c>
      <c r="I129" t="s">
        <v>516</v>
      </c>
      <c r="J129" t="s">
        <v>221</v>
      </c>
      <c r="K129" t="s">
        <v>23</v>
      </c>
      <c r="L129" t="s">
        <v>517</v>
      </c>
      <c r="M129" t="s">
        <v>274</v>
      </c>
      <c r="N129" t="s">
        <v>462</v>
      </c>
      <c r="O129" t="s">
        <v>518</v>
      </c>
      <c r="P129" s="2" t="str">
        <f t="shared" si="3"/>
        <v>{especie:"Zea Mays",numero_de_acceso:"PRJNA548845",tejido:"Raíz",secuencia:"SRX6074452",numero_de_bases:"3.7 Gb",tamano:"1.3 GB",tipo_de_estres:"Cadmio",tratamiento:"2.01-2.24 mg/kg",condiciones_del_suelo_o_sustrato:"Cámara de crecimiento (arena de cuarzo húmeda)",temperatura_c:"25 °C",humedad_relativa_porc:"NR",intensidad_luminica:"300-400 μmol m-2 s-1",fotoperiodo_dia_h:"16h",fotoperiodo_noche_h:"6h",referencia:"(Lv et al., 2025)"},</v>
      </c>
      <c r="Q129" s="2" t="str">
        <f t="shared" si="2"/>
        <v>{especie:"Zea Mays",numero_de_acceso:"PRJNA548845",tejido:"Raíz",secuencia:"SRX6074452",numero_de_bases:"3.7 Gb",tamano:"1.3 GB",tipo_de_estres:"Cadmio",tratamiento:"2.01-2.24 mg/kg",condiciones_del_suelo_o_sustrato:"Cámara de crecimiento (arena de cuarzo húmeda)",temperatura_c:"25 °C",humedad_relativa_porc:"NR",intensidad_luminica:"300-400 μmol m-2 s-1",fotoperiodo_dia_h:"16h",fotoperiodo_noche_h:"6h",referencia:"(Lv et al., 2025)"},</v>
      </c>
    </row>
    <row r="130" spans="1:17" x14ac:dyDescent="0.3">
      <c r="A130" t="s">
        <v>15</v>
      </c>
      <c r="B130" t="s">
        <v>519</v>
      </c>
      <c r="C130" t="s">
        <v>66</v>
      </c>
      <c r="D130" t="s">
        <v>520</v>
      </c>
      <c r="E130" t="s">
        <v>521</v>
      </c>
      <c r="F130" t="s">
        <v>29</v>
      </c>
      <c r="G130" t="s">
        <v>522</v>
      </c>
      <c r="H130" t="s">
        <v>523</v>
      </c>
      <c r="I130" t="s">
        <v>23</v>
      </c>
      <c r="J130" t="s">
        <v>23</v>
      </c>
      <c r="K130" t="s">
        <v>23</v>
      </c>
      <c r="L130" t="s">
        <v>23</v>
      </c>
      <c r="M130" t="s">
        <v>23</v>
      </c>
      <c r="N130" t="s">
        <v>23</v>
      </c>
      <c r="O130" t="s">
        <v>524</v>
      </c>
      <c r="P130" s="2" t="str">
        <f t="shared" si="3"/>
        <v>{especie:"Zea Mays",numero_de_acceso:"PRJNA508768",tejido:"Raíz",secuencia:"SRX5101319",numero_de_bases:"4.1 Gb",tamano:"1.8 GB",tipo_de_estres:"Aluminio",tratamiento:"24 μM CdCl2",condiciones_del_suelo_o_sustrato:"NR",temperatura_c:"NR",humedad_relativa_porc:"NR",intensidad_luminica:"NR",fotoperiodo_dia_h:"NR",fotoperiodo_noche_h:"NR",referencia:"UNIVERSIDADE FEDERAL DE VICOSA"},</v>
      </c>
      <c r="Q130" s="2" t="str">
        <f t="shared" si="2"/>
        <v>{especie:"Zea Mays",numero_de_acceso:"PRJNA508768",tejido:"Raíz",secuencia:"SRX5101319",numero_de_bases:"4.1 Gb",tamano:"1.8 GB",tipo_de_estres:"Aluminio",tratamiento:"24 μM CdCl2",condiciones_del_suelo_o_sustrato:"NR",temperatura_c:"NR",humedad_relativa_porc:"NR",intensidad_luminica:"NR",fotoperiodo_dia_h:"NR",fotoperiodo_noche_h:"NR",referencia:"UNIVERSIDADE FEDERAL DE VICOSA"},</v>
      </c>
    </row>
    <row r="131" spans="1:17" x14ac:dyDescent="0.3">
      <c r="A131" t="s">
        <v>15</v>
      </c>
      <c r="B131" t="s">
        <v>519</v>
      </c>
      <c r="C131" t="s">
        <v>66</v>
      </c>
      <c r="D131" t="s">
        <v>525</v>
      </c>
      <c r="E131" t="s">
        <v>526</v>
      </c>
      <c r="F131" t="s">
        <v>20</v>
      </c>
      <c r="G131" t="s">
        <v>522</v>
      </c>
      <c r="H131" t="s">
        <v>527</v>
      </c>
      <c r="I131" t="s">
        <v>23</v>
      </c>
      <c r="J131" t="s">
        <v>23</v>
      </c>
      <c r="K131" t="s">
        <v>23</v>
      </c>
      <c r="L131" t="s">
        <v>23</v>
      </c>
      <c r="M131" t="s">
        <v>23</v>
      </c>
      <c r="N131" t="s">
        <v>23</v>
      </c>
      <c r="O131" t="s">
        <v>524</v>
      </c>
      <c r="P131" s="2" t="str">
        <f t="shared" si="3"/>
        <v>{especie:"Zea Mays",numero_de_acceso:"PRJNA508768",tejido:"Raíz",secuencia:"SRX5101315",numero_de_bases:"4.5 Gb",tamano:"1.9 GB",tipo_de_estres:"Aluminio",tratamiento:"25 μM CdCl2",condiciones_del_suelo_o_sustrato:"NR",temperatura_c:"NR",humedad_relativa_porc:"NR",intensidad_luminica:"NR",fotoperiodo_dia_h:"NR",fotoperiodo_noche_h:"NR",referencia:"UNIVERSIDADE FEDERAL DE VICOSA"},</v>
      </c>
      <c r="Q131" s="2" t="str">
        <f t="shared" ref="Q131:Q194" si="4">_xlfn.VALUETOTEXT(P131)</f>
        <v>{especie:"Zea Mays",numero_de_acceso:"PRJNA508768",tejido:"Raíz",secuencia:"SRX5101315",numero_de_bases:"4.5 Gb",tamano:"1.9 GB",tipo_de_estres:"Aluminio",tratamiento:"25 μM CdCl2",condiciones_del_suelo_o_sustrato:"NR",temperatura_c:"NR",humedad_relativa_porc:"NR",intensidad_luminica:"NR",fotoperiodo_dia_h:"NR",fotoperiodo_noche_h:"NR",referencia:"UNIVERSIDADE FEDERAL DE VICOSA"},</v>
      </c>
    </row>
    <row r="132" spans="1:17" x14ac:dyDescent="0.3">
      <c r="A132" t="s">
        <v>15</v>
      </c>
      <c r="B132" t="s">
        <v>519</v>
      </c>
      <c r="C132" t="s">
        <v>66</v>
      </c>
      <c r="D132" t="s">
        <v>528</v>
      </c>
      <c r="E132" t="s">
        <v>529</v>
      </c>
      <c r="F132" t="s">
        <v>59</v>
      </c>
      <c r="G132" t="s">
        <v>522</v>
      </c>
      <c r="H132" t="s">
        <v>530</v>
      </c>
      <c r="I132" t="s">
        <v>23</v>
      </c>
      <c r="J132" t="s">
        <v>23</v>
      </c>
      <c r="K132" t="s">
        <v>23</v>
      </c>
      <c r="L132" t="s">
        <v>23</v>
      </c>
      <c r="M132" t="s">
        <v>23</v>
      </c>
      <c r="N132" t="s">
        <v>23</v>
      </c>
      <c r="O132" t="s">
        <v>524</v>
      </c>
      <c r="P132" s="2" t="str">
        <f t="shared" ref="P132:P195" si="5">"{"&amp;
    "especie:"""&amp;A132&amp;""","&amp;
    "numero_de_acceso:"""&amp;B132&amp;""","&amp;
    "tejido:"""&amp;C132&amp;""","&amp;
    "secuencia:"""&amp;D132&amp;""","&amp;
    "numero_de_bases:"""&amp;E132&amp;""","&amp;
    "tamano:"""&amp;F132&amp;""","&amp;
    "tipo_de_estres:"""&amp;G132&amp;""","&amp;
    "tratamiento:"""&amp;H132&amp;""","&amp;
    "condiciones_del_suelo_o_sustrato:"""&amp;I132&amp;""","&amp;
    "temperatura_c:"""&amp;J132&amp;""","&amp;
    "humedad_relativa_porc:"""&amp;K132&amp;""","&amp;
    "intensidad_luminica:"""&amp;L132&amp;""","&amp;
    "fotoperiodo_dia_h:"""&amp;M132&amp;""","&amp;
    "fotoperiodo_noche_h:"""&amp;N132&amp;""","&amp;
    "referencia:"""&amp;O132&amp;""""&amp;
  "},"</f>
        <v>{especie:"Zea Mays",numero_de_acceso:"PRJNA508768",tejido:"Raíz",secuencia:"SRX5101314",numero_de_bases:"4.7 Gb",tamano:"2.0 GB",tipo_de_estres:"Aluminio",tratamiento:"26 μM CdCl2",condiciones_del_suelo_o_sustrato:"NR",temperatura_c:"NR",humedad_relativa_porc:"NR",intensidad_luminica:"NR",fotoperiodo_dia_h:"NR",fotoperiodo_noche_h:"NR",referencia:"UNIVERSIDADE FEDERAL DE VICOSA"},</v>
      </c>
      <c r="Q132" s="2" t="str">
        <f t="shared" si="4"/>
        <v>{especie:"Zea Mays",numero_de_acceso:"PRJNA508768",tejido:"Raíz",secuencia:"SRX5101314",numero_de_bases:"4.7 Gb",tamano:"2.0 GB",tipo_de_estres:"Aluminio",tratamiento:"26 μM CdCl2",condiciones_del_suelo_o_sustrato:"NR",temperatura_c:"NR",humedad_relativa_porc:"NR",intensidad_luminica:"NR",fotoperiodo_dia_h:"NR",fotoperiodo_noche_h:"NR",referencia:"UNIVERSIDADE FEDERAL DE VICOSA"},</v>
      </c>
    </row>
    <row r="133" spans="1:17" x14ac:dyDescent="0.3">
      <c r="A133" t="s">
        <v>15</v>
      </c>
      <c r="B133" t="s">
        <v>519</v>
      </c>
      <c r="C133" t="s">
        <v>66</v>
      </c>
      <c r="D133" t="s">
        <v>531</v>
      </c>
      <c r="E133" t="s">
        <v>532</v>
      </c>
      <c r="F133" t="s">
        <v>32</v>
      </c>
      <c r="G133" t="s">
        <v>522</v>
      </c>
      <c r="H133" t="s">
        <v>533</v>
      </c>
      <c r="I133" t="s">
        <v>23</v>
      </c>
      <c r="J133" t="s">
        <v>23</v>
      </c>
      <c r="K133" t="s">
        <v>23</v>
      </c>
      <c r="L133" t="s">
        <v>23</v>
      </c>
      <c r="M133" t="s">
        <v>23</v>
      </c>
      <c r="N133" t="s">
        <v>23</v>
      </c>
      <c r="O133" t="s">
        <v>524</v>
      </c>
      <c r="P133" s="2" t="str">
        <f t="shared" si="5"/>
        <v>{especie:"Zea Mays",numero_de_acceso:"PRJNA508768",tejido:"Raíz",secuencia:"SRX5101313",numero_de_bases:"3.9 Gb",tamano:"1.7 GB",tipo_de_estres:"Aluminio",tratamiento:"27 μM CdCl2",condiciones_del_suelo_o_sustrato:"NR",temperatura_c:"NR",humedad_relativa_porc:"NR",intensidad_luminica:"NR",fotoperiodo_dia_h:"NR",fotoperiodo_noche_h:"NR",referencia:"UNIVERSIDADE FEDERAL DE VICOSA"},</v>
      </c>
      <c r="Q133" s="2" t="str">
        <f t="shared" si="4"/>
        <v>{especie:"Zea Mays",numero_de_acceso:"PRJNA508768",tejido:"Raíz",secuencia:"SRX5101313",numero_de_bases:"3.9 Gb",tamano:"1.7 GB",tipo_de_estres:"Aluminio",tratamiento:"27 μM CdCl2",condiciones_del_suelo_o_sustrato:"NR",temperatura_c:"NR",humedad_relativa_porc:"NR",intensidad_luminica:"NR",fotoperiodo_dia_h:"NR",fotoperiodo_noche_h:"NR",referencia:"UNIVERSIDADE FEDERAL DE VICOSA"},</v>
      </c>
    </row>
    <row r="134" spans="1:17" x14ac:dyDescent="0.3">
      <c r="A134" t="s">
        <v>15</v>
      </c>
      <c r="B134" t="s">
        <v>519</v>
      </c>
      <c r="C134" t="s">
        <v>66</v>
      </c>
      <c r="D134" t="s">
        <v>534</v>
      </c>
      <c r="E134" t="s">
        <v>535</v>
      </c>
      <c r="F134" t="s">
        <v>20</v>
      </c>
      <c r="G134" t="s">
        <v>522</v>
      </c>
      <c r="H134" t="s">
        <v>536</v>
      </c>
      <c r="I134" t="s">
        <v>23</v>
      </c>
      <c r="J134" t="s">
        <v>23</v>
      </c>
      <c r="K134" t="s">
        <v>23</v>
      </c>
      <c r="L134" t="s">
        <v>23</v>
      </c>
      <c r="M134" t="s">
        <v>23</v>
      </c>
      <c r="N134" t="s">
        <v>23</v>
      </c>
      <c r="O134" t="s">
        <v>524</v>
      </c>
      <c r="P134" s="2" t="str">
        <f t="shared" si="5"/>
        <v>{especie:"Zea Mays",numero_de_acceso:"PRJNA508768",tejido:"Raíz",secuencia:"SRX5101309",numero_de_bases:"4.4 Gb",tamano:"1.9 GB",tipo_de_estres:"Aluminio",tratamiento:"28 μM CdCl2",condiciones_del_suelo_o_sustrato:"NR",temperatura_c:"NR",humedad_relativa_porc:"NR",intensidad_luminica:"NR",fotoperiodo_dia_h:"NR",fotoperiodo_noche_h:"NR",referencia:"UNIVERSIDADE FEDERAL DE VICOSA"},</v>
      </c>
      <c r="Q134" s="2" t="str">
        <f t="shared" si="4"/>
        <v>{especie:"Zea Mays",numero_de_acceso:"PRJNA508768",tejido:"Raíz",secuencia:"SRX5101309",numero_de_bases:"4.4 Gb",tamano:"1.9 GB",tipo_de_estres:"Aluminio",tratamiento:"28 μM CdCl2",condiciones_del_suelo_o_sustrato:"NR",temperatura_c:"NR",humedad_relativa_porc:"NR",intensidad_luminica:"NR",fotoperiodo_dia_h:"NR",fotoperiodo_noche_h:"NR",referencia:"UNIVERSIDADE FEDERAL DE VICOSA"},</v>
      </c>
    </row>
    <row r="135" spans="1:17" x14ac:dyDescent="0.3">
      <c r="A135" t="s">
        <v>15</v>
      </c>
      <c r="B135" t="s">
        <v>519</v>
      </c>
      <c r="C135" t="s">
        <v>66</v>
      </c>
      <c r="D135" t="s">
        <v>537</v>
      </c>
      <c r="E135" t="s">
        <v>521</v>
      </c>
      <c r="F135" t="s">
        <v>29</v>
      </c>
      <c r="G135" t="s">
        <v>522</v>
      </c>
      <c r="H135" t="s">
        <v>538</v>
      </c>
      <c r="I135" t="s">
        <v>23</v>
      </c>
      <c r="J135" t="s">
        <v>23</v>
      </c>
      <c r="K135" t="s">
        <v>23</v>
      </c>
      <c r="L135" t="s">
        <v>23</v>
      </c>
      <c r="M135" t="s">
        <v>23</v>
      </c>
      <c r="N135" t="s">
        <v>23</v>
      </c>
      <c r="O135" t="s">
        <v>524</v>
      </c>
      <c r="P135" s="2" t="str">
        <f t="shared" si="5"/>
        <v>{especie:"Zea Mays",numero_de_acceso:"PRJNA508768",tejido:"Raíz",secuencia:"SRX5101308",numero_de_bases:"4.1 Gb",tamano:"1.8 GB",tipo_de_estres:"Aluminio",tratamiento:"29 μM CdCl2",condiciones_del_suelo_o_sustrato:"NR",temperatura_c:"NR",humedad_relativa_porc:"NR",intensidad_luminica:"NR",fotoperiodo_dia_h:"NR",fotoperiodo_noche_h:"NR",referencia:"UNIVERSIDADE FEDERAL DE VICOSA"},</v>
      </c>
      <c r="Q135" s="2" t="str">
        <f t="shared" si="4"/>
        <v>{especie:"Zea Mays",numero_de_acceso:"PRJNA508768",tejido:"Raíz",secuencia:"SRX5101308",numero_de_bases:"4.1 Gb",tamano:"1.8 GB",tipo_de_estres:"Aluminio",tratamiento:"29 μM CdCl2",condiciones_del_suelo_o_sustrato:"NR",temperatura_c:"NR",humedad_relativa_porc:"NR",intensidad_luminica:"NR",fotoperiodo_dia_h:"NR",fotoperiodo_noche_h:"NR",referencia:"UNIVERSIDADE FEDERAL DE VICOSA"},</v>
      </c>
    </row>
    <row r="136" spans="1:17" x14ac:dyDescent="0.3">
      <c r="A136" t="s">
        <v>539</v>
      </c>
      <c r="B136" t="s">
        <v>540</v>
      </c>
      <c r="C136" t="s">
        <v>43</v>
      </c>
      <c r="D136" t="s">
        <v>541</v>
      </c>
      <c r="E136" t="s">
        <v>542</v>
      </c>
      <c r="F136" t="s">
        <v>38</v>
      </c>
      <c r="G136" t="s">
        <v>21</v>
      </c>
      <c r="H136" t="s">
        <v>23</v>
      </c>
      <c r="I136" t="s">
        <v>23</v>
      </c>
      <c r="J136" t="s">
        <v>23</v>
      </c>
      <c r="K136" t="s">
        <v>23</v>
      </c>
      <c r="L136" t="s">
        <v>23</v>
      </c>
      <c r="M136" t="s">
        <v>23</v>
      </c>
      <c r="N136" t="s">
        <v>23</v>
      </c>
      <c r="O136" t="s">
        <v>543</v>
      </c>
      <c r="P136" s="2" t="str">
        <f t="shared" si="5"/>
        <v>{especie:"Sorghum bicolor",numero_de_acceso:"PRJNA1304719",tejido:"Hoja",secuencia:"SRX30075844",numero_de_bases:"5.4 Gb",tamano:"1.6 GB",tipo_de_estres:"Salinidad",tratamiento:"NR",condiciones_del_suelo_o_sustrato:"NR",temperatura_c:"NR",humedad_relativa_porc:"NR",intensidad_luminica:"NR",fotoperiodo_dia_h:"NR",fotoperiodo_noche_h:"NR",referencia:"Chungnam National University"},</v>
      </c>
      <c r="Q136" s="2" t="str">
        <f t="shared" si="4"/>
        <v>{especie:"Sorghum bicolor",numero_de_acceso:"PRJNA1304719",tejido:"Hoja",secuencia:"SRX30075844",numero_de_bases:"5.4 Gb",tamano:"1.6 GB",tipo_de_estres:"Salinidad",tratamiento:"NR",condiciones_del_suelo_o_sustrato:"NR",temperatura_c:"NR",humedad_relativa_porc:"NR",intensidad_luminica:"NR",fotoperiodo_dia_h:"NR",fotoperiodo_noche_h:"NR",referencia:"Chungnam National University"},</v>
      </c>
    </row>
    <row r="137" spans="1:17" x14ac:dyDescent="0.3">
      <c r="A137" t="s">
        <v>539</v>
      </c>
      <c r="B137" t="s">
        <v>540</v>
      </c>
      <c r="C137" t="s">
        <v>43</v>
      </c>
      <c r="D137" t="s">
        <v>544</v>
      </c>
      <c r="E137" t="s">
        <v>545</v>
      </c>
      <c r="F137" t="s">
        <v>63</v>
      </c>
      <c r="G137" t="s">
        <v>21</v>
      </c>
      <c r="H137" t="s">
        <v>22</v>
      </c>
      <c r="I137" t="s">
        <v>23</v>
      </c>
      <c r="J137" t="s">
        <v>23</v>
      </c>
      <c r="K137" t="s">
        <v>23</v>
      </c>
      <c r="L137" t="s">
        <v>23</v>
      </c>
      <c r="M137" t="s">
        <v>23</v>
      </c>
      <c r="N137" t="s">
        <v>23</v>
      </c>
      <c r="O137" t="s">
        <v>543</v>
      </c>
      <c r="P137" s="2" t="str">
        <f t="shared" si="5"/>
        <v>{especie:"Sorghum bicolor",numero_de_acceso:"PRJNA1304719",tejido:"Hoja",secuencia:"SRX30075843",numero_de_bases:"6.6 Gb",tamano:"2.1 GB",tipo_de_estres:"Salinidad",tratamiento:"150 mM NaCl",condiciones_del_suelo_o_sustrato:"NR",temperatura_c:"NR",humedad_relativa_porc:"NR",intensidad_luminica:"NR",fotoperiodo_dia_h:"NR",fotoperiodo_noche_h:"NR",referencia:"Chungnam National University"},</v>
      </c>
      <c r="Q137" s="2" t="str">
        <f t="shared" si="4"/>
        <v>{especie:"Sorghum bicolor",numero_de_acceso:"PRJNA1304719",tejido:"Hoja",secuencia:"SRX30075843",numero_de_bases:"6.6 Gb",tamano:"2.1 GB",tipo_de_estres:"Salinidad",tratamiento:"150 mM NaCl",condiciones_del_suelo_o_sustrato:"NR",temperatura_c:"NR",humedad_relativa_porc:"NR",intensidad_luminica:"NR",fotoperiodo_dia_h:"NR",fotoperiodo_noche_h:"NR",referencia:"Chungnam National University"},</v>
      </c>
    </row>
    <row r="138" spans="1:17" x14ac:dyDescent="0.3">
      <c r="A138" t="s">
        <v>539</v>
      </c>
      <c r="B138" t="s">
        <v>540</v>
      </c>
      <c r="C138" t="s">
        <v>43</v>
      </c>
      <c r="D138" t="s">
        <v>546</v>
      </c>
      <c r="E138" t="s">
        <v>34</v>
      </c>
      <c r="F138" t="s">
        <v>29</v>
      </c>
      <c r="G138" t="s">
        <v>21</v>
      </c>
      <c r="H138" t="s">
        <v>22</v>
      </c>
      <c r="I138" t="s">
        <v>23</v>
      </c>
      <c r="J138" t="s">
        <v>23</v>
      </c>
      <c r="K138" t="s">
        <v>23</v>
      </c>
      <c r="L138" t="s">
        <v>23</v>
      </c>
      <c r="M138" t="s">
        <v>23</v>
      </c>
      <c r="N138" t="s">
        <v>23</v>
      </c>
      <c r="O138" t="s">
        <v>543</v>
      </c>
      <c r="P138" s="2" t="str">
        <f t="shared" si="5"/>
        <v>{especie:"Sorghum bicolor",numero_de_acceso:"PRJNA1304719",tejido:"Hoja",secuencia:"SRX30075842",numero_de_bases:"6 Gb",tamano:"1.8 GB",tipo_de_estres:"Salinidad",tratamiento:"150 mM NaCl",condiciones_del_suelo_o_sustrato:"NR",temperatura_c:"NR",humedad_relativa_porc:"NR",intensidad_luminica:"NR",fotoperiodo_dia_h:"NR",fotoperiodo_noche_h:"NR",referencia:"Chungnam National University"},</v>
      </c>
      <c r="Q138" s="2" t="str">
        <f t="shared" si="4"/>
        <v>{especie:"Sorghum bicolor",numero_de_acceso:"PRJNA1304719",tejido:"Hoja",secuencia:"SRX30075842",numero_de_bases:"6 Gb",tamano:"1.8 GB",tipo_de_estres:"Salinidad",tratamiento:"150 mM NaCl",condiciones_del_suelo_o_sustrato:"NR",temperatura_c:"NR",humedad_relativa_porc:"NR",intensidad_luminica:"NR",fotoperiodo_dia_h:"NR",fotoperiodo_noche_h:"NR",referencia:"Chungnam National University"},</v>
      </c>
    </row>
    <row r="139" spans="1:17" x14ac:dyDescent="0.3">
      <c r="A139" t="s">
        <v>539</v>
      </c>
      <c r="B139" t="s">
        <v>540</v>
      </c>
      <c r="C139" t="s">
        <v>43</v>
      </c>
      <c r="D139" t="s">
        <v>547</v>
      </c>
      <c r="E139" t="s">
        <v>548</v>
      </c>
      <c r="F139" t="s">
        <v>29</v>
      </c>
      <c r="G139" t="s">
        <v>21</v>
      </c>
      <c r="H139" t="s">
        <v>22</v>
      </c>
      <c r="I139" t="s">
        <v>23</v>
      </c>
      <c r="J139" t="s">
        <v>23</v>
      </c>
      <c r="K139" t="s">
        <v>23</v>
      </c>
      <c r="L139" t="s">
        <v>23</v>
      </c>
      <c r="M139" t="s">
        <v>23</v>
      </c>
      <c r="N139" t="s">
        <v>23</v>
      </c>
      <c r="O139" t="s">
        <v>543</v>
      </c>
      <c r="P139" s="2" t="str">
        <f t="shared" si="5"/>
        <v>{especie:"Sorghum bicolor",numero_de_acceso:"PRJNA1304719",tejido:"Hoja",secuencia:"SRX30075841",numero_de_bases:"5.6 Gb",tamano:"1.8 GB",tipo_de_estres:"Salinidad",tratamiento:"150 mM NaCl",condiciones_del_suelo_o_sustrato:"NR",temperatura_c:"NR",humedad_relativa_porc:"NR",intensidad_luminica:"NR",fotoperiodo_dia_h:"NR",fotoperiodo_noche_h:"NR",referencia:"Chungnam National University"},</v>
      </c>
      <c r="Q139" s="2" t="str">
        <f t="shared" si="4"/>
        <v>{especie:"Sorghum bicolor",numero_de_acceso:"PRJNA1304719",tejido:"Hoja",secuencia:"SRX30075841",numero_de_bases:"5.6 Gb",tamano:"1.8 GB",tipo_de_estres:"Salinidad",tratamiento:"150 mM NaCl",condiciones_del_suelo_o_sustrato:"NR",temperatura_c:"NR",humedad_relativa_porc:"NR",intensidad_luminica:"NR",fotoperiodo_dia_h:"NR",fotoperiodo_noche_h:"NR",referencia:"Chungnam National University"},</v>
      </c>
    </row>
    <row r="140" spans="1:17" x14ac:dyDescent="0.3">
      <c r="A140" t="s">
        <v>539</v>
      </c>
      <c r="B140" t="s">
        <v>540</v>
      </c>
      <c r="C140" t="s">
        <v>43</v>
      </c>
      <c r="D140" t="s">
        <v>549</v>
      </c>
      <c r="E140" t="s">
        <v>550</v>
      </c>
      <c r="F140" t="s">
        <v>32</v>
      </c>
      <c r="G140" t="s">
        <v>21</v>
      </c>
      <c r="H140" t="s">
        <v>22</v>
      </c>
      <c r="I140" t="s">
        <v>23</v>
      </c>
      <c r="J140" t="s">
        <v>23</v>
      </c>
      <c r="K140" t="s">
        <v>23</v>
      </c>
      <c r="L140" t="s">
        <v>23</v>
      </c>
      <c r="M140" t="s">
        <v>23</v>
      </c>
      <c r="N140" t="s">
        <v>23</v>
      </c>
      <c r="O140" t="s">
        <v>543</v>
      </c>
      <c r="P140" s="2" t="str">
        <f t="shared" si="5"/>
        <v>{especie:"Sorghum bicolor",numero_de_acceso:"PRJNA1304719",tejido:"Hoja",secuencia:"SRX30075840",numero_de_bases:"5.8 Gb",tamano:"1.7 GB",tipo_de_estres:"Salinidad",tratamiento:"150 mM NaCl",condiciones_del_suelo_o_sustrato:"NR",temperatura_c:"NR",humedad_relativa_porc:"NR",intensidad_luminica:"NR",fotoperiodo_dia_h:"NR",fotoperiodo_noche_h:"NR",referencia:"Chungnam National University"},</v>
      </c>
      <c r="Q140" s="2" t="str">
        <f t="shared" si="4"/>
        <v>{especie:"Sorghum bicolor",numero_de_acceso:"PRJNA1304719",tejido:"Hoja",secuencia:"SRX30075840",numero_de_bases:"5.8 Gb",tamano:"1.7 GB",tipo_de_estres:"Salinidad",tratamiento:"150 mM NaCl",condiciones_del_suelo_o_sustrato:"NR",temperatura_c:"NR",humedad_relativa_porc:"NR",intensidad_luminica:"NR",fotoperiodo_dia_h:"NR",fotoperiodo_noche_h:"NR",referencia:"Chungnam National University"},</v>
      </c>
    </row>
    <row r="141" spans="1:17" x14ac:dyDescent="0.3">
      <c r="A141" t="s">
        <v>539</v>
      </c>
      <c r="B141" t="s">
        <v>540</v>
      </c>
      <c r="C141" t="s">
        <v>43</v>
      </c>
      <c r="D141" t="s">
        <v>551</v>
      </c>
      <c r="E141" t="s">
        <v>552</v>
      </c>
      <c r="F141" t="s">
        <v>20</v>
      </c>
      <c r="G141" t="s">
        <v>21</v>
      </c>
      <c r="H141" t="s">
        <v>22</v>
      </c>
      <c r="I141" t="s">
        <v>23</v>
      </c>
      <c r="J141" t="s">
        <v>23</v>
      </c>
      <c r="K141" t="s">
        <v>23</v>
      </c>
      <c r="L141" t="s">
        <v>23</v>
      </c>
      <c r="M141" t="s">
        <v>23</v>
      </c>
      <c r="N141" t="s">
        <v>23</v>
      </c>
      <c r="O141" t="s">
        <v>543</v>
      </c>
      <c r="P141" s="2" t="str">
        <f t="shared" si="5"/>
        <v>{especie:"Sorghum bicolor",numero_de_acceso:"PRJNA1304719",tejido:"Hoja",secuencia:"SRX30075839",numero_de_bases:"6.3G",tamano:"1.9 GB",tipo_de_estres:"Salinidad",tratamiento:"150 mM NaCl",condiciones_del_suelo_o_sustrato:"NR",temperatura_c:"NR",humedad_relativa_porc:"NR",intensidad_luminica:"NR",fotoperiodo_dia_h:"NR",fotoperiodo_noche_h:"NR",referencia:"Chungnam National University"},</v>
      </c>
      <c r="Q141" s="2" t="str">
        <f t="shared" si="4"/>
        <v>{especie:"Sorghum bicolor",numero_de_acceso:"PRJNA1304719",tejido:"Hoja",secuencia:"SRX30075839",numero_de_bases:"6.3G",tamano:"1.9 GB",tipo_de_estres:"Salinidad",tratamiento:"150 mM NaCl",condiciones_del_suelo_o_sustrato:"NR",temperatura_c:"NR",humedad_relativa_porc:"NR",intensidad_luminica:"NR",fotoperiodo_dia_h:"NR",fotoperiodo_noche_h:"NR",referencia:"Chungnam National University"},</v>
      </c>
    </row>
    <row r="142" spans="1:17" x14ac:dyDescent="0.3">
      <c r="A142" t="s">
        <v>539</v>
      </c>
      <c r="B142" t="s">
        <v>540</v>
      </c>
      <c r="C142" t="s">
        <v>43</v>
      </c>
      <c r="D142" t="s">
        <v>553</v>
      </c>
      <c r="E142" t="s">
        <v>554</v>
      </c>
      <c r="F142" t="s">
        <v>32</v>
      </c>
      <c r="G142" t="s">
        <v>21</v>
      </c>
      <c r="H142" t="s">
        <v>22</v>
      </c>
      <c r="I142" t="s">
        <v>23</v>
      </c>
      <c r="J142" t="s">
        <v>23</v>
      </c>
      <c r="K142" t="s">
        <v>23</v>
      </c>
      <c r="L142" t="s">
        <v>23</v>
      </c>
      <c r="M142" t="s">
        <v>23</v>
      </c>
      <c r="N142" t="s">
        <v>23</v>
      </c>
      <c r="O142" t="s">
        <v>543</v>
      </c>
      <c r="P142" s="2" t="str">
        <f t="shared" si="5"/>
        <v>{especie:"Sorghum bicolor",numero_de_acceso:"PRJNA1304719",tejido:"Hoja",secuencia:"SRX30075838",numero_de_bases:"5.7 Gb",tamano:"1.7 GB",tipo_de_estres:"Salinidad",tratamiento:"150 mM NaCl",condiciones_del_suelo_o_sustrato:"NR",temperatura_c:"NR",humedad_relativa_porc:"NR",intensidad_luminica:"NR",fotoperiodo_dia_h:"NR",fotoperiodo_noche_h:"NR",referencia:"Chungnam National University"},</v>
      </c>
      <c r="Q142" s="2" t="str">
        <f t="shared" si="4"/>
        <v>{especie:"Sorghum bicolor",numero_de_acceso:"PRJNA1304719",tejido:"Hoja",secuencia:"SRX30075838",numero_de_bases:"5.7 Gb",tamano:"1.7 GB",tipo_de_estres:"Salinidad",tratamiento:"150 mM NaCl",condiciones_del_suelo_o_sustrato:"NR",temperatura_c:"NR",humedad_relativa_porc:"NR",intensidad_luminica:"NR",fotoperiodo_dia_h:"NR",fotoperiodo_noche_h:"NR",referencia:"Chungnam National University"},</v>
      </c>
    </row>
    <row r="143" spans="1:17" x14ac:dyDescent="0.3">
      <c r="A143" t="s">
        <v>539</v>
      </c>
      <c r="B143" t="s">
        <v>540</v>
      </c>
      <c r="C143" t="s">
        <v>43</v>
      </c>
      <c r="D143" t="s">
        <v>555</v>
      </c>
      <c r="E143" t="s">
        <v>542</v>
      </c>
      <c r="F143" t="s">
        <v>38</v>
      </c>
      <c r="G143" t="s">
        <v>21</v>
      </c>
      <c r="H143" t="s">
        <v>22</v>
      </c>
      <c r="I143" t="s">
        <v>23</v>
      </c>
      <c r="J143" t="s">
        <v>23</v>
      </c>
      <c r="K143" t="s">
        <v>23</v>
      </c>
      <c r="L143" t="s">
        <v>23</v>
      </c>
      <c r="M143" t="s">
        <v>23</v>
      </c>
      <c r="N143" t="s">
        <v>23</v>
      </c>
      <c r="O143" t="s">
        <v>543</v>
      </c>
      <c r="P143" s="2" t="str">
        <f t="shared" si="5"/>
        <v>{especie:"Sorghum bicolor",numero_de_acceso:"PRJNA1304719",tejido:"Hoja",secuencia:"SRX30075837",numero_de_bases:"5.4 Gb",tamano:"1.6 GB",tipo_de_estres:"Salinidad",tratamiento:"150 mM NaCl",condiciones_del_suelo_o_sustrato:"NR",temperatura_c:"NR",humedad_relativa_porc:"NR",intensidad_luminica:"NR",fotoperiodo_dia_h:"NR",fotoperiodo_noche_h:"NR",referencia:"Chungnam National University"},</v>
      </c>
      <c r="Q143" s="2" t="str">
        <f t="shared" si="4"/>
        <v>{especie:"Sorghum bicolor",numero_de_acceso:"PRJNA1304719",tejido:"Hoja",secuencia:"SRX30075837",numero_de_bases:"5.4 Gb",tamano:"1.6 GB",tipo_de_estres:"Salinidad",tratamiento:"150 mM NaCl",condiciones_del_suelo_o_sustrato:"NR",temperatura_c:"NR",humedad_relativa_porc:"NR",intensidad_luminica:"NR",fotoperiodo_dia_h:"NR",fotoperiodo_noche_h:"NR",referencia:"Chungnam National University"},</v>
      </c>
    </row>
    <row r="144" spans="1:17" x14ac:dyDescent="0.3">
      <c r="A144" t="s">
        <v>539</v>
      </c>
      <c r="B144" t="s">
        <v>540</v>
      </c>
      <c r="C144" t="s">
        <v>43</v>
      </c>
      <c r="D144" t="s">
        <v>556</v>
      </c>
      <c r="E144" t="s">
        <v>542</v>
      </c>
      <c r="F144" t="s">
        <v>38</v>
      </c>
      <c r="G144" t="s">
        <v>21</v>
      </c>
      <c r="H144" t="s">
        <v>22</v>
      </c>
      <c r="I144" t="s">
        <v>23</v>
      </c>
      <c r="J144" t="s">
        <v>23</v>
      </c>
      <c r="K144" t="s">
        <v>23</v>
      </c>
      <c r="L144" t="s">
        <v>23</v>
      </c>
      <c r="M144" t="s">
        <v>23</v>
      </c>
      <c r="N144" t="s">
        <v>23</v>
      </c>
      <c r="O144" t="s">
        <v>543</v>
      </c>
      <c r="P144" s="2" t="str">
        <f t="shared" si="5"/>
        <v>{especie:"Sorghum bicolor",numero_de_acceso:"PRJNA1304719",tejido:"Hoja",secuencia:"SRX30075836",numero_de_bases:"5.4 Gb",tamano:"1.6 GB",tipo_de_estres:"Salinidad",tratamiento:"150 mM NaCl",condiciones_del_suelo_o_sustrato:"NR",temperatura_c:"NR",humedad_relativa_porc:"NR",intensidad_luminica:"NR",fotoperiodo_dia_h:"NR",fotoperiodo_noche_h:"NR",referencia:"Chungnam National University"},</v>
      </c>
      <c r="Q144" s="2" t="str">
        <f t="shared" si="4"/>
        <v>{especie:"Sorghum bicolor",numero_de_acceso:"PRJNA1304719",tejido:"Hoja",secuencia:"SRX30075836",numero_de_bases:"5.4 Gb",tamano:"1.6 GB",tipo_de_estres:"Salinidad",tratamiento:"150 mM NaCl",condiciones_del_suelo_o_sustrato:"NR",temperatura_c:"NR",humedad_relativa_porc:"NR",intensidad_luminica:"NR",fotoperiodo_dia_h:"NR",fotoperiodo_noche_h:"NR",referencia:"Chungnam National University"},</v>
      </c>
    </row>
    <row r="145" spans="1:17" x14ac:dyDescent="0.3">
      <c r="A145" t="s">
        <v>539</v>
      </c>
      <c r="B145" t="s">
        <v>540</v>
      </c>
      <c r="C145" t="s">
        <v>43</v>
      </c>
      <c r="D145" t="s">
        <v>557</v>
      </c>
      <c r="E145" t="s">
        <v>558</v>
      </c>
      <c r="F145" t="s">
        <v>38</v>
      </c>
      <c r="G145" t="s">
        <v>21</v>
      </c>
      <c r="H145" t="s">
        <v>22</v>
      </c>
      <c r="I145" t="s">
        <v>23</v>
      </c>
      <c r="J145" t="s">
        <v>23</v>
      </c>
      <c r="K145" t="s">
        <v>23</v>
      </c>
      <c r="L145" t="s">
        <v>23</v>
      </c>
      <c r="M145" t="s">
        <v>23</v>
      </c>
      <c r="N145" t="s">
        <v>23</v>
      </c>
      <c r="O145" t="s">
        <v>543</v>
      </c>
      <c r="P145" s="2" t="str">
        <f t="shared" si="5"/>
        <v>{especie:"Sorghum bicolor",numero_de_acceso:"PRJNA1304719",tejido:"Hoja",secuencia:"SRX30075835",numero_de_bases:"5.5 Gb",tamano:"1.6 GB",tipo_de_estres:"Salinidad",tratamiento:"150 mM NaCl",condiciones_del_suelo_o_sustrato:"NR",temperatura_c:"NR",humedad_relativa_porc:"NR",intensidad_luminica:"NR",fotoperiodo_dia_h:"NR",fotoperiodo_noche_h:"NR",referencia:"Chungnam National University"},</v>
      </c>
      <c r="Q145" s="2" t="str">
        <f t="shared" si="4"/>
        <v>{especie:"Sorghum bicolor",numero_de_acceso:"PRJNA1304719",tejido:"Hoja",secuencia:"SRX30075835",numero_de_bases:"5.5 Gb",tamano:"1.6 GB",tipo_de_estres:"Salinidad",tratamiento:"150 mM NaCl",condiciones_del_suelo_o_sustrato:"NR",temperatura_c:"NR",humedad_relativa_porc:"NR",intensidad_luminica:"NR",fotoperiodo_dia_h:"NR",fotoperiodo_noche_h:"NR",referencia:"Chungnam National University"},</v>
      </c>
    </row>
    <row r="146" spans="1:17" x14ac:dyDescent="0.3">
      <c r="A146" t="s">
        <v>539</v>
      </c>
      <c r="B146" t="s">
        <v>540</v>
      </c>
      <c r="C146" t="s">
        <v>43</v>
      </c>
      <c r="D146" t="s">
        <v>559</v>
      </c>
      <c r="E146" t="s">
        <v>560</v>
      </c>
      <c r="F146" t="s">
        <v>35</v>
      </c>
      <c r="G146" t="s">
        <v>21</v>
      </c>
      <c r="H146" t="s">
        <v>22</v>
      </c>
      <c r="I146" t="s">
        <v>23</v>
      </c>
      <c r="J146" t="s">
        <v>23</v>
      </c>
      <c r="K146" t="s">
        <v>23</v>
      </c>
      <c r="L146" t="s">
        <v>23</v>
      </c>
      <c r="M146" t="s">
        <v>23</v>
      </c>
      <c r="N146" t="s">
        <v>23</v>
      </c>
      <c r="O146" t="s">
        <v>543</v>
      </c>
      <c r="P146" s="2" t="str">
        <f t="shared" si="5"/>
        <v>{especie:"Sorghum bicolor",numero_de_acceso:"PRJNA1304719",tejido:"Hoja",secuencia:"SRX30075834",numero_de_bases:"5 Gb",tamano:"1.5 GB",tipo_de_estres:"Salinidad",tratamiento:"150 mM NaCl",condiciones_del_suelo_o_sustrato:"NR",temperatura_c:"NR",humedad_relativa_porc:"NR",intensidad_luminica:"NR",fotoperiodo_dia_h:"NR",fotoperiodo_noche_h:"NR",referencia:"Chungnam National University"},</v>
      </c>
      <c r="Q146" s="2" t="str">
        <f t="shared" si="4"/>
        <v>{especie:"Sorghum bicolor",numero_de_acceso:"PRJNA1304719",tejido:"Hoja",secuencia:"SRX30075834",numero_de_bases:"5 Gb",tamano:"1.5 GB",tipo_de_estres:"Salinidad",tratamiento:"150 mM NaCl",condiciones_del_suelo_o_sustrato:"NR",temperatura_c:"NR",humedad_relativa_porc:"NR",intensidad_luminica:"NR",fotoperiodo_dia_h:"NR",fotoperiodo_noche_h:"NR",referencia:"Chungnam National University"},</v>
      </c>
    </row>
    <row r="147" spans="1:17" x14ac:dyDescent="0.3">
      <c r="A147" t="s">
        <v>539</v>
      </c>
      <c r="B147" t="s">
        <v>540</v>
      </c>
      <c r="C147" t="s">
        <v>43</v>
      </c>
      <c r="D147" t="s">
        <v>561</v>
      </c>
      <c r="E147" t="s">
        <v>560</v>
      </c>
      <c r="F147" t="s">
        <v>35</v>
      </c>
      <c r="G147" t="s">
        <v>21</v>
      </c>
      <c r="H147" t="s">
        <v>22</v>
      </c>
      <c r="I147" t="s">
        <v>23</v>
      </c>
      <c r="J147" t="s">
        <v>23</v>
      </c>
      <c r="K147" t="s">
        <v>23</v>
      </c>
      <c r="L147" t="s">
        <v>23</v>
      </c>
      <c r="M147" t="s">
        <v>23</v>
      </c>
      <c r="N147" t="s">
        <v>23</v>
      </c>
      <c r="O147" t="s">
        <v>543</v>
      </c>
      <c r="P147" s="2" t="str">
        <f t="shared" si="5"/>
        <v>{especie:"Sorghum bicolor",numero_de_acceso:"PRJNA1304719",tejido:"Hoja",secuencia:"SRX30075833",numero_de_bases:"5 Gb",tamano:"1.5 GB",tipo_de_estres:"Salinidad",tratamiento:"150 mM NaCl",condiciones_del_suelo_o_sustrato:"NR",temperatura_c:"NR",humedad_relativa_porc:"NR",intensidad_luminica:"NR",fotoperiodo_dia_h:"NR",fotoperiodo_noche_h:"NR",referencia:"Chungnam National University"},</v>
      </c>
      <c r="Q147" s="2" t="str">
        <f t="shared" si="4"/>
        <v>{especie:"Sorghum bicolor",numero_de_acceso:"PRJNA1304719",tejido:"Hoja",secuencia:"SRX30075833",numero_de_bases:"5 Gb",tamano:"1.5 GB",tipo_de_estres:"Salinidad",tratamiento:"150 mM NaCl",condiciones_del_suelo_o_sustrato:"NR",temperatura_c:"NR",humedad_relativa_porc:"NR",intensidad_luminica:"NR",fotoperiodo_dia_h:"NR",fotoperiodo_noche_h:"NR",referencia:"Chungnam National University"},</v>
      </c>
    </row>
    <row r="148" spans="1:17" x14ac:dyDescent="0.3">
      <c r="A148" t="s">
        <v>539</v>
      </c>
      <c r="B148" t="s">
        <v>540</v>
      </c>
      <c r="C148" t="s">
        <v>43</v>
      </c>
      <c r="D148" t="s">
        <v>562</v>
      </c>
      <c r="E148" t="s">
        <v>563</v>
      </c>
      <c r="F148" t="s">
        <v>564</v>
      </c>
      <c r="G148" t="s">
        <v>21</v>
      </c>
      <c r="H148" t="s">
        <v>22</v>
      </c>
      <c r="I148" t="s">
        <v>23</v>
      </c>
      <c r="J148" t="s">
        <v>23</v>
      </c>
      <c r="K148" t="s">
        <v>23</v>
      </c>
      <c r="L148" t="s">
        <v>23</v>
      </c>
      <c r="M148" t="s">
        <v>23</v>
      </c>
      <c r="N148" t="s">
        <v>23</v>
      </c>
      <c r="O148" t="s">
        <v>543</v>
      </c>
      <c r="P148" s="2" t="str">
        <f t="shared" si="5"/>
        <v>{especie:"Sorghum bicolor",numero_de_acceso:"PRJNA1304719",tejido:"Hoja",secuencia:"SRX30075832",numero_de_bases:"4.6 Gb",tamano:"1.4 GB",tipo_de_estres:"Salinidad",tratamiento:"150 mM NaCl",condiciones_del_suelo_o_sustrato:"NR",temperatura_c:"NR",humedad_relativa_porc:"NR",intensidad_luminica:"NR",fotoperiodo_dia_h:"NR",fotoperiodo_noche_h:"NR",referencia:"Chungnam National University"},</v>
      </c>
      <c r="Q148" s="2" t="str">
        <f t="shared" si="4"/>
        <v>{especie:"Sorghum bicolor",numero_de_acceso:"PRJNA1304719",tejido:"Hoja",secuencia:"SRX30075832",numero_de_bases:"4.6 Gb",tamano:"1.4 GB",tipo_de_estres:"Salinidad",tratamiento:"150 mM NaCl",condiciones_del_suelo_o_sustrato:"NR",temperatura_c:"NR",humedad_relativa_porc:"NR",intensidad_luminica:"NR",fotoperiodo_dia_h:"NR",fotoperiodo_noche_h:"NR",referencia:"Chungnam National University"},</v>
      </c>
    </row>
    <row r="149" spans="1:17" x14ac:dyDescent="0.3">
      <c r="A149" t="s">
        <v>539</v>
      </c>
      <c r="B149" t="s">
        <v>565</v>
      </c>
      <c r="C149" t="s">
        <v>43</v>
      </c>
      <c r="D149" t="s">
        <v>566</v>
      </c>
      <c r="E149" t="s">
        <v>542</v>
      </c>
      <c r="F149" t="s">
        <v>20</v>
      </c>
      <c r="G149" t="s">
        <v>316</v>
      </c>
      <c r="H149" t="s">
        <v>567</v>
      </c>
      <c r="I149" t="s">
        <v>23</v>
      </c>
      <c r="J149" t="s">
        <v>568</v>
      </c>
      <c r="K149" t="s">
        <v>569</v>
      </c>
      <c r="L149" t="s">
        <v>400</v>
      </c>
      <c r="M149" t="s">
        <v>23</v>
      </c>
      <c r="N149" t="s">
        <v>23</v>
      </c>
      <c r="O149" t="s">
        <v>570</v>
      </c>
      <c r="P149" s="2" t="str">
        <f t="shared" si="5"/>
        <v>{especie:"Sorghum bicolor",numero_de_acceso:"PRJNA1091444",tejido:"Hoja",secuencia:"SRX26913028",numero_de_bases:"5.4 Gb",tamano:"1.9 GB",tipo_de_estres:"Sequía",tratamiento:"Reducción gradual de agua",condiciones_del_suelo_o_sustrato:"NR",temperatura_c:"28-22 °C día/noche",humedad_relativa_porc:"79-90% día/noche",intensidad_luminica:"Luz Natural",fotoperiodo_dia_h:"NR",fotoperiodo_noche_h:"NR",referencia:"(Katamreddy et al., 2025)"},</v>
      </c>
      <c r="Q149" s="2" t="str">
        <f t="shared" si="4"/>
        <v>{especie:"Sorghum bicolor",numero_de_acceso:"PRJNA1091444",tejido:"Hoja",secuencia:"SRX26913028",numero_de_bases:"5.4 Gb",tamano:"1.9 GB",tipo_de_estres:"Sequía",tratamiento:"Reducción gradual de agua",condiciones_del_suelo_o_sustrato:"NR",temperatura_c:"28-22 °C día/noche",humedad_relativa_porc:"79-90% día/noche",intensidad_luminica:"Luz Natural",fotoperiodo_dia_h:"NR",fotoperiodo_noche_h:"NR",referencia:"(Katamreddy et al., 2025)"},</v>
      </c>
    </row>
    <row r="150" spans="1:17" x14ac:dyDescent="0.3">
      <c r="A150" t="s">
        <v>539</v>
      </c>
      <c r="B150" t="s">
        <v>565</v>
      </c>
      <c r="C150" t="s">
        <v>43</v>
      </c>
      <c r="D150" t="s">
        <v>571</v>
      </c>
      <c r="E150" t="s">
        <v>58</v>
      </c>
      <c r="F150" t="s">
        <v>572</v>
      </c>
      <c r="G150" t="s">
        <v>316</v>
      </c>
      <c r="H150" t="s">
        <v>567</v>
      </c>
      <c r="I150" t="s">
        <v>23</v>
      </c>
      <c r="J150" t="s">
        <v>568</v>
      </c>
      <c r="K150" t="s">
        <v>569</v>
      </c>
      <c r="L150" t="s">
        <v>400</v>
      </c>
      <c r="M150" t="s">
        <v>23</v>
      </c>
      <c r="N150" t="s">
        <v>23</v>
      </c>
      <c r="O150" t="s">
        <v>570</v>
      </c>
      <c r="P150" s="2" t="str">
        <f t="shared" si="5"/>
        <v>{especie:"Sorghum bicolor",numero_de_acceso:"PRJNA1091444",tejido:"Hoja",secuencia:"SRX26913027",numero_de_bases:"6.4 Gb",tamano:"2.2 GB",tipo_de_estres:"Sequía",tratamiento:"Reducción gradual de agua",condiciones_del_suelo_o_sustrato:"NR",temperatura_c:"28-22 °C día/noche",humedad_relativa_porc:"79-90% día/noche",intensidad_luminica:"Luz Natural",fotoperiodo_dia_h:"NR",fotoperiodo_noche_h:"NR",referencia:"(Katamreddy et al., 2025)"},</v>
      </c>
      <c r="Q150" s="2" t="str">
        <f t="shared" si="4"/>
        <v>{especie:"Sorghum bicolor",numero_de_acceso:"PRJNA1091444",tejido:"Hoja",secuencia:"SRX26913027",numero_de_bases:"6.4 Gb",tamano:"2.2 GB",tipo_de_estres:"Sequía",tratamiento:"Reducción gradual de agua",condiciones_del_suelo_o_sustrato:"NR",temperatura_c:"28-22 °C día/noche",humedad_relativa_porc:"79-90% día/noche",intensidad_luminica:"Luz Natural",fotoperiodo_dia_h:"NR",fotoperiodo_noche_h:"NR",referencia:"(Katamreddy et al., 2025)"},</v>
      </c>
    </row>
    <row r="151" spans="1:17" x14ac:dyDescent="0.3">
      <c r="A151" t="s">
        <v>539</v>
      </c>
      <c r="B151" t="s">
        <v>565</v>
      </c>
      <c r="C151" t="s">
        <v>43</v>
      </c>
      <c r="D151" t="s">
        <v>573</v>
      </c>
      <c r="E151" t="s">
        <v>550</v>
      </c>
      <c r="F151" t="s">
        <v>59</v>
      </c>
      <c r="G151" t="s">
        <v>316</v>
      </c>
      <c r="H151" t="s">
        <v>567</v>
      </c>
      <c r="I151" t="s">
        <v>23</v>
      </c>
      <c r="J151" t="s">
        <v>568</v>
      </c>
      <c r="K151" t="s">
        <v>569</v>
      </c>
      <c r="L151" t="s">
        <v>400</v>
      </c>
      <c r="M151" t="s">
        <v>23</v>
      </c>
      <c r="N151" t="s">
        <v>23</v>
      </c>
      <c r="O151" t="s">
        <v>570</v>
      </c>
      <c r="P151" s="2" t="str">
        <f t="shared" si="5"/>
        <v>{especie:"Sorghum bicolor",numero_de_acceso:"PRJNA1091444",tejido:"Hoja",secuencia:"SRX26913024",numero_de_bases:"5.8 Gb",tamano:"2.0 GB",tipo_de_estres:"Sequía",tratamiento:"Reducción gradual de agua",condiciones_del_suelo_o_sustrato:"NR",temperatura_c:"28-22 °C día/noche",humedad_relativa_porc:"79-90% día/noche",intensidad_luminica:"Luz Natural",fotoperiodo_dia_h:"NR",fotoperiodo_noche_h:"NR",referencia:"(Katamreddy et al., 2025)"},</v>
      </c>
      <c r="Q151" s="2" t="str">
        <f t="shared" si="4"/>
        <v>{especie:"Sorghum bicolor",numero_de_acceso:"PRJNA1091444",tejido:"Hoja",secuencia:"SRX26913024",numero_de_bases:"5.8 Gb",tamano:"2.0 GB",tipo_de_estres:"Sequía",tratamiento:"Reducción gradual de agua",condiciones_del_suelo_o_sustrato:"NR",temperatura_c:"28-22 °C día/noche",humedad_relativa_porc:"79-90% día/noche",intensidad_luminica:"Luz Natural",fotoperiodo_dia_h:"NR",fotoperiodo_noche_h:"NR",referencia:"(Katamreddy et al., 2025)"},</v>
      </c>
    </row>
    <row r="152" spans="1:17" x14ac:dyDescent="0.3">
      <c r="A152" t="s">
        <v>539</v>
      </c>
      <c r="B152" t="s">
        <v>565</v>
      </c>
      <c r="C152" t="s">
        <v>43</v>
      </c>
      <c r="D152" t="s">
        <v>574</v>
      </c>
      <c r="E152" t="s">
        <v>575</v>
      </c>
      <c r="F152" t="s">
        <v>29</v>
      </c>
      <c r="G152" t="s">
        <v>316</v>
      </c>
      <c r="H152" t="s">
        <v>567</v>
      </c>
      <c r="I152" t="s">
        <v>23</v>
      </c>
      <c r="J152" t="s">
        <v>568</v>
      </c>
      <c r="K152" t="s">
        <v>569</v>
      </c>
      <c r="L152" t="s">
        <v>400</v>
      </c>
      <c r="M152" t="s">
        <v>23</v>
      </c>
      <c r="N152" t="s">
        <v>23</v>
      </c>
      <c r="O152" t="s">
        <v>570</v>
      </c>
      <c r="P152" s="2" t="str">
        <f t="shared" si="5"/>
        <v>{especie:"Sorghum bicolor",numero_de_acceso:"PRJNA1091444",tejido:"Hoja",secuencia:"SRX26913023",numero_de_bases:"5.3 Gb",tamano:"1.8 GB",tipo_de_estres:"Sequía",tratamiento:"Reducción gradual de agua",condiciones_del_suelo_o_sustrato:"NR",temperatura_c:"28-22 °C día/noche",humedad_relativa_porc:"79-90% día/noche",intensidad_luminica:"Luz Natural",fotoperiodo_dia_h:"NR",fotoperiodo_noche_h:"NR",referencia:"(Katamreddy et al., 2025)"},</v>
      </c>
      <c r="Q152" s="2" t="str">
        <f t="shared" si="4"/>
        <v>{especie:"Sorghum bicolor",numero_de_acceso:"PRJNA1091444",tejido:"Hoja",secuencia:"SRX26913023",numero_de_bases:"5.3 Gb",tamano:"1.8 GB",tipo_de_estres:"Sequía",tratamiento:"Reducción gradual de agua",condiciones_del_suelo_o_sustrato:"NR",temperatura_c:"28-22 °C día/noche",humedad_relativa_porc:"79-90% día/noche",intensidad_luminica:"Luz Natural",fotoperiodo_dia_h:"NR",fotoperiodo_noche_h:"NR",referencia:"(Katamreddy et al., 2025)"},</v>
      </c>
    </row>
    <row r="153" spans="1:17" x14ac:dyDescent="0.3">
      <c r="A153" t="s">
        <v>539</v>
      </c>
      <c r="B153" t="s">
        <v>565</v>
      </c>
      <c r="C153" t="s">
        <v>43</v>
      </c>
      <c r="D153" t="s">
        <v>576</v>
      </c>
      <c r="E153" t="s">
        <v>558</v>
      </c>
      <c r="F153" t="s">
        <v>20</v>
      </c>
      <c r="G153" t="s">
        <v>316</v>
      </c>
      <c r="H153" t="s">
        <v>567</v>
      </c>
      <c r="I153" t="s">
        <v>23</v>
      </c>
      <c r="J153" t="s">
        <v>568</v>
      </c>
      <c r="K153" t="s">
        <v>569</v>
      </c>
      <c r="L153" t="s">
        <v>400</v>
      </c>
      <c r="M153" t="s">
        <v>23</v>
      </c>
      <c r="N153" t="s">
        <v>23</v>
      </c>
      <c r="O153" t="s">
        <v>570</v>
      </c>
      <c r="P153" s="2" t="str">
        <f t="shared" si="5"/>
        <v>{especie:"Sorghum bicolor",numero_de_acceso:"PRJNA1091444",tejido:"Hoja",secuencia:"SRX26913022",numero_de_bases:"5.5 Gb",tamano:"1.9 GB",tipo_de_estres:"Sequía",tratamiento:"Reducción gradual de agua",condiciones_del_suelo_o_sustrato:"NR",temperatura_c:"28-22 °C día/noche",humedad_relativa_porc:"79-90% día/noche",intensidad_luminica:"Luz Natural",fotoperiodo_dia_h:"NR",fotoperiodo_noche_h:"NR",referencia:"(Katamreddy et al., 2025)"},</v>
      </c>
      <c r="Q153" s="2" t="str">
        <f t="shared" si="4"/>
        <v>{especie:"Sorghum bicolor",numero_de_acceso:"PRJNA1091444",tejido:"Hoja",secuencia:"SRX26913022",numero_de_bases:"5.5 Gb",tamano:"1.9 GB",tipo_de_estres:"Sequía",tratamiento:"Reducción gradual de agua",condiciones_del_suelo_o_sustrato:"NR",temperatura_c:"28-22 °C día/noche",humedad_relativa_porc:"79-90% día/noche",intensidad_luminica:"Luz Natural",fotoperiodo_dia_h:"NR",fotoperiodo_noche_h:"NR",referencia:"(Katamreddy et al., 2025)"},</v>
      </c>
    </row>
    <row r="154" spans="1:17" x14ac:dyDescent="0.3">
      <c r="A154" t="s">
        <v>539</v>
      </c>
      <c r="B154" t="s">
        <v>565</v>
      </c>
      <c r="C154" t="s">
        <v>43</v>
      </c>
      <c r="D154" t="s">
        <v>577</v>
      </c>
      <c r="E154" t="s">
        <v>578</v>
      </c>
      <c r="F154" t="s">
        <v>63</v>
      </c>
      <c r="G154" t="s">
        <v>316</v>
      </c>
      <c r="H154" t="s">
        <v>567</v>
      </c>
      <c r="I154" t="s">
        <v>23</v>
      </c>
      <c r="J154" t="s">
        <v>568</v>
      </c>
      <c r="K154" t="s">
        <v>569</v>
      </c>
      <c r="L154" t="s">
        <v>400</v>
      </c>
      <c r="M154" t="s">
        <v>23</v>
      </c>
      <c r="N154" t="s">
        <v>23</v>
      </c>
      <c r="O154" t="s">
        <v>570</v>
      </c>
      <c r="P154" s="2" t="str">
        <f t="shared" si="5"/>
        <v>{especie:"Sorghum bicolor",numero_de_acceso:"PRJNA1091444",tejido:"Hoja",secuencia:"SRX26913021",numero_de_bases:"6.1 Gb",tamano:"2.1 GB",tipo_de_estres:"Sequía",tratamiento:"Reducción gradual de agua",condiciones_del_suelo_o_sustrato:"NR",temperatura_c:"28-22 °C día/noche",humedad_relativa_porc:"79-90% día/noche",intensidad_luminica:"Luz Natural",fotoperiodo_dia_h:"NR",fotoperiodo_noche_h:"NR",referencia:"(Katamreddy et al., 2025)"},</v>
      </c>
      <c r="Q154" s="2" t="str">
        <f t="shared" si="4"/>
        <v>{especie:"Sorghum bicolor",numero_de_acceso:"PRJNA1091444",tejido:"Hoja",secuencia:"SRX26913021",numero_de_bases:"6.1 Gb",tamano:"2.1 GB",tipo_de_estres:"Sequía",tratamiento:"Reducción gradual de agua",condiciones_del_suelo_o_sustrato:"NR",temperatura_c:"28-22 °C día/noche",humedad_relativa_porc:"79-90% día/noche",intensidad_luminica:"Luz Natural",fotoperiodo_dia_h:"NR",fotoperiodo_noche_h:"NR",referencia:"(Katamreddy et al., 2025)"},</v>
      </c>
    </row>
    <row r="155" spans="1:17" x14ac:dyDescent="0.3">
      <c r="A155" t="s">
        <v>539</v>
      </c>
      <c r="B155" t="s">
        <v>579</v>
      </c>
      <c r="C155" t="s">
        <v>43</v>
      </c>
      <c r="D155" t="s">
        <v>580</v>
      </c>
      <c r="E155" t="s">
        <v>545</v>
      </c>
      <c r="F155" t="s">
        <v>20</v>
      </c>
      <c r="G155" t="s">
        <v>404</v>
      </c>
      <c r="H155" t="s">
        <v>581</v>
      </c>
      <c r="I155" t="s">
        <v>23</v>
      </c>
      <c r="J155" t="s">
        <v>582</v>
      </c>
      <c r="K155" t="s">
        <v>23</v>
      </c>
      <c r="L155" t="s">
        <v>23</v>
      </c>
      <c r="M155" t="s">
        <v>23</v>
      </c>
      <c r="N155" t="s">
        <v>23</v>
      </c>
      <c r="O155" t="s">
        <v>23</v>
      </c>
      <c r="P155" s="2" t="str">
        <f t="shared" si="5"/>
        <v>{especie:"Sorghum bicolor",numero_de_acceso:"PRJNA1159475",tejido:"Hoja",secuencia:"SRX26050795",numero_de_bases:"6.6 Gb",tamano:"1.9 GB",tipo_de_estres:"Calor",tratamiento:"40° C",condiciones_del_suelo_o_sustrato:"NR",temperatura_c:"25-23 °C día/noche",humedad_relativa_porc:"NR",intensidad_luminica:"NR",fotoperiodo_dia_h:"NR",fotoperiodo_noche_h:"NR",referencia:"NR"},</v>
      </c>
      <c r="Q155" s="2" t="str">
        <f t="shared" si="4"/>
        <v>{especie:"Sorghum bicolor",numero_de_acceso:"PRJNA1159475",tejido:"Hoja",secuencia:"SRX26050795",numero_de_bases:"6.6 Gb",tamano:"1.9 GB",tipo_de_estres:"Calor",tratamiento:"40° C",condiciones_del_suelo_o_sustrato:"NR",temperatura_c:"25-23 °C día/noche",humedad_relativa_porc:"NR",intensidad_luminica:"NR",fotoperiodo_dia_h:"NR",fotoperiodo_noche_h:"NR",referencia:"NR"},</v>
      </c>
    </row>
    <row r="156" spans="1:17" x14ac:dyDescent="0.3">
      <c r="A156" t="s">
        <v>539</v>
      </c>
      <c r="B156" t="s">
        <v>579</v>
      </c>
      <c r="C156" t="s">
        <v>43</v>
      </c>
      <c r="D156" t="s">
        <v>583</v>
      </c>
      <c r="E156" t="s">
        <v>31</v>
      </c>
      <c r="F156" t="s">
        <v>59</v>
      </c>
      <c r="G156" t="s">
        <v>21</v>
      </c>
      <c r="H156" t="s">
        <v>22</v>
      </c>
      <c r="I156" t="s">
        <v>23</v>
      </c>
      <c r="J156" t="s">
        <v>582</v>
      </c>
      <c r="K156" t="s">
        <v>23</v>
      </c>
      <c r="L156" t="s">
        <v>23</v>
      </c>
      <c r="M156" t="s">
        <v>23</v>
      </c>
      <c r="N156" t="s">
        <v>23</v>
      </c>
      <c r="O156" t="s">
        <v>23</v>
      </c>
      <c r="P156" s="2" t="str">
        <f t="shared" si="5"/>
        <v>{especie:"Sorghum bicolor",numero_de_acceso:"PRJNA1159475",tejido:"Hoja",secuencia:"SRX26050791",numero_de_bases:"6.7 Gb",tamano:"2.0 GB",tipo_de_estres:"Salinidad",tratamiento:"150 mM NaCl",condiciones_del_suelo_o_sustrato:"NR",temperatura_c:"25-23 °C día/noche",humedad_relativa_porc:"NR",intensidad_luminica:"NR",fotoperiodo_dia_h:"NR",fotoperiodo_noche_h:"NR",referencia:"NR"},</v>
      </c>
      <c r="Q156" s="2" t="str">
        <f t="shared" si="4"/>
        <v>{especie:"Sorghum bicolor",numero_de_acceso:"PRJNA1159475",tejido:"Hoja",secuencia:"SRX26050791",numero_de_bases:"6.7 Gb",tamano:"2.0 GB",tipo_de_estres:"Salinidad",tratamiento:"150 mM NaCl",condiciones_del_suelo_o_sustrato:"NR",temperatura_c:"25-23 °C día/noche",humedad_relativa_porc:"NR",intensidad_luminica:"NR",fotoperiodo_dia_h:"NR",fotoperiodo_noche_h:"NR",referencia:"NR"},</v>
      </c>
    </row>
    <row r="157" spans="1:17" x14ac:dyDescent="0.3">
      <c r="A157" t="s">
        <v>539</v>
      </c>
      <c r="B157" t="s">
        <v>579</v>
      </c>
      <c r="C157" t="s">
        <v>43</v>
      </c>
      <c r="D157" t="s">
        <v>584</v>
      </c>
      <c r="E157" t="s">
        <v>34</v>
      </c>
      <c r="F157" t="s">
        <v>29</v>
      </c>
      <c r="G157" t="s">
        <v>21</v>
      </c>
      <c r="H157" t="s">
        <v>585</v>
      </c>
      <c r="I157" t="s">
        <v>23</v>
      </c>
      <c r="J157" t="s">
        <v>582</v>
      </c>
      <c r="K157" t="s">
        <v>23</v>
      </c>
      <c r="L157" t="s">
        <v>23</v>
      </c>
      <c r="M157" t="s">
        <v>23</v>
      </c>
      <c r="N157" t="s">
        <v>23</v>
      </c>
      <c r="O157" t="s">
        <v>23</v>
      </c>
      <c r="P157" s="2" t="str">
        <f t="shared" si="5"/>
        <v>{especie:"Sorghum bicolor",numero_de_acceso:"PRJNA1159475",tejido:"Hoja",secuencia:"SRX26050790",numero_de_bases:"6 Gb",tamano:"1.8 GB",tipo_de_estres:"Salinidad",tratamiento:"151 mM NaCl",condiciones_del_suelo_o_sustrato:"NR",temperatura_c:"25-23 °C día/noche",humedad_relativa_porc:"NR",intensidad_luminica:"NR",fotoperiodo_dia_h:"NR",fotoperiodo_noche_h:"NR",referencia:"NR"},</v>
      </c>
      <c r="Q157" s="2" t="str">
        <f t="shared" si="4"/>
        <v>{especie:"Sorghum bicolor",numero_de_acceso:"PRJNA1159475",tejido:"Hoja",secuencia:"SRX26050790",numero_de_bases:"6 Gb",tamano:"1.8 GB",tipo_de_estres:"Salinidad",tratamiento:"151 mM NaCl",condiciones_del_suelo_o_sustrato:"NR",temperatura_c:"25-23 °C día/noche",humedad_relativa_porc:"NR",intensidad_luminica:"NR",fotoperiodo_dia_h:"NR",fotoperiodo_noche_h:"NR",referencia:"NR"},</v>
      </c>
    </row>
    <row r="158" spans="1:17" x14ac:dyDescent="0.3">
      <c r="A158" t="s">
        <v>539</v>
      </c>
      <c r="B158" t="s">
        <v>579</v>
      </c>
      <c r="C158" t="s">
        <v>43</v>
      </c>
      <c r="D158" t="s">
        <v>586</v>
      </c>
      <c r="E158" t="s">
        <v>550</v>
      </c>
      <c r="F158" t="s">
        <v>32</v>
      </c>
      <c r="G158" t="s">
        <v>21</v>
      </c>
      <c r="H158" t="s">
        <v>587</v>
      </c>
      <c r="I158" t="s">
        <v>23</v>
      </c>
      <c r="J158" t="s">
        <v>582</v>
      </c>
      <c r="K158" t="s">
        <v>23</v>
      </c>
      <c r="L158" t="s">
        <v>23</v>
      </c>
      <c r="M158" t="s">
        <v>23</v>
      </c>
      <c r="N158" t="s">
        <v>23</v>
      </c>
      <c r="O158" t="s">
        <v>23</v>
      </c>
      <c r="P158" s="2" t="str">
        <f t="shared" si="5"/>
        <v>{especie:"Sorghum bicolor",numero_de_acceso:"PRJNA1159475",tejido:"Hoja",secuencia:"SRX26050789",numero_de_bases:"5.8 Gb",tamano:"1.7 GB",tipo_de_estres:"Salinidad",tratamiento:"152 mM NaCl",condiciones_del_suelo_o_sustrato:"NR",temperatura_c:"25-23 °C día/noche",humedad_relativa_porc:"NR",intensidad_luminica:"NR",fotoperiodo_dia_h:"NR",fotoperiodo_noche_h:"NR",referencia:"NR"},</v>
      </c>
      <c r="Q158" s="2" t="str">
        <f t="shared" si="4"/>
        <v>{especie:"Sorghum bicolor",numero_de_acceso:"PRJNA1159475",tejido:"Hoja",secuencia:"SRX26050789",numero_de_bases:"5.8 Gb",tamano:"1.7 GB",tipo_de_estres:"Salinidad",tratamiento:"152 mM NaCl",condiciones_del_suelo_o_sustrato:"NR",temperatura_c:"25-23 °C día/noche",humedad_relativa_porc:"NR",intensidad_luminica:"NR",fotoperiodo_dia_h:"NR",fotoperiodo_noche_h:"NR",referencia:"NR"},</v>
      </c>
    </row>
    <row r="159" spans="1:17" x14ac:dyDescent="0.3">
      <c r="A159" t="s">
        <v>539</v>
      </c>
      <c r="B159" t="s">
        <v>579</v>
      </c>
      <c r="C159" t="s">
        <v>43</v>
      </c>
      <c r="D159" t="s">
        <v>588</v>
      </c>
      <c r="E159" t="s">
        <v>34</v>
      </c>
      <c r="F159" t="s">
        <v>32</v>
      </c>
      <c r="G159" t="s">
        <v>21</v>
      </c>
      <c r="H159" t="s">
        <v>589</v>
      </c>
      <c r="I159" t="s">
        <v>23</v>
      </c>
      <c r="J159" t="s">
        <v>582</v>
      </c>
      <c r="K159" t="s">
        <v>23</v>
      </c>
      <c r="L159" t="s">
        <v>23</v>
      </c>
      <c r="M159" t="s">
        <v>23</v>
      </c>
      <c r="N159" t="s">
        <v>23</v>
      </c>
      <c r="O159" t="s">
        <v>23</v>
      </c>
      <c r="P159" s="2" t="str">
        <f t="shared" si="5"/>
        <v>{especie:"Sorghum bicolor",numero_de_acceso:"PRJNA1159475",tejido:"Hoja",secuencia:"SRX26050788",numero_de_bases:"6 Gb",tamano:"1.7 GB",tipo_de_estres:"Salinidad",tratamiento:"153 mM NaCl",condiciones_del_suelo_o_sustrato:"NR",temperatura_c:"25-23 °C día/noche",humedad_relativa_porc:"NR",intensidad_luminica:"NR",fotoperiodo_dia_h:"NR",fotoperiodo_noche_h:"NR",referencia:"NR"},</v>
      </c>
      <c r="Q159" s="2" t="str">
        <f t="shared" si="4"/>
        <v>{especie:"Sorghum bicolor",numero_de_acceso:"PRJNA1159475",tejido:"Hoja",secuencia:"SRX26050788",numero_de_bases:"6 Gb",tamano:"1.7 GB",tipo_de_estres:"Salinidad",tratamiento:"153 mM NaCl",condiciones_del_suelo_o_sustrato:"NR",temperatura_c:"25-23 °C día/noche",humedad_relativa_porc:"NR",intensidad_luminica:"NR",fotoperiodo_dia_h:"NR",fotoperiodo_noche_h:"NR",referencia:"NR"},</v>
      </c>
    </row>
    <row r="160" spans="1:17" x14ac:dyDescent="0.3">
      <c r="A160" t="s">
        <v>539</v>
      </c>
      <c r="B160" t="s">
        <v>579</v>
      </c>
      <c r="C160" t="s">
        <v>43</v>
      </c>
      <c r="D160" t="s">
        <v>590</v>
      </c>
      <c r="E160" t="s">
        <v>62</v>
      </c>
      <c r="F160" t="s">
        <v>59</v>
      </c>
      <c r="G160" t="s">
        <v>21</v>
      </c>
      <c r="H160" t="s">
        <v>591</v>
      </c>
      <c r="I160" t="s">
        <v>23</v>
      </c>
      <c r="J160" t="s">
        <v>582</v>
      </c>
      <c r="K160" t="s">
        <v>23</v>
      </c>
      <c r="L160" t="s">
        <v>23</v>
      </c>
      <c r="M160" t="s">
        <v>23</v>
      </c>
      <c r="N160" t="s">
        <v>23</v>
      </c>
      <c r="O160" t="s">
        <v>23</v>
      </c>
      <c r="P160" s="2" t="str">
        <f t="shared" si="5"/>
        <v>{especie:"Sorghum bicolor",numero_de_acceso:"PRJNA1159475",tejido:"Hoja",secuencia:"SRX26050786",numero_de_bases:"7 Gb",tamano:"2.0 GB",tipo_de_estres:"Salinidad",tratamiento:"154 mM NaCl",condiciones_del_suelo_o_sustrato:"NR",temperatura_c:"25-23 °C día/noche",humedad_relativa_porc:"NR",intensidad_luminica:"NR",fotoperiodo_dia_h:"NR",fotoperiodo_noche_h:"NR",referencia:"NR"},</v>
      </c>
      <c r="Q160" s="2" t="str">
        <f t="shared" si="4"/>
        <v>{especie:"Sorghum bicolor",numero_de_acceso:"PRJNA1159475",tejido:"Hoja",secuencia:"SRX26050786",numero_de_bases:"7 Gb",tamano:"2.0 GB",tipo_de_estres:"Salinidad",tratamiento:"154 mM NaCl",condiciones_del_suelo_o_sustrato:"NR",temperatura_c:"25-23 °C día/noche",humedad_relativa_porc:"NR",intensidad_luminica:"NR",fotoperiodo_dia_h:"NR",fotoperiodo_noche_h:"NR",referencia:"NR"},</v>
      </c>
    </row>
    <row r="161" spans="1:17" x14ac:dyDescent="0.3">
      <c r="A161" t="s">
        <v>539</v>
      </c>
      <c r="B161" t="s">
        <v>579</v>
      </c>
      <c r="C161" t="s">
        <v>43</v>
      </c>
      <c r="D161" t="s">
        <v>592</v>
      </c>
      <c r="E161" t="s">
        <v>58</v>
      </c>
      <c r="F161" t="s">
        <v>20</v>
      </c>
      <c r="G161" t="s">
        <v>21</v>
      </c>
      <c r="H161" t="s">
        <v>41</v>
      </c>
      <c r="I161" t="s">
        <v>23</v>
      </c>
      <c r="J161" t="s">
        <v>582</v>
      </c>
      <c r="K161" t="s">
        <v>23</v>
      </c>
      <c r="L161" t="s">
        <v>23</v>
      </c>
      <c r="M161" t="s">
        <v>23</v>
      </c>
      <c r="N161" t="s">
        <v>23</v>
      </c>
      <c r="O161" t="s">
        <v>23</v>
      </c>
      <c r="P161" s="2" t="str">
        <f t="shared" si="5"/>
        <v>{especie:"Sorghum bicolor",numero_de_acceso:"PRJNA1159475",tejido:"Hoja",secuencia:"SRX26050785",numero_de_bases:"6.4 Gb",tamano:"1.9 GB",tipo_de_estres:"Salinidad",tratamiento:"155 mM NaCl",condiciones_del_suelo_o_sustrato:"NR",temperatura_c:"25-23 °C día/noche",humedad_relativa_porc:"NR",intensidad_luminica:"NR",fotoperiodo_dia_h:"NR",fotoperiodo_noche_h:"NR",referencia:"NR"},</v>
      </c>
      <c r="Q161" s="2" t="str">
        <f t="shared" si="4"/>
        <v>{especie:"Sorghum bicolor",numero_de_acceso:"PRJNA1159475",tejido:"Hoja",secuencia:"SRX26050785",numero_de_bases:"6.4 Gb",tamano:"1.9 GB",tipo_de_estres:"Salinidad",tratamiento:"155 mM NaCl",condiciones_del_suelo_o_sustrato:"NR",temperatura_c:"25-23 °C día/noche",humedad_relativa_porc:"NR",intensidad_luminica:"NR",fotoperiodo_dia_h:"NR",fotoperiodo_noche_h:"NR",referencia:"NR"},</v>
      </c>
    </row>
    <row r="162" spans="1:17" x14ac:dyDescent="0.3">
      <c r="A162" t="s">
        <v>539</v>
      </c>
      <c r="B162" t="s">
        <v>579</v>
      </c>
      <c r="C162" t="s">
        <v>43</v>
      </c>
      <c r="D162" t="s">
        <v>593</v>
      </c>
      <c r="E162" t="s">
        <v>37</v>
      </c>
      <c r="F162" t="s">
        <v>29</v>
      </c>
      <c r="G162" t="s">
        <v>21</v>
      </c>
      <c r="H162" t="s">
        <v>594</v>
      </c>
      <c r="I162" t="s">
        <v>23</v>
      </c>
      <c r="J162" t="s">
        <v>582</v>
      </c>
      <c r="K162" t="s">
        <v>23</v>
      </c>
      <c r="L162" t="s">
        <v>23</v>
      </c>
      <c r="M162" t="s">
        <v>23</v>
      </c>
      <c r="N162" t="s">
        <v>23</v>
      </c>
      <c r="O162" t="s">
        <v>23</v>
      </c>
      <c r="P162" s="2" t="str">
        <f t="shared" si="5"/>
        <v>{especie:"Sorghum bicolor",numero_de_acceso:"PRJNA1159475",tejido:"Hoja",secuencia:"SRX26050784",numero_de_bases:"6.2 Gb",tamano:"1.8 GB",tipo_de_estres:"Salinidad",tratamiento:"156 mM NaCl",condiciones_del_suelo_o_sustrato:"NR",temperatura_c:"25-23 °C día/noche",humedad_relativa_porc:"NR",intensidad_luminica:"NR",fotoperiodo_dia_h:"NR",fotoperiodo_noche_h:"NR",referencia:"NR"},</v>
      </c>
      <c r="Q162" s="2" t="str">
        <f t="shared" si="4"/>
        <v>{especie:"Sorghum bicolor",numero_de_acceso:"PRJNA1159475",tejido:"Hoja",secuencia:"SRX26050784",numero_de_bases:"6.2 Gb",tamano:"1.8 GB",tipo_de_estres:"Salinidad",tratamiento:"156 mM NaCl",condiciones_del_suelo_o_sustrato:"NR",temperatura_c:"25-23 °C día/noche",humedad_relativa_porc:"NR",intensidad_luminica:"NR",fotoperiodo_dia_h:"NR",fotoperiodo_noche_h:"NR",referencia:"NR"},</v>
      </c>
    </row>
    <row r="163" spans="1:17" x14ac:dyDescent="0.3">
      <c r="A163" t="s">
        <v>539</v>
      </c>
      <c r="B163" t="s">
        <v>579</v>
      </c>
      <c r="C163" t="s">
        <v>43</v>
      </c>
      <c r="D163" t="s">
        <v>595</v>
      </c>
      <c r="E163" t="s">
        <v>596</v>
      </c>
      <c r="F163" t="s">
        <v>29</v>
      </c>
      <c r="G163" t="s">
        <v>21</v>
      </c>
      <c r="H163" t="s">
        <v>597</v>
      </c>
      <c r="I163" t="s">
        <v>23</v>
      </c>
      <c r="J163" t="s">
        <v>582</v>
      </c>
      <c r="K163" t="s">
        <v>23</v>
      </c>
      <c r="L163" t="s">
        <v>23</v>
      </c>
      <c r="M163" t="s">
        <v>23</v>
      </c>
      <c r="N163" t="s">
        <v>23</v>
      </c>
      <c r="O163" t="s">
        <v>23</v>
      </c>
      <c r="P163" s="2" t="str">
        <f t="shared" si="5"/>
        <v>{especie:"Sorghum bicolor",numero_de_acceso:"PRJNA1159475",tejido:"Hoja",secuencia:"SRX26050783",numero_de_bases:"6.3 Gb",tamano:"1.8 GB",tipo_de_estres:"Salinidad",tratamiento:"157 mM NaCl",condiciones_del_suelo_o_sustrato:"NR",temperatura_c:"25-23 °C día/noche",humedad_relativa_porc:"NR",intensidad_luminica:"NR",fotoperiodo_dia_h:"NR",fotoperiodo_noche_h:"NR",referencia:"NR"},</v>
      </c>
      <c r="Q163" s="2" t="str">
        <f t="shared" si="4"/>
        <v>{especie:"Sorghum bicolor",numero_de_acceso:"PRJNA1159475",tejido:"Hoja",secuencia:"SRX26050783",numero_de_bases:"6.3 Gb",tamano:"1.8 GB",tipo_de_estres:"Salinidad",tratamiento:"157 mM NaCl",condiciones_del_suelo_o_sustrato:"NR",temperatura_c:"25-23 °C día/noche",humedad_relativa_porc:"NR",intensidad_luminica:"NR",fotoperiodo_dia_h:"NR",fotoperiodo_noche_h:"NR",referencia:"NR"},</v>
      </c>
    </row>
    <row r="164" spans="1:17" x14ac:dyDescent="0.3">
      <c r="A164" t="s">
        <v>539</v>
      </c>
      <c r="B164" t="s">
        <v>579</v>
      </c>
      <c r="C164" t="s">
        <v>43</v>
      </c>
      <c r="D164" t="s">
        <v>598</v>
      </c>
      <c r="E164" t="s">
        <v>58</v>
      </c>
      <c r="F164" t="s">
        <v>29</v>
      </c>
      <c r="G164" t="s">
        <v>21</v>
      </c>
      <c r="H164" t="s">
        <v>599</v>
      </c>
      <c r="I164" t="s">
        <v>23</v>
      </c>
      <c r="J164" t="s">
        <v>582</v>
      </c>
      <c r="K164" t="s">
        <v>23</v>
      </c>
      <c r="L164" t="s">
        <v>23</v>
      </c>
      <c r="M164" t="s">
        <v>23</v>
      </c>
      <c r="N164" t="s">
        <v>23</v>
      </c>
      <c r="O164" t="s">
        <v>23</v>
      </c>
      <c r="P164" s="2" t="str">
        <f t="shared" si="5"/>
        <v>{especie:"Sorghum bicolor",numero_de_acceso:"PRJNA1159475",tejido:"Hoja",secuencia:"SRX26050782",numero_de_bases:"6.4 Gb",tamano:"1.8 GB",tipo_de_estres:"Salinidad",tratamiento:"158 mM NaCl",condiciones_del_suelo_o_sustrato:"NR",temperatura_c:"25-23 °C día/noche",humedad_relativa_porc:"NR",intensidad_luminica:"NR",fotoperiodo_dia_h:"NR",fotoperiodo_noche_h:"NR",referencia:"NR"},</v>
      </c>
      <c r="Q164" s="2" t="str">
        <f t="shared" si="4"/>
        <v>{especie:"Sorghum bicolor",numero_de_acceso:"PRJNA1159475",tejido:"Hoja",secuencia:"SRX26050782",numero_de_bases:"6.4 Gb",tamano:"1.8 GB",tipo_de_estres:"Salinidad",tratamiento:"158 mM NaCl",condiciones_del_suelo_o_sustrato:"NR",temperatura_c:"25-23 °C día/noche",humedad_relativa_porc:"NR",intensidad_luminica:"NR",fotoperiodo_dia_h:"NR",fotoperiodo_noche_h:"NR",referencia:"NR"},</v>
      </c>
    </row>
    <row r="165" spans="1:17" x14ac:dyDescent="0.3">
      <c r="A165" t="s">
        <v>539</v>
      </c>
      <c r="B165" t="s">
        <v>579</v>
      </c>
      <c r="C165" t="s">
        <v>43</v>
      </c>
      <c r="D165" t="s">
        <v>600</v>
      </c>
      <c r="E165" t="s">
        <v>58</v>
      </c>
      <c r="F165" t="s">
        <v>20</v>
      </c>
      <c r="G165" t="s">
        <v>316</v>
      </c>
      <c r="H165" t="s">
        <v>601</v>
      </c>
      <c r="I165" t="s">
        <v>23</v>
      </c>
      <c r="J165" t="s">
        <v>582</v>
      </c>
      <c r="K165" t="s">
        <v>23</v>
      </c>
      <c r="L165" t="s">
        <v>23</v>
      </c>
      <c r="M165" t="s">
        <v>23</v>
      </c>
      <c r="N165" t="s">
        <v>23</v>
      </c>
      <c r="O165" t="s">
        <v>23</v>
      </c>
      <c r="P165" s="2" t="str">
        <f t="shared" si="5"/>
        <v>{especie:"Sorghum bicolor",numero_de_acceso:"PRJNA1159475",tejido:"Hoja",secuencia:"SRX26050781",numero_de_bases:"6.4 Gb",tamano:"1.9 GB",tipo_de_estres:"Sequía",tratamiento:"20% polietilenglicol 8000",condiciones_del_suelo_o_sustrato:"NR",temperatura_c:"25-23 °C día/noche",humedad_relativa_porc:"NR",intensidad_luminica:"NR",fotoperiodo_dia_h:"NR",fotoperiodo_noche_h:"NR",referencia:"NR"},</v>
      </c>
      <c r="Q165" s="2" t="str">
        <f t="shared" si="4"/>
        <v>{especie:"Sorghum bicolor",numero_de_acceso:"PRJNA1159475",tejido:"Hoja",secuencia:"SRX26050781",numero_de_bases:"6.4 Gb",tamano:"1.9 GB",tipo_de_estres:"Sequía",tratamiento:"20% polietilenglicol 8000",condiciones_del_suelo_o_sustrato:"NR",temperatura_c:"25-23 °C día/noche",humedad_relativa_porc:"NR",intensidad_luminica:"NR",fotoperiodo_dia_h:"NR",fotoperiodo_noche_h:"NR",referencia:"NR"},</v>
      </c>
    </row>
    <row r="166" spans="1:17" x14ac:dyDescent="0.3">
      <c r="A166" t="s">
        <v>539</v>
      </c>
      <c r="B166" t="s">
        <v>579</v>
      </c>
      <c r="C166" t="s">
        <v>43</v>
      </c>
      <c r="D166" t="s">
        <v>602</v>
      </c>
      <c r="E166" t="s">
        <v>603</v>
      </c>
      <c r="F166" t="s">
        <v>20</v>
      </c>
      <c r="G166" t="s">
        <v>316</v>
      </c>
      <c r="H166" t="s">
        <v>604</v>
      </c>
      <c r="I166" t="s">
        <v>23</v>
      </c>
      <c r="J166" t="s">
        <v>582</v>
      </c>
      <c r="K166" t="s">
        <v>23</v>
      </c>
      <c r="L166" t="s">
        <v>23</v>
      </c>
      <c r="M166" t="s">
        <v>23</v>
      </c>
      <c r="N166" t="s">
        <v>23</v>
      </c>
      <c r="O166" t="s">
        <v>23</v>
      </c>
      <c r="P166" s="2" t="str">
        <f t="shared" si="5"/>
        <v>{especie:"Sorghum bicolor",numero_de_acceso:"PRJNA1159475",tejido:"Hoja",secuencia:"SRX26050780",numero_de_bases:"6,6 Gb",tamano:"1.9 GB",tipo_de_estres:"Sequía",tratamiento:"20% polietilenglicol 8001",condiciones_del_suelo_o_sustrato:"NR",temperatura_c:"25-23 °C día/noche",humedad_relativa_porc:"NR",intensidad_luminica:"NR",fotoperiodo_dia_h:"NR",fotoperiodo_noche_h:"NR",referencia:"NR"},</v>
      </c>
      <c r="Q166" s="2" t="str">
        <f t="shared" si="4"/>
        <v>{especie:"Sorghum bicolor",numero_de_acceso:"PRJNA1159475",tejido:"Hoja",secuencia:"SRX26050780",numero_de_bases:"6,6 Gb",tamano:"1.9 GB",tipo_de_estres:"Sequía",tratamiento:"20% polietilenglicol 8001",condiciones_del_suelo_o_sustrato:"NR",temperatura_c:"25-23 °C día/noche",humedad_relativa_porc:"NR",intensidad_luminica:"NR",fotoperiodo_dia_h:"NR",fotoperiodo_noche_h:"NR",referencia:"NR"},</v>
      </c>
    </row>
    <row r="167" spans="1:17" x14ac:dyDescent="0.3">
      <c r="A167" t="s">
        <v>539</v>
      </c>
      <c r="B167" t="s">
        <v>579</v>
      </c>
      <c r="C167" t="s">
        <v>43</v>
      </c>
      <c r="D167" t="s">
        <v>605</v>
      </c>
      <c r="E167" t="s">
        <v>550</v>
      </c>
      <c r="F167" t="s">
        <v>32</v>
      </c>
      <c r="G167" t="s">
        <v>316</v>
      </c>
      <c r="H167" t="s">
        <v>606</v>
      </c>
      <c r="I167" t="s">
        <v>23</v>
      </c>
      <c r="J167" t="s">
        <v>582</v>
      </c>
      <c r="K167" t="s">
        <v>23</v>
      </c>
      <c r="L167" t="s">
        <v>23</v>
      </c>
      <c r="M167" t="s">
        <v>23</v>
      </c>
      <c r="N167" t="s">
        <v>23</v>
      </c>
      <c r="O167" t="s">
        <v>23</v>
      </c>
      <c r="P167" s="2" t="str">
        <f t="shared" si="5"/>
        <v>{especie:"Sorghum bicolor",numero_de_acceso:"PRJNA1159475",tejido:"Hoja",secuencia:"SRX26050779",numero_de_bases:"5.8 Gb",tamano:"1.7 GB",tipo_de_estres:"Sequía",tratamiento:"20% polietilenglicol 8002",condiciones_del_suelo_o_sustrato:"NR",temperatura_c:"25-23 °C día/noche",humedad_relativa_porc:"NR",intensidad_luminica:"NR",fotoperiodo_dia_h:"NR",fotoperiodo_noche_h:"NR",referencia:"NR"},</v>
      </c>
      <c r="Q167" s="2" t="str">
        <f t="shared" si="4"/>
        <v>{especie:"Sorghum bicolor",numero_de_acceso:"PRJNA1159475",tejido:"Hoja",secuencia:"SRX26050779",numero_de_bases:"5.8 Gb",tamano:"1.7 GB",tipo_de_estres:"Sequía",tratamiento:"20% polietilenglicol 8002",condiciones_del_suelo_o_sustrato:"NR",temperatura_c:"25-23 °C día/noche",humedad_relativa_porc:"NR",intensidad_luminica:"NR",fotoperiodo_dia_h:"NR",fotoperiodo_noche_h:"NR",referencia:"NR"},</v>
      </c>
    </row>
    <row r="168" spans="1:17" x14ac:dyDescent="0.3">
      <c r="A168" t="s">
        <v>539</v>
      </c>
      <c r="B168" t="s">
        <v>579</v>
      </c>
      <c r="C168" t="s">
        <v>43</v>
      </c>
      <c r="D168" t="s">
        <v>607</v>
      </c>
      <c r="E168" t="s">
        <v>608</v>
      </c>
      <c r="F168" t="s">
        <v>29</v>
      </c>
      <c r="G168" t="s">
        <v>316</v>
      </c>
      <c r="H168" t="s">
        <v>609</v>
      </c>
      <c r="I168" t="s">
        <v>23</v>
      </c>
      <c r="J168" t="s">
        <v>582</v>
      </c>
      <c r="K168" t="s">
        <v>23</v>
      </c>
      <c r="L168" t="s">
        <v>23</v>
      </c>
      <c r="M168" t="s">
        <v>23</v>
      </c>
      <c r="N168" t="s">
        <v>23</v>
      </c>
      <c r="O168" t="s">
        <v>23</v>
      </c>
      <c r="P168" s="2" t="str">
        <f t="shared" si="5"/>
        <v>{especie:"Sorghum bicolor",numero_de_acceso:"PRJNA1159475",tejido:"Hoja",secuencia:"SRX26050778",numero_de_bases:"5.9 Gb",tamano:"1.8 GB",tipo_de_estres:"Sequía",tratamiento:"20% polietilenglicol 8003",condiciones_del_suelo_o_sustrato:"NR",temperatura_c:"25-23 °C día/noche",humedad_relativa_porc:"NR",intensidad_luminica:"NR",fotoperiodo_dia_h:"NR",fotoperiodo_noche_h:"NR",referencia:"NR"},</v>
      </c>
      <c r="Q168" s="2" t="str">
        <f t="shared" si="4"/>
        <v>{especie:"Sorghum bicolor",numero_de_acceso:"PRJNA1159475",tejido:"Hoja",secuencia:"SRX26050778",numero_de_bases:"5.9 Gb",tamano:"1.8 GB",tipo_de_estres:"Sequía",tratamiento:"20% polietilenglicol 8003",condiciones_del_suelo_o_sustrato:"NR",temperatura_c:"25-23 °C día/noche",humedad_relativa_porc:"NR",intensidad_luminica:"NR",fotoperiodo_dia_h:"NR",fotoperiodo_noche_h:"NR",referencia:"NR"},</v>
      </c>
    </row>
    <row r="169" spans="1:17" x14ac:dyDescent="0.3">
      <c r="A169" t="s">
        <v>539</v>
      </c>
      <c r="B169" t="s">
        <v>579</v>
      </c>
      <c r="C169" t="s">
        <v>43</v>
      </c>
      <c r="D169" t="s">
        <v>610</v>
      </c>
      <c r="E169" t="s">
        <v>34</v>
      </c>
      <c r="F169" t="s">
        <v>29</v>
      </c>
      <c r="G169" t="s">
        <v>316</v>
      </c>
      <c r="H169" t="s">
        <v>611</v>
      </c>
      <c r="I169" t="s">
        <v>23</v>
      </c>
      <c r="J169" t="s">
        <v>582</v>
      </c>
      <c r="K169" t="s">
        <v>23</v>
      </c>
      <c r="L169" t="s">
        <v>23</v>
      </c>
      <c r="M169" t="s">
        <v>23</v>
      </c>
      <c r="N169" t="s">
        <v>23</v>
      </c>
      <c r="O169" t="s">
        <v>23</v>
      </c>
      <c r="P169" s="2" t="str">
        <f t="shared" si="5"/>
        <v>{especie:"Sorghum bicolor",numero_de_acceso:"PRJNA1159475",tejido:"Hoja",secuencia:"SBABIOTIC41",numero_de_bases:"6 Gb",tamano:"1.8 GB",tipo_de_estres:"Sequía",tratamiento:"20% polietilenglicol 8004",condiciones_del_suelo_o_sustrato:"NR",temperatura_c:"25-23 °C día/noche",humedad_relativa_porc:"NR",intensidad_luminica:"NR",fotoperiodo_dia_h:"NR",fotoperiodo_noche_h:"NR",referencia:"NR"},</v>
      </c>
      <c r="Q169" s="2" t="str">
        <f t="shared" si="4"/>
        <v>{especie:"Sorghum bicolor",numero_de_acceso:"PRJNA1159475",tejido:"Hoja",secuencia:"SBABIOTIC41",numero_de_bases:"6 Gb",tamano:"1.8 GB",tipo_de_estres:"Sequía",tratamiento:"20% polietilenglicol 8004",condiciones_del_suelo_o_sustrato:"NR",temperatura_c:"25-23 °C día/noche",humedad_relativa_porc:"NR",intensidad_luminica:"NR",fotoperiodo_dia_h:"NR",fotoperiodo_noche_h:"NR",referencia:"NR"},</v>
      </c>
    </row>
    <row r="170" spans="1:17" x14ac:dyDescent="0.3">
      <c r="A170" t="s">
        <v>539</v>
      </c>
      <c r="B170" t="s">
        <v>579</v>
      </c>
      <c r="C170" t="s">
        <v>43</v>
      </c>
      <c r="D170" t="s">
        <v>612</v>
      </c>
      <c r="E170" t="s">
        <v>558</v>
      </c>
      <c r="F170" t="s">
        <v>38</v>
      </c>
      <c r="G170" t="s">
        <v>316</v>
      </c>
      <c r="H170" t="s">
        <v>613</v>
      </c>
      <c r="I170" t="s">
        <v>23</v>
      </c>
      <c r="J170" t="s">
        <v>582</v>
      </c>
      <c r="K170" t="s">
        <v>23</v>
      </c>
      <c r="L170" t="s">
        <v>23</v>
      </c>
      <c r="M170" t="s">
        <v>23</v>
      </c>
      <c r="N170" t="s">
        <v>23</v>
      </c>
      <c r="O170" t="s">
        <v>23</v>
      </c>
      <c r="P170" s="2" t="str">
        <f t="shared" si="5"/>
        <v>{especie:"Sorghum bicolor",numero_de_acceso:"PRJNA1159475",tejido:"Hoja",secuencia:"SRX26050775",numero_de_bases:"5.5 Gb",tamano:"1.6 GB",tipo_de_estres:"Sequía",tratamiento:"20% polietilenglicol 8005",condiciones_del_suelo_o_sustrato:"NR",temperatura_c:"25-23 °C día/noche",humedad_relativa_porc:"NR",intensidad_luminica:"NR",fotoperiodo_dia_h:"NR",fotoperiodo_noche_h:"NR",referencia:"NR"},</v>
      </c>
      <c r="Q170" s="2" t="str">
        <f t="shared" si="4"/>
        <v>{especie:"Sorghum bicolor",numero_de_acceso:"PRJNA1159475",tejido:"Hoja",secuencia:"SRX26050775",numero_de_bases:"5.5 Gb",tamano:"1.6 GB",tipo_de_estres:"Sequía",tratamiento:"20% polietilenglicol 8005",condiciones_del_suelo_o_sustrato:"NR",temperatura_c:"25-23 °C día/noche",humedad_relativa_porc:"NR",intensidad_luminica:"NR",fotoperiodo_dia_h:"NR",fotoperiodo_noche_h:"NR",referencia:"NR"},</v>
      </c>
    </row>
    <row r="171" spans="1:17" x14ac:dyDescent="0.3">
      <c r="A171" t="s">
        <v>539</v>
      </c>
      <c r="B171" t="s">
        <v>579</v>
      </c>
      <c r="C171" t="s">
        <v>43</v>
      </c>
      <c r="D171" t="s">
        <v>614</v>
      </c>
      <c r="E171" t="s">
        <v>615</v>
      </c>
      <c r="F171" t="s">
        <v>20</v>
      </c>
      <c r="G171" t="s">
        <v>316</v>
      </c>
      <c r="H171" t="s">
        <v>616</v>
      </c>
      <c r="I171" t="s">
        <v>23</v>
      </c>
      <c r="J171" t="s">
        <v>582</v>
      </c>
      <c r="K171" t="s">
        <v>23</v>
      </c>
      <c r="L171" t="s">
        <v>23</v>
      </c>
      <c r="M171" t="s">
        <v>23</v>
      </c>
      <c r="N171" t="s">
        <v>23</v>
      </c>
      <c r="O171" t="s">
        <v>23</v>
      </c>
      <c r="P171" s="2" t="str">
        <f t="shared" si="5"/>
        <v>{especie:"Sorghum bicolor",numero_de_acceso:"PRJNA1159475",tejido:"Hoja",secuencia:"SRX26050774",numero_de_bases:"6.8 Gb",tamano:"1.9 GB",tipo_de_estres:"Sequía",tratamiento:"20% polietilenglicol 8006",condiciones_del_suelo_o_sustrato:"NR",temperatura_c:"25-23 °C día/noche",humedad_relativa_porc:"NR",intensidad_luminica:"NR",fotoperiodo_dia_h:"NR",fotoperiodo_noche_h:"NR",referencia:"NR"},</v>
      </c>
      <c r="Q171" s="2" t="str">
        <f t="shared" si="4"/>
        <v>{especie:"Sorghum bicolor",numero_de_acceso:"PRJNA1159475",tejido:"Hoja",secuencia:"SRX26050774",numero_de_bases:"6.8 Gb",tamano:"1.9 GB",tipo_de_estres:"Sequía",tratamiento:"20% polietilenglicol 8006",condiciones_del_suelo_o_sustrato:"NR",temperatura_c:"25-23 °C día/noche",humedad_relativa_porc:"NR",intensidad_luminica:"NR",fotoperiodo_dia_h:"NR",fotoperiodo_noche_h:"NR",referencia:"NR"},</v>
      </c>
    </row>
    <row r="172" spans="1:17" x14ac:dyDescent="0.3">
      <c r="A172" t="s">
        <v>539</v>
      </c>
      <c r="B172" t="s">
        <v>579</v>
      </c>
      <c r="C172" t="s">
        <v>43</v>
      </c>
      <c r="D172" t="s">
        <v>617</v>
      </c>
      <c r="E172" t="s">
        <v>542</v>
      </c>
      <c r="F172" t="s">
        <v>38</v>
      </c>
      <c r="G172" t="s">
        <v>316</v>
      </c>
      <c r="H172" t="s">
        <v>618</v>
      </c>
      <c r="I172" t="s">
        <v>23</v>
      </c>
      <c r="J172" t="s">
        <v>582</v>
      </c>
      <c r="K172" t="s">
        <v>23</v>
      </c>
      <c r="L172" t="s">
        <v>23</v>
      </c>
      <c r="M172" t="s">
        <v>23</v>
      </c>
      <c r="N172" t="s">
        <v>23</v>
      </c>
      <c r="O172" t="s">
        <v>23</v>
      </c>
      <c r="P172" s="2" t="str">
        <f t="shared" si="5"/>
        <v>{especie:"Sorghum bicolor",numero_de_acceso:"PRJNA1159475",tejido:"Hoja",secuencia:"SRX26050772",numero_de_bases:"5.4 Gb",tamano:"1.6 GB",tipo_de_estres:"Sequía",tratamiento:"20% polietilenglicol 8007",condiciones_del_suelo_o_sustrato:"NR",temperatura_c:"25-23 °C día/noche",humedad_relativa_porc:"NR",intensidad_luminica:"NR",fotoperiodo_dia_h:"NR",fotoperiodo_noche_h:"NR",referencia:"NR"},</v>
      </c>
      <c r="Q172" s="2" t="str">
        <f t="shared" si="4"/>
        <v>{especie:"Sorghum bicolor",numero_de_acceso:"PRJNA1159475",tejido:"Hoja",secuencia:"SRX26050772",numero_de_bases:"5.4 Gb",tamano:"1.6 GB",tipo_de_estres:"Sequía",tratamiento:"20% polietilenglicol 8007",condiciones_del_suelo_o_sustrato:"NR",temperatura_c:"25-23 °C día/noche",humedad_relativa_porc:"NR",intensidad_luminica:"NR",fotoperiodo_dia_h:"NR",fotoperiodo_noche_h:"NR",referencia:"NR"},</v>
      </c>
    </row>
    <row r="173" spans="1:17" x14ac:dyDescent="0.3">
      <c r="A173" t="s">
        <v>539</v>
      </c>
      <c r="B173" t="s">
        <v>579</v>
      </c>
      <c r="C173" t="s">
        <v>43</v>
      </c>
      <c r="D173" t="s">
        <v>619</v>
      </c>
      <c r="E173" t="s">
        <v>37</v>
      </c>
      <c r="F173" t="s">
        <v>29</v>
      </c>
      <c r="G173" t="s">
        <v>620</v>
      </c>
      <c r="H173" t="s">
        <v>621</v>
      </c>
      <c r="I173" t="s">
        <v>23</v>
      </c>
      <c r="J173" t="s">
        <v>582</v>
      </c>
      <c r="K173" t="s">
        <v>23</v>
      </c>
      <c r="L173" t="s">
        <v>23</v>
      </c>
      <c r="M173" t="s">
        <v>23</v>
      </c>
      <c r="N173" t="s">
        <v>23</v>
      </c>
      <c r="O173" t="s">
        <v>23</v>
      </c>
      <c r="P173" s="2" t="str">
        <f t="shared" si="5"/>
        <v>{especie:"Sorghum bicolor",numero_de_acceso:"PRJNA1159475",tejido:"Hoja",secuencia:"SRX26050771",numero_de_bases:"6.2 Gb",tamano:"1.8 GB",tipo_de_estres:"Abscisic acid",tratamiento:"100 uM ABA",condiciones_del_suelo_o_sustrato:"NR",temperatura_c:"25-23 °C día/noche",humedad_relativa_porc:"NR",intensidad_luminica:"NR",fotoperiodo_dia_h:"NR",fotoperiodo_noche_h:"NR",referencia:"NR"},</v>
      </c>
      <c r="Q173" s="2" t="str">
        <f t="shared" si="4"/>
        <v>{especie:"Sorghum bicolor",numero_de_acceso:"PRJNA1159475",tejido:"Hoja",secuencia:"SRX26050771",numero_de_bases:"6.2 Gb",tamano:"1.8 GB",tipo_de_estres:"Abscisic acid",tratamiento:"100 uM ABA",condiciones_del_suelo_o_sustrato:"NR",temperatura_c:"25-23 °C día/noche",humedad_relativa_porc:"NR",intensidad_luminica:"NR",fotoperiodo_dia_h:"NR",fotoperiodo_noche_h:"NR",referencia:"NR"},</v>
      </c>
    </row>
    <row r="174" spans="1:17" x14ac:dyDescent="0.3">
      <c r="A174" t="s">
        <v>539</v>
      </c>
      <c r="B174" t="s">
        <v>579</v>
      </c>
      <c r="C174" t="s">
        <v>43</v>
      </c>
      <c r="D174" t="s">
        <v>622</v>
      </c>
      <c r="E174" t="s">
        <v>37</v>
      </c>
      <c r="F174" t="s">
        <v>29</v>
      </c>
      <c r="G174" t="s">
        <v>620</v>
      </c>
      <c r="H174" t="s">
        <v>623</v>
      </c>
      <c r="I174" t="s">
        <v>23</v>
      </c>
      <c r="J174" t="s">
        <v>582</v>
      </c>
      <c r="K174" t="s">
        <v>23</v>
      </c>
      <c r="L174" t="s">
        <v>23</v>
      </c>
      <c r="M174" t="s">
        <v>23</v>
      </c>
      <c r="N174" t="s">
        <v>23</v>
      </c>
      <c r="O174" t="s">
        <v>23</v>
      </c>
      <c r="P174" s="2" t="str">
        <f t="shared" si="5"/>
        <v>{especie:"Sorghum bicolor",numero_de_acceso:"PRJNA1159475",tejido:"Hoja",secuencia:"SRX26050770",numero_de_bases:"6.2 Gb",tamano:"1.8 GB",tipo_de_estres:"Abscisic acid",tratamiento:"101 uM ABA",condiciones_del_suelo_o_sustrato:"NR",temperatura_c:"25-23 °C día/noche",humedad_relativa_porc:"NR",intensidad_luminica:"NR",fotoperiodo_dia_h:"NR",fotoperiodo_noche_h:"NR",referencia:"NR"},</v>
      </c>
      <c r="Q174" s="2" t="str">
        <f t="shared" si="4"/>
        <v>{especie:"Sorghum bicolor",numero_de_acceso:"PRJNA1159475",tejido:"Hoja",secuencia:"SRX26050770",numero_de_bases:"6.2 Gb",tamano:"1.8 GB",tipo_de_estres:"Abscisic acid",tratamiento:"101 uM ABA",condiciones_del_suelo_o_sustrato:"NR",temperatura_c:"25-23 °C día/noche",humedad_relativa_porc:"NR",intensidad_luminica:"NR",fotoperiodo_dia_h:"NR",fotoperiodo_noche_h:"NR",referencia:"NR"},</v>
      </c>
    </row>
    <row r="175" spans="1:17" x14ac:dyDescent="0.3">
      <c r="A175" t="s">
        <v>539</v>
      </c>
      <c r="B175" t="s">
        <v>579</v>
      </c>
      <c r="C175" t="s">
        <v>43</v>
      </c>
      <c r="D175" t="s">
        <v>624</v>
      </c>
      <c r="E175" t="s">
        <v>37</v>
      </c>
      <c r="F175" t="s">
        <v>29</v>
      </c>
      <c r="G175" t="s">
        <v>620</v>
      </c>
      <c r="H175" t="s">
        <v>625</v>
      </c>
      <c r="I175" t="s">
        <v>23</v>
      </c>
      <c r="J175" t="s">
        <v>582</v>
      </c>
      <c r="K175" t="s">
        <v>23</v>
      </c>
      <c r="L175" t="s">
        <v>23</v>
      </c>
      <c r="M175" t="s">
        <v>23</v>
      </c>
      <c r="N175" t="s">
        <v>23</v>
      </c>
      <c r="O175" t="s">
        <v>23</v>
      </c>
      <c r="P175" s="2" t="str">
        <f t="shared" si="5"/>
        <v>{especie:"Sorghum bicolor",numero_de_acceso:"PRJNA1159475",tejido:"Hoja",secuencia:"SRX26050769",numero_de_bases:"6.2 Gb",tamano:"1.8 GB",tipo_de_estres:"Abscisic acid",tratamiento:"102 uM ABA",condiciones_del_suelo_o_sustrato:"NR",temperatura_c:"25-23 °C día/noche",humedad_relativa_porc:"NR",intensidad_luminica:"NR",fotoperiodo_dia_h:"NR",fotoperiodo_noche_h:"NR",referencia:"NR"},</v>
      </c>
      <c r="Q175" s="2" t="str">
        <f t="shared" si="4"/>
        <v>{especie:"Sorghum bicolor",numero_de_acceso:"PRJNA1159475",tejido:"Hoja",secuencia:"SRX26050769",numero_de_bases:"6.2 Gb",tamano:"1.8 GB",tipo_de_estres:"Abscisic acid",tratamiento:"102 uM ABA",condiciones_del_suelo_o_sustrato:"NR",temperatura_c:"25-23 °C día/noche",humedad_relativa_porc:"NR",intensidad_luminica:"NR",fotoperiodo_dia_h:"NR",fotoperiodo_noche_h:"NR",referencia:"NR"},</v>
      </c>
    </row>
    <row r="176" spans="1:17" x14ac:dyDescent="0.3">
      <c r="A176" t="s">
        <v>539</v>
      </c>
      <c r="B176" t="s">
        <v>579</v>
      </c>
      <c r="C176" t="s">
        <v>43</v>
      </c>
      <c r="D176" t="s">
        <v>626</v>
      </c>
      <c r="E176" t="s">
        <v>542</v>
      </c>
      <c r="F176" t="s">
        <v>38</v>
      </c>
      <c r="G176" t="s">
        <v>620</v>
      </c>
      <c r="H176" t="s">
        <v>627</v>
      </c>
      <c r="I176" t="s">
        <v>23</v>
      </c>
      <c r="J176" t="s">
        <v>582</v>
      </c>
      <c r="K176" t="s">
        <v>23</v>
      </c>
      <c r="L176" t="s">
        <v>23</v>
      </c>
      <c r="M176" t="s">
        <v>23</v>
      </c>
      <c r="N176" t="s">
        <v>23</v>
      </c>
      <c r="O176" t="s">
        <v>23</v>
      </c>
      <c r="P176" s="2" t="str">
        <f t="shared" si="5"/>
        <v>{especie:"Sorghum bicolor",numero_de_acceso:"PRJNA1159475",tejido:"Hoja",secuencia:"SRX26050768",numero_de_bases:"5.4 Gb",tamano:"1.6 GB",tipo_de_estres:"Abscisic acid",tratamiento:"103 uM ABA",condiciones_del_suelo_o_sustrato:"NR",temperatura_c:"25-23 °C día/noche",humedad_relativa_porc:"NR",intensidad_luminica:"NR",fotoperiodo_dia_h:"NR",fotoperiodo_noche_h:"NR",referencia:"NR"},</v>
      </c>
      <c r="Q176" s="2" t="str">
        <f t="shared" si="4"/>
        <v>{especie:"Sorghum bicolor",numero_de_acceso:"PRJNA1159475",tejido:"Hoja",secuencia:"SRX26050768",numero_de_bases:"5.4 Gb",tamano:"1.6 GB",tipo_de_estres:"Abscisic acid",tratamiento:"103 uM ABA",condiciones_del_suelo_o_sustrato:"NR",temperatura_c:"25-23 °C día/noche",humedad_relativa_porc:"NR",intensidad_luminica:"NR",fotoperiodo_dia_h:"NR",fotoperiodo_noche_h:"NR",referencia:"NR"},</v>
      </c>
    </row>
    <row r="177" spans="1:17" x14ac:dyDescent="0.3">
      <c r="A177" t="s">
        <v>539</v>
      </c>
      <c r="B177" t="s">
        <v>579</v>
      </c>
      <c r="C177" t="s">
        <v>43</v>
      </c>
      <c r="D177" t="s">
        <v>628</v>
      </c>
      <c r="E177" t="s">
        <v>58</v>
      </c>
      <c r="F177" t="s">
        <v>20</v>
      </c>
      <c r="G177" t="s">
        <v>620</v>
      </c>
      <c r="H177" t="s">
        <v>629</v>
      </c>
      <c r="I177" t="s">
        <v>23</v>
      </c>
      <c r="J177" t="s">
        <v>582</v>
      </c>
      <c r="K177" t="s">
        <v>23</v>
      </c>
      <c r="L177" t="s">
        <v>23</v>
      </c>
      <c r="M177" t="s">
        <v>23</v>
      </c>
      <c r="N177" t="s">
        <v>23</v>
      </c>
      <c r="O177" t="s">
        <v>23</v>
      </c>
      <c r="P177" s="2" t="str">
        <f t="shared" si="5"/>
        <v>{especie:"Sorghum bicolor",numero_de_acceso:"PRJNA1159475",tejido:"Hoja",secuencia:"SRX26050767",numero_de_bases:"6.4 Gb",tamano:"1.9 GB",tipo_de_estres:"Abscisic acid",tratamiento:"104 uM ABA",condiciones_del_suelo_o_sustrato:"NR",temperatura_c:"25-23 °C día/noche",humedad_relativa_porc:"NR",intensidad_luminica:"NR",fotoperiodo_dia_h:"NR",fotoperiodo_noche_h:"NR",referencia:"NR"},</v>
      </c>
      <c r="Q177" s="2" t="str">
        <f t="shared" si="4"/>
        <v>{especie:"Sorghum bicolor",numero_de_acceso:"PRJNA1159475",tejido:"Hoja",secuencia:"SRX26050767",numero_de_bases:"6.4 Gb",tamano:"1.9 GB",tipo_de_estres:"Abscisic acid",tratamiento:"104 uM ABA",condiciones_del_suelo_o_sustrato:"NR",temperatura_c:"25-23 °C día/noche",humedad_relativa_porc:"NR",intensidad_luminica:"NR",fotoperiodo_dia_h:"NR",fotoperiodo_noche_h:"NR",referencia:"NR"},</v>
      </c>
    </row>
    <row r="178" spans="1:17" x14ac:dyDescent="0.3">
      <c r="A178" t="s">
        <v>539</v>
      </c>
      <c r="B178" t="s">
        <v>579</v>
      </c>
      <c r="C178" t="s">
        <v>43</v>
      </c>
      <c r="D178" t="s">
        <v>630</v>
      </c>
      <c r="E178" t="s">
        <v>608</v>
      </c>
      <c r="F178" t="s">
        <v>32</v>
      </c>
      <c r="G178" t="s">
        <v>620</v>
      </c>
      <c r="H178" t="s">
        <v>631</v>
      </c>
      <c r="I178" t="s">
        <v>23</v>
      </c>
      <c r="J178" t="s">
        <v>582</v>
      </c>
      <c r="K178" t="s">
        <v>23</v>
      </c>
      <c r="L178" t="s">
        <v>23</v>
      </c>
      <c r="M178" t="s">
        <v>23</v>
      </c>
      <c r="N178" t="s">
        <v>23</v>
      </c>
      <c r="O178" t="s">
        <v>23</v>
      </c>
      <c r="P178" s="2" t="str">
        <f t="shared" si="5"/>
        <v>{especie:"Sorghum bicolor",numero_de_acceso:"PRJNA1159475",tejido:"Hoja",secuencia:"SRX26050766",numero_de_bases:"5.9 Gb",tamano:"1.7 GB",tipo_de_estres:"Abscisic acid",tratamiento:"105 uM ABA",condiciones_del_suelo_o_sustrato:"NR",temperatura_c:"25-23 °C día/noche",humedad_relativa_porc:"NR",intensidad_luminica:"NR",fotoperiodo_dia_h:"NR",fotoperiodo_noche_h:"NR",referencia:"NR"},</v>
      </c>
      <c r="Q178" s="2" t="str">
        <f t="shared" si="4"/>
        <v>{especie:"Sorghum bicolor",numero_de_acceso:"PRJNA1159475",tejido:"Hoja",secuencia:"SRX26050766",numero_de_bases:"5.9 Gb",tamano:"1.7 GB",tipo_de_estres:"Abscisic acid",tratamiento:"105 uM ABA",condiciones_del_suelo_o_sustrato:"NR",temperatura_c:"25-23 °C día/noche",humedad_relativa_porc:"NR",intensidad_luminica:"NR",fotoperiodo_dia_h:"NR",fotoperiodo_noche_h:"NR",referencia:"NR"},</v>
      </c>
    </row>
    <row r="179" spans="1:17" x14ac:dyDescent="0.3">
      <c r="A179" t="s">
        <v>539</v>
      </c>
      <c r="B179" t="s">
        <v>579</v>
      </c>
      <c r="C179" t="s">
        <v>43</v>
      </c>
      <c r="D179" t="s">
        <v>632</v>
      </c>
      <c r="E179" t="s">
        <v>548</v>
      </c>
      <c r="F179" t="s">
        <v>38</v>
      </c>
      <c r="G179" t="s">
        <v>620</v>
      </c>
      <c r="H179" t="s">
        <v>633</v>
      </c>
      <c r="I179" t="s">
        <v>23</v>
      </c>
      <c r="J179" t="s">
        <v>582</v>
      </c>
      <c r="K179" t="s">
        <v>23</v>
      </c>
      <c r="L179" t="s">
        <v>23</v>
      </c>
      <c r="M179" t="s">
        <v>23</v>
      </c>
      <c r="N179" t="s">
        <v>23</v>
      </c>
      <c r="O179" t="s">
        <v>23</v>
      </c>
      <c r="P179" s="2" t="str">
        <f t="shared" si="5"/>
        <v>{especie:"Sorghum bicolor",numero_de_acceso:"PRJNA1159475",tejido:"Hoja",secuencia:"SRX26050764",numero_de_bases:"5.6 Gb",tamano:"1.6 GB",tipo_de_estres:"Abscisic acid",tratamiento:"106 uM ABA",condiciones_del_suelo_o_sustrato:"NR",temperatura_c:"25-23 °C día/noche",humedad_relativa_porc:"NR",intensidad_luminica:"NR",fotoperiodo_dia_h:"NR",fotoperiodo_noche_h:"NR",referencia:"NR"},</v>
      </c>
      <c r="Q179" s="2" t="str">
        <f t="shared" si="4"/>
        <v>{especie:"Sorghum bicolor",numero_de_acceso:"PRJNA1159475",tejido:"Hoja",secuencia:"SRX26050764",numero_de_bases:"5.6 Gb",tamano:"1.6 GB",tipo_de_estres:"Abscisic acid",tratamiento:"106 uM ABA",condiciones_del_suelo_o_sustrato:"NR",temperatura_c:"25-23 °C día/noche",humedad_relativa_porc:"NR",intensidad_luminica:"NR",fotoperiodo_dia_h:"NR",fotoperiodo_noche_h:"NR",referencia:"NR"},</v>
      </c>
    </row>
    <row r="180" spans="1:17" x14ac:dyDescent="0.3">
      <c r="A180" t="s">
        <v>539</v>
      </c>
      <c r="B180" t="s">
        <v>579</v>
      </c>
      <c r="C180" t="s">
        <v>43</v>
      </c>
      <c r="D180" t="s">
        <v>634</v>
      </c>
      <c r="E180" t="s">
        <v>615</v>
      </c>
      <c r="F180" t="s">
        <v>59</v>
      </c>
      <c r="G180" t="s">
        <v>620</v>
      </c>
      <c r="H180" t="s">
        <v>635</v>
      </c>
      <c r="I180" t="s">
        <v>23</v>
      </c>
      <c r="J180" t="s">
        <v>582</v>
      </c>
      <c r="K180" t="s">
        <v>23</v>
      </c>
      <c r="L180" t="s">
        <v>23</v>
      </c>
      <c r="M180" t="s">
        <v>23</v>
      </c>
      <c r="N180" t="s">
        <v>23</v>
      </c>
      <c r="O180" t="s">
        <v>23</v>
      </c>
      <c r="P180" s="2" t="str">
        <f t="shared" si="5"/>
        <v>{especie:"Sorghum bicolor",numero_de_acceso:"PRJNA1159475",tejido:"Hoja",secuencia:"SRX26050763",numero_de_bases:"6.8 Gb",tamano:"2.0 GB",tipo_de_estres:"Abscisic acid",tratamiento:"107 uM ABA",condiciones_del_suelo_o_sustrato:"NR",temperatura_c:"25-23 °C día/noche",humedad_relativa_porc:"NR",intensidad_luminica:"NR",fotoperiodo_dia_h:"NR",fotoperiodo_noche_h:"NR",referencia:"NR"},</v>
      </c>
      <c r="Q180" s="2" t="str">
        <f t="shared" si="4"/>
        <v>{especie:"Sorghum bicolor",numero_de_acceso:"PRJNA1159475",tejido:"Hoja",secuencia:"SRX26050763",numero_de_bases:"6.8 Gb",tamano:"2.0 GB",tipo_de_estres:"Abscisic acid",tratamiento:"107 uM ABA",condiciones_del_suelo_o_sustrato:"NR",temperatura_c:"25-23 °C día/noche",humedad_relativa_porc:"NR",intensidad_luminica:"NR",fotoperiodo_dia_h:"NR",fotoperiodo_noche_h:"NR",referencia:"NR"},</v>
      </c>
    </row>
    <row r="181" spans="1:17" x14ac:dyDescent="0.3">
      <c r="A181" t="s">
        <v>539</v>
      </c>
      <c r="B181" t="s">
        <v>579</v>
      </c>
      <c r="C181" t="s">
        <v>43</v>
      </c>
      <c r="D181" t="s">
        <v>636</v>
      </c>
      <c r="E181" t="s">
        <v>637</v>
      </c>
      <c r="F181" t="s">
        <v>20</v>
      </c>
      <c r="G181" t="s">
        <v>620</v>
      </c>
      <c r="H181" t="s">
        <v>638</v>
      </c>
      <c r="I181" t="s">
        <v>23</v>
      </c>
      <c r="J181" t="s">
        <v>582</v>
      </c>
      <c r="K181" t="s">
        <v>23</v>
      </c>
      <c r="L181" t="s">
        <v>23</v>
      </c>
      <c r="M181" t="s">
        <v>23</v>
      </c>
      <c r="N181" t="s">
        <v>23</v>
      </c>
      <c r="O181" t="s">
        <v>23</v>
      </c>
      <c r="P181" s="2" t="str">
        <f t="shared" si="5"/>
        <v>{especie:"Sorghum bicolor",numero_de_acceso:"PRJNA1159475",tejido:"Hoja",secuencia:"SRX26050762",numero_de_bases:"6.5 Gb",tamano:"1.9 GB",tipo_de_estres:"Abscisic acid",tratamiento:"108 uM ABA",condiciones_del_suelo_o_sustrato:"NR",temperatura_c:"25-23 °C día/noche",humedad_relativa_porc:"NR",intensidad_luminica:"NR",fotoperiodo_dia_h:"NR",fotoperiodo_noche_h:"NR",referencia:"NR"},</v>
      </c>
      <c r="Q181" s="2" t="str">
        <f t="shared" si="4"/>
        <v>{especie:"Sorghum bicolor",numero_de_acceso:"PRJNA1159475",tejido:"Hoja",secuencia:"SRX26050762",numero_de_bases:"6.5 Gb",tamano:"1.9 GB",tipo_de_estres:"Abscisic acid",tratamiento:"108 uM ABA",condiciones_del_suelo_o_sustrato:"NR",temperatura_c:"25-23 °C día/noche",humedad_relativa_porc:"NR",intensidad_luminica:"NR",fotoperiodo_dia_h:"NR",fotoperiodo_noche_h:"NR",referencia:"NR"},</v>
      </c>
    </row>
    <row r="182" spans="1:17" x14ac:dyDescent="0.3">
      <c r="A182" t="s">
        <v>539</v>
      </c>
      <c r="B182" t="s">
        <v>579</v>
      </c>
      <c r="C182" t="s">
        <v>43</v>
      </c>
      <c r="D182" t="s">
        <v>639</v>
      </c>
      <c r="E182" t="s">
        <v>596</v>
      </c>
      <c r="F182" t="s">
        <v>20</v>
      </c>
      <c r="G182" t="s">
        <v>433</v>
      </c>
      <c r="H182" t="s">
        <v>640</v>
      </c>
      <c r="I182" t="s">
        <v>23</v>
      </c>
      <c r="J182" t="s">
        <v>582</v>
      </c>
      <c r="K182" t="s">
        <v>23</v>
      </c>
      <c r="L182" t="s">
        <v>23</v>
      </c>
      <c r="M182" t="s">
        <v>23</v>
      </c>
      <c r="N182" t="s">
        <v>23</v>
      </c>
      <c r="O182" t="s">
        <v>23</v>
      </c>
      <c r="P182" s="2" t="str">
        <f t="shared" si="5"/>
        <v>{especie:"Sorghum bicolor",numero_de_acceso:"PRJNA1159475",tejido:"Hoja",secuencia:"SRX26050761",numero_de_bases:"6.3 Gb",tamano:"1.9 GB",tipo_de_estres:"Frío",tratamiento:"4 °C",condiciones_del_suelo_o_sustrato:"NR",temperatura_c:"25-23 °C día/noche",humedad_relativa_porc:"NR",intensidad_luminica:"NR",fotoperiodo_dia_h:"NR",fotoperiodo_noche_h:"NR",referencia:"NR"},</v>
      </c>
      <c r="Q182" s="2" t="str">
        <f t="shared" si="4"/>
        <v>{especie:"Sorghum bicolor",numero_de_acceso:"PRJNA1159475",tejido:"Hoja",secuencia:"SRX26050761",numero_de_bases:"6.3 Gb",tamano:"1.9 GB",tipo_de_estres:"Frío",tratamiento:"4 °C",condiciones_del_suelo_o_sustrato:"NR",temperatura_c:"25-23 °C día/noche",humedad_relativa_porc:"NR",intensidad_luminica:"NR",fotoperiodo_dia_h:"NR",fotoperiodo_noche_h:"NR",referencia:"NR"},</v>
      </c>
    </row>
    <row r="183" spans="1:17" x14ac:dyDescent="0.3">
      <c r="A183" t="s">
        <v>539</v>
      </c>
      <c r="B183" t="s">
        <v>579</v>
      </c>
      <c r="C183" t="s">
        <v>43</v>
      </c>
      <c r="D183" t="s">
        <v>641</v>
      </c>
      <c r="E183" t="s">
        <v>642</v>
      </c>
      <c r="F183" t="s">
        <v>35</v>
      </c>
      <c r="G183" t="s">
        <v>433</v>
      </c>
      <c r="H183" t="s">
        <v>643</v>
      </c>
      <c r="I183" t="s">
        <v>23</v>
      </c>
      <c r="J183" t="s">
        <v>582</v>
      </c>
      <c r="K183" t="s">
        <v>23</v>
      </c>
      <c r="L183" t="s">
        <v>23</v>
      </c>
      <c r="M183" t="s">
        <v>23</v>
      </c>
      <c r="N183" t="s">
        <v>23</v>
      </c>
      <c r="O183" t="s">
        <v>23</v>
      </c>
      <c r="P183" s="2" t="str">
        <f t="shared" si="5"/>
        <v>{especie:"Sorghum bicolor",numero_de_acceso:"PRJNA1159475",tejido:"Hoja",secuencia:"SRX26050760",numero_de_bases:"5.1 Gb",tamano:"1.5 GB",tipo_de_estres:"Frío",tratamiento:"5 °C",condiciones_del_suelo_o_sustrato:"NR",temperatura_c:"25-23 °C día/noche",humedad_relativa_porc:"NR",intensidad_luminica:"NR",fotoperiodo_dia_h:"NR",fotoperiodo_noche_h:"NR",referencia:"NR"},</v>
      </c>
      <c r="Q183" s="2" t="str">
        <f t="shared" si="4"/>
        <v>{especie:"Sorghum bicolor",numero_de_acceso:"PRJNA1159475",tejido:"Hoja",secuencia:"SRX26050760",numero_de_bases:"5.1 Gb",tamano:"1.5 GB",tipo_de_estres:"Frío",tratamiento:"5 °C",condiciones_del_suelo_o_sustrato:"NR",temperatura_c:"25-23 °C día/noche",humedad_relativa_porc:"NR",intensidad_luminica:"NR",fotoperiodo_dia_h:"NR",fotoperiodo_noche_h:"NR",referencia:"NR"},</v>
      </c>
    </row>
    <row r="184" spans="1:17" x14ac:dyDescent="0.3">
      <c r="A184" t="s">
        <v>539</v>
      </c>
      <c r="B184" t="s">
        <v>579</v>
      </c>
      <c r="C184" t="s">
        <v>43</v>
      </c>
      <c r="D184" t="s">
        <v>644</v>
      </c>
      <c r="E184" t="s">
        <v>31</v>
      </c>
      <c r="F184" t="s">
        <v>20</v>
      </c>
      <c r="G184" t="s">
        <v>433</v>
      </c>
      <c r="H184" t="s">
        <v>645</v>
      </c>
      <c r="I184" t="s">
        <v>23</v>
      </c>
      <c r="J184" t="s">
        <v>582</v>
      </c>
      <c r="K184" t="s">
        <v>23</v>
      </c>
      <c r="L184" t="s">
        <v>23</v>
      </c>
      <c r="M184" t="s">
        <v>23</v>
      </c>
      <c r="N184" t="s">
        <v>23</v>
      </c>
      <c r="O184" t="s">
        <v>23</v>
      </c>
      <c r="P184" s="2" t="str">
        <f t="shared" si="5"/>
        <v>{especie:"Sorghum bicolor",numero_de_acceso:"PRJNA1159475",tejido:"Hoja",secuencia:"SRX26050759",numero_de_bases:"6.7 Gb",tamano:"1.9 GB",tipo_de_estres:"Frío",tratamiento:"6 °C",condiciones_del_suelo_o_sustrato:"NR",temperatura_c:"25-23 °C día/noche",humedad_relativa_porc:"NR",intensidad_luminica:"NR",fotoperiodo_dia_h:"NR",fotoperiodo_noche_h:"NR",referencia:"NR"},</v>
      </c>
      <c r="Q184" s="2" t="str">
        <f t="shared" si="4"/>
        <v>{especie:"Sorghum bicolor",numero_de_acceso:"PRJNA1159475",tejido:"Hoja",secuencia:"SRX26050759",numero_de_bases:"6.7 Gb",tamano:"1.9 GB",tipo_de_estres:"Frío",tratamiento:"6 °C",condiciones_del_suelo_o_sustrato:"NR",temperatura_c:"25-23 °C día/noche",humedad_relativa_porc:"NR",intensidad_luminica:"NR",fotoperiodo_dia_h:"NR",fotoperiodo_noche_h:"NR",referencia:"NR"},</v>
      </c>
    </row>
    <row r="185" spans="1:17" x14ac:dyDescent="0.3">
      <c r="A185" t="s">
        <v>539</v>
      </c>
      <c r="B185" t="s">
        <v>579</v>
      </c>
      <c r="C185" t="s">
        <v>43</v>
      </c>
      <c r="D185" t="s">
        <v>646</v>
      </c>
      <c r="E185" t="s">
        <v>550</v>
      </c>
      <c r="F185" t="s">
        <v>32</v>
      </c>
      <c r="G185" t="s">
        <v>433</v>
      </c>
      <c r="H185" t="s">
        <v>647</v>
      </c>
      <c r="I185" t="s">
        <v>23</v>
      </c>
      <c r="J185" t="s">
        <v>582</v>
      </c>
      <c r="K185" t="s">
        <v>23</v>
      </c>
      <c r="L185" t="s">
        <v>23</v>
      </c>
      <c r="M185" t="s">
        <v>23</v>
      </c>
      <c r="N185" t="s">
        <v>23</v>
      </c>
      <c r="O185" t="s">
        <v>23</v>
      </c>
      <c r="P185" s="2" t="str">
        <f t="shared" si="5"/>
        <v>{especie:"Sorghum bicolor",numero_de_acceso:"PRJNA1159475",tejido:"Hoja",secuencia:"SRX26050758",numero_de_bases:"5.8 Gb",tamano:"1.7 GB",tipo_de_estres:"Frío",tratamiento:"7 °C",condiciones_del_suelo_o_sustrato:"NR",temperatura_c:"25-23 °C día/noche",humedad_relativa_porc:"NR",intensidad_luminica:"NR",fotoperiodo_dia_h:"NR",fotoperiodo_noche_h:"NR",referencia:"NR"},</v>
      </c>
      <c r="Q185" s="2" t="str">
        <f t="shared" si="4"/>
        <v>{especie:"Sorghum bicolor",numero_de_acceso:"PRJNA1159475",tejido:"Hoja",secuencia:"SRX26050758",numero_de_bases:"5.8 Gb",tamano:"1.7 GB",tipo_de_estres:"Frío",tratamiento:"7 °C",condiciones_del_suelo_o_sustrato:"NR",temperatura_c:"25-23 °C día/noche",humedad_relativa_porc:"NR",intensidad_luminica:"NR",fotoperiodo_dia_h:"NR",fotoperiodo_noche_h:"NR",referencia:"NR"},</v>
      </c>
    </row>
    <row r="186" spans="1:17" x14ac:dyDescent="0.3">
      <c r="A186" t="s">
        <v>539</v>
      </c>
      <c r="B186" t="s">
        <v>579</v>
      </c>
      <c r="C186" t="s">
        <v>43</v>
      </c>
      <c r="D186" t="s">
        <v>648</v>
      </c>
      <c r="E186" t="s">
        <v>637</v>
      </c>
      <c r="F186" t="s">
        <v>20</v>
      </c>
      <c r="G186" t="s">
        <v>433</v>
      </c>
      <c r="H186" t="s">
        <v>649</v>
      </c>
      <c r="I186" t="s">
        <v>23</v>
      </c>
      <c r="J186" t="s">
        <v>582</v>
      </c>
      <c r="K186" t="s">
        <v>23</v>
      </c>
      <c r="L186" t="s">
        <v>23</v>
      </c>
      <c r="M186" t="s">
        <v>23</v>
      </c>
      <c r="N186" t="s">
        <v>23</v>
      </c>
      <c r="O186" t="s">
        <v>23</v>
      </c>
      <c r="P186" s="2" t="str">
        <f t="shared" si="5"/>
        <v>{especie:"Sorghum bicolor",numero_de_acceso:"PRJNA1159475",tejido:"Hoja",secuencia:"SRX26050757",numero_de_bases:"6.5 Gb",tamano:"1.9 GB",tipo_de_estres:"Frío",tratamiento:"8 °C",condiciones_del_suelo_o_sustrato:"NR",temperatura_c:"25-23 °C día/noche",humedad_relativa_porc:"NR",intensidad_luminica:"NR",fotoperiodo_dia_h:"NR",fotoperiodo_noche_h:"NR",referencia:"NR"},</v>
      </c>
      <c r="Q186" s="2" t="str">
        <f t="shared" si="4"/>
        <v>{especie:"Sorghum bicolor",numero_de_acceso:"PRJNA1159475",tejido:"Hoja",secuencia:"SRX26050757",numero_de_bases:"6.5 Gb",tamano:"1.9 GB",tipo_de_estres:"Frío",tratamiento:"8 °C",condiciones_del_suelo_o_sustrato:"NR",temperatura_c:"25-23 °C día/noche",humedad_relativa_porc:"NR",intensidad_luminica:"NR",fotoperiodo_dia_h:"NR",fotoperiodo_noche_h:"NR",referencia:"NR"},</v>
      </c>
    </row>
    <row r="187" spans="1:17" x14ac:dyDescent="0.3">
      <c r="A187" t="s">
        <v>539</v>
      </c>
      <c r="B187" t="s">
        <v>579</v>
      </c>
      <c r="C187" t="s">
        <v>43</v>
      </c>
      <c r="D187" t="s">
        <v>650</v>
      </c>
      <c r="E187" t="s">
        <v>58</v>
      </c>
      <c r="F187" t="s">
        <v>20</v>
      </c>
      <c r="G187" t="s">
        <v>433</v>
      </c>
      <c r="H187" t="s">
        <v>651</v>
      </c>
      <c r="I187" t="s">
        <v>23</v>
      </c>
      <c r="J187" t="s">
        <v>582</v>
      </c>
      <c r="K187" t="s">
        <v>23</v>
      </c>
      <c r="L187" t="s">
        <v>23</v>
      </c>
      <c r="M187" t="s">
        <v>23</v>
      </c>
      <c r="N187" t="s">
        <v>23</v>
      </c>
      <c r="O187" t="s">
        <v>23</v>
      </c>
      <c r="P187" s="2" t="str">
        <f t="shared" si="5"/>
        <v>{especie:"Sorghum bicolor",numero_de_acceso:"PRJNA1159475",tejido:"Hoja",secuencia:"SRX26050756",numero_de_bases:"6.4 Gb",tamano:"1.9 GB",tipo_de_estres:"Frío",tratamiento:"9 °C",condiciones_del_suelo_o_sustrato:"NR",temperatura_c:"25-23 °C día/noche",humedad_relativa_porc:"NR",intensidad_luminica:"NR",fotoperiodo_dia_h:"NR",fotoperiodo_noche_h:"NR",referencia:"NR"},</v>
      </c>
      <c r="Q187" s="2" t="str">
        <f t="shared" si="4"/>
        <v>{especie:"Sorghum bicolor",numero_de_acceso:"PRJNA1159475",tejido:"Hoja",secuencia:"SRX26050756",numero_de_bases:"6.4 Gb",tamano:"1.9 GB",tipo_de_estres:"Frío",tratamiento:"9 °C",condiciones_del_suelo_o_sustrato:"NR",temperatura_c:"25-23 °C día/noche",humedad_relativa_porc:"NR",intensidad_luminica:"NR",fotoperiodo_dia_h:"NR",fotoperiodo_noche_h:"NR",referencia:"NR"},</v>
      </c>
    </row>
    <row r="188" spans="1:17" x14ac:dyDescent="0.3">
      <c r="A188" t="s">
        <v>539</v>
      </c>
      <c r="B188" t="s">
        <v>579</v>
      </c>
      <c r="C188" t="s">
        <v>43</v>
      </c>
      <c r="D188" t="s">
        <v>652</v>
      </c>
      <c r="E188" t="s">
        <v>637</v>
      </c>
      <c r="F188" t="s">
        <v>20</v>
      </c>
      <c r="G188" t="s">
        <v>433</v>
      </c>
      <c r="H188" t="s">
        <v>653</v>
      </c>
      <c r="I188" t="s">
        <v>23</v>
      </c>
      <c r="J188" t="s">
        <v>582</v>
      </c>
      <c r="K188" t="s">
        <v>23</v>
      </c>
      <c r="L188" t="s">
        <v>23</v>
      </c>
      <c r="M188" t="s">
        <v>23</v>
      </c>
      <c r="N188" t="s">
        <v>23</v>
      </c>
      <c r="O188" t="s">
        <v>23</v>
      </c>
      <c r="P188" s="2" t="str">
        <f t="shared" si="5"/>
        <v>{especie:"Sorghum bicolor",numero_de_acceso:"PRJNA1159475",tejido:"Hoja",secuencia:"SRX26050755",numero_de_bases:"6.5 Gb",tamano:"1.9 GB",tipo_de_estres:"Frío",tratamiento:"10 °C",condiciones_del_suelo_o_sustrato:"NR",temperatura_c:"25-23 °C día/noche",humedad_relativa_porc:"NR",intensidad_luminica:"NR",fotoperiodo_dia_h:"NR",fotoperiodo_noche_h:"NR",referencia:"NR"},</v>
      </c>
      <c r="Q188" s="2" t="str">
        <f t="shared" si="4"/>
        <v>{especie:"Sorghum bicolor",numero_de_acceso:"PRJNA1159475",tejido:"Hoja",secuencia:"SRX26050755",numero_de_bases:"6.5 Gb",tamano:"1.9 GB",tipo_de_estres:"Frío",tratamiento:"10 °C",condiciones_del_suelo_o_sustrato:"NR",temperatura_c:"25-23 °C día/noche",humedad_relativa_porc:"NR",intensidad_luminica:"NR",fotoperiodo_dia_h:"NR",fotoperiodo_noche_h:"NR",referencia:"NR"},</v>
      </c>
    </row>
    <row r="189" spans="1:17" x14ac:dyDescent="0.3">
      <c r="A189" t="s">
        <v>539</v>
      </c>
      <c r="B189" t="s">
        <v>579</v>
      </c>
      <c r="C189" t="s">
        <v>43</v>
      </c>
      <c r="D189" t="s">
        <v>654</v>
      </c>
      <c r="E189" t="s">
        <v>615</v>
      </c>
      <c r="F189" t="s">
        <v>59</v>
      </c>
      <c r="G189" t="s">
        <v>433</v>
      </c>
      <c r="H189" t="s">
        <v>655</v>
      </c>
      <c r="I189" t="s">
        <v>23</v>
      </c>
      <c r="J189" t="s">
        <v>582</v>
      </c>
      <c r="K189" t="s">
        <v>23</v>
      </c>
      <c r="L189" t="s">
        <v>23</v>
      </c>
      <c r="M189" t="s">
        <v>23</v>
      </c>
      <c r="N189" t="s">
        <v>23</v>
      </c>
      <c r="O189" t="s">
        <v>23</v>
      </c>
      <c r="P189" s="2" t="str">
        <f t="shared" si="5"/>
        <v>{especie:"Sorghum bicolor",numero_de_acceso:"PRJNA1159475",tejido:"Hoja",secuencia:"SRX26050753",numero_de_bases:"6.8 Gb",tamano:"2.0 GB",tipo_de_estres:"Frío",tratamiento:"11 °C",condiciones_del_suelo_o_sustrato:"NR",temperatura_c:"25-23 °C día/noche",humedad_relativa_porc:"NR",intensidad_luminica:"NR",fotoperiodo_dia_h:"NR",fotoperiodo_noche_h:"NR",referencia:"NR"},</v>
      </c>
      <c r="Q189" s="2" t="str">
        <f t="shared" si="4"/>
        <v>{especie:"Sorghum bicolor",numero_de_acceso:"PRJNA1159475",tejido:"Hoja",secuencia:"SRX26050753",numero_de_bases:"6.8 Gb",tamano:"2.0 GB",tipo_de_estres:"Frío",tratamiento:"11 °C",condiciones_del_suelo_o_sustrato:"NR",temperatura_c:"25-23 °C día/noche",humedad_relativa_porc:"NR",intensidad_luminica:"NR",fotoperiodo_dia_h:"NR",fotoperiodo_noche_h:"NR",referencia:"NR"},</v>
      </c>
    </row>
    <row r="190" spans="1:17" x14ac:dyDescent="0.3">
      <c r="A190" t="s">
        <v>539</v>
      </c>
      <c r="B190" t="s">
        <v>579</v>
      </c>
      <c r="C190" t="s">
        <v>43</v>
      </c>
      <c r="D190" t="s">
        <v>656</v>
      </c>
      <c r="E190" t="s">
        <v>657</v>
      </c>
      <c r="F190" t="s">
        <v>63</v>
      </c>
      <c r="G190" t="s">
        <v>433</v>
      </c>
      <c r="H190" t="s">
        <v>658</v>
      </c>
      <c r="I190" t="s">
        <v>23</v>
      </c>
      <c r="J190" t="s">
        <v>582</v>
      </c>
      <c r="K190" t="s">
        <v>23</v>
      </c>
      <c r="L190" t="s">
        <v>23</v>
      </c>
      <c r="M190" t="s">
        <v>23</v>
      </c>
      <c r="N190" t="s">
        <v>23</v>
      </c>
      <c r="O190" t="s">
        <v>23</v>
      </c>
      <c r="P190" s="2" t="str">
        <f t="shared" si="5"/>
        <v>{especie:"Sorghum bicolor",numero_de_acceso:"PRJNA1159475",tejido:"Hoja",secuencia:"SRX26050752",numero_de_bases:"7.1 Gb",tamano:"2.1 GB",tipo_de_estres:"Frío",tratamiento:"12 °C",condiciones_del_suelo_o_sustrato:"NR",temperatura_c:"25-23 °C día/noche",humedad_relativa_porc:"NR",intensidad_luminica:"NR",fotoperiodo_dia_h:"NR",fotoperiodo_noche_h:"NR",referencia:"NR"},</v>
      </c>
      <c r="Q190" s="2" t="str">
        <f t="shared" si="4"/>
        <v>{especie:"Sorghum bicolor",numero_de_acceso:"PRJNA1159475",tejido:"Hoja",secuencia:"SRX26050752",numero_de_bases:"7.1 Gb",tamano:"2.1 GB",tipo_de_estres:"Frío",tratamiento:"12 °C",condiciones_del_suelo_o_sustrato:"NR",temperatura_c:"25-23 °C día/noche",humedad_relativa_porc:"NR",intensidad_luminica:"NR",fotoperiodo_dia_h:"NR",fotoperiodo_noche_h:"NR",referencia:"NR"},</v>
      </c>
    </row>
    <row r="191" spans="1:17" x14ac:dyDescent="0.3">
      <c r="A191" t="s">
        <v>539</v>
      </c>
      <c r="B191" t="s">
        <v>579</v>
      </c>
      <c r="C191" t="s">
        <v>43</v>
      </c>
      <c r="D191" t="s">
        <v>659</v>
      </c>
      <c r="E191" t="s">
        <v>34</v>
      </c>
      <c r="F191" t="s">
        <v>29</v>
      </c>
      <c r="G191" t="s">
        <v>404</v>
      </c>
      <c r="H191" t="s">
        <v>660</v>
      </c>
      <c r="I191" t="s">
        <v>23</v>
      </c>
      <c r="J191" t="s">
        <v>582</v>
      </c>
      <c r="K191" t="s">
        <v>23</v>
      </c>
      <c r="L191" t="s">
        <v>23</v>
      </c>
      <c r="M191" t="s">
        <v>23</v>
      </c>
      <c r="N191" t="s">
        <v>23</v>
      </c>
      <c r="O191" t="s">
        <v>23</v>
      </c>
      <c r="P191" s="2" t="str">
        <f t="shared" si="5"/>
        <v>{especie:"Sorghum bicolor",numero_de_acceso:"PRJNA1159475",tejido:"Hoja",secuencia:"SRX26050751",numero_de_bases:"6 Gb",tamano:"1.8 GB",tipo_de_estres:"Calor",tratamiento:"40 °C",condiciones_del_suelo_o_sustrato:"NR",temperatura_c:"25-23 °C día/noche",humedad_relativa_porc:"NR",intensidad_luminica:"NR",fotoperiodo_dia_h:"NR",fotoperiodo_noche_h:"NR",referencia:"NR"},</v>
      </c>
      <c r="Q191" s="2" t="str">
        <f t="shared" si="4"/>
        <v>{especie:"Sorghum bicolor",numero_de_acceso:"PRJNA1159475",tejido:"Hoja",secuencia:"SRX26050751",numero_de_bases:"6 Gb",tamano:"1.8 GB",tipo_de_estres:"Calor",tratamiento:"40 °C",condiciones_del_suelo_o_sustrato:"NR",temperatura_c:"25-23 °C día/noche",humedad_relativa_porc:"NR",intensidad_luminica:"NR",fotoperiodo_dia_h:"NR",fotoperiodo_noche_h:"NR",referencia:"NR"},</v>
      </c>
    </row>
    <row r="192" spans="1:17" x14ac:dyDescent="0.3">
      <c r="A192" t="s">
        <v>539</v>
      </c>
      <c r="B192" t="s">
        <v>579</v>
      </c>
      <c r="C192" t="s">
        <v>43</v>
      </c>
      <c r="D192" t="s">
        <v>661</v>
      </c>
      <c r="E192" t="s">
        <v>637</v>
      </c>
      <c r="F192" t="s">
        <v>20</v>
      </c>
      <c r="G192" t="s">
        <v>404</v>
      </c>
      <c r="H192" t="s">
        <v>662</v>
      </c>
      <c r="I192" t="s">
        <v>23</v>
      </c>
      <c r="J192" t="s">
        <v>582</v>
      </c>
      <c r="K192" t="s">
        <v>23</v>
      </c>
      <c r="L192" t="s">
        <v>23</v>
      </c>
      <c r="M192" t="s">
        <v>23</v>
      </c>
      <c r="N192" t="s">
        <v>23</v>
      </c>
      <c r="O192" t="s">
        <v>23</v>
      </c>
      <c r="P192" s="2" t="str">
        <f t="shared" si="5"/>
        <v>{especie:"Sorghum bicolor",numero_de_acceso:"PRJNA1159475",tejido:"Hoja",secuencia:"SRX26050750",numero_de_bases:"6.5 Gb",tamano:"1.9 GB",tipo_de_estres:"Calor",tratamiento:"41 °C",condiciones_del_suelo_o_sustrato:"NR",temperatura_c:"25-23 °C día/noche",humedad_relativa_porc:"NR",intensidad_luminica:"NR",fotoperiodo_dia_h:"NR",fotoperiodo_noche_h:"NR",referencia:"NR"},</v>
      </c>
      <c r="Q192" s="2" t="str">
        <f t="shared" si="4"/>
        <v>{especie:"Sorghum bicolor",numero_de_acceso:"PRJNA1159475",tejido:"Hoja",secuencia:"SRX26050750",numero_de_bases:"6.5 Gb",tamano:"1.9 GB",tipo_de_estres:"Calor",tratamiento:"41 °C",condiciones_del_suelo_o_sustrato:"NR",temperatura_c:"25-23 °C día/noche",humedad_relativa_porc:"NR",intensidad_luminica:"NR",fotoperiodo_dia_h:"NR",fotoperiodo_noche_h:"NR",referencia:"NR"},</v>
      </c>
    </row>
    <row r="193" spans="1:17" x14ac:dyDescent="0.3">
      <c r="A193" t="s">
        <v>539</v>
      </c>
      <c r="B193" t="s">
        <v>579</v>
      </c>
      <c r="C193" t="s">
        <v>43</v>
      </c>
      <c r="D193" t="s">
        <v>663</v>
      </c>
      <c r="E193" t="s">
        <v>554</v>
      </c>
      <c r="F193" t="s">
        <v>32</v>
      </c>
      <c r="G193" t="s">
        <v>404</v>
      </c>
      <c r="H193" t="s">
        <v>664</v>
      </c>
      <c r="I193" t="s">
        <v>23</v>
      </c>
      <c r="J193" t="s">
        <v>582</v>
      </c>
      <c r="K193" t="s">
        <v>23</v>
      </c>
      <c r="L193" t="s">
        <v>23</v>
      </c>
      <c r="M193" t="s">
        <v>23</v>
      </c>
      <c r="N193" t="s">
        <v>23</v>
      </c>
      <c r="O193" t="s">
        <v>23</v>
      </c>
      <c r="P193" s="2" t="str">
        <f t="shared" si="5"/>
        <v>{especie:"Sorghum bicolor",numero_de_acceso:"PRJNA1159475",tejido:"Hoja",secuencia:"SRX26050749",numero_de_bases:"5.7 Gb",tamano:"1.7 GB",tipo_de_estres:"Calor",tratamiento:"42 °C",condiciones_del_suelo_o_sustrato:"NR",temperatura_c:"25-23 °C día/noche",humedad_relativa_porc:"NR",intensidad_luminica:"NR",fotoperiodo_dia_h:"NR",fotoperiodo_noche_h:"NR",referencia:"NR"},</v>
      </c>
      <c r="Q193" s="2" t="str">
        <f t="shared" si="4"/>
        <v>{especie:"Sorghum bicolor",numero_de_acceso:"PRJNA1159475",tejido:"Hoja",secuencia:"SRX26050749",numero_de_bases:"5.7 Gb",tamano:"1.7 GB",tipo_de_estres:"Calor",tratamiento:"42 °C",condiciones_del_suelo_o_sustrato:"NR",temperatura_c:"25-23 °C día/noche",humedad_relativa_porc:"NR",intensidad_luminica:"NR",fotoperiodo_dia_h:"NR",fotoperiodo_noche_h:"NR",referencia:"NR"},</v>
      </c>
    </row>
    <row r="194" spans="1:17" x14ac:dyDescent="0.3">
      <c r="A194" t="s">
        <v>539</v>
      </c>
      <c r="B194" t="s">
        <v>579</v>
      </c>
      <c r="C194" t="s">
        <v>43</v>
      </c>
      <c r="D194" t="s">
        <v>665</v>
      </c>
      <c r="E194" t="s">
        <v>58</v>
      </c>
      <c r="F194" t="s">
        <v>20</v>
      </c>
      <c r="G194" t="s">
        <v>404</v>
      </c>
      <c r="H194" t="s">
        <v>666</v>
      </c>
      <c r="I194" t="s">
        <v>23</v>
      </c>
      <c r="J194" t="s">
        <v>582</v>
      </c>
      <c r="K194" t="s">
        <v>23</v>
      </c>
      <c r="L194" t="s">
        <v>23</v>
      </c>
      <c r="M194" t="s">
        <v>23</v>
      </c>
      <c r="N194" t="s">
        <v>23</v>
      </c>
      <c r="O194" t="s">
        <v>23</v>
      </c>
      <c r="P194" s="2" t="str">
        <f t="shared" si="5"/>
        <v>{especie:"Sorghum bicolor",numero_de_acceso:"PRJNA1159475",tejido:"Hoja",secuencia:"SRX26050748",numero_de_bases:"6.4 Gb",tamano:"1.9 GB",tipo_de_estres:"Calor",tratamiento:"43 °C",condiciones_del_suelo_o_sustrato:"NR",temperatura_c:"25-23 °C día/noche",humedad_relativa_porc:"NR",intensidad_luminica:"NR",fotoperiodo_dia_h:"NR",fotoperiodo_noche_h:"NR",referencia:"NR"},</v>
      </c>
      <c r="Q194" s="2" t="str">
        <f t="shared" si="4"/>
        <v>{especie:"Sorghum bicolor",numero_de_acceso:"PRJNA1159475",tejido:"Hoja",secuencia:"SRX26050748",numero_de_bases:"6.4 Gb",tamano:"1.9 GB",tipo_de_estres:"Calor",tratamiento:"43 °C",condiciones_del_suelo_o_sustrato:"NR",temperatura_c:"25-23 °C día/noche",humedad_relativa_porc:"NR",intensidad_luminica:"NR",fotoperiodo_dia_h:"NR",fotoperiodo_noche_h:"NR",referencia:"NR"},</v>
      </c>
    </row>
    <row r="195" spans="1:17" x14ac:dyDescent="0.3">
      <c r="A195" t="s">
        <v>539</v>
      </c>
      <c r="B195" t="s">
        <v>579</v>
      </c>
      <c r="C195" t="s">
        <v>43</v>
      </c>
      <c r="D195" t="s">
        <v>667</v>
      </c>
      <c r="E195" t="s">
        <v>545</v>
      </c>
      <c r="F195" t="s">
        <v>59</v>
      </c>
      <c r="G195" t="s">
        <v>404</v>
      </c>
      <c r="H195" t="s">
        <v>668</v>
      </c>
      <c r="I195" t="s">
        <v>23</v>
      </c>
      <c r="J195" t="s">
        <v>582</v>
      </c>
      <c r="K195" t="s">
        <v>23</v>
      </c>
      <c r="L195" t="s">
        <v>23</v>
      </c>
      <c r="M195" t="s">
        <v>23</v>
      </c>
      <c r="N195" t="s">
        <v>23</v>
      </c>
      <c r="O195" t="s">
        <v>23</v>
      </c>
      <c r="P195" s="2" t="str">
        <f t="shared" si="5"/>
        <v>{especie:"Sorghum bicolor",numero_de_acceso:"PRJNA1159475",tejido:"Hoja",secuencia:"SRX26050747",numero_de_bases:"6.6 Gb",tamano:"2.0 GB",tipo_de_estres:"Calor",tratamiento:"44 °C",condiciones_del_suelo_o_sustrato:"NR",temperatura_c:"25-23 °C día/noche",humedad_relativa_porc:"NR",intensidad_luminica:"NR",fotoperiodo_dia_h:"NR",fotoperiodo_noche_h:"NR",referencia:"NR"},</v>
      </c>
      <c r="Q195" s="2" t="str">
        <f t="shared" ref="Q195:Q258" si="6">_xlfn.VALUETOTEXT(P195)</f>
        <v>{especie:"Sorghum bicolor",numero_de_acceso:"PRJNA1159475",tejido:"Hoja",secuencia:"SRX26050747",numero_de_bases:"6.6 Gb",tamano:"2.0 GB",tipo_de_estres:"Calor",tratamiento:"44 °C",condiciones_del_suelo_o_sustrato:"NR",temperatura_c:"25-23 °C día/noche",humedad_relativa_porc:"NR",intensidad_luminica:"NR",fotoperiodo_dia_h:"NR",fotoperiodo_noche_h:"NR",referencia:"NR"},</v>
      </c>
    </row>
    <row r="196" spans="1:17" x14ac:dyDescent="0.3">
      <c r="A196" t="s">
        <v>539</v>
      </c>
      <c r="B196" t="s">
        <v>579</v>
      </c>
      <c r="C196" t="s">
        <v>43</v>
      </c>
      <c r="D196" t="s">
        <v>669</v>
      </c>
      <c r="E196" t="s">
        <v>657</v>
      </c>
      <c r="F196" t="s">
        <v>63</v>
      </c>
      <c r="G196" t="s">
        <v>404</v>
      </c>
      <c r="H196" t="s">
        <v>670</v>
      </c>
      <c r="I196" t="s">
        <v>23</v>
      </c>
      <c r="J196" t="s">
        <v>582</v>
      </c>
      <c r="K196" t="s">
        <v>23</v>
      </c>
      <c r="L196" t="s">
        <v>23</v>
      </c>
      <c r="M196" t="s">
        <v>23</v>
      </c>
      <c r="N196" t="s">
        <v>23</v>
      </c>
      <c r="O196" t="s">
        <v>23</v>
      </c>
      <c r="P196" s="2" t="str">
        <f t="shared" ref="P196:P259" si="7">"{"&amp;
    "especie:"""&amp;A196&amp;""","&amp;
    "numero_de_acceso:"""&amp;B196&amp;""","&amp;
    "tejido:"""&amp;C196&amp;""","&amp;
    "secuencia:"""&amp;D196&amp;""","&amp;
    "numero_de_bases:"""&amp;E196&amp;""","&amp;
    "tamano:"""&amp;F196&amp;""","&amp;
    "tipo_de_estres:"""&amp;G196&amp;""","&amp;
    "tratamiento:"""&amp;H196&amp;""","&amp;
    "condiciones_del_suelo_o_sustrato:"""&amp;I196&amp;""","&amp;
    "temperatura_c:"""&amp;J196&amp;""","&amp;
    "humedad_relativa_porc:"""&amp;K196&amp;""","&amp;
    "intensidad_luminica:"""&amp;L196&amp;""","&amp;
    "fotoperiodo_dia_h:"""&amp;M196&amp;""","&amp;
    "fotoperiodo_noche_h:"""&amp;N196&amp;""","&amp;
    "referencia:"""&amp;O196&amp;""""&amp;
  "},"</f>
        <v>{especie:"Sorghum bicolor",numero_de_acceso:"PRJNA1159475",tejido:"Hoja",secuencia:"SRX26050746",numero_de_bases:"7.1 Gb",tamano:"2.1 GB",tipo_de_estres:"Calor",tratamiento:"45 °C",condiciones_del_suelo_o_sustrato:"NR",temperatura_c:"25-23 °C día/noche",humedad_relativa_porc:"NR",intensidad_luminica:"NR",fotoperiodo_dia_h:"NR",fotoperiodo_noche_h:"NR",referencia:"NR"},</v>
      </c>
      <c r="Q196" s="2" t="str">
        <f t="shared" si="6"/>
        <v>{especie:"Sorghum bicolor",numero_de_acceso:"PRJNA1159475",tejido:"Hoja",secuencia:"SRX26050746",numero_de_bases:"7.1 Gb",tamano:"2.1 GB",tipo_de_estres:"Calor",tratamiento:"45 °C",condiciones_del_suelo_o_sustrato:"NR",temperatura_c:"25-23 °C día/noche",humedad_relativa_porc:"NR",intensidad_luminica:"NR",fotoperiodo_dia_h:"NR",fotoperiodo_noche_h:"NR",referencia:"NR"},</v>
      </c>
    </row>
    <row r="197" spans="1:17" x14ac:dyDescent="0.3">
      <c r="A197" t="s">
        <v>539</v>
      </c>
      <c r="B197" t="s">
        <v>579</v>
      </c>
      <c r="C197" t="s">
        <v>43</v>
      </c>
      <c r="D197" t="s">
        <v>671</v>
      </c>
      <c r="E197" t="s">
        <v>62</v>
      </c>
      <c r="F197" t="s">
        <v>59</v>
      </c>
      <c r="G197" t="s">
        <v>404</v>
      </c>
      <c r="H197" t="s">
        <v>672</v>
      </c>
      <c r="I197" t="s">
        <v>23</v>
      </c>
      <c r="J197" t="s">
        <v>582</v>
      </c>
      <c r="K197" t="s">
        <v>23</v>
      </c>
      <c r="L197" t="s">
        <v>23</v>
      </c>
      <c r="M197" t="s">
        <v>23</v>
      </c>
      <c r="N197" t="s">
        <v>23</v>
      </c>
      <c r="O197" t="s">
        <v>23</v>
      </c>
      <c r="P197" s="2" t="str">
        <f t="shared" si="7"/>
        <v>{especie:"Sorghum bicolor",numero_de_acceso:"PRJNA1159475",tejido:"Hoja",secuencia:"SRX26050745",numero_de_bases:"7 Gb",tamano:"2.0 GB",tipo_de_estres:"Calor",tratamiento:"46 °C",condiciones_del_suelo_o_sustrato:"NR",temperatura_c:"25-23 °C día/noche",humedad_relativa_porc:"NR",intensidad_luminica:"NR",fotoperiodo_dia_h:"NR",fotoperiodo_noche_h:"NR",referencia:"NR"},</v>
      </c>
      <c r="Q197" s="2" t="str">
        <f t="shared" si="6"/>
        <v>{especie:"Sorghum bicolor",numero_de_acceso:"PRJNA1159475",tejido:"Hoja",secuencia:"SRX26050745",numero_de_bases:"7 Gb",tamano:"2.0 GB",tipo_de_estres:"Calor",tratamiento:"46 °C",condiciones_del_suelo_o_sustrato:"NR",temperatura_c:"25-23 °C día/noche",humedad_relativa_porc:"NR",intensidad_luminica:"NR",fotoperiodo_dia_h:"NR",fotoperiodo_noche_h:"NR",referencia:"NR"},</v>
      </c>
    </row>
    <row r="198" spans="1:17" x14ac:dyDescent="0.3">
      <c r="A198" t="s">
        <v>539</v>
      </c>
      <c r="B198" t="s">
        <v>579</v>
      </c>
      <c r="C198" t="s">
        <v>43</v>
      </c>
      <c r="D198" t="s">
        <v>673</v>
      </c>
      <c r="E198" t="s">
        <v>545</v>
      </c>
      <c r="F198" t="s">
        <v>20</v>
      </c>
      <c r="G198" t="s">
        <v>404</v>
      </c>
      <c r="H198" t="s">
        <v>674</v>
      </c>
      <c r="I198" t="s">
        <v>23</v>
      </c>
      <c r="J198" t="s">
        <v>582</v>
      </c>
      <c r="K198" t="s">
        <v>23</v>
      </c>
      <c r="L198" t="s">
        <v>23</v>
      </c>
      <c r="M198" t="s">
        <v>23</v>
      </c>
      <c r="N198" t="s">
        <v>23</v>
      </c>
      <c r="O198" t="s">
        <v>23</v>
      </c>
      <c r="P198" s="2" t="str">
        <f t="shared" si="7"/>
        <v>{especie:"Sorghum bicolor",numero_de_acceso:"PRJNA1159475",tejido:"Hoja",secuencia:"SRX26050744",numero_de_bases:"6.6 Gb",tamano:"1.9 GB",tipo_de_estres:"Calor",tratamiento:"47 °C",condiciones_del_suelo_o_sustrato:"NR",temperatura_c:"25-23 °C día/noche",humedad_relativa_porc:"NR",intensidad_luminica:"NR",fotoperiodo_dia_h:"NR",fotoperiodo_noche_h:"NR",referencia:"NR"},</v>
      </c>
      <c r="Q198" s="2" t="str">
        <f t="shared" si="6"/>
        <v>{especie:"Sorghum bicolor",numero_de_acceso:"PRJNA1159475",tejido:"Hoja",secuencia:"SRX26050744",numero_de_bases:"6.6 Gb",tamano:"1.9 GB",tipo_de_estres:"Calor",tratamiento:"47 °C",condiciones_del_suelo_o_sustrato:"NR",temperatura_c:"25-23 °C día/noche",humedad_relativa_porc:"NR",intensidad_luminica:"NR",fotoperiodo_dia_h:"NR",fotoperiodo_noche_h:"NR",referencia:"NR"},</v>
      </c>
    </row>
    <row r="199" spans="1:17" x14ac:dyDescent="0.3">
      <c r="A199" t="s">
        <v>539</v>
      </c>
      <c r="B199" t="s">
        <v>579</v>
      </c>
      <c r="C199" t="s">
        <v>43</v>
      </c>
      <c r="D199" t="s">
        <v>675</v>
      </c>
      <c r="E199" t="s">
        <v>532</v>
      </c>
      <c r="F199" t="s">
        <v>676</v>
      </c>
      <c r="G199" t="s">
        <v>316</v>
      </c>
      <c r="H199" t="s">
        <v>23</v>
      </c>
      <c r="I199" t="s">
        <v>23</v>
      </c>
      <c r="J199" t="s">
        <v>568</v>
      </c>
      <c r="K199" t="s">
        <v>23</v>
      </c>
      <c r="L199" t="s">
        <v>400</v>
      </c>
      <c r="M199" t="s">
        <v>23</v>
      </c>
      <c r="N199" t="s">
        <v>23</v>
      </c>
      <c r="O199" t="s">
        <v>23</v>
      </c>
      <c r="P199" s="2" t="str">
        <f t="shared" si="7"/>
        <v>{especie:"Sorghum bicolor",numero_de_acceso:"PRJNA1159475",tejido:"Hoja",secuencia:"DRX381744",numero_de_bases:"3.9 Gb",tamano:"2.5 GB",tipo_de_estres:"Sequía",tratamiento:"NR",condiciones_del_suelo_o_sustrato:"NR",temperatura_c:"28-22 °C día/noche",humedad_relativa_porc:"NR",intensidad_luminica:"Luz Natural",fotoperiodo_dia_h:"NR",fotoperiodo_noche_h:"NR",referencia:"NR"},</v>
      </c>
      <c r="Q199" s="2" t="str">
        <f t="shared" si="6"/>
        <v>{especie:"Sorghum bicolor",numero_de_acceso:"PRJNA1159475",tejido:"Hoja",secuencia:"DRX381744",numero_de_bases:"3.9 Gb",tamano:"2.5 GB",tipo_de_estres:"Sequía",tratamiento:"NR",condiciones_del_suelo_o_sustrato:"NR",temperatura_c:"28-22 °C día/noche",humedad_relativa_porc:"NR",intensidad_luminica:"Luz Natural",fotoperiodo_dia_h:"NR",fotoperiodo_noche_h:"NR",referencia:"NR"},</v>
      </c>
    </row>
    <row r="200" spans="1:17" x14ac:dyDescent="0.3">
      <c r="A200" t="s">
        <v>539</v>
      </c>
      <c r="B200" t="s">
        <v>579</v>
      </c>
      <c r="C200" t="s">
        <v>43</v>
      </c>
      <c r="D200" t="s">
        <v>677</v>
      </c>
      <c r="E200" t="s">
        <v>678</v>
      </c>
      <c r="F200" t="s">
        <v>679</v>
      </c>
      <c r="G200" t="s">
        <v>316</v>
      </c>
      <c r="H200" t="s">
        <v>23</v>
      </c>
      <c r="I200" t="s">
        <v>23</v>
      </c>
      <c r="J200" t="s">
        <v>568</v>
      </c>
      <c r="K200" t="s">
        <v>23</v>
      </c>
      <c r="L200" t="s">
        <v>400</v>
      </c>
      <c r="M200" t="s">
        <v>23</v>
      </c>
      <c r="N200" t="s">
        <v>23</v>
      </c>
      <c r="O200" t="s">
        <v>23</v>
      </c>
      <c r="P200" s="2" t="str">
        <f t="shared" si="7"/>
        <v>{especie:"Sorghum bicolor",numero_de_acceso:"PRJNA1159475",tejido:"Hoja",secuencia:"DRX381743",numero_de_bases:"4.3 Gb",tamano:"2.8 GB",tipo_de_estres:"Sequía",tratamiento:"NR",condiciones_del_suelo_o_sustrato:"NR",temperatura_c:"28-22 °C día/noche",humedad_relativa_porc:"NR",intensidad_luminica:"Luz Natural",fotoperiodo_dia_h:"NR",fotoperiodo_noche_h:"NR",referencia:"NR"},</v>
      </c>
      <c r="Q200" s="2" t="str">
        <f t="shared" si="6"/>
        <v>{especie:"Sorghum bicolor",numero_de_acceso:"PRJNA1159475",tejido:"Hoja",secuencia:"DRX381743",numero_de_bases:"4.3 Gb",tamano:"2.8 GB",tipo_de_estres:"Sequía",tratamiento:"NR",condiciones_del_suelo_o_sustrato:"NR",temperatura_c:"28-22 °C día/noche",humedad_relativa_porc:"NR",intensidad_luminica:"Luz Natural",fotoperiodo_dia_h:"NR",fotoperiodo_noche_h:"NR",referencia:"NR"},</v>
      </c>
    </row>
    <row r="201" spans="1:17" x14ac:dyDescent="0.3">
      <c r="A201" t="s">
        <v>539</v>
      </c>
      <c r="B201" t="s">
        <v>579</v>
      </c>
      <c r="C201" t="s">
        <v>43</v>
      </c>
      <c r="D201" t="s">
        <v>680</v>
      </c>
      <c r="E201" t="s">
        <v>681</v>
      </c>
      <c r="F201" t="s">
        <v>38</v>
      </c>
      <c r="G201" t="s">
        <v>316</v>
      </c>
      <c r="H201" t="s">
        <v>23</v>
      </c>
      <c r="I201" t="s">
        <v>23</v>
      </c>
      <c r="J201" t="s">
        <v>568</v>
      </c>
      <c r="K201" t="s">
        <v>23</v>
      </c>
      <c r="L201" t="s">
        <v>400</v>
      </c>
      <c r="M201" t="s">
        <v>23</v>
      </c>
      <c r="N201" t="s">
        <v>23</v>
      </c>
      <c r="O201" t="s">
        <v>23</v>
      </c>
      <c r="P201" s="2" t="str">
        <f t="shared" si="7"/>
        <v>{especie:"Sorghum bicolor",numero_de_acceso:"PRJNA1159475",tejido:"Hoja",secuencia:"DRX381742",numero_de_bases:"2.5 Gb",tamano:"1.6 GB",tipo_de_estres:"Sequía",tratamiento:"NR",condiciones_del_suelo_o_sustrato:"NR",temperatura_c:"28-22 °C día/noche",humedad_relativa_porc:"NR",intensidad_luminica:"Luz Natural",fotoperiodo_dia_h:"NR",fotoperiodo_noche_h:"NR",referencia:"NR"},</v>
      </c>
      <c r="Q201" s="2" t="str">
        <f t="shared" si="6"/>
        <v>{especie:"Sorghum bicolor",numero_de_acceso:"PRJNA1159475",tejido:"Hoja",secuencia:"DRX381742",numero_de_bases:"2.5 Gb",tamano:"1.6 GB",tipo_de_estres:"Sequía",tratamiento:"NR",condiciones_del_suelo_o_sustrato:"NR",temperatura_c:"28-22 °C día/noche",humedad_relativa_porc:"NR",intensidad_luminica:"Luz Natural",fotoperiodo_dia_h:"NR",fotoperiodo_noche_h:"NR",referencia:"NR"},</v>
      </c>
    </row>
    <row r="202" spans="1:17" x14ac:dyDescent="0.3">
      <c r="A202" t="s">
        <v>539</v>
      </c>
      <c r="B202" t="s">
        <v>682</v>
      </c>
      <c r="C202" t="s">
        <v>43</v>
      </c>
      <c r="D202" t="s">
        <v>683</v>
      </c>
      <c r="E202" t="s">
        <v>684</v>
      </c>
      <c r="F202" t="s">
        <v>685</v>
      </c>
      <c r="G202" t="s">
        <v>433</v>
      </c>
      <c r="H202" t="s">
        <v>686</v>
      </c>
      <c r="I202" t="s">
        <v>23</v>
      </c>
      <c r="J202" t="s">
        <v>687</v>
      </c>
      <c r="K202" s="1">
        <v>0.6</v>
      </c>
      <c r="L202" t="s">
        <v>688</v>
      </c>
      <c r="M202" t="s">
        <v>689</v>
      </c>
      <c r="N202" t="s">
        <v>337</v>
      </c>
      <c r="O202" t="s">
        <v>690</v>
      </c>
      <c r="P202" s="2" t="str">
        <f t="shared" si="7"/>
        <v>{especie:"Sorghum bicolor",numero_de_acceso:"PRJNA1033776",tejido:"Hoja",secuencia:"SRX22290729",numero_de_bases:"1.9 Gb",tamano:"598.5 MB",tipo_de_estres:"Frío",tratamiento:"20/10°C",condiciones_del_suelo_o_sustrato:"NR",temperatura_c:"20-10 °C día/noche",humedad_relativa_porc:"0.6",intensidad_luminica:"800 μmol m-2 s-1",fotoperiodo_dia_h:"12 h ",fotoperiodo_noche_h:"12 h",referencia:"(Kirschner, 2024)"},</v>
      </c>
      <c r="Q202" s="2" t="str">
        <f t="shared" si="6"/>
        <v>{especie:"Sorghum bicolor",numero_de_acceso:"PRJNA1033776",tejido:"Hoja",secuencia:"SRX22290729",numero_de_bases:"1.9 Gb",tamano:"598.5 MB",tipo_de_estres:"Frío",tratamiento:"20/10°C",condiciones_del_suelo_o_sustrato:"NR",temperatura_c:"20-10 °C día/noche",humedad_relativa_porc:"0.6",intensidad_luminica:"800 μmol m-2 s-1",fotoperiodo_dia_h:"12 h ",fotoperiodo_noche_h:"12 h",referencia:"(Kirschner, 2024)"},</v>
      </c>
    </row>
    <row r="203" spans="1:17" x14ac:dyDescent="0.3">
      <c r="A203" t="s">
        <v>539</v>
      </c>
      <c r="B203" t="s">
        <v>682</v>
      </c>
      <c r="C203" t="s">
        <v>43</v>
      </c>
      <c r="D203" t="s">
        <v>691</v>
      </c>
      <c r="E203" t="s">
        <v>692</v>
      </c>
      <c r="F203" t="s">
        <v>693</v>
      </c>
      <c r="G203" t="s">
        <v>433</v>
      </c>
      <c r="H203" t="s">
        <v>686</v>
      </c>
      <c r="I203" t="s">
        <v>23</v>
      </c>
      <c r="J203" t="s">
        <v>687</v>
      </c>
      <c r="K203" s="1">
        <v>0.6</v>
      </c>
      <c r="L203" t="s">
        <v>688</v>
      </c>
      <c r="M203" t="s">
        <v>342</v>
      </c>
      <c r="N203" t="s">
        <v>342</v>
      </c>
      <c r="O203" t="s">
        <v>690</v>
      </c>
      <c r="P203" s="2" t="str">
        <f t="shared" si="7"/>
        <v>{especie:"Sorghum bicolor",numero_de_acceso:"PRJNA1033776",tejido:"Hoja",secuencia:"SRX22290721",numero_de_bases:"1.4 Gb",tamano:"438.5 MB",tipo_de_estres:"Frío",tratamiento:"20/10°C",condiciones_del_suelo_o_sustrato:"NR",temperatura_c:"20-10 °C día/noche",humedad_relativa_porc:"0.6",intensidad_luminica:"800 μmol m-2 s-1",fotoperiodo_dia_h:"13 h",fotoperiodo_noche_h:"13 h",referencia:"(Kirschner, 2024)"},</v>
      </c>
      <c r="Q203" s="2" t="str">
        <f t="shared" si="6"/>
        <v>{especie:"Sorghum bicolor",numero_de_acceso:"PRJNA1033776",tejido:"Hoja",secuencia:"SRX22290721",numero_de_bases:"1.4 Gb",tamano:"438.5 MB",tipo_de_estres:"Frío",tratamiento:"20/10°C",condiciones_del_suelo_o_sustrato:"NR",temperatura_c:"20-10 °C día/noche",humedad_relativa_porc:"0.6",intensidad_luminica:"800 μmol m-2 s-1",fotoperiodo_dia_h:"13 h",fotoperiodo_noche_h:"13 h",referencia:"(Kirschner, 2024)"},</v>
      </c>
    </row>
    <row r="204" spans="1:17" x14ac:dyDescent="0.3">
      <c r="A204" t="s">
        <v>539</v>
      </c>
      <c r="B204" t="s">
        <v>682</v>
      </c>
      <c r="C204" t="s">
        <v>43</v>
      </c>
      <c r="D204" t="s">
        <v>694</v>
      </c>
      <c r="E204" t="s">
        <v>695</v>
      </c>
      <c r="F204" t="s">
        <v>696</v>
      </c>
      <c r="G204" t="s">
        <v>433</v>
      </c>
      <c r="H204" t="s">
        <v>686</v>
      </c>
      <c r="I204" t="s">
        <v>23</v>
      </c>
      <c r="J204" t="s">
        <v>687</v>
      </c>
      <c r="K204" s="1">
        <v>0.6</v>
      </c>
      <c r="L204" t="s">
        <v>688</v>
      </c>
      <c r="M204" t="s">
        <v>73</v>
      </c>
      <c r="N204" t="s">
        <v>73</v>
      </c>
      <c r="O204" t="s">
        <v>690</v>
      </c>
      <c r="P204" s="2" t="str">
        <f t="shared" si="7"/>
        <v>{especie:"Sorghum bicolor",numero_de_acceso:"PRJNA1033776",tejido:"Hoja",secuencia:"SRX22290720",numero_de_bases:"2.1 Gb",tamano:"656.5 MB",tipo_de_estres:"Frío",tratamiento:"20/10°C",condiciones_del_suelo_o_sustrato:"NR",temperatura_c:"20-10 °C día/noche",humedad_relativa_porc:"0.6",intensidad_luminica:"800 μmol m-2 s-1",fotoperiodo_dia_h:"14 h",fotoperiodo_noche_h:"14 h",referencia:"(Kirschner, 2024)"},</v>
      </c>
      <c r="Q204" s="2" t="str">
        <f t="shared" si="6"/>
        <v>{especie:"Sorghum bicolor",numero_de_acceso:"PRJNA1033776",tejido:"Hoja",secuencia:"SRX22290720",numero_de_bases:"2.1 Gb",tamano:"656.5 MB",tipo_de_estres:"Frío",tratamiento:"20/10°C",condiciones_del_suelo_o_sustrato:"NR",temperatura_c:"20-10 °C día/noche",humedad_relativa_porc:"0.6",intensidad_luminica:"800 μmol m-2 s-1",fotoperiodo_dia_h:"14 h",fotoperiodo_noche_h:"14 h",referencia:"(Kirschner, 2024)"},</v>
      </c>
    </row>
    <row r="205" spans="1:17" x14ac:dyDescent="0.3">
      <c r="A205" t="s">
        <v>539</v>
      </c>
      <c r="B205" t="s">
        <v>682</v>
      </c>
      <c r="C205" t="s">
        <v>43</v>
      </c>
      <c r="D205" t="s">
        <v>697</v>
      </c>
      <c r="E205" t="s">
        <v>698</v>
      </c>
      <c r="F205" t="s">
        <v>699</v>
      </c>
      <c r="G205" t="s">
        <v>433</v>
      </c>
      <c r="H205" t="s">
        <v>686</v>
      </c>
      <c r="I205" t="s">
        <v>23</v>
      </c>
      <c r="J205" t="s">
        <v>687</v>
      </c>
      <c r="K205" s="1">
        <v>0.6</v>
      </c>
      <c r="L205" t="s">
        <v>688</v>
      </c>
      <c r="M205" t="s">
        <v>348</v>
      </c>
      <c r="N205" t="s">
        <v>348</v>
      </c>
      <c r="O205" t="s">
        <v>690</v>
      </c>
      <c r="P205" s="2" t="str">
        <f t="shared" si="7"/>
        <v>{especie:"Sorghum bicolor",numero_de_acceso:"PRJNA1033776",tejido:"Hoja",secuencia:"SRX22290719",numero_de_bases:"1.8 Gb",tamano:"571.2 MB",tipo_de_estres:"Frío",tratamiento:"20/10°C",condiciones_del_suelo_o_sustrato:"NR",temperatura_c:"20-10 °C día/noche",humedad_relativa_porc:"0.6",intensidad_luminica:"800 μmol m-2 s-1",fotoperiodo_dia_h:"15 h",fotoperiodo_noche_h:"15 h",referencia:"(Kirschner, 2024)"},</v>
      </c>
      <c r="Q205" s="2" t="str">
        <f t="shared" si="6"/>
        <v>{especie:"Sorghum bicolor",numero_de_acceso:"PRJNA1033776",tejido:"Hoja",secuencia:"SRX22290719",numero_de_bases:"1.8 Gb",tamano:"571.2 MB",tipo_de_estres:"Frío",tratamiento:"20/10°C",condiciones_del_suelo_o_sustrato:"NR",temperatura_c:"20-10 °C día/noche",humedad_relativa_porc:"0.6",intensidad_luminica:"800 μmol m-2 s-1",fotoperiodo_dia_h:"15 h",fotoperiodo_noche_h:"15 h",referencia:"(Kirschner, 2024)"},</v>
      </c>
    </row>
    <row r="206" spans="1:17" x14ac:dyDescent="0.3">
      <c r="A206" t="s">
        <v>539</v>
      </c>
      <c r="B206" t="s">
        <v>682</v>
      </c>
      <c r="C206" t="s">
        <v>43</v>
      </c>
      <c r="D206" t="s">
        <v>700</v>
      </c>
      <c r="E206" t="s">
        <v>701</v>
      </c>
      <c r="F206" t="s">
        <v>702</v>
      </c>
      <c r="G206" t="s">
        <v>433</v>
      </c>
      <c r="H206" t="s">
        <v>686</v>
      </c>
      <c r="I206" t="s">
        <v>23</v>
      </c>
      <c r="J206" t="s">
        <v>687</v>
      </c>
      <c r="K206" s="1">
        <v>0.6</v>
      </c>
      <c r="L206" t="s">
        <v>688</v>
      </c>
      <c r="M206" t="s">
        <v>50</v>
      </c>
      <c r="N206" t="s">
        <v>50</v>
      </c>
      <c r="O206" t="s">
        <v>690</v>
      </c>
      <c r="P206" s="2" t="str">
        <f t="shared" si="7"/>
        <v>{especie:"Sorghum bicolor",numero_de_acceso:"PRJNA1033776",tejido:"Hoja",secuencia:"SRX22290718",numero_de_bases:"651.4 Mb",tamano:"205.6 MB",tipo_de_estres:"Frío",tratamiento:"20/10°C",condiciones_del_suelo_o_sustrato:"NR",temperatura_c:"20-10 °C día/noche",humedad_relativa_porc:"0.6",intensidad_luminica:"800 μmol m-2 s-1",fotoperiodo_dia_h:"16 h",fotoperiodo_noche_h:"16 h",referencia:"(Kirschner, 2024)"},</v>
      </c>
      <c r="Q206" s="2" t="str">
        <f t="shared" si="6"/>
        <v>{especie:"Sorghum bicolor",numero_de_acceso:"PRJNA1033776",tejido:"Hoja",secuencia:"SRX22290718",numero_de_bases:"651.4 Mb",tamano:"205.6 MB",tipo_de_estres:"Frío",tratamiento:"20/10°C",condiciones_del_suelo_o_sustrato:"NR",temperatura_c:"20-10 °C día/noche",humedad_relativa_porc:"0.6",intensidad_luminica:"800 μmol m-2 s-1",fotoperiodo_dia_h:"16 h",fotoperiodo_noche_h:"16 h",referencia:"(Kirschner, 2024)"},</v>
      </c>
    </row>
    <row r="207" spans="1:17" x14ac:dyDescent="0.3">
      <c r="A207" t="s">
        <v>539</v>
      </c>
      <c r="B207" t="s">
        <v>682</v>
      </c>
      <c r="C207" t="s">
        <v>43</v>
      </c>
      <c r="D207" t="s">
        <v>703</v>
      </c>
      <c r="E207" t="s">
        <v>704</v>
      </c>
      <c r="F207" t="s">
        <v>705</v>
      </c>
      <c r="G207" t="s">
        <v>433</v>
      </c>
      <c r="H207" t="s">
        <v>686</v>
      </c>
      <c r="I207" t="s">
        <v>23</v>
      </c>
      <c r="J207" t="s">
        <v>687</v>
      </c>
      <c r="K207" s="1">
        <v>0.6</v>
      </c>
      <c r="L207" t="s">
        <v>688</v>
      </c>
      <c r="M207" t="s">
        <v>322</v>
      </c>
      <c r="N207" t="s">
        <v>322</v>
      </c>
      <c r="O207" t="s">
        <v>690</v>
      </c>
      <c r="P207" s="2" t="str">
        <f t="shared" si="7"/>
        <v>{especie:"Sorghum bicolor",numero_de_acceso:"PRJNA1033776",tejido:"Hoja",secuencia:"SRX22290717",numero_de_bases:"1.5 Gb",tamano:"467.4 MB",tipo_de_estres:"Frío",tratamiento:"20/10°C",condiciones_del_suelo_o_sustrato:"NR",temperatura_c:"20-10 °C día/noche",humedad_relativa_porc:"0.6",intensidad_luminica:"800 μmol m-2 s-1",fotoperiodo_dia_h:"17 h",fotoperiodo_noche_h:"17 h",referencia:"(Kirschner, 2024)"},</v>
      </c>
      <c r="Q207" s="2" t="str">
        <f t="shared" si="6"/>
        <v>{especie:"Sorghum bicolor",numero_de_acceso:"PRJNA1033776",tejido:"Hoja",secuencia:"SRX22290717",numero_de_bases:"1.5 Gb",tamano:"467.4 MB",tipo_de_estres:"Frío",tratamiento:"20/10°C",condiciones_del_suelo_o_sustrato:"NR",temperatura_c:"20-10 °C día/noche",humedad_relativa_porc:"0.6",intensidad_luminica:"800 μmol m-2 s-1",fotoperiodo_dia_h:"17 h",fotoperiodo_noche_h:"17 h",referencia:"(Kirschner, 2024)"},</v>
      </c>
    </row>
    <row r="208" spans="1:17" x14ac:dyDescent="0.3">
      <c r="A208" t="s">
        <v>539</v>
      </c>
      <c r="B208" t="s">
        <v>682</v>
      </c>
      <c r="C208" t="s">
        <v>43</v>
      </c>
      <c r="D208" t="s">
        <v>706</v>
      </c>
      <c r="E208" t="s">
        <v>692</v>
      </c>
      <c r="F208" t="s">
        <v>707</v>
      </c>
      <c r="G208" t="s">
        <v>433</v>
      </c>
      <c r="H208" t="s">
        <v>686</v>
      </c>
      <c r="I208" t="s">
        <v>23</v>
      </c>
      <c r="J208" t="s">
        <v>687</v>
      </c>
      <c r="K208" s="1">
        <v>0.6</v>
      </c>
      <c r="L208" t="s">
        <v>688</v>
      </c>
      <c r="M208" t="s">
        <v>327</v>
      </c>
      <c r="N208" t="s">
        <v>327</v>
      </c>
      <c r="O208" t="s">
        <v>690</v>
      </c>
      <c r="P208" s="2" t="str">
        <f t="shared" si="7"/>
        <v>{especie:"Sorghum bicolor",numero_de_acceso:"PRJNA1033776",tejido:"Hoja",secuencia:"SRX22290716",numero_de_bases:"1.4 Gb",tamano:"425.4 MB",tipo_de_estres:"Frío",tratamiento:"20/10°C",condiciones_del_suelo_o_sustrato:"NR",temperatura_c:"20-10 °C día/noche",humedad_relativa_porc:"0.6",intensidad_luminica:"800 μmol m-2 s-1",fotoperiodo_dia_h:"18 h",fotoperiodo_noche_h:"18 h",referencia:"(Kirschner, 2024)"},</v>
      </c>
      <c r="Q208" s="2" t="str">
        <f t="shared" si="6"/>
        <v>{especie:"Sorghum bicolor",numero_de_acceso:"PRJNA1033776",tejido:"Hoja",secuencia:"SRX22290716",numero_de_bases:"1.4 Gb",tamano:"425.4 MB",tipo_de_estres:"Frío",tratamiento:"20/10°C",condiciones_del_suelo_o_sustrato:"NR",temperatura_c:"20-10 °C día/noche",humedad_relativa_porc:"0.6",intensidad_luminica:"800 μmol m-2 s-1",fotoperiodo_dia_h:"18 h",fotoperiodo_noche_h:"18 h",referencia:"(Kirschner, 2024)"},</v>
      </c>
    </row>
    <row r="209" spans="1:17" x14ac:dyDescent="0.3">
      <c r="A209" t="s">
        <v>539</v>
      </c>
      <c r="B209" t="s">
        <v>708</v>
      </c>
      <c r="C209" t="s">
        <v>43</v>
      </c>
      <c r="D209" t="s">
        <v>709</v>
      </c>
      <c r="E209" t="s">
        <v>710</v>
      </c>
      <c r="F209" t="s">
        <v>711</v>
      </c>
      <c r="G209" t="s">
        <v>404</v>
      </c>
      <c r="H209" t="s">
        <v>712</v>
      </c>
      <c r="I209" t="s">
        <v>23</v>
      </c>
      <c r="J209" t="s">
        <v>713</v>
      </c>
      <c r="K209" s="1">
        <v>0.6</v>
      </c>
      <c r="L209" t="s">
        <v>688</v>
      </c>
      <c r="M209" t="s">
        <v>714</v>
      </c>
      <c r="N209" t="s">
        <v>714</v>
      </c>
      <c r="O209" t="s">
        <v>715</v>
      </c>
      <c r="P209" s="2" t="str">
        <f t="shared" si="7"/>
        <v>{especie:"Sorghum bicolor",numero_de_acceso:"PRJNA936856",tejido:"Hoja",secuencia:"SRX19442567",numero_de_bases:"805 Mb",tamano:"335.8 MB",tipo_de_estres:"Calor",tratamiento:"42 °C durante 1h",condiciones_del_suelo_o_sustrato:"NR",temperatura_c:"30-20 °C día/noche",humedad_relativa_porc:"0.6",intensidad_luminica:"800 μmol m-2 s-1",fotoperiodo_dia_h:"12h",fotoperiodo_noche_h:"12h",referencia:"(Bonnot et al., 2023)"},</v>
      </c>
      <c r="Q209" s="2" t="str">
        <f t="shared" si="6"/>
        <v>{especie:"Sorghum bicolor",numero_de_acceso:"PRJNA936856",tejido:"Hoja",secuencia:"SRX19442567",numero_de_bases:"805 Mb",tamano:"335.8 MB",tipo_de_estres:"Calor",tratamiento:"42 °C durante 1h",condiciones_del_suelo_o_sustrato:"NR",temperatura_c:"30-20 °C día/noche",humedad_relativa_porc:"0.6",intensidad_luminica:"800 μmol m-2 s-1",fotoperiodo_dia_h:"12h",fotoperiodo_noche_h:"12h",referencia:"(Bonnot et al., 2023)"},</v>
      </c>
    </row>
    <row r="210" spans="1:17" x14ac:dyDescent="0.3">
      <c r="A210" t="s">
        <v>539</v>
      </c>
      <c r="B210" t="s">
        <v>708</v>
      </c>
      <c r="C210" t="s">
        <v>43</v>
      </c>
      <c r="D210" t="s">
        <v>716</v>
      </c>
      <c r="E210" t="s">
        <v>717</v>
      </c>
      <c r="F210" t="s">
        <v>718</v>
      </c>
      <c r="G210" t="s">
        <v>433</v>
      </c>
      <c r="H210" t="s">
        <v>719</v>
      </c>
      <c r="I210" t="s">
        <v>23</v>
      </c>
      <c r="J210" t="s">
        <v>713</v>
      </c>
      <c r="K210" s="1">
        <v>0.6</v>
      </c>
      <c r="L210" t="s">
        <v>688</v>
      </c>
      <c r="M210" t="s">
        <v>714</v>
      </c>
      <c r="N210" t="s">
        <v>714</v>
      </c>
      <c r="O210" t="s">
        <v>715</v>
      </c>
      <c r="P210" s="2" t="str">
        <f t="shared" si="7"/>
        <v>{especie:"Sorghum bicolor",numero_de_acceso:"PRJNA936856",tejido:"Hoja",secuencia:"SRX19442565",numero_de_bases:"399.3 Mb",tamano:"167.6 MB",tipo_de_estres:"Frío",tratamiento:"10 °C durante 1h",condiciones_del_suelo_o_sustrato:"NR",temperatura_c:"30-20 °C día/noche",humedad_relativa_porc:"0.6",intensidad_luminica:"800 μmol m-2 s-1",fotoperiodo_dia_h:"12h",fotoperiodo_noche_h:"12h",referencia:"(Bonnot et al., 2023)"},</v>
      </c>
      <c r="Q210" s="2" t="str">
        <f t="shared" si="6"/>
        <v>{especie:"Sorghum bicolor",numero_de_acceso:"PRJNA936856",tejido:"Hoja",secuencia:"SRX19442565",numero_de_bases:"399.3 Mb",tamano:"167.6 MB",tipo_de_estres:"Frío",tratamiento:"10 °C durante 1h",condiciones_del_suelo_o_sustrato:"NR",temperatura_c:"30-20 °C día/noche",humedad_relativa_porc:"0.6",intensidad_luminica:"800 μmol m-2 s-1",fotoperiodo_dia_h:"12h",fotoperiodo_noche_h:"12h",referencia:"(Bonnot et al., 2023)"},</v>
      </c>
    </row>
    <row r="211" spans="1:17" x14ac:dyDescent="0.3">
      <c r="A211" t="s">
        <v>539</v>
      </c>
      <c r="B211" t="s">
        <v>708</v>
      </c>
      <c r="C211" t="s">
        <v>43</v>
      </c>
      <c r="D211" t="s">
        <v>720</v>
      </c>
      <c r="E211" t="s">
        <v>721</v>
      </c>
      <c r="F211" t="s">
        <v>722</v>
      </c>
      <c r="G211" t="s">
        <v>433</v>
      </c>
      <c r="H211" t="s">
        <v>719</v>
      </c>
      <c r="I211" t="s">
        <v>23</v>
      </c>
      <c r="J211" t="s">
        <v>713</v>
      </c>
      <c r="K211" s="1">
        <v>0.6</v>
      </c>
      <c r="L211" t="s">
        <v>688</v>
      </c>
      <c r="M211" t="s">
        <v>714</v>
      </c>
      <c r="N211" t="s">
        <v>714</v>
      </c>
      <c r="O211" t="s">
        <v>715</v>
      </c>
      <c r="P211" s="2" t="str">
        <f t="shared" si="7"/>
        <v>{especie:"Sorghum bicolor",numero_de_acceso:"PRJNA936856",tejido:"Hoja",secuencia:"SRX19442564",numero_de_bases:"524.5 Mb",tamano:"218.8 MB",tipo_de_estres:"Frío",tratamiento:"10 °C durante 1h",condiciones_del_suelo_o_sustrato:"NR",temperatura_c:"30-20 °C día/noche",humedad_relativa_porc:"0.6",intensidad_luminica:"800 μmol m-2 s-1",fotoperiodo_dia_h:"12h",fotoperiodo_noche_h:"12h",referencia:"(Bonnot et al., 2023)"},</v>
      </c>
      <c r="Q211" s="2" t="str">
        <f t="shared" si="6"/>
        <v>{especie:"Sorghum bicolor",numero_de_acceso:"PRJNA936856",tejido:"Hoja",secuencia:"SRX19442564",numero_de_bases:"524.5 Mb",tamano:"218.8 MB",tipo_de_estres:"Frío",tratamiento:"10 °C durante 1h",condiciones_del_suelo_o_sustrato:"NR",temperatura_c:"30-20 °C día/noche",humedad_relativa_porc:"0.6",intensidad_luminica:"800 μmol m-2 s-1",fotoperiodo_dia_h:"12h",fotoperiodo_noche_h:"12h",referencia:"(Bonnot et al., 2023)"},</v>
      </c>
    </row>
    <row r="212" spans="1:17" x14ac:dyDescent="0.3">
      <c r="A212" t="s">
        <v>539</v>
      </c>
      <c r="B212" t="s">
        <v>708</v>
      </c>
      <c r="C212" t="s">
        <v>43</v>
      </c>
      <c r="D212" t="s">
        <v>723</v>
      </c>
      <c r="E212" t="s">
        <v>684</v>
      </c>
      <c r="F212" t="s">
        <v>724</v>
      </c>
      <c r="G212" t="s">
        <v>433</v>
      </c>
      <c r="H212" t="s">
        <v>719</v>
      </c>
      <c r="I212" t="s">
        <v>23</v>
      </c>
      <c r="J212" t="s">
        <v>713</v>
      </c>
      <c r="K212" s="1">
        <v>0.6</v>
      </c>
      <c r="L212" t="s">
        <v>688</v>
      </c>
      <c r="M212" t="s">
        <v>714</v>
      </c>
      <c r="N212" t="s">
        <v>714</v>
      </c>
      <c r="O212" t="s">
        <v>715</v>
      </c>
      <c r="P212" s="2" t="str">
        <f t="shared" si="7"/>
        <v>{especie:"Sorghum bicolor",numero_de_acceso:"PRJNA936856",tejido:"Hoja",secuencia:"SRX19442563",numero_de_bases:"1.9 Gb",tamano:"795.1 MB",tipo_de_estres:"Frío",tratamiento:"10 °C durante 1h",condiciones_del_suelo_o_sustrato:"NR",temperatura_c:"30-20 °C día/noche",humedad_relativa_porc:"0.6",intensidad_luminica:"800 μmol m-2 s-1",fotoperiodo_dia_h:"12h",fotoperiodo_noche_h:"12h",referencia:"(Bonnot et al., 2023)"},</v>
      </c>
      <c r="Q212" s="2" t="str">
        <f t="shared" si="6"/>
        <v>{especie:"Sorghum bicolor",numero_de_acceso:"PRJNA936856",tejido:"Hoja",secuencia:"SRX19442563",numero_de_bases:"1.9 Gb",tamano:"795.1 MB",tipo_de_estres:"Frío",tratamiento:"10 °C durante 1h",condiciones_del_suelo_o_sustrato:"NR",temperatura_c:"30-20 °C día/noche",humedad_relativa_porc:"0.6",intensidad_luminica:"800 μmol m-2 s-1",fotoperiodo_dia_h:"12h",fotoperiodo_noche_h:"12h",referencia:"(Bonnot et al., 2023)"},</v>
      </c>
    </row>
    <row r="213" spans="1:17" x14ac:dyDescent="0.3">
      <c r="A213" t="s">
        <v>539</v>
      </c>
      <c r="B213" t="s">
        <v>708</v>
      </c>
      <c r="C213" t="s">
        <v>43</v>
      </c>
      <c r="D213" t="s">
        <v>725</v>
      </c>
      <c r="E213" t="s">
        <v>726</v>
      </c>
      <c r="F213" t="s">
        <v>727</v>
      </c>
      <c r="G213" t="s">
        <v>433</v>
      </c>
      <c r="H213" t="s">
        <v>719</v>
      </c>
      <c r="I213" t="s">
        <v>23</v>
      </c>
      <c r="J213" t="s">
        <v>713</v>
      </c>
      <c r="K213" s="1">
        <v>0.6</v>
      </c>
      <c r="L213" t="s">
        <v>688</v>
      </c>
      <c r="M213" t="s">
        <v>714</v>
      </c>
      <c r="N213" t="s">
        <v>714</v>
      </c>
      <c r="O213" t="s">
        <v>715</v>
      </c>
      <c r="P213" s="2" t="str">
        <f t="shared" si="7"/>
        <v>{especie:"Sorghum bicolor",numero_de_acceso:"PRJNA936856",tejido:"Hoja",secuencia:"SRX19442562",numero_de_bases:"1.1 Gb",tamano:"439.6 MB",tipo_de_estres:"Frío",tratamiento:"10 °C durante 1h",condiciones_del_suelo_o_sustrato:"NR",temperatura_c:"30-20 °C día/noche",humedad_relativa_porc:"0.6",intensidad_luminica:"800 μmol m-2 s-1",fotoperiodo_dia_h:"12h",fotoperiodo_noche_h:"12h",referencia:"(Bonnot et al., 2023)"},</v>
      </c>
      <c r="Q213" s="2" t="str">
        <f t="shared" si="6"/>
        <v>{especie:"Sorghum bicolor",numero_de_acceso:"PRJNA936856",tejido:"Hoja",secuencia:"SRX19442562",numero_de_bases:"1.1 Gb",tamano:"439.6 MB",tipo_de_estres:"Frío",tratamiento:"10 °C durante 1h",condiciones_del_suelo_o_sustrato:"NR",temperatura_c:"30-20 °C día/noche",humedad_relativa_porc:"0.6",intensidad_luminica:"800 μmol m-2 s-1",fotoperiodo_dia_h:"12h",fotoperiodo_noche_h:"12h",referencia:"(Bonnot et al., 2023)"},</v>
      </c>
    </row>
    <row r="214" spans="1:17" x14ac:dyDescent="0.3">
      <c r="A214" t="s">
        <v>539</v>
      </c>
      <c r="B214" t="s">
        <v>708</v>
      </c>
      <c r="C214" t="s">
        <v>43</v>
      </c>
      <c r="D214" t="s">
        <v>728</v>
      </c>
      <c r="E214" t="s">
        <v>729</v>
      </c>
      <c r="F214" t="s">
        <v>730</v>
      </c>
      <c r="G214" t="s">
        <v>433</v>
      </c>
      <c r="H214" t="s">
        <v>719</v>
      </c>
      <c r="I214" t="s">
        <v>23</v>
      </c>
      <c r="J214" t="s">
        <v>713</v>
      </c>
      <c r="K214" s="1">
        <v>0.6</v>
      </c>
      <c r="L214" t="s">
        <v>688</v>
      </c>
      <c r="M214" t="s">
        <v>714</v>
      </c>
      <c r="N214" t="s">
        <v>714</v>
      </c>
      <c r="O214" t="s">
        <v>715</v>
      </c>
      <c r="P214" s="2" t="str">
        <f t="shared" si="7"/>
        <v>{especie:"Sorghum bicolor",numero_de_acceso:"PRJNA936856",tejido:"Hoja",secuencia:"SRX19442561",numero_de_bases:"976.4 Mb",tamano:"409.9 MB",tipo_de_estres:"Frío",tratamiento:"10 °C durante 1h",condiciones_del_suelo_o_sustrato:"NR",temperatura_c:"30-20 °C día/noche",humedad_relativa_porc:"0.6",intensidad_luminica:"800 μmol m-2 s-1",fotoperiodo_dia_h:"12h",fotoperiodo_noche_h:"12h",referencia:"(Bonnot et al., 2023)"},</v>
      </c>
      <c r="Q214" s="2" t="str">
        <f t="shared" si="6"/>
        <v>{especie:"Sorghum bicolor",numero_de_acceso:"PRJNA936856",tejido:"Hoja",secuencia:"SRX19442561",numero_de_bases:"976.4 Mb",tamano:"409.9 MB",tipo_de_estres:"Frío",tratamiento:"10 °C durante 1h",condiciones_del_suelo_o_sustrato:"NR",temperatura_c:"30-20 °C día/noche",humedad_relativa_porc:"0.6",intensidad_luminica:"800 μmol m-2 s-1",fotoperiodo_dia_h:"12h",fotoperiodo_noche_h:"12h",referencia:"(Bonnot et al., 2023)"},</v>
      </c>
    </row>
    <row r="215" spans="1:17" x14ac:dyDescent="0.3">
      <c r="A215" t="s">
        <v>539</v>
      </c>
      <c r="B215" t="s">
        <v>708</v>
      </c>
      <c r="C215" t="s">
        <v>43</v>
      </c>
      <c r="D215" t="s">
        <v>731</v>
      </c>
      <c r="E215" t="s">
        <v>732</v>
      </c>
      <c r="F215" t="s">
        <v>733</v>
      </c>
      <c r="G215" t="s">
        <v>433</v>
      </c>
      <c r="H215" t="s">
        <v>719</v>
      </c>
      <c r="I215" t="s">
        <v>23</v>
      </c>
      <c r="J215" t="s">
        <v>713</v>
      </c>
      <c r="K215" s="1">
        <v>0.6</v>
      </c>
      <c r="L215" t="s">
        <v>688</v>
      </c>
      <c r="M215" t="s">
        <v>714</v>
      </c>
      <c r="N215" t="s">
        <v>714</v>
      </c>
      <c r="O215" t="s">
        <v>715</v>
      </c>
      <c r="P215" s="2" t="str">
        <f t="shared" si="7"/>
        <v>{especie:"Sorghum bicolor",numero_de_acceso:"PRJNA936856",tejido:"Hoja",secuencia:"SRX19442560",numero_de_bases:"1.3 Gb",tamano:"537.0 MB",tipo_de_estres:"Frío",tratamiento:"10 °C durante 1h",condiciones_del_suelo_o_sustrato:"NR",temperatura_c:"30-20 °C día/noche",humedad_relativa_porc:"0.6",intensidad_luminica:"800 μmol m-2 s-1",fotoperiodo_dia_h:"12h",fotoperiodo_noche_h:"12h",referencia:"(Bonnot et al., 2023)"},</v>
      </c>
      <c r="Q215" s="2" t="str">
        <f t="shared" si="6"/>
        <v>{especie:"Sorghum bicolor",numero_de_acceso:"PRJNA936856",tejido:"Hoja",secuencia:"SRX19442560",numero_de_bases:"1.3 Gb",tamano:"537.0 MB",tipo_de_estres:"Frío",tratamiento:"10 °C durante 1h",condiciones_del_suelo_o_sustrato:"NR",temperatura_c:"30-20 °C día/noche",humedad_relativa_porc:"0.6",intensidad_luminica:"800 μmol m-2 s-1",fotoperiodo_dia_h:"12h",fotoperiodo_noche_h:"12h",referencia:"(Bonnot et al., 2023)"},</v>
      </c>
    </row>
    <row r="216" spans="1:17" x14ac:dyDescent="0.3">
      <c r="A216" t="s">
        <v>539</v>
      </c>
      <c r="B216" t="s">
        <v>708</v>
      </c>
      <c r="C216" t="s">
        <v>43</v>
      </c>
      <c r="D216" t="s">
        <v>734</v>
      </c>
      <c r="E216" t="s">
        <v>704</v>
      </c>
      <c r="F216" t="s">
        <v>735</v>
      </c>
      <c r="G216" t="s">
        <v>433</v>
      </c>
      <c r="H216" t="s">
        <v>719</v>
      </c>
      <c r="I216" t="s">
        <v>23</v>
      </c>
      <c r="J216" t="s">
        <v>713</v>
      </c>
      <c r="K216" s="1">
        <v>0.6</v>
      </c>
      <c r="L216" t="s">
        <v>688</v>
      </c>
      <c r="M216" t="s">
        <v>714</v>
      </c>
      <c r="N216" t="s">
        <v>714</v>
      </c>
      <c r="O216" t="s">
        <v>715</v>
      </c>
      <c r="P216" s="2" t="str">
        <f t="shared" si="7"/>
        <v>{especie:"Sorghum bicolor",numero_de_acceso:"PRJNA936856",tejido:"Hoja",secuencia:"SRX19442559",numero_de_bases:"1.5 Gb",tamano:"609.8 MB",tipo_de_estres:"Frío",tratamiento:"10 °C durante 1h",condiciones_del_suelo_o_sustrato:"NR",temperatura_c:"30-20 °C día/noche",humedad_relativa_porc:"0.6",intensidad_luminica:"800 μmol m-2 s-1",fotoperiodo_dia_h:"12h",fotoperiodo_noche_h:"12h",referencia:"(Bonnot et al., 2023)"},</v>
      </c>
      <c r="Q216" s="2" t="str">
        <f t="shared" si="6"/>
        <v>{especie:"Sorghum bicolor",numero_de_acceso:"PRJNA936856",tejido:"Hoja",secuencia:"SRX19442559",numero_de_bases:"1.5 Gb",tamano:"609.8 MB",tipo_de_estres:"Frío",tratamiento:"10 °C durante 1h",condiciones_del_suelo_o_sustrato:"NR",temperatura_c:"30-20 °C día/noche",humedad_relativa_porc:"0.6",intensidad_luminica:"800 μmol m-2 s-1",fotoperiodo_dia_h:"12h",fotoperiodo_noche_h:"12h",referencia:"(Bonnot et al., 2023)"},</v>
      </c>
    </row>
    <row r="217" spans="1:17" x14ac:dyDescent="0.3">
      <c r="A217" t="s">
        <v>539</v>
      </c>
      <c r="B217" t="s">
        <v>708</v>
      </c>
      <c r="C217" t="s">
        <v>43</v>
      </c>
      <c r="D217" t="s">
        <v>736</v>
      </c>
      <c r="E217" t="s">
        <v>737</v>
      </c>
      <c r="F217" t="s">
        <v>738</v>
      </c>
      <c r="G217" t="s">
        <v>433</v>
      </c>
      <c r="H217" t="s">
        <v>719</v>
      </c>
      <c r="I217" t="s">
        <v>23</v>
      </c>
      <c r="J217" t="s">
        <v>713</v>
      </c>
      <c r="K217" s="1">
        <v>0.6</v>
      </c>
      <c r="L217" t="s">
        <v>688</v>
      </c>
      <c r="M217" t="s">
        <v>714</v>
      </c>
      <c r="N217" t="s">
        <v>714</v>
      </c>
      <c r="O217" t="s">
        <v>715</v>
      </c>
      <c r="P217" s="2" t="str">
        <f t="shared" si="7"/>
        <v>{especie:"Sorghum bicolor",numero_de_acceso:"PRJNA936856",tejido:"Hoja",secuencia:"SRX19442558",numero_de_bases:"323.6 Mb",tamano:"135.2 MB",tipo_de_estres:"Frío",tratamiento:"10 °C durante 1h",condiciones_del_suelo_o_sustrato:"NR",temperatura_c:"30-20 °C día/noche",humedad_relativa_porc:"0.6",intensidad_luminica:"800 μmol m-2 s-1",fotoperiodo_dia_h:"12h",fotoperiodo_noche_h:"12h",referencia:"(Bonnot et al., 2023)"},</v>
      </c>
      <c r="Q217" s="2" t="str">
        <f t="shared" si="6"/>
        <v>{especie:"Sorghum bicolor",numero_de_acceso:"PRJNA936856",tejido:"Hoja",secuencia:"SRX19442558",numero_de_bases:"323.6 Mb",tamano:"135.2 MB",tipo_de_estres:"Frío",tratamiento:"10 °C durante 1h",condiciones_del_suelo_o_sustrato:"NR",temperatura_c:"30-20 °C día/noche",humedad_relativa_porc:"0.6",intensidad_luminica:"800 μmol m-2 s-1",fotoperiodo_dia_h:"12h",fotoperiodo_noche_h:"12h",referencia:"(Bonnot et al., 2023)"},</v>
      </c>
    </row>
    <row r="218" spans="1:17" x14ac:dyDescent="0.3">
      <c r="A218" t="s">
        <v>539</v>
      </c>
      <c r="B218" t="s">
        <v>708</v>
      </c>
      <c r="C218" t="s">
        <v>43</v>
      </c>
      <c r="D218" t="s">
        <v>739</v>
      </c>
      <c r="E218" t="s">
        <v>740</v>
      </c>
      <c r="F218" t="s">
        <v>741</v>
      </c>
      <c r="G218" t="s">
        <v>433</v>
      </c>
      <c r="H218" t="s">
        <v>719</v>
      </c>
      <c r="I218" t="s">
        <v>23</v>
      </c>
      <c r="J218" t="s">
        <v>713</v>
      </c>
      <c r="K218" s="1">
        <v>0.6</v>
      </c>
      <c r="L218" t="s">
        <v>688</v>
      </c>
      <c r="M218" t="s">
        <v>714</v>
      </c>
      <c r="N218" t="s">
        <v>714</v>
      </c>
      <c r="O218" t="s">
        <v>715</v>
      </c>
      <c r="P218" s="2" t="str">
        <f t="shared" si="7"/>
        <v>{especie:"Sorghum bicolor",numero_de_acceso:"PRJNA936856",tejido:"Hoja",secuencia:"SRX19442549",numero_de_bases:"489 Mb",tamano:"204.0 MB",tipo_de_estres:"Frío",tratamiento:"10 °C durante 1h",condiciones_del_suelo_o_sustrato:"NR",temperatura_c:"30-20 °C día/noche",humedad_relativa_porc:"0.6",intensidad_luminica:"800 μmol m-2 s-1",fotoperiodo_dia_h:"12h",fotoperiodo_noche_h:"12h",referencia:"(Bonnot et al., 2023)"},</v>
      </c>
      <c r="Q218" s="2" t="str">
        <f t="shared" si="6"/>
        <v>{especie:"Sorghum bicolor",numero_de_acceso:"PRJNA936856",tejido:"Hoja",secuencia:"SRX19442549",numero_de_bases:"489 Mb",tamano:"204.0 MB",tipo_de_estres:"Frío",tratamiento:"10 °C durante 1h",condiciones_del_suelo_o_sustrato:"NR",temperatura_c:"30-20 °C día/noche",humedad_relativa_porc:"0.6",intensidad_luminica:"800 μmol m-2 s-1",fotoperiodo_dia_h:"12h",fotoperiodo_noche_h:"12h",referencia:"(Bonnot et al., 2023)"},</v>
      </c>
    </row>
    <row r="219" spans="1:17" x14ac:dyDescent="0.3">
      <c r="A219" t="s">
        <v>539</v>
      </c>
      <c r="B219" t="s">
        <v>708</v>
      </c>
      <c r="C219" t="s">
        <v>43</v>
      </c>
      <c r="D219" t="s">
        <v>742</v>
      </c>
      <c r="E219" t="s">
        <v>743</v>
      </c>
      <c r="F219" t="s">
        <v>744</v>
      </c>
      <c r="G219" t="s">
        <v>433</v>
      </c>
      <c r="H219" t="s">
        <v>719</v>
      </c>
      <c r="I219" t="s">
        <v>23</v>
      </c>
      <c r="J219" t="s">
        <v>713</v>
      </c>
      <c r="K219" s="1">
        <v>0.6</v>
      </c>
      <c r="L219" t="s">
        <v>688</v>
      </c>
      <c r="M219" t="s">
        <v>714</v>
      </c>
      <c r="N219" t="s">
        <v>714</v>
      </c>
      <c r="O219" t="s">
        <v>715</v>
      </c>
      <c r="P219" s="2" t="str">
        <f t="shared" si="7"/>
        <v>{especie:"Sorghum bicolor",numero_de_acceso:"PRJNA936856",tejido:"Hoja",secuencia:"SRX19442548",numero_de_bases:"780.7 Mb",tamano:"324.8 MB",tipo_de_estres:"Frío",tratamiento:"10 °C durante 1h",condiciones_del_suelo_o_sustrato:"NR",temperatura_c:"30-20 °C día/noche",humedad_relativa_porc:"0.6",intensidad_luminica:"800 μmol m-2 s-1",fotoperiodo_dia_h:"12h",fotoperiodo_noche_h:"12h",referencia:"(Bonnot et al., 2023)"},</v>
      </c>
      <c r="Q219" s="2" t="str">
        <f t="shared" si="6"/>
        <v>{especie:"Sorghum bicolor",numero_de_acceso:"PRJNA936856",tejido:"Hoja",secuencia:"SRX19442548",numero_de_bases:"780.7 Mb",tamano:"324.8 MB",tipo_de_estres:"Frío",tratamiento:"10 °C durante 1h",condiciones_del_suelo_o_sustrato:"NR",temperatura_c:"30-20 °C día/noche",humedad_relativa_porc:"0.6",intensidad_luminica:"800 μmol m-2 s-1",fotoperiodo_dia_h:"12h",fotoperiodo_noche_h:"12h",referencia:"(Bonnot et al., 2023)"},</v>
      </c>
    </row>
    <row r="220" spans="1:17" x14ac:dyDescent="0.3">
      <c r="A220" t="s">
        <v>539</v>
      </c>
      <c r="B220" t="s">
        <v>708</v>
      </c>
      <c r="C220" t="s">
        <v>43</v>
      </c>
      <c r="D220" t="s">
        <v>745</v>
      </c>
      <c r="E220" t="s">
        <v>746</v>
      </c>
      <c r="F220" t="s">
        <v>747</v>
      </c>
      <c r="G220" t="s">
        <v>433</v>
      </c>
      <c r="H220" t="s">
        <v>719</v>
      </c>
      <c r="I220" t="s">
        <v>23</v>
      </c>
      <c r="J220" t="s">
        <v>713</v>
      </c>
      <c r="K220" s="1">
        <v>0.6</v>
      </c>
      <c r="L220" t="s">
        <v>688</v>
      </c>
      <c r="M220" t="s">
        <v>714</v>
      </c>
      <c r="N220" t="s">
        <v>714</v>
      </c>
      <c r="O220" t="s">
        <v>715</v>
      </c>
      <c r="P220" s="2" t="str">
        <f t="shared" si="7"/>
        <v>{especie:"Sorghum bicolor",numero_de_acceso:"PRJNA936856",tejido:"Hoja",secuencia:"SRX19442547",numero_de_bases:"1.2 Gb",tamano:"501.8 MB",tipo_de_estres:"Frío",tratamiento:"10 °C durante 1h",condiciones_del_suelo_o_sustrato:"NR",temperatura_c:"30-20 °C día/noche",humedad_relativa_porc:"0.6",intensidad_luminica:"800 μmol m-2 s-1",fotoperiodo_dia_h:"12h",fotoperiodo_noche_h:"12h",referencia:"(Bonnot et al., 2023)"},</v>
      </c>
      <c r="Q220" s="2" t="str">
        <f t="shared" si="6"/>
        <v>{especie:"Sorghum bicolor",numero_de_acceso:"PRJNA936856",tejido:"Hoja",secuencia:"SRX19442547",numero_de_bases:"1.2 Gb",tamano:"501.8 MB",tipo_de_estres:"Frío",tratamiento:"10 °C durante 1h",condiciones_del_suelo_o_sustrato:"NR",temperatura_c:"30-20 °C día/noche",humedad_relativa_porc:"0.6",intensidad_luminica:"800 μmol m-2 s-1",fotoperiodo_dia_h:"12h",fotoperiodo_noche_h:"12h",referencia:"(Bonnot et al., 2023)"},</v>
      </c>
    </row>
    <row r="221" spans="1:17" x14ac:dyDescent="0.3">
      <c r="A221" t="s">
        <v>539</v>
      </c>
      <c r="B221" t="s">
        <v>708</v>
      </c>
      <c r="C221" t="s">
        <v>43</v>
      </c>
      <c r="D221" t="s">
        <v>748</v>
      </c>
      <c r="E221" t="s">
        <v>732</v>
      </c>
      <c r="F221" t="s">
        <v>749</v>
      </c>
      <c r="G221" t="s">
        <v>433</v>
      </c>
      <c r="H221" t="s">
        <v>719</v>
      </c>
      <c r="I221" t="s">
        <v>23</v>
      </c>
      <c r="J221" t="s">
        <v>713</v>
      </c>
      <c r="K221" s="1">
        <v>0.6</v>
      </c>
      <c r="L221" t="s">
        <v>688</v>
      </c>
      <c r="M221" t="s">
        <v>714</v>
      </c>
      <c r="N221" t="s">
        <v>714</v>
      </c>
      <c r="O221" t="s">
        <v>715</v>
      </c>
      <c r="P221" s="2" t="str">
        <f t="shared" si="7"/>
        <v>{especie:"Sorghum bicolor",numero_de_acceso:"PRJNA936856",tejido:"Hoja",secuencia:"SRX19442546",numero_de_bases:"1.3 Gb",tamano:"536.7 MB",tipo_de_estres:"Frío",tratamiento:"10 °C durante 1h",condiciones_del_suelo_o_sustrato:"NR",temperatura_c:"30-20 °C día/noche",humedad_relativa_porc:"0.6",intensidad_luminica:"800 μmol m-2 s-1",fotoperiodo_dia_h:"12h",fotoperiodo_noche_h:"12h",referencia:"(Bonnot et al., 2023)"},</v>
      </c>
      <c r="Q221" s="2" t="str">
        <f t="shared" si="6"/>
        <v>{especie:"Sorghum bicolor",numero_de_acceso:"PRJNA936856",tejido:"Hoja",secuencia:"SRX19442546",numero_de_bases:"1.3 Gb",tamano:"536.7 MB",tipo_de_estres:"Frío",tratamiento:"10 °C durante 1h",condiciones_del_suelo_o_sustrato:"NR",temperatura_c:"30-20 °C día/noche",humedad_relativa_porc:"0.6",intensidad_luminica:"800 μmol m-2 s-1",fotoperiodo_dia_h:"12h",fotoperiodo_noche_h:"12h",referencia:"(Bonnot et al., 2023)"},</v>
      </c>
    </row>
    <row r="222" spans="1:17" x14ac:dyDescent="0.3">
      <c r="A222" t="s">
        <v>539</v>
      </c>
      <c r="B222" t="s">
        <v>708</v>
      </c>
      <c r="C222" t="s">
        <v>43</v>
      </c>
      <c r="D222" t="s">
        <v>750</v>
      </c>
      <c r="E222" t="s">
        <v>751</v>
      </c>
      <c r="F222" t="s">
        <v>752</v>
      </c>
      <c r="G222" t="s">
        <v>433</v>
      </c>
      <c r="H222" t="s">
        <v>719</v>
      </c>
      <c r="I222" t="s">
        <v>23</v>
      </c>
      <c r="J222" t="s">
        <v>713</v>
      </c>
      <c r="K222" s="1">
        <v>0.6</v>
      </c>
      <c r="L222" t="s">
        <v>688</v>
      </c>
      <c r="M222" t="s">
        <v>714</v>
      </c>
      <c r="N222" t="s">
        <v>714</v>
      </c>
      <c r="O222" t="s">
        <v>715</v>
      </c>
      <c r="P222" s="2" t="str">
        <f t="shared" si="7"/>
        <v>{especie:"Sorghum bicolor",numero_de_acceso:"PRJNA936856",tejido:"Hoja",secuencia:"SRX19442545",numero_de_bases:"518 Mb",tamano:"217.1 MB",tipo_de_estres:"Frío",tratamiento:"10 °C durante 1h",condiciones_del_suelo_o_sustrato:"NR",temperatura_c:"30-20 °C día/noche",humedad_relativa_porc:"0.6",intensidad_luminica:"800 μmol m-2 s-1",fotoperiodo_dia_h:"12h",fotoperiodo_noche_h:"12h",referencia:"(Bonnot et al., 2023)"},</v>
      </c>
      <c r="Q222" s="2" t="str">
        <f t="shared" si="6"/>
        <v>{especie:"Sorghum bicolor",numero_de_acceso:"PRJNA936856",tejido:"Hoja",secuencia:"SRX19442545",numero_de_bases:"518 Mb",tamano:"217.1 MB",tipo_de_estres:"Frío",tratamiento:"10 °C durante 1h",condiciones_del_suelo_o_sustrato:"NR",temperatura_c:"30-20 °C día/noche",humedad_relativa_porc:"0.6",intensidad_luminica:"800 μmol m-2 s-1",fotoperiodo_dia_h:"12h",fotoperiodo_noche_h:"12h",referencia:"(Bonnot et al., 2023)"},</v>
      </c>
    </row>
    <row r="223" spans="1:17" x14ac:dyDescent="0.3">
      <c r="A223" t="s">
        <v>539</v>
      </c>
      <c r="B223" t="s">
        <v>708</v>
      </c>
      <c r="C223" t="s">
        <v>43</v>
      </c>
      <c r="D223" t="s">
        <v>753</v>
      </c>
      <c r="E223" t="s">
        <v>726</v>
      </c>
      <c r="F223" t="s">
        <v>754</v>
      </c>
      <c r="G223" t="s">
        <v>433</v>
      </c>
      <c r="H223" t="s">
        <v>719</v>
      </c>
      <c r="I223" t="s">
        <v>23</v>
      </c>
      <c r="J223" t="s">
        <v>713</v>
      </c>
      <c r="K223" s="1">
        <v>0.6</v>
      </c>
      <c r="L223" t="s">
        <v>688</v>
      </c>
      <c r="M223" t="s">
        <v>714</v>
      </c>
      <c r="N223" t="s">
        <v>714</v>
      </c>
      <c r="O223" t="s">
        <v>715</v>
      </c>
      <c r="P223" s="2" t="str">
        <f t="shared" si="7"/>
        <v>{especie:"Sorghum bicolor",numero_de_acceso:"PRJNA936856",tejido:"Hoja",secuencia:"SRX19442544",numero_de_bases:"1.1 Gb",tamano:"467.0 MB",tipo_de_estres:"Frío",tratamiento:"10 °C durante 1h",condiciones_del_suelo_o_sustrato:"NR",temperatura_c:"30-20 °C día/noche",humedad_relativa_porc:"0.6",intensidad_luminica:"800 μmol m-2 s-1",fotoperiodo_dia_h:"12h",fotoperiodo_noche_h:"12h",referencia:"(Bonnot et al., 2023)"},</v>
      </c>
      <c r="Q223" s="2" t="str">
        <f t="shared" si="6"/>
        <v>{especie:"Sorghum bicolor",numero_de_acceso:"PRJNA936856",tejido:"Hoja",secuencia:"SRX19442544",numero_de_bases:"1.1 Gb",tamano:"467.0 MB",tipo_de_estres:"Frío",tratamiento:"10 °C durante 1h",condiciones_del_suelo_o_sustrato:"NR",temperatura_c:"30-20 °C día/noche",humedad_relativa_porc:"0.6",intensidad_luminica:"800 μmol m-2 s-1",fotoperiodo_dia_h:"12h",fotoperiodo_noche_h:"12h",referencia:"(Bonnot et al., 2023)"},</v>
      </c>
    </row>
    <row r="224" spans="1:17" x14ac:dyDescent="0.3">
      <c r="A224" t="s">
        <v>539</v>
      </c>
      <c r="B224" t="s">
        <v>708</v>
      </c>
      <c r="C224" t="s">
        <v>43</v>
      </c>
      <c r="D224" t="s">
        <v>755</v>
      </c>
      <c r="E224" t="s">
        <v>756</v>
      </c>
      <c r="F224" t="s">
        <v>757</v>
      </c>
      <c r="G224" t="s">
        <v>433</v>
      </c>
      <c r="H224" t="s">
        <v>719</v>
      </c>
      <c r="I224" t="s">
        <v>23</v>
      </c>
      <c r="J224" t="s">
        <v>713</v>
      </c>
      <c r="K224" s="1">
        <v>0.6</v>
      </c>
      <c r="L224" t="s">
        <v>688</v>
      </c>
      <c r="M224" t="s">
        <v>714</v>
      </c>
      <c r="N224" t="s">
        <v>714</v>
      </c>
      <c r="O224" t="s">
        <v>715</v>
      </c>
      <c r="P224" s="2" t="str">
        <f t="shared" si="7"/>
        <v>{especie:"Sorghum bicolor",numero_de_acceso:"PRJNA936856",tejido:"Hoja",secuencia:"SRX19442543",numero_de_bases:"1 Gb",tamano:"431.9 MB",tipo_de_estres:"Frío",tratamiento:"10 °C durante 1h",condiciones_del_suelo_o_sustrato:"NR",temperatura_c:"30-20 °C día/noche",humedad_relativa_porc:"0.6",intensidad_luminica:"800 μmol m-2 s-1",fotoperiodo_dia_h:"12h",fotoperiodo_noche_h:"12h",referencia:"(Bonnot et al., 2023)"},</v>
      </c>
      <c r="Q224" s="2" t="str">
        <f t="shared" si="6"/>
        <v>{especie:"Sorghum bicolor",numero_de_acceso:"PRJNA936856",tejido:"Hoja",secuencia:"SRX19442543",numero_de_bases:"1 Gb",tamano:"431.9 MB",tipo_de_estres:"Frío",tratamiento:"10 °C durante 1h",condiciones_del_suelo_o_sustrato:"NR",temperatura_c:"30-20 °C día/noche",humedad_relativa_porc:"0.6",intensidad_luminica:"800 μmol m-2 s-1",fotoperiodo_dia_h:"12h",fotoperiodo_noche_h:"12h",referencia:"(Bonnot et al., 2023)"},</v>
      </c>
    </row>
    <row r="225" spans="1:17" x14ac:dyDescent="0.3">
      <c r="A225" t="s">
        <v>539</v>
      </c>
      <c r="B225" t="s">
        <v>708</v>
      </c>
      <c r="C225" t="s">
        <v>43</v>
      </c>
      <c r="D225" t="s">
        <v>758</v>
      </c>
      <c r="E225" t="s">
        <v>759</v>
      </c>
      <c r="F225" t="s">
        <v>760</v>
      </c>
      <c r="G225" t="s">
        <v>433</v>
      </c>
      <c r="H225" t="s">
        <v>719</v>
      </c>
      <c r="I225" t="s">
        <v>23</v>
      </c>
      <c r="J225" t="s">
        <v>713</v>
      </c>
      <c r="K225" s="1">
        <v>0.6</v>
      </c>
      <c r="L225" t="s">
        <v>688</v>
      </c>
      <c r="M225" t="s">
        <v>714</v>
      </c>
      <c r="N225" t="s">
        <v>714</v>
      </c>
      <c r="O225" t="s">
        <v>715</v>
      </c>
      <c r="P225" s="2" t="str">
        <f t="shared" si="7"/>
        <v>{especie:"Sorghum bicolor",numero_de_acceso:"PRJNA936856",tejido:"Hoja",secuencia:"SRX19442542",numero_de_bases:"721.6 Mb",tamano:"300.8 MB",tipo_de_estres:"Frío",tratamiento:"10 °C durante 1h",condiciones_del_suelo_o_sustrato:"NR",temperatura_c:"30-20 °C día/noche",humedad_relativa_porc:"0.6",intensidad_luminica:"800 μmol m-2 s-1",fotoperiodo_dia_h:"12h",fotoperiodo_noche_h:"12h",referencia:"(Bonnot et al., 2023)"},</v>
      </c>
      <c r="Q225" s="2" t="str">
        <f t="shared" si="6"/>
        <v>{especie:"Sorghum bicolor",numero_de_acceso:"PRJNA936856",tejido:"Hoja",secuencia:"SRX19442542",numero_de_bases:"721.6 Mb",tamano:"300.8 MB",tipo_de_estres:"Frío",tratamiento:"10 °C durante 1h",condiciones_del_suelo_o_sustrato:"NR",temperatura_c:"30-20 °C día/noche",humedad_relativa_porc:"0.6",intensidad_luminica:"800 μmol m-2 s-1",fotoperiodo_dia_h:"12h",fotoperiodo_noche_h:"12h",referencia:"(Bonnot et al., 2023)"},</v>
      </c>
    </row>
    <row r="226" spans="1:17" x14ac:dyDescent="0.3">
      <c r="A226" t="s">
        <v>539</v>
      </c>
      <c r="B226" t="s">
        <v>708</v>
      </c>
      <c r="C226" t="s">
        <v>43</v>
      </c>
      <c r="D226" t="s">
        <v>761</v>
      </c>
      <c r="E226" t="s">
        <v>762</v>
      </c>
      <c r="F226" t="s">
        <v>763</v>
      </c>
      <c r="G226" t="s">
        <v>404</v>
      </c>
      <c r="H226" t="s">
        <v>719</v>
      </c>
      <c r="I226" t="s">
        <v>23</v>
      </c>
      <c r="J226" t="s">
        <v>713</v>
      </c>
      <c r="K226" s="1">
        <v>0.6</v>
      </c>
      <c r="L226" t="s">
        <v>688</v>
      </c>
      <c r="M226" t="s">
        <v>714</v>
      </c>
      <c r="N226" t="s">
        <v>714</v>
      </c>
      <c r="O226" t="s">
        <v>715</v>
      </c>
      <c r="P226" s="2" t="str">
        <f t="shared" si="7"/>
        <v>{especie:"Sorghum bicolor",numero_de_acceso:"PRJNA936856",tejido:"Hoja",secuencia:"SRX19442535",numero_de_bases:"313.1 Mb",tamano:"130.1 MB",tipo_de_estres:"Calor",tratamiento:"10 °C durante 1h",condiciones_del_suelo_o_sustrato:"NR",temperatura_c:"30-20 °C día/noche",humedad_relativa_porc:"0.6",intensidad_luminica:"800 μmol m-2 s-1",fotoperiodo_dia_h:"12h",fotoperiodo_noche_h:"12h",referencia:"(Bonnot et al., 2023)"},</v>
      </c>
      <c r="Q226" s="2" t="str">
        <f t="shared" si="6"/>
        <v>{especie:"Sorghum bicolor",numero_de_acceso:"PRJNA936856",tejido:"Hoja",secuencia:"SRX19442535",numero_de_bases:"313.1 Mb",tamano:"130.1 MB",tipo_de_estres:"Calor",tratamiento:"10 °C durante 1h",condiciones_del_suelo_o_sustrato:"NR",temperatura_c:"30-20 °C día/noche",humedad_relativa_porc:"0.6",intensidad_luminica:"800 μmol m-2 s-1",fotoperiodo_dia_h:"12h",fotoperiodo_noche_h:"12h",referencia:"(Bonnot et al., 2023)"},</v>
      </c>
    </row>
    <row r="227" spans="1:17" x14ac:dyDescent="0.3">
      <c r="A227" t="s">
        <v>539</v>
      </c>
      <c r="B227" t="s">
        <v>708</v>
      </c>
      <c r="C227" t="s">
        <v>43</v>
      </c>
      <c r="D227" t="s">
        <v>764</v>
      </c>
      <c r="E227" t="s">
        <v>765</v>
      </c>
      <c r="F227" t="s">
        <v>766</v>
      </c>
      <c r="G227" t="s">
        <v>404</v>
      </c>
      <c r="H227" t="s">
        <v>767</v>
      </c>
      <c r="I227" t="s">
        <v>23</v>
      </c>
      <c r="J227" t="s">
        <v>713</v>
      </c>
      <c r="K227" s="1">
        <v>0.6</v>
      </c>
      <c r="L227" t="s">
        <v>688</v>
      </c>
      <c r="M227" t="s">
        <v>714</v>
      </c>
      <c r="N227" t="s">
        <v>714</v>
      </c>
      <c r="O227" t="s">
        <v>715</v>
      </c>
      <c r="P227" s="2" t="str">
        <f t="shared" si="7"/>
        <v>{especie:"Sorghum bicolor",numero_de_acceso:"PRJNA936856",tejido:"Hoja",secuencia:"SRX19442533",numero_de_bases:"440 Mb",tamano:"182.6 MB",tipo_de_estres:"Calor",tratamiento:"11 °C durante 1h",condiciones_del_suelo_o_sustrato:"NR",temperatura_c:"30-20 °C día/noche",humedad_relativa_porc:"0.6",intensidad_luminica:"800 μmol m-2 s-1",fotoperiodo_dia_h:"12h",fotoperiodo_noche_h:"12h",referencia:"(Bonnot et al., 2023)"},</v>
      </c>
      <c r="Q227" s="2" t="str">
        <f t="shared" si="6"/>
        <v>{especie:"Sorghum bicolor",numero_de_acceso:"PRJNA936856",tejido:"Hoja",secuencia:"SRX19442533",numero_de_bases:"440 Mb",tamano:"182.6 MB",tipo_de_estres:"Calor",tratamiento:"11 °C durante 1h",condiciones_del_suelo_o_sustrato:"NR",temperatura_c:"30-20 °C día/noche",humedad_relativa_porc:"0.6",intensidad_luminica:"800 μmol m-2 s-1",fotoperiodo_dia_h:"12h",fotoperiodo_noche_h:"12h",referencia:"(Bonnot et al., 2023)"},</v>
      </c>
    </row>
    <row r="228" spans="1:17" x14ac:dyDescent="0.3">
      <c r="A228" t="s">
        <v>539</v>
      </c>
      <c r="B228" t="s">
        <v>708</v>
      </c>
      <c r="C228" t="s">
        <v>43</v>
      </c>
      <c r="D228" t="s">
        <v>768</v>
      </c>
      <c r="E228" t="s">
        <v>769</v>
      </c>
      <c r="F228" t="s">
        <v>770</v>
      </c>
      <c r="G228" t="s">
        <v>404</v>
      </c>
      <c r="H228" t="s">
        <v>771</v>
      </c>
      <c r="I228" t="s">
        <v>23</v>
      </c>
      <c r="J228" t="s">
        <v>713</v>
      </c>
      <c r="K228" s="1">
        <v>0.6</v>
      </c>
      <c r="L228" t="s">
        <v>688</v>
      </c>
      <c r="M228" t="s">
        <v>714</v>
      </c>
      <c r="N228" t="s">
        <v>714</v>
      </c>
      <c r="O228" t="s">
        <v>715</v>
      </c>
      <c r="P228" s="2" t="str">
        <f t="shared" si="7"/>
        <v>{especie:"Sorghum bicolor",numero_de_acceso:"PRJNA936856",tejido:"Hoja",secuencia:"SRX19442531",numero_de_bases:"791.3 Mb",tamano:"328.9 MB",tipo_de_estres:"Calor",tratamiento:"12 °C durante 1h",condiciones_del_suelo_o_sustrato:"NR",temperatura_c:"30-20 °C día/noche",humedad_relativa_porc:"0.6",intensidad_luminica:"800 μmol m-2 s-1",fotoperiodo_dia_h:"12h",fotoperiodo_noche_h:"12h",referencia:"(Bonnot et al., 2023)"},</v>
      </c>
      <c r="Q228" s="2" t="str">
        <f t="shared" si="6"/>
        <v>{especie:"Sorghum bicolor",numero_de_acceso:"PRJNA936856",tejido:"Hoja",secuencia:"SRX19442531",numero_de_bases:"791.3 Mb",tamano:"328.9 MB",tipo_de_estres:"Calor",tratamiento:"12 °C durante 1h",condiciones_del_suelo_o_sustrato:"NR",temperatura_c:"30-20 °C día/noche",humedad_relativa_porc:"0.6",intensidad_luminica:"800 μmol m-2 s-1",fotoperiodo_dia_h:"12h",fotoperiodo_noche_h:"12h",referencia:"(Bonnot et al., 2023)"},</v>
      </c>
    </row>
    <row r="229" spans="1:17" x14ac:dyDescent="0.3">
      <c r="A229" t="s">
        <v>539</v>
      </c>
      <c r="B229" t="s">
        <v>708</v>
      </c>
      <c r="C229" t="s">
        <v>43</v>
      </c>
      <c r="D229" t="s">
        <v>772</v>
      </c>
      <c r="E229" t="s">
        <v>773</v>
      </c>
      <c r="F229" t="s">
        <v>774</v>
      </c>
      <c r="G229" t="s">
        <v>404</v>
      </c>
      <c r="H229" t="s">
        <v>775</v>
      </c>
      <c r="I229" t="s">
        <v>23</v>
      </c>
      <c r="J229" t="s">
        <v>713</v>
      </c>
      <c r="K229" s="1">
        <v>0.6</v>
      </c>
      <c r="L229" t="s">
        <v>688</v>
      </c>
      <c r="M229" t="s">
        <v>714</v>
      </c>
      <c r="N229" t="s">
        <v>714</v>
      </c>
      <c r="O229" t="s">
        <v>715</v>
      </c>
      <c r="P229" s="2" t="str">
        <f t="shared" si="7"/>
        <v>{especie:"Sorghum bicolor",numero_de_acceso:"PRJNA936856",tejido:"Hoja",secuencia:"SRX19442529",numero_de_bases:"718.1 Mb",tamano:"298.5 MB",tipo_de_estres:"Calor",tratamiento:"13 °C durante 1h",condiciones_del_suelo_o_sustrato:"NR",temperatura_c:"30-20 °C día/noche",humedad_relativa_porc:"0.6",intensidad_luminica:"800 μmol m-2 s-1",fotoperiodo_dia_h:"12h",fotoperiodo_noche_h:"12h",referencia:"(Bonnot et al., 2023)"},</v>
      </c>
      <c r="Q229" s="2" t="str">
        <f t="shared" si="6"/>
        <v>{especie:"Sorghum bicolor",numero_de_acceso:"PRJNA936856",tejido:"Hoja",secuencia:"SRX19442529",numero_de_bases:"718.1 Mb",tamano:"298.5 MB",tipo_de_estres:"Calor",tratamiento:"13 °C durante 1h",condiciones_del_suelo_o_sustrato:"NR",temperatura_c:"30-20 °C día/noche",humedad_relativa_porc:"0.6",intensidad_luminica:"800 μmol m-2 s-1",fotoperiodo_dia_h:"12h",fotoperiodo_noche_h:"12h",referencia:"(Bonnot et al., 2023)"},</v>
      </c>
    </row>
    <row r="230" spans="1:17" x14ac:dyDescent="0.3">
      <c r="A230" t="s">
        <v>539</v>
      </c>
      <c r="B230" t="s">
        <v>708</v>
      </c>
      <c r="C230" t="s">
        <v>43</v>
      </c>
      <c r="D230" t="s">
        <v>776</v>
      </c>
      <c r="E230" t="s">
        <v>777</v>
      </c>
      <c r="F230" t="s">
        <v>778</v>
      </c>
      <c r="G230" t="s">
        <v>404</v>
      </c>
      <c r="H230" t="s">
        <v>779</v>
      </c>
      <c r="I230" t="s">
        <v>23</v>
      </c>
      <c r="J230" t="s">
        <v>713</v>
      </c>
      <c r="K230" s="1">
        <v>0.6</v>
      </c>
      <c r="L230" t="s">
        <v>688</v>
      </c>
      <c r="M230" t="s">
        <v>714</v>
      </c>
      <c r="N230" t="s">
        <v>714</v>
      </c>
      <c r="O230" t="s">
        <v>715</v>
      </c>
      <c r="P230" s="2" t="str">
        <f t="shared" si="7"/>
        <v>{especie:"Sorghum bicolor",numero_de_acceso:"PRJNA936856",tejido:"Hoja",secuencia:"SRX19442527",numero_de_bases:"396.7 Mb",tamano:"165.4 MB",tipo_de_estres:"Calor",tratamiento:"14 °C durante 1h",condiciones_del_suelo_o_sustrato:"NR",temperatura_c:"30-20 °C día/noche",humedad_relativa_porc:"0.6",intensidad_luminica:"800 μmol m-2 s-1",fotoperiodo_dia_h:"12h",fotoperiodo_noche_h:"12h",referencia:"(Bonnot et al., 2023)"},</v>
      </c>
      <c r="Q230" s="2" t="str">
        <f t="shared" si="6"/>
        <v>{especie:"Sorghum bicolor",numero_de_acceso:"PRJNA936856",tejido:"Hoja",secuencia:"SRX19442527",numero_de_bases:"396.7 Mb",tamano:"165.4 MB",tipo_de_estres:"Calor",tratamiento:"14 °C durante 1h",condiciones_del_suelo_o_sustrato:"NR",temperatura_c:"30-20 °C día/noche",humedad_relativa_porc:"0.6",intensidad_luminica:"800 μmol m-2 s-1",fotoperiodo_dia_h:"12h",fotoperiodo_noche_h:"12h",referencia:"(Bonnot et al., 2023)"},</v>
      </c>
    </row>
    <row r="231" spans="1:17" x14ac:dyDescent="0.3">
      <c r="A231" t="s">
        <v>539</v>
      </c>
      <c r="B231" t="s">
        <v>708</v>
      </c>
      <c r="C231" t="s">
        <v>43</v>
      </c>
      <c r="D231" t="s">
        <v>780</v>
      </c>
      <c r="E231" t="s">
        <v>781</v>
      </c>
      <c r="F231" t="s">
        <v>782</v>
      </c>
      <c r="G231" t="s">
        <v>404</v>
      </c>
      <c r="H231" t="s">
        <v>783</v>
      </c>
      <c r="I231" t="s">
        <v>23</v>
      </c>
      <c r="J231" t="s">
        <v>713</v>
      </c>
      <c r="K231" s="1">
        <v>0.6</v>
      </c>
      <c r="L231" t="s">
        <v>688</v>
      </c>
      <c r="M231" t="s">
        <v>714</v>
      </c>
      <c r="N231" t="s">
        <v>714</v>
      </c>
      <c r="O231" t="s">
        <v>715</v>
      </c>
      <c r="P231" s="2" t="str">
        <f t="shared" si="7"/>
        <v>{especie:"Sorghum bicolor",numero_de_acceso:"PRJNA936856",tejido:"Hoja",secuencia:"SRX19442525",numero_de_bases:"362.5 Mb",tamano:"150.8 MB",tipo_de_estres:"Calor",tratamiento:"15 °C durante 1h",condiciones_del_suelo_o_sustrato:"NR",temperatura_c:"30-20 °C día/noche",humedad_relativa_porc:"0.6",intensidad_luminica:"800 μmol m-2 s-1",fotoperiodo_dia_h:"12h",fotoperiodo_noche_h:"12h",referencia:"(Bonnot et al., 2023)"},</v>
      </c>
      <c r="Q231" s="2" t="str">
        <f t="shared" si="6"/>
        <v>{especie:"Sorghum bicolor",numero_de_acceso:"PRJNA936856",tejido:"Hoja",secuencia:"SRX19442525",numero_de_bases:"362.5 Mb",tamano:"150.8 MB",tipo_de_estres:"Calor",tratamiento:"15 °C durante 1h",condiciones_del_suelo_o_sustrato:"NR",temperatura_c:"30-20 °C día/noche",humedad_relativa_porc:"0.6",intensidad_luminica:"800 μmol m-2 s-1",fotoperiodo_dia_h:"12h",fotoperiodo_noche_h:"12h",referencia:"(Bonnot et al., 2023)"},</v>
      </c>
    </row>
    <row r="232" spans="1:17" x14ac:dyDescent="0.3">
      <c r="A232" t="s">
        <v>539</v>
      </c>
      <c r="B232" t="s">
        <v>708</v>
      </c>
      <c r="C232" t="s">
        <v>43</v>
      </c>
      <c r="D232" t="s">
        <v>784</v>
      </c>
      <c r="E232" t="s">
        <v>785</v>
      </c>
      <c r="F232" t="s">
        <v>786</v>
      </c>
      <c r="G232" t="s">
        <v>404</v>
      </c>
      <c r="H232" t="s">
        <v>787</v>
      </c>
      <c r="I232" t="s">
        <v>23</v>
      </c>
      <c r="J232" t="s">
        <v>713</v>
      </c>
      <c r="K232" s="1">
        <v>0.6</v>
      </c>
      <c r="L232" t="s">
        <v>688</v>
      </c>
      <c r="M232" t="s">
        <v>714</v>
      </c>
      <c r="N232" t="s">
        <v>714</v>
      </c>
      <c r="O232" t="s">
        <v>715</v>
      </c>
      <c r="P232" s="2" t="str">
        <f t="shared" si="7"/>
        <v>{especie:"Sorghum bicolor",numero_de_acceso:"PRJNA936856",tejido:"Hoja",secuencia:"SRX19442523",numero_de_bases:"498.9 Mb",tamano:"206.9 MB",tipo_de_estres:"Calor",tratamiento:"16 °C durante 1h",condiciones_del_suelo_o_sustrato:"NR",temperatura_c:"30-20 °C día/noche",humedad_relativa_porc:"0.6",intensidad_luminica:"800 μmol m-2 s-1",fotoperiodo_dia_h:"12h",fotoperiodo_noche_h:"12h",referencia:"(Bonnot et al., 2023)"},</v>
      </c>
      <c r="Q232" s="2" t="str">
        <f t="shared" si="6"/>
        <v>{especie:"Sorghum bicolor",numero_de_acceso:"PRJNA936856",tejido:"Hoja",secuencia:"SRX19442523",numero_de_bases:"498.9 Mb",tamano:"206.9 MB",tipo_de_estres:"Calor",tratamiento:"16 °C durante 1h",condiciones_del_suelo_o_sustrato:"NR",temperatura_c:"30-20 °C día/noche",humedad_relativa_porc:"0.6",intensidad_luminica:"800 μmol m-2 s-1",fotoperiodo_dia_h:"12h",fotoperiodo_noche_h:"12h",referencia:"(Bonnot et al., 2023)"},</v>
      </c>
    </row>
    <row r="233" spans="1:17" x14ac:dyDescent="0.3">
      <c r="A233" t="s">
        <v>539</v>
      </c>
      <c r="B233" t="s">
        <v>708</v>
      </c>
      <c r="C233" t="s">
        <v>43</v>
      </c>
      <c r="D233" t="s">
        <v>788</v>
      </c>
      <c r="E233" t="s">
        <v>789</v>
      </c>
      <c r="F233" t="s">
        <v>790</v>
      </c>
      <c r="G233" t="s">
        <v>404</v>
      </c>
      <c r="H233" t="s">
        <v>791</v>
      </c>
      <c r="I233" t="s">
        <v>23</v>
      </c>
      <c r="J233" t="s">
        <v>713</v>
      </c>
      <c r="K233" s="1">
        <v>0.6</v>
      </c>
      <c r="L233" t="s">
        <v>688</v>
      </c>
      <c r="M233" t="s">
        <v>714</v>
      </c>
      <c r="N233" t="s">
        <v>714</v>
      </c>
      <c r="O233" t="s">
        <v>715</v>
      </c>
      <c r="P233" s="2" t="str">
        <f t="shared" si="7"/>
        <v>{especie:"Sorghum bicolor",numero_de_acceso:"PRJNA936856",tejido:"Hoja",secuencia:"SRX19442519",numero_de_bases:"827.2 Mb",tamano:"356.4 MB",tipo_de_estres:"Calor",tratamiento:"17 °C durante 1h",condiciones_del_suelo_o_sustrato:"NR",temperatura_c:"30-20 °C día/noche",humedad_relativa_porc:"0.6",intensidad_luminica:"800 μmol m-2 s-1",fotoperiodo_dia_h:"12h",fotoperiodo_noche_h:"12h",referencia:"(Bonnot et al., 2023)"},</v>
      </c>
      <c r="Q233" s="2" t="str">
        <f t="shared" si="6"/>
        <v>{especie:"Sorghum bicolor",numero_de_acceso:"PRJNA936856",tejido:"Hoja",secuencia:"SRX19442519",numero_de_bases:"827.2 Mb",tamano:"356.4 MB",tipo_de_estres:"Calor",tratamiento:"17 °C durante 1h",condiciones_del_suelo_o_sustrato:"NR",temperatura_c:"30-20 °C día/noche",humedad_relativa_porc:"0.6",intensidad_luminica:"800 μmol m-2 s-1",fotoperiodo_dia_h:"12h",fotoperiodo_noche_h:"12h",referencia:"(Bonnot et al., 2023)"},</v>
      </c>
    </row>
    <row r="234" spans="1:17" x14ac:dyDescent="0.3">
      <c r="A234" t="s">
        <v>539</v>
      </c>
      <c r="B234" t="s">
        <v>708</v>
      </c>
      <c r="C234" t="s">
        <v>43</v>
      </c>
      <c r="D234" t="s">
        <v>792</v>
      </c>
      <c r="E234" t="s">
        <v>793</v>
      </c>
      <c r="F234" t="s">
        <v>794</v>
      </c>
      <c r="G234" t="s">
        <v>404</v>
      </c>
      <c r="H234" t="s">
        <v>795</v>
      </c>
      <c r="I234" t="s">
        <v>23</v>
      </c>
      <c r="J234" t="s">
        <v>713</v>
      </c>
      <c r="K234" s="1">
        <v>0.6</v>
      </c>
      <c r="L234" t="s">
        <v>688</v>
      </c>
      <c r="M234" t="s">
        <v>714</v>
      </c>
      <c r="N234" t="s">
        <v>714</v>
      </c>
      <c r="O234" t="s">
        <v>715</v>
      </c>
      <c r="P234" s="2" t="str">
        <f t="shared" si="7"/>
        <v>{especie:"Sorghum bicolor",numero_de_acceso:"PRJNA936856",tejido:"Hoja",secuencia:"SRX19442518",numero_de_bases:"349.5 Mb",tamano:"151.7 MB",tipo_de_estres:"Calor",tratamiento:"18 °C durante 1h",condiciones_del_suelo_o_sustrato:"NR",temperatura_c:"30-20 °C día/noche",humedad_relativa_porc:"0.6",intensidad_luminica:"800 μmol m-2 s-1",fotoperiodo_dia_h:"12h",fotoperiodo_noche_h:"12h",referencia:"(Bonnot et al., 2023)"},</v>
      </c>
      <c r="Q234" s="2" t="str">
        <f t="shared" si="6"/>
        <v>{especie:"Sorghum bicolor",numero_de_acceso:"PRJNA936856",tejido:"Hoja",secuencia:"SRX19442518",numero_de_bases:"349.5 Mb",tamano:"151.7 MB",tipo_de_estres:"Calor",tratamiento:"18 °C durante 1h",condiciones_del_suelo_o_sustrato:"NR",temperatura_c:"30-20 °C día/noche",humedad_relativa_porc:"0.6",intensidad_luminica:"800 μmol m-2 s-1",fotoperiodo_dia_h:"12h",fotoperiodo_noche_h:"12h",referencia:"(Bonnot et al., 2023)"},</v>
      </c>
    </row>
    <row r="235" spans="1:17" x14ac:dyDescent="0.3">
      <c r="A235" t="s">
        <v>539</v>
      </c>
      <c r="B235" t="s">
        <v>708</v>
      </c>
      <c r="C235" t="s">
        <v>43</v>
      </c>
      <c r="D235" t="s">
        <v>796</v>
      </c>
      <c r="E235" t="s">
        <v>746</v>
      </c>
      <c r="F235" t="s">
        <v>797</v>
      </c>
      <c r="G235" t="s">
        <v>404</v>
      </c>
      <c r="H235" t="s">
        <v>798</v>
      </c>
      <c r="I235" t="s">
        <v>23</v>
      </c>
      <c r="J235" t="s">
        <v>713</v>
      </c>
      <c r="K235" s="1">
        <v>0.6</v>
      </c>
      <c r="L235" t="s">
        <v>688</v>
      </c>
      <c r="M235" t="s">
        <v>714</v>
      </c>
      <c r="N235" t="s">
        <v>714</v>
      </c>
      <c r="O235" t="s">
        <v>715</v>
      </c>
      <c r="P235" s="2" t="str">
        <f t="shared" si="7"/>
        <v>{especie:"Sorghum bicolor",numero_de_acceso:"PRJNA936856",tejido:"Hoja",secuencia:"SRX19442515",numero_de_bases:"1.2 Gb",tamano:"499.7 MB",tipo_de_estres:"Calor",tratamiento:"19 °C durante 1h",condiciones_del_suelo_o_sustrato:"NR",temperatura_c:"30-20 °C día/noche",humedad_relativa_porc:"0.6",intensidad_luminica:"800 μmol m-2 s-1",fotoperiodo_dia_h:"12h",fotoperiodo_noche_h:"12h",referencia:"(Bonnot et al., 2023)"},</v>
      </c>
      <c r="Q235" s="2" t="str">
        <f t="shared" si="6"/>
        <v>{especie:"Sorghum bicolor",numero_de_acceso:"PRJNA936856",tejido:"Hoja",secuencia:"SRX19442515",numero_de_bases:"1.2 Gb",tamano:"499.7 MB",tipo_de_estres:"Calor",tratamiento:"19 °C durante 1h",condiciones_del_suelo_o_sustrato:"NR",temperatura_c:"30-20 °C día/noche",humedad_relativa_porc:"0.6",intensidad_luminica:"800 μmol m-2 s-1",fotoperiodo_dia_h:"12h",fotoperiodo_noche_h:"12h",referencia:"(Bonnot et al., 2023)"},</v>
      </c>
    </row>
    <row r="236" spans="1:17" x14ac:dyDescent="0.3">
      <c r="A236" t="s">
        <v>539</v>
      </c>
      <c r="B236" t="s">
        <v>708</v>
      </c>
      <c r="C236" t="s">
        <v>43</v>
      </c>
      <c r="D236" t="s">
        <v>799</v>
      </c>
      <c r="E236" t="s">
        <v>800</v>
      </c>
      <c r="F236" t="s">
        <v>801</v>
      </c>
      <c r="G236" t="s">
        <v>404</v>
      </c>
      <c r="H236" t="s">
        <v>802</v>
      </c>
      <c r="I236" t="s">
        <v>23</v>
      </c>
      <c r="J236" t="s">
        <v>713</v>
      </c>
      <c r="K236" s="1">
        <v>0.6</v>
      </c>
      <c r="L236" t="s">
        <v>688</v>
      </c>
      <c r="M236" t="s">
        <v>714</v>
      </c>
      <c r="N236" t="s">
        <v>714</v>
      </c>
      <c r="O236" t="s">
        <v>715</v>
      </c>
      <c r="P236" s="2" t="str">
        <f t="shared" si="7"/>
        <v>{especie:"Sorghum bicolor",numero_de_acceso:"PRJNA936856",tejido:"Hoja",secuencia:"SRX19442514",numero_de_bases:"835.4 Mb",tamano:"361.1 MB",tipo_de_estres:"Calor",tratamiento:"20 °C durante 1h",condiciones_del_suelo_o_sustrato:"NR",temperatura_c:"30-20 °C día/noche",humedad_relativa_porc:"0.6",intensidad_luminica:"800 μmol m-2 s-1",fotoperiodo_dia_h:"12h",fotoperiodo_noche_h:"12h",referencia:"(Bonnot et al., 2023)"},</v>
      </c>
      <c r="Q236" s="2" t="str">
        <f t="shared" si="6"/>
        <v>{especie:"Sorghum bicolor",numero_de_acceso:"PRJNA936856",tejido:"Hoja",secuencia:"SRX19442514",numero_de_bases:"835.4 Mb",tamano:"361.1 MB",tipo_de_estres:"Calor",tratamiento:"20 °C durante 1h",condiciones_del_suelo_o_sustrato:"NR",temperatura_c:"30-20 °C día/noche",humedad_relativa_porc:"0.6",intensidad_luminica:"800 μmol m-2 s-1",fotoperiodo_dia_h:"12h",fotoperiodo_noche_h:"12h",referencia:"(Bonnot et al., 2023)"},</v>
      </c>
    </row>
    <row r="237" spans="1:17" x14ac:dyDescent="0.3">
      <c r="A237" t="s">
        <v>539</v>
      </c>
      <c r="B237" t="s">
        <v>708</v>
      </c>
      <c r="C237" t="s">
        <v>43</v>
      </c>
      <c r="D237" t="s">
        <v>803</v>
      </c>
      <c r="E237" t="s">
        <v>804</v>
      </c>
      <c r="F237" t="s">
        <v>805</v>
      </c>
      <c r="G237" t="s">
        <v>404</v>
      </c>
      <c r="H237" t="s">
        <v>806</v>
      </c>
      <c r="I237" t="s">
        <v>23</v>
      </c>
      <c r="J237" t="s">
        <v>713</v>
      </c>
      <c r="K237" s="1">
        <v>0.6</v>
      </c>
      <c r="L237" t="s">
        <v>688</v>
      </c>
      <c r="M237" t="s">
        <v>714</v>
      </c>
      <c r="N237" t="s">
        <v>714</v>
      </c>
      <c r="O237" t="s">
        <v>715</v>
      </c>
      <c r="P237" s="2" t="str">
        <f t="shared" si="7"/>
        <v>{especie:"Sorghum bicolor",numero_de_acceso:"PRJNA936856",tejido:"Hoja",secuencia:"SRX19442511",numero_de_bases:"438.5 Mb",tamano:"190.2 MB",tipo_de_estres:"Calor",tratamiento:"21 °C durante 1h",condiciones_del_suelo_o_sustrato:"NR",temperatura_c:"30-20 °C día/noche",humedad_relativa_porc:"0.6",intensidad_luminica:"800 μmol m-2 s-1",fotoperiodo_dia_h:"12h",fotoperiodo_noche_h:"12h",referencia:"(Bonnot et al., 2023)"},</v>
      </c>
      <c r="Q237" s="2" t="str">
        <f t="shared" si="6"/>
        <v>{especie:"Sorghum bicolor",numero_de_acceso:"PRJNA936856",tejido:"Hoja",secuencia:"SRX19442511",numero_de_bases:"438.5 Mb",tamano:"190.2 MB",tipo_de_estres:"Calor",tratamiento:"21 °C durante 1h",condiciones_del_suelo_o_sustrato:"NR",temperatura_c:"30-20 °C día/noche",humedad_relativa_porc:"0.6",intensidad_luminica:"800 μmol m-2 s-1",fotoperiodo_dia_h:"12h",fotoperiodo_noche_h:"12h",referencia:"(Bonnot et al., 2023)"},</v>
      </c>
    </row>
    <row r="238" spans="1:17" x14ac:dyDescent="0.3">
      <c r="A238" t="s">
        <v>539</v>
      </c>
      <c r="B238" t="s">
        <v>708</v>
      </c>
      <c r="C238" t="s">
        <v>43</v>
      </c>
      <c r="D238" t="s">
        <v>807</v>
      </c>
      <c r="E238" t="s">
        <v>808</v>
      </c>
      <c r="F238" t="s">
        <v>809</v>
      </c>
      <c r="G238" t="s">
        <v>404</v>
      </c>
      <c r="H238" t="s">
        <v>810</v>
      </c>
      <c r="I238" t="s">
        <v>23</v>
      </c>
      <c r="J238" t="s">
        <v>713</v>
      </c>
      <c r="K238" s="1">
        <v>0.6</v>
      </c>
      <c r="L238" t="s">
        <v>688</v>
      </c>
      <c r="M238" t="s">
        <v>714</v>
      </c>
      <c r="N238" t="s">
        <v>714</v>
      </c>
      <c r="O238" t="s">
        <v>715</v>
      </c>
      <c r="P238" s="2" t="str">
        <f t="shared" si="7"/>
        <v>{especie:"Sorghum bicolor",numero_de_acceso:"PRJNA936856",tejido:"Hoja",secuencia:"SRX19442510",numero_de_bases:"875.4 Mb",tamano:"379.5 MB",tipo_de_estres:"Calor",tratamiento:"22 °C durante 1h",condiciones_del_suelo_o_sustrato:"NR",temperatura_c:"30-20 °C día/noche",humedad_relativa_porc:"0.6",intensidad_luminica:"800 μmol m-2 s-1",fotoperiodo_dia_h:"12h",fotoperiodo_noche_h:"12h",referencia:"(Bonnot et al., 2023)"},</v>
      </c>
      <c r="Q238" s="2" t="str">
        <f t="shared" si="6"/>
        <v>{especie:"Sorghum bicolor",numero_de_acceso:"PRJNA936856",tejido:"Hoja",secuencia:"SRX19442510",numero_de_bases:"875.4 Mb",tamano:"379.5 MB",tipo_de_estres:"Calor",tratamiento:"22 °C durante 1h",condiciones_del_suelo_o_sustrato:"NR",temperatura_c:"30-20 °C día/noche",humedad_relativa_porc:"0.6",intensidad_luminica:"800 μmol m-2 s-1",fotoperiodo_dia_h:"12h",fotoperiodo_noche_h:"12h",referencia:"(Bonnot et al., 2023)"},</v>
      </c>
    </row>
    <row r="239" spans="1:17" x14ac:dyDescent="0.3">
      <c r="A239" t="s">
        <v>539</v>
      </c>
      <c r="B239" t="s">
        <v>708</v>
      </c>
      <c r="C239" t="s">
        <v>43</v>
      </c>
      <c r="D239" t="s">
        <v>811</v>
      </c>
      <c r="E239" t="s">
        <v>812</v>
      </c>
      <c r="F239" t="s">
        <v>813</v>
      </c>
      <c r="G239" t="s">
        <v>404</v>
      </c>
      <c r="H239" t="s">
        <v>814</v>
      </c>
      <c r="I239" t="s">
        <v>23</v>
      </c>
      <c r="J239" t="s">
        <v>713</v>
      </c>
      <c r="K239" s="1">
        <v>0.6</v>
      </c>
      <c r="L239" t="s">
        <v>688</v>
      </c>
      <c r="M239" t="s">
        <v>714</v>
      </c>
      <c r="N239" t="s">
        <v>714</v>
      </c>
      <c r="O239" t="s">
        <v>715</v>
      </c>
      <c r="P239" s="2" t="str">
        <f t="shared" si="7"/>
        <v>{especie:"Sorghum bicolor",numero_de_acceso:"PRJNA936856",tejido:"Hoja",secuencia:"SRX19442507",numero_de_bases:"644.9 Mb",tamano:"280.0 MB",tipo_de_estres:"Calor",tratamiento:"23 °C durante 1h",condiciones_del_suelo_o_sustrato:"NR",temperatura_c:"30-20 °C día/noche",humedad_relativa_porc:"0.6",intensidad_luminica:"800 μmol m-2 s-1",fotoperiodo_dia_h:"12h",fotoperiodo_noche_h:"12h",referencia:"(Bonnot et al., 2023)"},</v>
      </c>
      <c r="Q239" s="2" t="str">
        <f t="shared" si="6"/>
        <v>{especie:"Sorghum bicolor",numero_de_acceso:"PRJNA936856",tejido:"Hoja",secuencia:"SRX19442507",numero_de_bases:"644.9 Mb",tamano:"280.0 MB",tipo_de_estres:"Calor",tratamiento:"23 °C durante 1h",condiciones_del_suelo_o_sustrato:"NR",temperatura_c:"30-20 °C día/noche",humedad_relativa_porc:"0.6",intensidad_luminica:"800 μmol m-2 s-1",fotoperiodo_dia_h:"12h",fotoperiodo_noche_h:"12h",referencia:"(Bonnot et al., 2023)"},</v>
      </c>
    </row>
    <row r="240" spans="1:17" x14ac:dyDescent="0.3">
      <c r="A240" t="s">
        <v>539</v>
      </c>
      <c r="B240" t="s">
        <v>708</v>
      </c>
      <c r="C240" t="s">
        <v>43</v>
      </c>
      <c r="D240" t="s">
        <v>815</v>
      </c>
      <c r="E240" t="s">
        <v>704</v>
      </c>
      <c r="F240" t="s">
        <v>816</v>
      </c>
      <c r="G240" t="s">
        <v>404</v>
      </c>
      <c r="H240" t="s">
        <v>817</v>
      </c>
      <c r="I240" t="s">
        <v>23</v>
      </c>
      <c r="J240" t="s">
        <v>713</v>
      </c>
      <c r="K240" s="1">
        <v>0.6</v>
      </c>
      <c r="L240" t="s">
        <v>688</v>
      </c>
      <c r="M240" t="s">
        <v>714</v>
      </c>
      <c r="N240" t="s">
        <v>714</v>
      </c>
      <c r="O240" t="s">
        <v>715</v>
      </c>
      <c r="P240" s="2" t="str">
        <f t="shared" si="7"/>
        <v>{especie:"Sorghum bicolor",numero_de_acceso:"PRJNA936856",tejido:"Hoja",secuencia:"SRX19442506",numero_de_bases:"1.5 Gb",tamano:"640.5 MB",tipo_de_estres:"Calor",tratamiento:"24 °C durante 1h",condiciones_del_suelo_o_sustrato:"NR",temperatura_c:"30-20 °C día/noche",humedad_relativa_porc:"0.6",intensidad_luminica:"800 μmol m-2 s-1",fotoperiodo_dia_h:"12h",fotoperiodo_noche_h:"12h",referencia:"(Bonnot et al., 2023)"},</v>
      </c>
      <c r="Q240" s="2" t="str">
        <f t="shared" si="6"/>
        <v>{especie:"Sorghum bicolor",numero_de_acceso:"PRJNA936856",tejido:"Hoja",secuencia:"SRX19442506",numero_de_bases:"1.5 Gb",tamano:"640.5 MB",tipo_de_estres:"Calor",tratamiento:"24 °C durante 1h",condiciones_del_suelo_o_sustrato:"NR",temperatura_c:"30-20 °C día/noche",humedad_relativa_porc:"0.6",intensidad_luminica:"800 μmol m-2 s-1",fotoperiodo_dia_h:"12h",fotoperiodo_noche_h:"12h",referencia:"(Bonnot et al., 2023)"},</v>
      </c>
    </row>
    <row r="241" spans="1:17" x14ac:dyDescent="0.3">
      <c r="A241" t="s">
        <v>539</v>
      </c>
      <c r="B241" t="s">
        <v>708</v>
      </c>
      <c r="C241" t="s">
        <v>43</v>
      </c>
      <c r="D241" t="s">
        <v>818</v>
      </c>
      <c r="E241" t="s">
        <v>819</v>
      </c>
      <c r="F241" t="s">
        <v>820</v>
      </c>
      <c r="G241" t="s">
        <v>404</v>
      </c>
      <c r="H241" t="s">
        <v>821</v>
      </c>
      <c r="I241" t="s">
        <v>23</v>
      </c>
      <c r="J241" t="s">
        <v>713</v>
      </c>
      <c r="K241" s="1">
        <v>0.6</v>
      </c>
      <c r="L241" t="s">
        <v>688</v>
      </c>
      <c r="M241" t="s">
        <v>714</v>
      </c>
      <c r="N241" t="s">
        <v>714</v>
      </c>
      <c r="O241" t="s">
        <v>715</v>
      </c>
      <c r="P241" s="2" t="str">
        <f t="shared" si="7"/>
        <v>{especie:"Sorghum bicolor",numero_de_acceso:"PRJNA936856",tejido:"Hoja",secuencia:"SRX19442503",numero_de_bases:"468.2 Mb",tamano:"202.3 MB",tipo_de_estres:"Calor",tratamiento:"25 °C durante 1h",condiciones_del_suelo_o_sustrato:"NR",temperatura_c:"30-20 °C día/noche",humedad_relativa_porc:"0.6",intensidad_luminica:"800 μmol m-2 s-1",fotoperiodo_dia_h:"12h",fotoperiodo_noche_h:"12h",referencia:"(Bonnot et al., 2023)"},</v>
      </c>
      <c r="Q241" s="2" t="str">
        <f t="shared" si="6"/>
        <v>{especie:"Sorghum bicolor",numero_de_acceso:"PRJNA936856",tejido:"Hoja",secuencia:"SRX19442503",numero_de_bases:"468.2 Mb",tamano:"202.3 MB",tipo_de_estres:"Calor",tratamiento:"25 °C durante 1h",condiciones_del_suelo_o_sustrato:"NR",temperatura_c:"30-20 °C día/noche",humedad_relativa_porc:"0.6",intensidad_luminica:"800 μmol m-2 s-1",fotoperiodo_dia_h:"12h",fotoperiodo_noche_h:"12h",referencia:"(Bonnot et al., 2023)"},</v>
      </c>
    </row>
    <row r="242" spans="1:17" x14ac:dyDescent="0.3">
      <c r="A242" t="s">
        <v>539</v>
      </c>
      <c r="B242" t="s">
        <v>708</v>
      </c>
      <c r="C242" t="s">
        <v>43</v>
      </c>
      <c r="D242" t="s">
        <v>822</v>
      </c>
      <c r="E242" t="s">
        <v>823</v>
      </c>
      <c r="F242" t="s">
        <v>564</v>
      </c>
      <c r="G242" t="s">
        <v>404</v>
      </c>
      <c r="H242" t="s">
        <v>824</v>
      </c>
      <c r="I242" t="s">
        <v>23</v>
      </c>
      <c r="J242" t="s">
        <v>713</v>
      </c>
      <c r="K242" s="1">
        <v>0.6</v>
      </c>
      <c r="L242" t="s">
        <v>688</v>
      </c>
      <c r="M242" t="s">
        <v>714</v>
      </c>
      <c r="N242" t="s">
        <v>714</v>
      </c>
      <c r="O242" t="s">
        <v>715</v>
      </c>
      <c r="P242" s="2" t="str">
        <f t="shared" si="7"/>
        <v>{especie:"Sorghum bicolor",numero_de_acceso:"PRJNA936856",tejido:"Hoja",secuencia:"SRX19442502",numero_de_bases:"3.4 Gb",tamano:"1.4 GB",tipo_de_estres:"Calor",tratamiento:"26 °C durante 1h",condiciones_del_suelo_o_sustrato:"NR",temperatura_c:"30-20 °C día/noche",humedad_relativa_porc:"0.6",intensidad_luminica:"800 μmol m-2 s-1",fotoperiodo_dia_h:"12h",fotoperiodo_noche_h:"12h",referencia:"(Bonnot et al., 2023)"},</v>
      </c>
      <c r="Q242" s="2" t="str">
        <f t="shared" si="6"/>
        <v>{especie:"Sorghum bicolor",numero_de_acceso:"PRJNA936856",tejido:"Hoja",secuencia:"SRX19442502",numero_de_bases:"3.4 Gb",tamano:"1.4 GB",tipo_de_estres:"Calor",tratamiento:"26 °C durante 1h",condiciones_del_suelo_o_sustrato:"NR",temperatura_c:"30-20 °C día/noche",humedad_relativa_porc:"0.6",intensidad_luminica:"800 μmol m-2 s-1",fotoperiodo_dia_h:"12h",fotoperiodo_noche_h:"12h",referencia:"(Bonnot et al., 2023)"},</v>
      </c>
    </row>
    <row r="243" spans="1:17" x14ac:dyDescent="0.3">
      <c r="A243" t="s">
        <v>539</v>
      </c>
      <c r="B243" t="s">
        <v>708</v>
      </c>
      <c r="C243" t="s">
        <v>43</v>
      </c>
      <c r="D243" t="s">
        <v>825</v>
      </c>
      <c r="E243" t="s">
        <v>826</v>
      </c>
      <c r="F243" t="s">
        <v>827</v>
      </c>
      <c r="G243" t="s">
        <v>404</v>
      </c>
      <c r="H243" t="s">
        <v>828</v>
      </c>
      <c r="I243" t="s">
        <v>23</v>
      </c>
      <c r="J243" t="s">
        <v>713</v>
      </c>
      <c r="K243" s="1">
        <v>0.6</v>
      </c>
      <c r="L243" t="s">
        <v>688</v>
      </c>
      <c r="M243" t="s">
        <v>714</v>
      </c>
      <c r="N243" t="s">
        <v>714</v>
      </c>
      <c r="O243" t="s">
        <v>715</v>
      </c>
      <c r="P243" s="2" t="str">
        <f t="shared" si="7"/>
        <v>{especie:"Sorghum bicolor",numero_de_acceso:"PRJNA936856",tejido:"Hoja",secuencia:"SRX19442499",numero_de_bases:"391.4 Mb",tamano:"169.4 MB",tipo_de_estres:"Calor",tratamiento:"27 °C durante 1h",condiciones_del_suelo_o_sustrato:"NR",temperatura_c:"30-20 °C día/noche",humedad_relativa_porc:"0.6",intensidad_luminica:"800 μmol m-2 s-1",fotoperiodo_dia_h:"12h",fotoperiodo_noche_h:"12h",referencia:"(Bonnot et al., 2023)"},</v>
      </c>
      <c r="Q243" s="2" t="str">
        <f t="shared" si="6"/>
        <v>{especie:"Sorghum bicolor",numero_de_acceso:"PRJNA936856",tejido:"Hoja",secuencia:"SRX19442499",numero_de_bases:"391.4 Mb",tamano:"169.4 MB",tipo_de_estres:"Calor",tratamiento:"27 °C durante 1h",condiciones_del_suelo_o_sustrato:"NR",temperatura_c:"30-20 °C día/noche",humedad_relativa_porc:"0.6",intensidad_luminica:"800 μmol m-2 s-1",fotoperiodo_dia_h:"12h",fotoperiodo_noche_h:"12h",referencia:"(Bonnot et al., 2023)"},</v>
      </c>
    </row>
    <row r="244" spans="1:17" x14ac:dyDescent="0.3">
      <c r="A244" t="s">
        <v>539</v>
      </c>
      <c r="B244" t="s">
        <v>708</v>
      </c>
      <c r="C244" t="s">
        <v>43</v>
      </c>
      <c r="D244" t="s">
        <v>829</v>
      </c>
      <c r="E244" t="s">
        <v>830</v>
      </c>
      <c r="F244" t="s">
        <v>831</v>
      </c>
      <c r="G244" t="s">
        <v>404</v>
      </c>
      <c r="H244" t="s">
        <v>832</v>
      </c>
      <c r="I244" t="s">
        <v>23</v>
      </c>
      <c r="J244" t="s">
        <v>713</v>
      </c>
      <c r="K244" s="1">
        <v>0.6</v>
      </c>
      <c r="L244" t="s">
        <v>688</v>
      </c>
      <c r="M244" t="s">
        <v>714</v>
      </c>
      <c r="N244" t="s">
        <v>714</v>
      </c>
      <c r="O244" t="s">
        <v>715</v>
      </c>
      <c r="P244" s="2" t="str">
        <f t="shared" si="7"/>
        <v>{especie:"Sorghum bicolor",numero_de_acceso:"PRJNA936856",tejido:"Hoja",secuencia:"SRX19442498",numero_de_bases:"718.8 Mb",tamano:"310.7 MB",tipo_de_estres:"Calor",tratamiento:"28 °C durante 1h",condiciones_del_suelo_o_sustrato:"NR",temperatura_c:"30-20 °C día/noche",humedad_relativa_porc:"0.6",intensidad_luminica:"800 μmol m-2 s-1",fotoperiodo_dia_h:"12h",fotoperiodo_noche_h:"12h",referencia:"(Bonnot et al., 2023)"},</v>
      </c>
      <c r="Q244" s="2" t="str">
        <f t="shared" si="6"/>
        <v>{especie:"Sorghum bicolor",numero_de_acceso:"PRJNA936856",tejido:"Hoja",secuencia:"SRX19442498",numero_de_bases:"718.8 Mb",tamano:"310.7 MB",tipo_de_estres:"Calor",tratamiento:"28 °C durante 1h",condiciones_del_suelo_o_sustrato:"NR",temperatura_c:"30-20 °C día/noche",humedad_relativa_porc:"0.6",intensidad_luminica:"800 μmol m-2 s-1",fotoperiodo_dia_h:"12h",fotoperiodo_noche_h:"12h",referencia:"(Bonnot et al., 2023)"},</v>
      </c>
    </row>
    <row r="245" spans="1:17" x14ac:dyDescent="0.3">
      <c r="A245" t="s">
        <v>539</v>
      </c>
      <c r="B245" t="s">
        <v>708</v>
      </c>
      <c r="C245" t="s">
        <v>43</v>
      </c>
      <c r="D245" t="s">
        <v>833</v>
      </c>
      <c r="E245" t="s">
        <v>834</v>
      </c>
      <c r="F245" t="s">
        <v>835</v>
      </c>
      <c r="G245" t="s">
        <v>404</v>
      </c>
      <c r="H245" t="s">
        <v>836</v>
      </c>
      <c r="I245" t="s">
        <v>23</v>
      </c>
      <c r="J245" t="s">
        <v>713</v>
      </c>
      <c r="K245" s="1">
        <v>0.6</v>
      </c>
      <c r="L245" t="s">
        <v>688</v>
      </c>
      <c r="M245" t="s">
        <v>714</v>
      </c>
      <c r="N245" t="s">
        <v>714</v>
      </c>
      <c r="O245" t="s">
        <v>715</v>
      </c>
      <c r="P245" s="2" t="str">
        <f t="shared" si="7"/>
        <v>{especie:"Sorghum bicolor",numero_de_acceso:"PRJNA936856",tejido:"Hoja",secuencia:"SRX19442495",numero_de_bases:"1.7 Gb",tamano:"753.5 MB",tipo_de_estres:"Calor",tratamiento:"29 °C durante 1h",condiciones_del_suelo_o_sustrato:"NR",temperatura_c:"30-20 °C día/noche",humedad_relativa_porc:"0.6",intensidad_luminica:"800 μmol m-2 s-1",fotoperiodo_dia_h:"12h",fotoperiodo_noche_h:"12h",referencia:"(Bonnot et al., 2023)"},</v>
      </c>
      <c r="Q245" s="2" t="str">
        <f t="shared" si="6"/>
        <v>{especie:"Sorghum bicolor",numero_de_acceso:"PRJNA936856",tejido:"Hoja",secuencia:"SRX19442495",numero_de_bases:"1.7 Gb",tamano:"753.5 MB",tipo_de_estres:"Calor",tratamiento:"29 °C durante 1h",condiciones_del_suelo_o_sustrato:"NR",temperatura_c:"30-20 °C día/noche",humedad_relativa_porc:"0.6",intensidad_luminica:"800 μmol m-2 s-1",fotoperiodo_dia_h:"12h",fotoperiodo_noche_h:"12h",referencia:"(Bonnot et al., 2023)"},</v>
      </c>
    </row>
    <row r="246" spans="1:17" x14ac:dyDescent="0.3">
      <c r="A246" t="s">
        <v>539</v>
      </c>
      <c r="B246" t="s">
        <v>708</v>
      </c>
      <c r="C246" t="s">
        <v>43</v>
      </c>
      <c r="D246" t="s">
        <v>837</v>
      </c>
      <c r="E246" t="s">
        <v>726</v>
      </c>
      <c r="F246" t="s">
        <v>838</v>
      </c>
      <c r="G246" t="s">
        <v>404</v>
      </c>
      <c r="H246" t="s">
        <v>839</v>
      </c>
      <c r="I246" t="s">
        <v>23</v>
      </c>
      <c r="J246" t="s">
        <v>713</v>
      </c>
      <c r="K246" s="1">
        <v>0.6</v>
      </c>
      <c r="L246" t="s">
        <v>688</v>
      </c>
      <c r="M246" t="s">
        <v>714</v>
      </c>
      <c r="N246" t="s">
        <v>714</v>
      </c>
      <c r="O246" t="s">
        <v>715</v>
      </c>
      <c r="P246" s="2" t="str">
        <f t="shared" si="7"/>
        <v>{especie:"Sorghum bicolor",numero_de_acceso:"PRJNA936856",tejido:"Hoja",secuencia:"SRX19442494",numero_de_bases:"1.1 Gb",tamano:"499.1 MB",tipo_de_estres:"Calor",tratamiento:"30 °C durante 1h",condiciones_del_suelo_o_sustrato:"NR",temperatura_c:"30-20 °C día/noche",humedad_relativa_porc:"0.6",intensidad_luminica:"800 μmol m-2 s-1",fotoperiodo_dia_h:"12h",fotoperiodo_noche_h:"12h",referencia:"(Bonnot et al., 2023)"},</v>
      </c>
      <c r="Q246" s="2" t="str">
        <f t="shared" si="6"/>
        <v>{especie:"Sorghum bicolor",numero_de_acceso:"PRJNA936856",tejido:"Hoja",secuencia:"SRX19442494",numero_de_bases:"1.1 Gb",tamano:"499.1 MB",tipo_de_estres:"Calor",tratamiento:"30 °C durante 1h",condiciones_del_suelo_o_sustrato:"NR",temperatura_c:"30-20 °C día/noche",humedad_relativa_porc:"0.6",intensidad_luminica:"800 μmol m-2 s-1",fotoperiodo_dia_h:"12h",fotoperiodo_noche_h:"12h",referencia:"(Bonnot et al., 2023)"},</v>
      </c>
    </row>
    <row r="247" spans="1:17" x14ac:dyDescent="0.3">
      <c r="A247" t="s">
        <v>539</v>
      </c>
      <c r="B247" t="s">
        <v>708</v>
      </c>
      <c r="C247" t="s">
        <v>43</v>
      </c>
      <c r="D247" t="s">
        <v>840</v>
      </c>
      <c r="E247" t="s">
        <v>841</v>
      </c>
      <c r="F247" t="s">
        <v>842</v>
      </c>
      <c r="G247" t="s">
        <v>404</v>
      </c>
      <c r="H247" t="s">
        <v>843</v>
      </c>
      <c r="I247" t="s">
        <v>23</v>
      </c>
      <c r="J247" t="s">
        <v>713</v>
      </c>
      <c r="K247" s="1">
        <v>0.6</v>
      </c>
      <c r="L247" t="s">
        <v>688</v>
      </c>
      <c r="M247" t="s">
        <v>714</v>
      </c>
      <c r="N247" t="s">
        <v>714</v>
      </c>
      <c r="O247" t="s">
        <v>715</v>
      </c>
      <c r="P247" s="2" t="str">
        <f t="shared" si="7"/>
        <v>{especie:"Sorghum bicolor",numero_de_acceso:"PRJNA936856",tejido:"Hoja",secuencia:"SRX19442491",numero_de_bases:"821.4 Mb",tamano:"357.6 MB",tipo_de_estres:"Calor",tratamiento:"31 °C durante 1h",condiciones_del_suelo_o_sustrato:"NR",temperatura_c:"30-20 °C día/noche",humedad_relativa_porc:"0.6",intensidad_luminica:"800 μmol m-2 s-1",fotoperiodo_dia_h:"12h",fotoperiodo_noche_h:"12h",referencia:"(Bonnot et al., 2023)"},</v>
      </c>
      <c r="Q247" s="2" t="str">
        <f t="shared" si="6"/>
        <v>{especie:"Sorghum bicolor",numero_de_acceso:"PRJNA936856",tejido:"Hoja",secuencia:"SRX19442491",numero_de_bases:"821.4 Mb",tamano:"357.6 MB",tipo_de_estres:"Calor",tratamiento:"31 °C durante 1h",condiciones_del_suelo_o_sustrato:"NR",temperatura_c:"30-20 °C día/noche",humedad_relativa_porc:"0.6",intensidad_luminica:"800 μmol m-2 s-1",fotoperiodo_dia_h:"12h",fotoperiodo_noche_h:"12h",referencia:"(Bonnot et al., 2023)"},</v>
      </c>
    </row>
    <row r="248" spans="1:17" x14ac:dyDescent="0.3">
      <c r="A248" t="s">
        <v>539</v>
      </c>
      <c r="B248" t="s">
        <v>708</v>
      </c>
      <c r="C248" t="s">
        <v>43</v>
      </c>
      <c r="D248" t="s">
        <v>844</v>
      </c>
      <c r="E248" t="s">
        <v>845</v>
      </c>
      <c r="F248" t="s">
        <v>846</v>
      </c>
      <c r="G248" t="s">
        <v>404</v>
      </c>
      <c r="H248" t="s">
        <v>847</v>
      </c>
      <c r="I248" t="s">
        <v>23</v>
      </c>
      <c r="J248" t="s">
        <v>713</v>
      </c>
      <c r="K248" s="1">
        <v>0.6</v>
      </c>
      <c r="L248" t="s">
        <v>688</v>
      </c>
      <c r="M248" t="s">
        <v>714</v>
      </c>
      <c r="N248" t="s">
        <v>714</v>
      </c>
      <c r="O248" t="s">
        <v>715</v>
      </c>
      <c r="P248" s="2" t="str">
        <f t="shared" si="7"/>
        <v>{especie:"Sorghum bicolor",numero_de_acceso:"PRJNA936856",tejido:"Hoja",secuencia:"SRX19442490",numero_de_bases:"655.5 Mb",tamano:"283.6 MB",tipo_de_estres:"Calor",tratamiento:"32 °C durante 1h",condiciones_del_suelo_o_sustrato:"NR",temperatura_c:"30-20 °C día/noche",humedad_relativa_porc:"0.6",intensidad_luminica:"800 μmol m-2 s-1",fotoperiodo_dia_h:"12h",fotoperiodo_noche_h:"12h",referencia:"(Bonnot et al., 2023)"},</v>
      </c>
      <c r="Q248" s="2" t="str">
        <f t="shared" si="6"/>
        <v>{especie:"Sorghum bicolor",numero_de_acceso:"PRJNA936856",tejido:"Hoja",secuencia:"SRX19442490",numero_de_bases:"655.5 Mb",tamano:"283.6 MB",tipo_de_estres:"Calor",tratamiento:"32 °C durante 1h",condiciones_del_suelo_o_sustrato:"NR",temperatura_c:"30-20 °C día/noche",humedad_relativa_porc:"0.6",intensidad_luminica:"800 μmol m-2 s-1",fotoperiodo_dia_h:"12h",fotoperiodo_noche_h:"12h",referencia:"(Bonnot et al., 2023)"},</v>
      </c>
    </row>
    <row r="249" spans="1:17" x14ac:dyDescent="0.3">
      <c r="A249" t="s">
        <v>539</v>
      </c>
      <c r="B249" t="s">
        <v>708</v>
      </c>
      <c r="C249" t="s">
        <v>43</v>
      </c>
      <c r="D249" t="s">
        <v>848</v>
      </c>
      <c r="E249" t="s">
        <v>849</v>
      </c>
      <c r="F249" t="s">
        <v>850</v>
      </c>
      <c r="G249" t="s">
        <v>433</v>
      </c>
      <c r="H249" t="s">
        <v>719</v>
      </c>
      <c r="I249" t="s">
        <v>23</v>
      </c>
      <c r="J249" t="s">
        <v>713</v>
      </c>
      <c r="K249" s="1">
        <v>0.6</v>
      </c>
      <c r="L249" t="s">
        <v>688</v>
      </c>
      <c r="M249" t="s">
        <v>714</v>
      </c>
      <c r="N249" t="s">
        <v>714</v>
      </c>
      <c r="O249" t="s">
        <v>715</v>
      </c>
      <c r="P249" s="2" t="str">
        <f t="shared" si="7"/>
        <v>{especie:"Sorghum bicolor",numero_de_acceso:"PRJNA936856",tejido:"Hoja",secuencia:"SRX19442487",numero_de_bases:"327.7 Mb",tamano:"141.9 MB",tipo_de_estres:"Frío",tratamiento:"10 °C durante 1h",condiciones_del_suelo_o_sustrato:"NR",temperatura_c:"30-20 °C día/noche",humedad_relativa_porc:"0.6",intensidad_luminica:"800 μmol m-2 s-1",fotoperiodo_dia_h:"12h",fotoperiodo_noche_h:"12h",referencia:"(Bonnot et al., 2023)"},</v>
      </c>
      <c r="Q249" s="2" t="str">
        <f t="shared" si="6"/>
        <v>{especie:"Sorghum bicolor",numero_de_acceso:"PRJNA936856",tejido:"Hoja",secuencia:"SRX19442487",numero_de_bases:"327.7 Mb",tamano:"141.9 MB",tipo_de_estres:"Frío",tratamiento:"10 °C durante 1h",condiciones_del_suelo_o_sustrato:"NR",temperatura_c:"30-20 °C día/noche",humedad_relativa_porc:"0.6",intensidad_luminica:"800 μmol m-2 s-1",fotoperiodo_dia_h:"12h",fotoperiodo_noche_h:"12h",referencia:"(Bonnot et al., 2023)"},</v>
      </c>
    </row>
    <row r="250" spans="1:17" x14ac:dyDescent="0.3">
      <c r="A250" t="s">
        <v>539</v>
      </c>
      <c r="B250" t="s">
        <v>708</v>
      </c>
      <c r="C250" t="s">
        <v>43</v>
      </c>
      <c r="D250" t="s">
        <v>851</v>
      </c>
      <c r="E250" t="s">
        <v>852</v>
      </c>
      <c r="F250" t="s">
        <v>853</v>
      </c>
      <c r="G250" t="s">
        <v>433</v>
      </c>
      <c r="H250" t="s">
        <v>767</v>
      </c>
      <c r="I250" t="s">
        <v>23</v>
      </c>
      <c r="J250" t="s">
        <v>713</v>
      </c>
      <c r="K250" s="1">
        <v>0.6</v>
      </c>
      <c r="L250" t="s">
        <v>688</v>
      </c>
      <c r="M250" t="s">
        <v>714</v>
      </c>
      <c r="N250" t="s">
        <v>714</v>
      </c>
      <c r="O250" t="s">
        <v>715</v>
      </c>
      <c r="P250" s="2" t="str">
        <f t="shared" si="7"/>
        <v>{especie:"Sorghum bicolor",numero_de_acceso:"PRJNA936856",tejido:"Hoja",secuencia:"SRX19442486",numero_de_bases:"659.7 Mb",tamano:"286.0 MB",tipo_de_estres:"Frío",tratamiento:"11 °C durante 1h",condiciones_del_suelo_o_sustrato:"NR",temperatura_c:"30-20 °C día/noche",humedad_relativa_porc:"0.6",intensidad_luminica:"800 μmol m-2 s-1",fotoperiodo_dia_h:"12h",fotoperiodo_noche_h:"12h",referencia:"(Bonnot et al., 2023)"},</v>
      </c>
      <c r="Q250" s="2" t="str">
        <f t="shared" si="6"/>
        <v>{especie:"Sorghum bicolor",numero_de_acceso:"PRJNA936856",tejido:"Hoja",secuencia:"SRX19442486",numero_de_bases:"659.7 Mb",tamano:"286.0 MB",tipo_de_estres:"Frío",tratamiento:"11 °C durante 1h",condiciones_del_suelo_o_sustrato:"NR",temperatura_c:"30-20 °C día/noche",humedad_relativa_porc:"0.6",intensidad_luminica:"800 μmol m-2 s-1",fotoperiodo_dia_h:"12h",fotoperiodo_noche_h:"12h",referencia:"(Bonnot et al., 2023)"},</v>
      </c>
    </row>
    <row r="251" spans="1:17" x14ac:dyDescent="0.3">
      <c r="A251" t="s">
        <v>539</v>
      </c>
      <c r="B251" t="s">
        <v>708</v>
      </c>
      <c r="C251" t="s">
        <v>43</v>
      </c>
      <c r="D251" t="s">
        <v>854</v>
      </c>
      <c r="E251" t="s">
        <v>855</v>
      </c>
      <c r="F251" t="s">
        <v>856</v>
      </c>
      <c r="G251" t="s">
        <v>433</v>
      </c>
      <c r="H251" t="s">
        <v>771</v>
      </c>
      <c r="I251" t="s">
        <v>23</v>
      </c>
      <c r="J251" t="s">
        <v>713</v>
      </c>
      <c r="K251" s="1">
        <v>0.6</v>
      </c>
      <c r="L251" t="s">
        <v>688</v>
      </c>
      <c r="M251" t="s">
        <v>714</v>
      </c>
      <c r="N251" t="s">
        <v>714</v>
      </c>
      <c r="O251" t="s">
        <v>715</v>
      </c>
      <c r="P251" s="2" t="str">
        <f t="shared" si="7"/>
        <v>{especie:"Sorghum bicolor",numero_de_acceso:"PRJNA936856",tejido:"Hoja",secuencia:"SRX19442485",numero_de_bases:"765.9 Mb",tamano:"330.9 MB",tipo_de_estres:"Frío",tratamiento:"12 °C durante 1h",condiciones_del_suelo_o_sustrato:"NR",temperatura_c:"30-20 °C día/noche",humedad_relativa_porc:"0.6",intensidad_luminica:"800 μmol m-2 s-1",fotoperiodo_dia_h:"12h",fotoperiodo_noche_h:"12h",referencia:"(Bonnot et al., 2023)"},</v>
      </c>
      <c r="Q251" s="2" t="str">
        <f t="shared" si="6"/>
        <v>{especie:"Sorghum bicolor",numero_de_acceso:"PRJNA936856",tejido:"Hoja",secuencia:"SRX19442485",numero_de_bases:"765.9 Mb",tamano:"330.9 MB",tipo_de_estres:"Frío",tratamiento:"12 °C durante 1h",condiciones_del_suelo_o_sustrato:"NR",temperatura_c:"30-20 °C día/noche",humedad_relativa_porc:"0.6",intensidad_luminica:"800 μmol m-2 s-1",fotoperiodo_dia_h:"12h",fotoperiodo_noche_h:"12h",referencia:"(Bonnot et al., 2023)"},</v>
      </c>
    </row>
    <row r="252" spans="1:17" x14ac:dyDescent="0.3">
      <c r="A252" t="s">
        <v>539</v>
      </c>
      <c r="B252" t="s">
        <v>708</v>
      </c>
      <c r="C252" t="s">
        <v>43</v>
      </c>
      <c r="D252" t="s">
        <v>857</v>
      </c>
      <c r="E252" t="s">
        <v>858</v>
      </c>
      <c r="F252" t="s">
        <v>859</v>
      </c>
      <c r="G252" t="s">
        <v>433</v>
      </c>
      <c r="H252" t="s">
        <v>775</v>
      </c>
      <c r="I252" t="s">
        <v>23</v>
      </c>
      <c r="J252" t="s">
        <v>713</v>
      </c>
      <c r="K252" s="1">
        <v>0.6</v>
      </c>
      <c r="L252" t="s">
        <v>688</v>
      </c>
      <c r="M252" t="s">
        <v>714</v>
      </c>
      <c r="N252" t="s">
        <v>714</v>
      </c>
      <c r="O252" t="s">
        <v>715</v>
      </c>
      <c r="P252" s="2" t="str">
        <f t="shared" si="7"/>
        <v>{especie:"Sorghum bicolor",numero_de_acceso:"PRJNA936856",tejido:"Hoja",secuencia:"SRX19442484",numero_de_bases:"470.2 Mb",tamano:"203.3 MB",tipo_de_estres:"Frío",tratamiento:"13 °C durante 1h",condiciones_del_suelo_o_sustrato:"NR",temperatura_c:"30-20 °C día/noche",humedad_relativa_porc:"0.6",intensidad_luminica:"800 μmol m-2 s-1",fotoperiodo_dia_h:"12h",fotoperiodo_noche_h:"12h",referencia:"(Bonnot et al., 2023)"},</v>
      </c>
      <c r="Q252" s="2" t="str">
        <f t="shared" si="6"/>
        <v>{especie:"Sorghum bicolor",numero_de_acceso:"PRJNA936856",tejido:"Hoja",secuencia:"SRX19442484",numero_de_bases:"470.2 Mb",tamano:"203.3 MB",tipo_de_estres:"Frío",tratamiento:"13 °C durante 1h",condiciones_del_suelo_o_sustrato:"NR",temperatura_c:"30-20 °C día/noche",humedad_relativa_porc:"0.6",intensidad_luminica:"800 μmol m-2 s-1",fotoperiodo_dia_h:"12h",fotoperiodo_noche_h:"12h",referencia:"(Bonnot et al., 2023)"},</v>
      </c>
    </row>
    <row r="253" spans="1:17" x14ac:dyDescent="0.3">
      <c r="A253" t="s">
        <v>539</v>
      </c>
      <c r="B253" t="s">
        <v>708</v>
      </c>
      <c r="C253" t="s">
        <v>43</v>
      </c>
      <c r="D253" t="s">
        <v>860</v>
      </c>
      <c r="E253" t="s">
        <v>861</v>
      </c>
      <c r="F253" t="s">
        <v>862</v>
      </c>
      <c r="G253" t="s">
        <v>433</v>
      </c>
      <c r="H253" t="s">
        <v>779</v>
      </c>
      <c r="I253" t="s">
        <v>23</v>
      </c>
      <c r="J253" t="s">
        <v>713</v>
      </c>
      <c r="K253" s="1">
        <v>0.6</v>
      </c>
      <c r="L253" t="s">
        <v>688</v>
      </c>
      <c r="M253" t="s">
        <v>714</v>
      </c>
      <c r="N253" t="s">
        <v>714</v>
      </c>
      <c r="O253" t="s">
        <v>715</v>
      </c>
      <c r="P253" s="2" t="str">
        <f t="shared" si="7"/>
        <v>{especie:"Sorghum bicolor",numero_de_acceso:"PRJNA936856",tejido:"Hoja",secuencia:"SRX19442479",numero_de_bases:"336.1 Mb",tamano:"146.0 MB",tipo_de_estres:"Frío",tratamiento:"14 °C durante 1h",condiciones_del_suelo_o_sustrato:"NR",temperatura_c:"30-20 °C día/noche",humedad_relativa_porc:"0.6",intensidad_luminica:"800 μmol m-2 s-1",fotoperiodo_dia_h:"12h",fotoperiodo_noche_h:"12h",referencia:"(Bonnot et al., 2023)"},</v>
      </c>
      <c r="Q253" s="2" t="str">
        <f t="shared" si="6"/>
        <v>{especie:"Sorghum bicolor",numero_de_acceso:"PRJNA936856",tejido:"Hoja",secuencia:"SRX19442479",numero_de_bases:"336.1 Mb",tamano:"146.0 MB",tipo_de_estres:"Frío",tratamiento:"14 °C durante 1h",condiciones_del_suelo_o_sustrato:"NR",temperatura_c:"30-20 °C día/noche",humedad_relativa_porc:"0.6",intensidad_luminica:"800 μmol m-2 s-1",fotoperiodo_dia_h:"12h",fotoperiodo_noche_h:"12h",referencia:"(Bonnot et al., 2023)"},</v>
      </c>
    </row>
    <row r="254" spans="1:17" x14ac:dyDescent="0.3">
      <c r="A254" t="s">
        <v>539</v>
      </c>
      <c r="B254" t="s">
        <v>708</v>
      </c>
      <c r="C254" t="s">
        <v>43</v>
      </c>
      <c r="D254" t="s">
        <v>863</v>
      </c>
      <c r="E254" t="s">
        <v>864</v>
      </c>
      <c r="F254" t="s">
        <v>865</v>
      </c>
      <c r="G254" t="s">
        <v>433</v>
      </c>
      <c r="H254" t="s">
        <v>783</v>
      </c>
      <c r="I254" t="s">
        <v>23</v>
      </c>
      <c r="J254" t="s">
        <v>713</v>
      </c>
      <c r="K254" s="1">
        <v>0.6</v>
      </c>
      <c r="L254" t="s">
        <v>688</v>
      </c>
      <c r="M254" t="s">
        <v>714</v>
      </c>
      <c r="N254" t="s">
        <v>714</v>
      </c>
      <c r="O254" t="s">
        <v>715</v>
      </c>
      <c r="P254" s="2" t="str">
        <f t="shared" si="7"/>
        <v>{especie:"Sorghum bicolor",numero_de_acceso:"PRJNA936856",tejido:"Hoja",secuencia:"SRX19442478",numero_de_bases:"256.7 Mb",tamano:"111.9 MB",tipo_de_estres:"Frío",tratamiento:"15 °C durante 1h",condiciones_del_suelo_o_sustrato:"NR",temperatura_c:"30-20 °C día/noche",humedad_relativa_porc:"0.6",intensidad_luminica:"800 μmol m-2 s-1",fotoperiodo_dia_h:"12h",fotoperiodo_noche_h:"12h",referencia:"(Bonnot et al., 2023)"},</v>
      </c>
      <c r="Q254" s="2" t="str">
        <f t="shared" si="6"/>
        <v>{especie:"Sorghum bicolor",numero_de_acceso:"PRJNA936856",tejido:"Hoja",secuencia:"SRX19442478",numero_de_bases:"256.7 Mb",tamano:"111.9 MB",tipo_de_estres:"Frío",tratamiento:"15 °C durante 1h",condiciones_del_suelo_o_sustrato:"NR",temperatura_c:"30-20 °C día/noche",humedad_relativa_porc:"0.6",intensidad_luminica:"800 μmol m-2 s-1",fotoperiodo_dia_h:"12h",fotoperiodo_noche_h:"12h",referencia:"(Bonnot et al., 2023)"},</v>
      </c>
    </row>
    <row r="255" spans="1:17" x14ac:dyDescent="0.3">
      <c r="A255" t="s">
        <v>539</v>
      </c>
      <c r="B255" t="s">
        <v>708</v>
      </c>
      <c r="C255" t="s">
        <v>43</v>
      </c>
      <c r="D255" t="s">
        <v>866</v>
      </c>
      <c r="E255" t="s">
        <v>867</v>
      </c>
      <c r="F255" t="s">
        <v>868</v>
      </c>
      <c r="G255" t="s">
        <v>433</v>
      </c>
      <c r="H255" t="s">
        <v>787</v>
      </c>
      <c r="I255" t="s">
        <v>23</v>
      </c>
      <c r="J255" t="s">
        <v>713</v>
      </c>
      <c r="K255" s="1">
        <v>0.6</v>
      </c>
      <c r="L255" t="s">
        <v>688</v>
      </c>
      <c r="M255" t="s">
        <v>714</v>
      </c>
      <c r="N255" t="s">
        <v>714</v>
      </c>
      <c r="O255" t="s">
        <v>715</v>
      </c>
      <c r="P255" s="2" t="str">
        <f t="shared" si="7"/>
        <v>{especie:"Sorghum bicolor",numero_de_acceso:"PRJNA936856",tejido:"Hoja",secuencia:"SRX19442477",numero_de_bases:"359 Mb",tamano:"155.0 MB",tipo_de_estres:"Frío",tratamiento:"16 °C durante 1h",condiciones_del_suelo_o_sustrato:"NR",temperatura_c:"30-20 °C día/noche",humedad_relativa_porc:"0.6",intensidad_luminica:"800 μmol m-2 s-1",fotoperiodo_dia_h:"12h",fotoperiodo_noche_h:"12h",referencia:"(Bonnot et al., 2023)"},</v>
      </c>
      <c r="Q255" s="2" t="str">
        <f t="shared" si="6"/>
        <v>{especie:"Sorghum bicolor",numero_de_acceso:"PRJNA936856",tejido:"Hoja",secuencia:"SRX19442477",numero_de_bases:"359 Mb",tamano:"155.0 MB",tipo_de_estres:"Frío",tratamiento:"16 °C durante 1h",condiciones_del_suelo_o_sustrato:"NR",temperatura_c:"30-20 °C día/noche",humedad_relativa_porc:"0.6",intensidad_luminica:"800 μmol m-2 s-1",fotoperiodo_dia_h:"12h",fotoperiodo_noche_h:"12h",referencia:"(Bonnot et al., 2023)"},</v>
      </c>
    </row>
    <row r="256" spans="1:17" x14ac:dyDescent="0.3">
      <c r="A256" t="s">
        <v>539</v>
      </c>
      <c r="B256" t="s">
        <v>708</v>
      </c>
      <c r="C256" t="s">
        <v>43</v>
      </c>
      <c r="D256" t="s">
        <v>869</v>
      </c>
      <c r="E256" t="s">
        <v>870</v>
      </c>
      <c r="F256" t="s">
        <v>871</v>
      </c>
      <c r="G256" t="s">
        <v>433</v>
      </c>
      <c r="H256" t="s">
        <v>791</v>
      </c>
      <c r="I256" t="s">
        <v>23</v>
      </c>
      <c r="J256" t="s">
        <v>713</v>
      </c>
      <c r="K256" s="1">
        <v>0.6</v>
      </c>
      <c r="L256">
        <v>800</v>
      </c>
      <c r="M256" t="s">
        <v>337</v>
      </c>
      <c r="N256" t="s">
        <v>714</v>
      </c>
      <c r="O256" t="s">
        <v>715</v>
      </c>
      <c r="P256" s="2" t="str">
        <f t="shared" si="7"/>
        <v>{especie:"Sorghum bicolor",numero_de_acceso:"PRJNA936856",tejido:"Hoja",secuencia:"SRX19442476",numero_de_bases:"321.9 Mb",tamano:"139.6 MB",tipo_de_estres:"Frío",tratamiento:"17 °C durante 1h",condiciones_del_suelo_o_sustrato:"NR",temperatura_c:"30-20 °C día/noche",humedad_relativa_porc:"0.6",intensidad_luminica:"800",fotoperiodo_dia_h:"12 h",fotoperiodo_noche_h:"12h",referencia:"(Bonnot et al., 2023)"},</v>
      </c>
      <c r="Q256" s="2" t="str">
        <f t="shared" si="6"/>
        <v>{especie:"Sorghum bicolor",numero_de_acceso:"PRJNA936856",tejido:"Hoja",secuencia:"SRX19442476",numero_de_bases:"321.9 Mb",tamano:"139.6 MB",tipo_de_estres:"Frío",tratamiento:"17 °C durante 1h",condiciones_del_suelo_o_sustrato:"NR",temperatura_c:"30-20 °C día/noche",humedad_relativa_porc:"0.6",intensidad_luminica:"800",fotoperiodo_dia_h:"12 h",fotoperiodo_noche_h:"12h",referencia:"(Bonnot et al., 2023)"},</v>
      </c>
    </row>
    <row r="257" spans="1:17" x14ac:dyDescent="0.3">
      <c r="A257" t="s">
        <v>539</v>
      </c>
      <c r="B257" t="s">
        <v>872</v>
      </c>
      <c r="C257" t="s">
        <v>43</v>
      </c>
      <c r="D257" t="s">
        <v>873</v>
      </c>
      <c r="E257" t="s">
        <v>874</v>
      </c>
      <c r="F257" t="s">
        <v>875</v>
      </c>
      <c r="G257" t="s">
        <v>876</v>
      </c>
      <c r="H257" t="s">
        <v>877</v>
      </c>
      <c r="I257" t="s">
        <v>878</v>
      </c>
      <c r="J257" t="s">
        <v>879</v>
      </c>
      <c r="K257" s="1">
        <v>0.6</v>
      </c>
      <c r="L257" t="s">
        <v>23</v>
      </c>
      <c r="M257" t="s">
        <v>337</v>
      </c>
      <c r="N257" t="s">
        <v>337</v>
      </c>
      <c r="O257" t="s">
        <v>880</v>
      </c>
      <c r="P257" s="2" t="str">
        <f t="shared" si="7"/>
        <v>{especie:"Sorghum bicolor",numero_de_acceso:"PRJNA883729",tejido:"Hoja",secuencia:"SRX17765249",numero_de_bases:"10.1 Gb",tamano:"3.0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57" s="2" t="str">
        <f t="shared" si="6"/>
        <v>{especie:"Sorghum bicolor",numero_de_acceso:"PRJNA883729",tejido:"Hoja",secuencia:"SRX17765249",numero_de_bases:"10.1 Gb",tamano:"3.0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58" spans="1:17" x14ac:dyDescent="0.3">
      <c r="A258" t="s">
        <v>539</v>
      </c>
      <c r="B258" t="s">
        <v>872</v>
      </c>
      <c r="C258" t="s">
        <v>43</v>
      </c>
      <c r="D258" t="s">
        <v>881</v>
      </c>
      <c r="E258" t="s">
        <v>882</v>
      </c>
      <c r="F258" t="s">
        <v>883</v>
      </c>
      <c r="G258" t="s">
        <v>876</v>
      </c>
      <c r="H258" t="s">
        <v>877</v>
      </c>
      <c r="I258" t="s">
        <v>878</v>
      </c>
      <c r="J258" t="s">
        <v>879</v>
      </c>
      <c r="K258" s="1">
        <v>0.6</v>
      </c>
      <c r="L258" t="s">
        <v>23</v>
      </c>
      <c r="M258" t="s">
        <v>337</v>
      </c>
      <c r="N258" t="s">
        <v>337</v>
      </c>
      <c r="O258" t="s">
        <v>880</v>
      </c>
      <c r="P258" s="2" t="str">
        <f t="shared" si="7"/>
        <v>{especie:"Sorghum bicolor",numero_de_acceso:"PRJNA883729",tejido:"Hoja",secuencia:"SRX17765248",numero_de_bases:"8.2 Gb",tamano:"2.4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58" s="2" t="str">
        <f t="shared" si="6"/>
        <v>{especie:"Sorghum bicolor",numero_de_acceso:"PRJNA883729",tejido:"Hoja",secuencia:"SRX17765248",numero_de_bases:"8.2 Gb",tamano:"2.4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59" spans="1:17" x14ac:dyDescent="0.3">
      <c r="A259" t="s">
        <v>539</v>
      </c>
      <c r="B259" t="s">
        <v>872</v>
      </c>
      <c r="C259" t="s">
        <v>43</v>
      </c>
      <c r="D259" t="s">
        <v>884</v>
      </c>
      <c r="E259" t="s">
        <v>885</v>
      </c>
      <c r="F259" t="s">
        <v>875</v>
      </c>
      <c r="G259" t="s">
        <v>876</v>
      </c>
      <c r="H259" t="s">
        <v>877</v>
      </c>
      <c r="I259" t="s">
        <v>878</v>
      </c>
      <c r="J259" t="s">
        <v>879</v>
      </c>
      <c r="K259" s="1">
        <v>0.6</v>
      </c>
      <c r="L259" t="s">
        <v>23</v>
      </c>
      <c r="M259" t="s">
        <v>337</v>
      </c>
      <c r="N259" t="s">
        <v>337</v>
      </c>
      <c r="O259" t="s">
        <v>880</v>
      </c>
      <c r="P259" s="2" t="str">
        <f t="shared" si="7"/>
        <v>{especie:"Sorghum bicolor",numero_de_acceso:"PRJNA883729",tejido:"Hoja",secuencia:"SRX17765247",numero_de_bases:"10.4 Gb",tamano:"3.0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59" s="2" t="str">
        <f t="shared" ref="Q259:Q322" si="8">_xlfn.VALUETOTEXT(P259)</f>
        <v>{especie:"Sorghum bicolor",numero_de_acceso:"PRJNA883729",tejido:"Hoja",secuencia:"SRX17765247",numero_de_bases:"10.4 Gb",tamano:"3.0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0" spans="1:17" x14ac:dyDescent="0.3">
      <c r="A260" t="s">
        <v>539</v>
      </c>
      <c r="B260" t="s">
        <v>872</v>
      </c>
      <c r="C260" t="s">
        <v>43</v>
      </c>
      <c r="D260" t="s">
        <v>886</v>
      </c>
      <c r="E260" t="s">
        <v>887</v>
      </c>
      <c r="F260" t="s">
        <v>888</v>
      </c>
      <c r="G260" t="s">
        <v>889</v>
      </c>
      <c r="H260" t="s">
        <v>890</v>
      </c>
      <c r="I260" t="s">
        <v>878</v>
      </c>
      <c r="J260" t="s">
        <v>879</v>
      </c>
      <c r="K260" s="1">
        <v>0.6</v>
      </c>
      <c r="L260" t="s">
        <v>23</v>
      </c>
      <c r="M260" t="s">
        <v>337</v>
      </c>
      <c r="N260" t="s">
        <v>337</v>
      </c>
      <c r="O260" t="s">
        <v>880</v>
      </c>
      <c r="P260" s="2" t="str">
        <f t="shared" ref="P260:P323" si="9">"{"&amp;
    "especie:"""&amp;A260&amp;""","&amp;
    "numero_de_acceso:"""&amp;B260&amp;""","&amp;
    "tejido:"""&amp;C260&amp;""","&amp;
    "secuencia:"""&amp;D260&amp;""","&amp;
    "numero_de_bases:"""&amp;E260&amp;""","&amp;
    "tamano:"""&amp;F260&amp;""","&amp;
    "tipo_de_estres:"""&amp;G260&amp;""","&amp;
    "tratamiento:"""&amp;H260&amp;""","&amp;
    "condiciones_del_suelo_o_sustrato:"""&amp;I260&amp;""","&amp;
    "temperatura_c:"""&amp;J260&amp;""","&amp;
    "humedad_relativa_porc:"""&amp;K260&amp;""","&amp;
    "intensidad_luminica:"""&amp;L260&amp;""","&amp;
    "fotoperiodo_dia_h:"""&amp;M260&amp;""","&amp;
    "fotoperiodo_noche_h:"""&amp;N260&amp;""","&amp;
    "referencia:"""&amp;O260&amp;""""&amp;
  "},"</f>
        <v>{especie:"Sorghum bicolor",numero_de_acceso:"PRJNA883729",tejido:"Hoja",secuencia:"SRX17765239",numero_de_bases:"9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60" s="2" t="str">
        <f t="shared" si="8"/>
        <v>{especie:"Sorghum bicolor",numero_de_acceso:"PRJNA883729",tejido:"Hoja",secuencia:"SRX17765239",numero_de_bases:"9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1" spans="1:17" x14ac:dyDescent="0.3">
      <c r="A261" t="s">
        <v>539</v>
      </c>
      <c r="B261" t="s">
        <v>872</v>
      </c>
      <c r="C261" t="s">
        <v>43</v>
      </c>
      <c r="D261" t="s">
        <v>891</v>
      </c>
      <c r="E261" t="s">
        <v>892</v>
      </c>
      <c r="F261" t="s">
        <v>888</v>
      </c>
      <c r="G261" t="s">
        <v>889</v>
      </c>
      <c r="H261" t="s">
        <v>890</v>
      </c>
      <c r="I261" t="s">
        <v>878</v>
      </c>
      <c r="J261" t="s">
        <v>879</v>
      </c>
      <c r="K261" s="1">
        <v>0.6</v>
      </c>
      <c r="L261" t="s">
        <v>23</v>
      </c>
      <c r="M261" t="s">
        <v>337</v>
      </c>
      <c r="N261" t="s">
        <v>337</v>
      </c>
      <c r="O261" t="s">
        <v>880</v>
      </c>
      <c r="P261" s="2" t="str">
        <f t="shared" si="9"/>
        <v>{especie:"Sorghum bicolor",numero_de_acceso:"PRJNA883729",tejido:"Hoja",secuencia:"SRX17765238",numero_de_bases:"9.1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61" s="2" t="str">
        <f t="shared" si="8"/>
        <v>{especie:"Sorghum bicolor",numero_de_acceso:"PRJNA883729",tejido:"Hoja",secuencia:"SRX17765238",numero_de_bases:"9.1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2" spans="1:17" x14ac:dyDescent="0.3">
      <c r="A262" t="s">
        <v>539</v>
      </c>
      <c r="B262" t="s">
        <v>872</v>
      </c>
      <c r="C262" t="s">
        <v>43</v>
      </c>
      <c r="D262" t="s">
        <v>893</v>
      </c>
      <c r="E262" t="s">
        <v>894</v>
      </c>
      <c r="F262" t="s">
        <v>572</v>
      </c>
      <c r="G262" t="s">
        <v>889</v>
      </c>
      <c r="H262" t="s">
        <v>890</v>
      </c>
      <c r="I262" t="s">
        <v>878</v>
      </c>
      <c r="J262" t="s">
        <v>879</v>
      </c>
      <c r="K262" s="1">
        <v>0.6</v>
      </c>
      <c r="L262" t="s">
        <v>23</v>
      </c>
      <c r="M262" t="s">
        <v>337</v>
      </c>
      <c r="N262" t="s">
        <v>337</v>
      </c>
      <c r="O262" t="s">
        <v>880</v>
      </c>
      <c r="P262" s="2" t="str">
        <f t="shared" si="9"/>
        <v>{especie:"Sorghum bicolor",numero_de_acceso:"PRJNA883729",tejido:"Hoja",secuencia:"SRX17765237",numero_de_bases:"7.6 Gb",tamano:"2.2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62" s="2" t="str">
        <f t="shared" si="8"/>
        <v>{especie:"Sorghum bicolor",numero_de_acceso:"PRJNA883729",tejido:"Hoja",secuencia:"SRX17765237",numero_de_bases:"7.6 Gb",tamano:"2.2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3" spans="1:17" x14ac:dyDescent="0.3">
      <c r="A263" t="s">
        <v>539</v>
      </c>
      <c r="B263" t="s">
        <v>872</v>
      </c>
      <c r="C263" t="s">
        <v>43</v>
      </c>
      <c r="D263" t="s">
        <v>895</v>
      </c>
      <c r="E263" t="s">
        <v>896</v>
      </c>
      <c r="F263" t="s">
        <v>679</v>
      </c>
      <c r="G263" t="s">
        <v>889</v>
      </c>
      <c r="H263" t="s">
        <v>890</v>
      </c>
      <c r="I263" t="s">
        <v>878</v>
      </c>
      <c r="J263" t="s">
        <v>879</v>
      </c>
      <c r="K263" s="1">
        <v>0.6</v>
      </c>
      <c r="L263" t="s">
        <v>23</v>
      </c>
      <c r="M263" t="s">
        <v>337</v>
      </c>
      <c r="N263" t="s">
        <v>337</v>
      </c>
      <c r="O263" t="s">
        <v>880</v>
      </c>
      <c r="P263" s="2" t="str">
        <f t="shared" si="9"/>
        <v>{especie:"Sorghum bicolor",numero_de_acceso:"PRJNA883729",tejido:"Hoja",secuencia:"SRX17765233",numero_de_bases:"9.4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63" s="2" t="str">
        <f t="shared" si="8"/>
        <v>{especie:"Sorghum bicolor",numero_de_acceso:"PRJNA883729",tejido:"Hoja",secuencia:"SRX17765233",numero_de_bases:"9.4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4" spans="1:17" x14ac:dyDescent="0.3">
      <c r="A264" t="s">
        <v>539</v>
      </c>
      <c r="B264" t="s">
        <v>872</v>
      </c>
      <c r="C264" t="s">
        <v>43</v>
      </c>
      <c r="D264" t="s">
        <v>897</v>
      </c>
      <c r="E264" t="s">
        <v>892</v>
      </c>
      <c r="F264" t="s">
        <v>888</v>
      </c>
      <c r="G264" t="s">
        <v>889</v>
      </c>
      <c r="H264" t="s">
        <v>890</v>
      </c>
      <c r="I264" t="s">
        <v>878</v>
      </c>
      <c r="J264" t="s">
        <v>879</v>
      </c>
      <c r="K264" s="1">
        <v>0.6</v>
      </c>
      <c r="L264" t="s">
        <v>23</v>
      </c>
      <c r="M264" t="s">
        <v>337</v>
      </c>
      <c r="N264" t="s">
        <v>337</v>
      </c>
      <c r="O264" t="s">
        <v>880</v>
      </c>
      <c r="P264" s="2" t="str">
        <f t="shared" si="9"/>
        <v>{especie:"Sorghum bicolor",numero_de_acceso:"PRJNA883729",tejido:"Hoja",secuencia:"SRX17765232",numero_de_bases:"9.1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64" s="2" t="str">
        <f t="shared" si="8"/>
        <v>{especie:"Sorghum bicolor",numero_de_acceso:"PRJNA883729",tejido:"Hoja",secuencia:"SRX17765232",numero_de_bases:"9.1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5" spans="1:17" x14ac:dyDescent="0.3">
      <c r="A265" t="s">
        <v>539</v>
      </c>
      <c r="B265" t="s">
        <v>872</v>
      </c>
      <c r="C265" t="s">
        <v>43</v>
      </c>
      <c r="D265" t="s">
        <v>898</v>
      </c>
      <c r="E265" t="s">
        <v>899</v>
      </c>
      <c r="F265" t="s">
        <v>900</v>
      </c>
      <c r="G265" t="s">
        <v>889</v>
      </c>
      <c r="H265" t="s">
        <v>890</v>
      </c>
      <c r="I265" t="s">
        <v>878</v>
      </c>
      <c r="J265" t="s">
        <v>879</v>
      </c>
      <c r="K265" s="1">
        <v>0.6</v>
      </c>
      <c r="L265" t="s">
        <v>23</v>
      </c>
      <c r="M265" t="s">
        <v>337</v>
      </c>
      <c r="N265" t="s">
        <v>337</v>
      </c>
      <c r="O265" t="s">
        <v>880</v>
      </c>
      <c r="P265" s="2" t="str">
        <f t="shared" si="9"/>
        <v>{especie:"Sorghum bicolor",numero_de_acceso:"PRJNA883729",tejido:"Hoja",secuencia:"SRX17765230",numero_de_bases:"10.5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65" s="2" t="str">
        <f t="shared" si="8"/>
        <v>{especie:"Sorghum bicolor",numero_de_acceso:"PRJNA883729",tejido:"Hoja",secuencia:"SRX17765230",numero_de_bases:"10.5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6" spans="1:17" x14ac:dyDescent="0.3">
      <c r="A266" t="s">
        <v>539</v>
      </c>
      <c r="B266" t="s">
        <v>872</v>
      </c>
      <c r="C266" t="s">
        <v>43</v>
      </c>
      <c r="D266" t="s">
        <v>901</v>
      </c>
      <c r="E266" t="s">
        <v>885</v>
      </c>
      <c r="F266" t="s">
        <v>900</v>
      </c>
      <c r="G266" t="s">
        <v>889</v>
      </c>
      <c r="H266" t="s">
        <v>890</v>
      </c>
      <c r="I266" t="s">
        <v>878</v>
      </c>
      <c r="J266" t="s">
        <v>879</v>
      </c>
      <c r="K266" s="1">
        <v>0.6</v>
      </c>
      <c r="L266" t="s">
        <v>23</v>
      </c>
      <c r="M266" t="s">
        <v>337</v>
      </c>
      <c r="N266" t="s">
        <v>337</v>
      </c>
      <c r="O266" t="s">
        <v>880</v>
      </c>
      <c r="P266" s="2" t="str">
        <f t="shared" si="9"/>
        <v>{especie:"Sorghum bicolor",numero_de_acceso:"PRJNA883729",tejido:"Hoja",secuencia:"SRX17765223",numero_de_bases:"10.4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66" s="2" t="str">
        <f t="shared" si="8"/>
        <v>{especie:"Sorghum bicolor",numero_de_acceso:"PRJNA883729",tejido:"Hoja",secuencia:"SRX17765223",numero_de_bases:"10.4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7" spans="1:17" x14ac:dyDescent="0.3">
      <c r="A267" t="s">
        <v>539</v>
      </c>
      <c r="B267" t="s">
        <v>872</v>
      </c>
      <c r="C267" t="s">
        <v>43</v>
      </c>
      <c r="D267" t="s">
        <v>902</v>
      </c>
      <c r="E267" t="s">
        <v>903</v>
      </c>
      <c r="F267" t="s">
        <v>888</v>
      </c>
      <c r="G267" t="s">
        <v>889</v>
      </c>
      <c r="H267" t="s">
        <v>890</v>
      </c>
      <c r="I267" t="s">
        <v>878</v>
      </c>
      <c r="J267" t="s">
        <v>879</v>
      </c>
      <c r="K267" s="1">
        <v>0.6</v>
      </c>
      <c r="L267" t="s">
        <v>23</v>
      </c>
      <c r="M267" t="s">
        <v>337</v>
      </c>
      <c r="N267" t="s">
        <v>337</v>
      </c>
      <c r="O267" t="s">
        <v>880</v>
      </c>
      <c r="P267" s="2" t="str">
        <f t="shared" si="9"/>
        <v>{especie:"Sorghum bicolor",numero_de_acceso:"PRJNA883729",tejido:"Hoja",secuencia:"SRX17765222",numero_de_bases:"9.3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67" s="2" t="str">
        <f t="shared" si="8"/>
        <v>{especie:"Sorghum bicolor",numero_de_acceso:"PRJNA883729",tejido:"Hoja",secuencia:"SRX17765222",numero_de_bases:"9.3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8" spans="1:17" x14ac:dyDescent="0.3">
      <c r="A268" t="s">
        <v>539</v>
      </c>
      <c r="B268" t="s">
        <v>872</v>
      </c>
      <c r="C268" t="s">
        <v>43</v>
      </c>
      <c r="D268" t="s">
        <v>904</v>
      </c>
      <c r="E268" t="s">
        <v>905</v>
      </c>
      <c r="F268" t="s">
        <v>679</v>
      </c>
      <c r="G268" t="s">
        <v>889</v>
      </c>
      <c r="H268" t="s">
        <v>890</v>
      </c>
      <c r="I268" t="s">
        <v>878</v>
      </c>
      <c r="J268" t="s">
        <v>879</v>
      </c>
      <c r="K268" s="1">
        <v>0.6</v>
      </c>
      <c r="L268" t="s">
        <v>23</v>
      </c>
      <c r="M268" t="s">
        <v>337</v>
      </c>
      <c r="N268" t="s">
        <v>337</v>
      </c>
      <c r="O268" t="s">
        <v>880</v>
      </c>
      <c r="P268" s="2" t="str">
        <f t="shared" si="9"/>
        <v>{especie:"Sorghum bicolor",numero_de_acceso:"PRJNA883729",tejido:"Hoja",secuencia:"SRX17765221",numero_de_bases:"9.5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68" s="2" t="str">
        <f t="shared" si="8"/>
        <v>{especie:"Sorghum bicolor",numero_de_acceso:"PRJNA883729",tejido:"Hoja",secuencia:"SRX17765221",numero_de_bases:"9.5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9" spans="1:17" x14ac:dyDescent="0.3">
      <c r="A269" t="s">
        <v>539</v>
      </c>
      <c r="B269" t="s">
        <v>872</v>
      </c>
      <c r="C269" t="s">
        <v>43</v>
      </c>
      <c r="D269" t="s">
        <v>906</v>
      </c>
      <c r="E269" t="s">
        <v>907</v>
      </c>
      <c r="F269" t="s">
        <v>888</v>
      </c>
      <c r="G269" t="s">
        <v>889</v>
      </c>
      <c r="H269" t="s">
        <v>890</v>
      </c>
      <c r="I269" t="s">
        <v>878</v>
      </c>
      <c r="J269" t="s">
        <v>879</v>
      </c>
      <c r="K269" s="1">
        <v>0.6</v>
      </c>
      <c r="L269" t="s">
        <v>23</v>
      </c>
      <c r="M269" t="s">
        <v>337</v>
      </c>
      <c r="N269" t="s">
        <v>337</v>
      </c>
      <c r="O269" t="s">
        <v>880</v>
      </c>
      <c r="P269" s="2" t="str">
        <f t="shared" si="9"/>
        <v>{especie:"Sorghum bicolor",numero_de_acceso:"PRJNA883729",tejido:"Hoja",secuencia:"SRX17765216",numero_de_bases:"9.1 Gb ",tamano:"2.7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69" s="2" t="str">
        <f t="shared" si="8"/>
        <v>{especie:"Sorghum bicolor",numero_de_acceso:"PRJNA883729",tejido:"Hoja",secuencia:"SRX17765216",numero_de_bases:"9.1 Gb ",tamano:"2.7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0" spans="1:17" x14ac:dyDescent="0.3">
      <c r="A270" t="s">
        <v>539</v>
      </c>
      <c r="B270" t="s">
        <v>872</v>
      </c>
      <c r="C270" t="s">
        <v>43</v>
      </c>
      <c r="D270" t="s">
        <v>908</v>
      </c>
      <c r="E270" t="s">
        <v>909</v>
      </c>
      <c r="F270" t="s">
        <v>910</v>
      </c>
      <c r="G270" t="s">
        <v>889</v>
      </c>
      <c r="H270" t="s">
        <v>890</v>
      </c>
      <c r="I270" t="s">
        <v>878</v>
      </c>
      <c r="J270" t="s">
        <v>879</v>
      </c>
      <c r="K270" s="1">
        <v>0.6</v>
      </c>
      <c r="L270" t="s">
        <v>23</v>
      </c>
      <c r="M270" t="s">
        <v>337</v>
      </c>
      <c r="N270" t="s">
        <v>337</v>
      </c>
      <c r="O270" t="s">
        <v>880</v>
      </c>
      <c r="P270" s="2" t="str">
        <f t="shared" si="9"/>
        <v>{especie:"Sorghum bicolor",numero_de_acceso:"PRJNA883729",tejido:"Hoja",secuencia:"SRX17765215",numero_de_bases:"12 Gb",tamano:"3.5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70" s="2" t="str">
        <f t="shared" si="8"/>
        <v>{especie:"Sorghum bicolor",numero_de_acceso:"PRJNA883729",tejido:"Hoja",secuencia:"SRX17765215",numero_de_bases:"12 Gb",tamano:"3.5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1" spans="1:17" x14ac:dyDescent="0.3">
      <c r="A271" t="s">
        <v>539</v>
      </c>
      <c r="B271" t="s">
        <v>872</v>
      </c>
      <c r="C271" t="s">
        <v>43</v>
      </c>
      <c r="D271" t="s">
        <v>911</v>
      </c>
      <c r="E271" t="s">
        <v>510</v>
      </c>
      <c r="F271" t="s">
        <v>467</v>
      </c>
      <c r="G271" t="s">
        <v>889</v>
      </c>
      <c r="H271" t="s">
        <v>890</v>
      </c>
      <c r="I271" t="s">
        <v>878</v>
      </c>
      <c r="J271" t="s">
        <v>879</v>
      </c>
      <c r="K271" s="1">
        <v>0.6</v>
      </c>
      <c r="L271" t="s">
        <v>23</v>
      </c>
      <c r="M271" t="s">
        <v>337</v>
      </c>
      <c r="N271" t="s">
        <v>337</v>
      </c>
      <c r="O271" t="s">
        <v>880</v>
      </c>
      <c r="P271" s="2" t="str">
        <f t="shared" si="9"/>
        <v>{especie:"Sorghum bicolor",numero_de_acceso:"PRJNA883729",tejido:"Hoja",secuencia:"SRX17765214:",numero_de_bases:"11.1 Gb",tamano:"3.3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71" s="2" t="str">
        <f t="shared" si="8"/>
        <v>{especie:"Sorghum bicolor",numero_de_acceso:"PRJNA883729",tejido:"Hoja",secuencia:"SRX17765214:",numero_de_bases:"11.1 Gb",tamano:"3.3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2" spans="1:17" x14ac:dyDescent="0.3">
      <c r="A272" t="s">
        <v>539</v>
      </c>
      <c r="B272" t="s">
        <v>872</v>
      </c>
      <c r="C272" t="s">
        <v>66</v>
      </c>
      <c r="D272" t="s">
        <v>912</v>
      </c>
      <c r="E272" t="s">
        <v>882</v>
      </c>
      <c r="F272" t="s">
        <v>883</v>
      </c>
      <c r="G272" t="s">
        <v>889</v>
      </c>
      <c r="H272" t="s">
        <v>890</v>
      </c>
      <c r="I272" t="s">
        <v>878</v>
      </c>
      <c r="J272" t="s">
        <v>879</v>
      </c>
      <c r="K272" s="1">
        <v>0.6</v>
      </c>
      <c r="L272" t="s">
        <v>23</v>
      </c>
      <c r="M272" t="s">
        <v>337</v>
      </c>
      <c r="N272" t="s">
        <v>337</v>
      </c>
      <c r="O272" t="s">
        <v>880</v>
      </c>
      <c r="P272" s="2" t="str">
        <f t="shared" si="9"/>
        <v>{especie:"Sorghum bicolor",numero_de_acceso:"PRJNA883729",tejido:"Raíz",secuencia:"SRX17765203",numero_de_bases:"8.2 Gb",tamano:"2.4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72" s="2" t="str">
        <f t="shared" si="8"/>
        <v>{especie:"Sorghum bicolor",numero_de_acceso:"PRJNA883729",tejido:"Raíz",secuencia:"SRX17765203",numero_de_bases:"8.2 Gb",tamano:"2.4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3" spans="1:17" x14ac:dyDescent="0.3">
      <c r="A273" t="s">
        <v>539</v>
      </c>
      <c r="B273" t="s">
        <v>872</v>
      </c>
      <c r="C273" t="s">
        <v>66</v>
      </c>
      <c r="D273" t="s">
        <v>913</v>
      </c>
      <c r="E273" t="s">
        <v>914</v>
      </c>
      <c r="F273" t="s">
        <v>915</v>
      </c>
      <c r="G273" t="s">
        <v>889</v>
      </c>
      <c r="H273" t="s">
        <v>890</v>
      </c>
      <c r="I273" t="s">
        <v>878</v>
      </c>
      <c r="J273" t="s">
        <v>879</v>
      </c>
      <c r="K273" s="1">
        <v>0.6</v>
      </c>
      <c r="L273" t="s">
        <v>23</v>
      </c>
      <c r="M273" t="s">
        <v>337</v>
      </c>
      <c r="N273" t="s">
        <v>337</v>
      </c>
      <c r="O273" t="s">
        <v>880</v>
      </c>
      <c r="P273" s="2" t="str">
        <f t="shared" si="9"/>
        <v>{especie:"Sorghum bicolor",numero_de_acceso:"PRJNA883729",tejido:"Raíz",secuencia:"SRX17765202:",numero_de_bases:"1200 b",tamano:"79.1 KB",tipo_de_estres:"Zinc",tratamiento:"100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73" s="2" t="str">
        <f t="shared" si="8"/>
        <v>{especie:"Sorghum bicolor",numero_de_acceso:"PRJNA883729",tejido:"Raíz",secuencia:"SRX17765202:",numero_de_bases:"1200 b",tamano:"79.1 KB",tipo_de_estres:"Zinc",tratamiento:"100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4" spans="1:17" x14ac:dyDescent="0.3">
      <c r="A274" t="s">
        <v>539</v>
      </c>
      <c r="B274" t="s">
        <v>872</v>
      </c>
      <c r="C274" t="s">
        <v>66</v>
      </c>
      <c r="D274" t="s">
        <v>916</v>
      </c>
      <c r="E274" t="s">
        <v>917</v>
      </c>
      <c r="F274" t="s">
        <v>511</v>
      </c>
      <c r="G274" t="s">
        <v>889</v>
      </c>
      <c r="H274" t="s">
        <v>890</v>
      </c>
      <c r="I274" t="s">
        <v>878</v>
      </c>
      <c r="J274" t="s">
        <v>879</v>
      </c>
      <c r="K274" s="1">
        <v>0.6</v>
      </c>
      <c r="L274" t="s">
        <v>23</v>
      </c>
      <c r="M274" t="s">
        <v>337</v>
      </c>
      <c r="N274" t="s">
        <v>337</v>
      </c>
      <c r="O274" t="s">
        <v>880</v>
      </c>
      <c r="P274" s="2" t="str">
        <f t="shared" si="9"/>
        <v>{especie:"Sorghum bicolor",numero_de_acceso:"PRJNA883729",tejido:"Raíz",secuencia:"SRX17765201",numero_de_bases:"10.8 Gb",tamano:"3.2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74" s="2" t="str">
        <f t="shared" si="8"/>
        <v>{especie:"Sorghum bicolor",numero_de_acceso:"PRJNA883729",tejido:"Raíz",secuencia:"SRX17765201",numero_de_bases:"10.8 Gb",tamano:"3.2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5" spans="1:17" x14ac:dyDescent="0.3">
      <c r="A275" t="s">
        <v>539</v>
      </c>
      <c r="B275" t="s">
        <v>872</v>
      </c>
      <c r="C275" t="s">
        <v>66</v>
      </c>
      <c r="D275" t="s">
        <v>918</v>
      </c>
      <c r="E275" t="s">
        <v>919</v>
      </c>
      <c r="F275" t="s">
        <v>474</v>
      </c>
      <c r="G275" t="s">
        <v>889</v>
      </c>
      <c r="H275" t="s">
        <v>890</v>
      </c>
      <c r="I275" t="s">
        <v>878</v>
      </c>
      <c r="J275" t="s">
        <v>879</v>
      </c>
      <c r="K275" s="1">
        <v>0.6</v>
      </c>
      <c r="L275" t="s">
        <v>23</v>
      </c>
      <c r="M275" t="s">
        <v>337</v>
      </c>
      <c r="N275" t="s">
        <v>337</v>
      </c>
      <c r="O275" t="s">
        <v>880</v>
      </c>
      <c r="P275" s="2" t="str">
        <f t="shared" si="9"/>
        <v>{especie:"Sorghum bicolor",numero_de_acceso:"PRJNA883729",tejido:"Raíz",secuencia:"SRX17765200",numero_de_bases:"11.5 Gb",tamano:"3.4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75" s="2" t="str">
        <f t="shared" si="8"/>
        <v>{especie:"Sorghum bicolor",numero_de_acceso:"PRJNA883729",tejido:"Raíz",secuencia:"SRX17765200",numero_de_bases:"11.5 Gb",tamano:"3.4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6" spans="1:17" x14ac:dyDescent="0.3">
      <c r="A276" t="s">
        <v>539</v>
      </c>
      <c r="B276" t="s">
        <v>872</v>
      </c>
      <c r="C276" t="s">
        <v>43</v>
      </c>
      <c r="D276" t="s">
        <v>920</v>
      </c>
      <c r="E276" t="s">
        <v>917</v>
      </c>
      <c r="F276" t="s">
        <v>511</v>
      </c>
      <c r="G276" t="s">
        <v>889</v>
      </c>
      <c r="H276" t="s">
        <v>890</v>
      </c>
      <c r="I276" t="s">
        <v>878</v>
      </c>
      <c r="J276" t="s">
        <v>879</v>
      </c>
      <c r="K276" s="1">
        <v>0.6</v>
      </c>
      <c r="L276" t="s">
        <v>23</v>
      </c>
      <c r="M276" t="s">
        <v>337</v>
      </c>
      <c r="N276" t="s">
        <v>337</v>
      </c>
      <c r="O276" t="s">
        <v>880</v>
      </c>
      <c r="P276" s="2" t="str">
        <f t="shared" si="9"/>
        <v>{especie:"Sorghum bicolor",numero_de_acceso:"PRJNA883729",tejido:"Hoja",secuencia:"SRX17765199",numero_de_bases:"10.8 Gb",tamano:"3.2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76" s="2" t="str">
        <f t="shared" si="8"/>
        <v>{especie:"Sorghum bicolor",numero_de_acceso:"PRJNA883729",tejido:"Hoja",secuencia:"SRX17765199",numero_de_bases:"10.8 Gb",tamano:"3.2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7" spans="1:17" x14ac:dyDescent="0.3">
      <c r="A277" t="s">
        <v>539</v>
      </c>
      <c r="B277" t="s">
        <v>872</v>
      </c>
      <c r="C277" t="s">
        <v>66</v>
      </c>
      <c r="D277" t="s">
        <v>921</v>
      </c>
      <c r="E277" t="s">
        <v>905</v>
      </c>
      <c r="F277" t="s">
        <v>679</v>
      </c>
      <c r="G277" t="s">
        <v>889</v>
      </c>
      <c r="H277" t="s">
        <v>890</v>
      </c>
      <c r="I277" t="s">
        <v>878</v>
      </c>
      <c r="J277" t="s">
        <v>879</v>
      </c>
      <c r="K277" s="1">
        <v>0.6</v>
      </c>
      <c r="L277" t="s">
        <v>23</v>
      </c>
      <c r="M277" t="s">
        <v>337</v>
      </c>
      <c r="N277" t="s">
        <v>337</v>
      </c>
      <c r="O277" t="s">
        <v>880</v>
      </c>
      <c r="P277" s="2" t="str">
        <f t="shared" si="9"/>
        <v>{especie:"Sorghum bicolor",numero_de_acceso:"PRJNA883729",tejido:"Raíz",secuencia:"SRX17765198",numero_de_bases:"9.5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77" s="2" t="str">
        <f t="shared" si="8"/>
        <v>{especie:"Sorghum bicolor",numero_de_acceso:"PRJNA883729",tejido:"Raíz",secuencia:"SRX17765198",numero_de_bases:"9.5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8" spans="1:17" x14ac:dyDescent="0.3">
      <c r="A278" t="s">
        <v>539</v>
      </c>
      <c r="B278" t="s">
        <v>872</v>
      </c>
      <c r="C278" t="s">
        <v>66</v>
      </c>
      <c r="D278" t="s">
        <v>922</v>
      </c>
      <c r="E278" t="s">
        <v>923</v>
      </c>
      <c r="F278" t="s">
        <v>875</v>
      </c>
      <c r="G278" t="s">
        <v>876</v>
      </c>
      <c r="H278" t="s">
        <v>890</v>
      </c>
      <c r="I278" t="s">
        <v>878</v>
      </c>
      <c r="J278" t="s">
        <v>879</v>
      </c>
      <c r="K278" s="1">
        <v>0.6</v>
      </c>
      <c r="L278" t="s">
        <v>23</v>
      </c>
      <c r="M278" t="s">
        <v>337</v>
      </c>
      <c r="N278" t="s">
        <v>337</v>
      </c>
      <c r="O278" t="s">
        <v>880</v>
      </c>
      <c r="P278" s="2" t="str">
        <f t="shared" si="9"/>
        <v>{especie:"Sorghum bicolor",numero_de_acceso:"PRJNA883729",tejido:"Raíz",secuencia:"SRX17765194",numero_de_bases:"9.9 Gb",tamano:"3.0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78" s="2" t="str">
        <f t="shared" si="8"/>
        <v>{especie:"Sorghum bicolor",numero_de_acceso:"PRJNA883729",tejido:"Raíz",secuencia:"SRX17765194",numero_de_bases:"9.9 Gb",tamano:"3.0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9" spans="1:17" x14ac:dyDescent="0.3">
      <c r="A279" t="s">
        <v>539</v>
      </c>
      <c r="B279" t="s">
        <v>872</v>
      </c>
      <c r="C279" t="s">
        <v>66</v>
      </c>
      <c r="D279" t="s">
        <v>924</v>
      </c>
      <c r="E279" t="s">
        <v>925</v>
      </c>
      <c r="F279" t="s">
        <v>926</v>
      </c>
      <c r="G279" t="s">
        <v>876</v>
      </c>
      <c r="H279" t="s">
        <v>877</v>
      </c>
      <c r="I279" t="s">
        <v>878</v>
      </c>
      <c r="J279" t="s">
        <v>879</v>
      </c>
      <c r="K279" s="1">
        <v>0.6</v>
      </c>
      <c r="L279" t="s">
        <v>23</v>
      </c>
      <c r="M279" t="s">
        <v>337</v>
      </c>
      <c r="N279" t="s">
        <v>337</v>
      </c>
      <c r="O279" t="s">
        <v>880</v>
      </c>
      <c r="P279" s="2" t="str">
        <f t="shared" si="9"/>
        <v>{especie:"Sorghum bicolor",numero_de_acceso:"PRJNA883729",tejido:"Raíz",secuencia:"SRX17765193",numero_de_bases:"9.7 Gb",tamano:"2.9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79" s="2" t="str">
        <f t="shared" si="8"/>
        <v>{especie:"Sorghum bicolor",numero_de_acceso:"PRJNA883729",tejido:"Raíz",secuencia:"SRX17765193",numero_de_bases:"9.7 Gb",tamano:"2.9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0" spans="1:17" x14ac:dyDescent="0.3">
      <c r="A280" t="s">
        <v>539</v>
      </c>
      <c r="B280" t="s">
        <v>872</v>
      </c>
      <c r="C280" t="s">
        <v>43</v>
      </c>
      <c r="D280" t="s">
        <v>927</v>
      </c>
      <c r="E280" t="s">
        <v>905</v>
      </c>
      <c r="F280" t="s">
        <v>679</v>
      </c>
      <c r="G280" t="s">
        <v>889</v>
      </c>
      <c r="H280" t="s">
        <v>928</v>
      </c>
      <c r="I280" t="s">
        <v>878</v>
      </c>
      <c r="J280" t="s">
        <v>879</v>
      </c>
      <c r="K280" s="1">
        <v>0.6</v>
      </c>
      <c r="L280" t="s">
        <v>23</v>
      </c>
      <c r="M280" t="s">
        <v>337</v>
      </c>
      <c r="N280" t="s">
        <v>337</v>
      </c>
      <c r="O280" t="s">
        <v>880</v>
      </c>
      <c r="P280" s="2" t="str">
        <f t="shared" si="9"/>
        <v>{especie:"Sorghum bicolor",numero_de_acceso:"PRJNA883729",tejido:"Hoja",secuencia:"SRX17765188",numero_de_bases:"9.5 Gb",tamano:"2.8 GB",tipo_de_estres:"Zinc",tratamiento:"2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80" s="2" t="str">
        <f t="shared" si="8"/>
        <v>{especie:"Sorghum bicolor",numero_de_acceso:"PRJNA883729",tejido:"Hoja",secuencia:"SRX17765188",numero_de_bases:"9.5 Gb",tamano:"2.8 GB",tipo_de_estres:"Zinc",tratamiento:"2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1" spans="1:17" x14ac:dyDescent="0.3">
      <c r="A281" t="s">
        <v>539</v>
      </c>
      <c r="B281" t="s">
        <v>872</v>
      </c>
      <c r="C281" t="s">
        <v>66</v>
      </c>
      <c r="D281" t="s">
        <v>929</v>
      </c>
      <c r="E281" t="s">
        <v>506</v>
      </c>
      <c r="F281" t="s">
        <v>474</v>
      </c>
      <c r="G281" t="s">
        <v>889</v>
      </c>
      <c r="H281" t="s">
        <v>890</v>
      </c>
      <c r="I281" t="s">
        <v>878</v>
      </c>
      <c r="J281" t="s">
        <v>879</v>
      </c>
      <c r="K281" s="1">
        <v>0.6</v>
      </c>
      <c r="L281" t="s">
        <v>23</v>
      </c>
      <c r="M281" t="s">
        <v>337</v>
      </c>
      <c r="N281" t="s">
        <v>337</v>
      </c>
      <c r="O281" t="s">
        <v>880</v>
      </c>
      <c r="P281" s="2" t="str">
        <f t="shared" si="9"/>
        <v>{especie:"Sorghum bicolor",numero_de_acceso:"PRJNA883729",tejido:"Raíz",secuencia:"SRX17765187",numero_de_bases:"11.2 Gb",tamano:"3.4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81" s="2" t="str">
        <f t="shared" si="8"/>
        <v>{especie:"Sorghum bicolor",numero_de_acceso:"PRJNA883729",tejido:"Raíz",secuencia:"SRX17765187",numero_de_bases:"11.2 Gb",tamano:"3.4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2" spans="1:17" x14ac:dyDescent="0.3">
      <c r="A282" t="s">
        <v>539</v>
      </c>
      <c r="B282" t="s">
        <v>872</v>
      </c>
      <c r="C282" t="s">
        <v>66</v>
      </c>
      <c r="D282" t="s">
        <v>930</v>
      </c>
      <c r="E282" t="s">
        <v>510</v>
      </c>
      <c r="F282" t="s">
        <v>467</v>
      </c>
      <c r="G282" t="s">
        <v>889</v>
      </c>
      <c r="H282" t="s">
        <v>890</v>
      </c>
      <c r="I282" t="s">
        <v>878</v>
      </c>
      <c r="J282" t="s">
        <v>879</v>
      </c>
      <c r="K282" s="1">
        <v>0.6</v>
      </c>
      <c r="L282" t="s">
        <v>23</v>
      </c>
      <c r="M282" t="s">
        <v>337</v>
      </c>
      <c r="N282" t="s">
        <v>337</v>
      </c>
      <c r="O282" t="s">
        <v>880</v>
      </c>
      <c r="P282" s="2" t="str">
        <f t="shared" si="9"/>
        <v>{especie:"Sorghum bicolor",numero_de_acceso:"PRJNA883729",tejido:"Raíz",secuencia:"SRX17765186",numero_de_bases:"11.1 Gb",tamano:"3.3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82" s="2" t="str">
        <f t="shared" si="8"/>
        <v>{especie:"Sorghum bicolor",numero_de_acceso:"PRJNA883729",tejido:"Raíz",secuencia:"SRX17765186",numero_de_bases:"11.1 Gb",tamano:"3.3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3" spans="1:17" x14ac:dyDescent="0.3">
      <c r="A283" t="s">
        <v>539</v>
      </c>
      <c r="B283" t="s">
        <v>872</v>
      </c>
      <c r="C283" t="s">
        <v>66</v>
      </c>
      <c r="D283" t="s">
        <v>931</v>
      </c>
      <c r="E283" t="s">
        <v>887</v>
      </c>
      <c r="F283" t="s">
        <v>888</v>
      </c>
      <c r="G283" t="s">
        <v>876</v>
      </c>
      <c r="H283" t="s">
        <v>890</v>
      </c>
      <c r="I283" t="s">
        <v>878</v>
      </c>
      <c r="J283" t="s">
        <v>879</v>
      </c>
      <c r="K283" s="1">
        <v>0.6</v>
      </c>
      <c r="L283" t="s">
        <v>23</v>
      </c>
      <c r="M283" t="s">
        <v>337</v>
      </c>
      <c r="N283" t="s">
        <v>337</v>
      </c>
      <c r="O283" t="s">
        <v>880</v>
      </c>
      <c r="P283" s="2" t="str">
        <f t="shared" si="9"/>
        <v>{especie:"Sorghum bicolor",numero_de_acceso:"PRJNA883729",tejido:"Raíz",secuencia:"SRX17765182",numero_de_bases:"9 Gb",tamano:"2.7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83" s="2" t="str">
        <f t="shared" si="8"/>
        <v>{especie:"Sorghum bicolor",numero_de_acceso:"PRJNA883729",tejido:"Raíz",secuencia:"SRX17765182",numero_de_bases:"9 Gb",tamano:"2.7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4" spans="1:17" x14ac:dyDescent="0.3">
      <c r="A284" t="s">
        <v>539</v>
      </c>
      <c r="B284" t="s">
        <v>872</v>
      </c>
      <c r="C284" t="s">
        <v>66</v>
      </c>
      <c r="D284" t="s">
        <v>932</v>
      </c>
      <c r="E284" t="s">
        <v>510</v>
      </c>
      <c r="F284" t="s">
        <v>467</v>
      </c>
      <c r="G284" t="s">
        <v>876</v>
      </c>
      <c r="H284" t="s">
        <v>877</v>
      </c>
      <c r="I284" t="s">
        <v>878</v>
      </c>
      <c r="J284" t="s">
        <v>879</v>
      </c>
      <c r="K284" s="1">
        <v>0.6</v>
      </c>
      <c r="L284" t="s">
        <v>23</v>
      </c>
      <c r="M284" t="s">
        <v>337</v>
      </c>
      <c r="N284" t="s">
        <v>337</v>
      </c>
      <c r="O284" t="s">
        <v>880</v>
      </c>
      <c r="P284" s="2" t="str">
        <f t="shared" si="9"/>
        <v>{especie:"Sorghum bicolor",numero_de_acceso:"PRJNA883729",tejido:"Raíz",secuencia:"SRX17765181",numero_de_bases:"11.1 Gb",tamano:"3.3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84" s="2" t="str">
        <f t="shared" si="8"/>
        <v>{especie:"Sorghum bicolor",numero_de_acceso:"PRJNA883729",tejido:"Raíz",secuencia:"SRX17765181",numero_de_bases:"11.1 Gb",tamano:"3.3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5" spans="1:17" x14ac:dyDescent="0.3">
      <c r="A285" t="s">
        <v>539</v>
      </c>
      <c r="B285" t="s">
        <v>872</v>
      </c>
      <c r="C285" t="s">
        <v>66</v>
      </c>
      <c r="D285" t="s">
        <v>933</v>
      </c>
      <c r="E285" t="s">
        <v>473</v>
      </c>
      <c r="F285" t="s">
        <v>474</v>
      </c>
      <c r="G285" t="s">
        <v>876</v>
      </c>
      <c r="H285" t="s">
        <v>877</v>
      </c>
      <c r="I285" t="s">
        <v>878</v>
      </c>
      <c r="J285" t="s">
        <v>879</v>
      </c>
      <c r="K285" s="1">
        <v>0.6</v>
      </c>
      <c r="L285" t="s">
        <v>23</v>
      </c>
      <c r="M285" t="s">
        <v>337</v>
      </c>
      <c r="N285" t="s">
        <v>337</v>
      </c>
      <c r="O285" t="s">
        <v>880</v>
      </c>
      <c r="P285" s="2" t="str">
        <f t="shared" si="9"/>
        <v>{especie:"Sorghum bicolor",numero_de_acceso:"PRJNA883729",tejido:"Raíz",secuencia:"SRX17765180",numero_de_bases:"11.6 Gb",tamano:"3.4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85" s="2" t="str">
        <f t="shared" si="8"/>
        <v>{especie:"Sorghum bicolor",numero_de_acceso:"PRJNA883729",tejido:"Raíz",secuencia:"SRX17765180",numero_de_bases:"11.6 Gb",tamano:"3.4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6" spans="1:17" x14ac:dyDescent="0.3">
      <c r="A286" t="s">
        <v>539</v>
      </c>
      <c r="B286" t="s">
        <v>872</v>
      </c>
      <c r="C286" t="s">
        <v>66</v>
      </c>
      <c r="D286" t="s">
        <v>934</v>
      </c>
      <c r="E286" t="s">
        <v>935</v>
      </c>
      <c r="F286" t="s">
        <v>55</v>
      </c>
      <c r="G286" t="s">
        <v>889</v>
      </c>
      <c r="H286" t="s">
        <v>877</v>
      </c>
      <c r="I286" t="s">
        <v>878</v>
      </c>
      <c r="J286" t="s">
        <v>879</v>
      </c>
      <c r="K286" s="1">
        <v>0.6</v>
      </c>
      <c r="L286" t="s">
        <v>23</v>
      </c>
      <c r="M286" t="s">
        <v>337</v>
      </c>
      <c r="N286" t="s">
        <v>337</v>
      </c>
      <c r="O286" t="s">
        <v>880</v>
      </c>
      <c r="P286" s="2" t="str">
        <f t="shared" si="9"/>
        <v>{especie:"Sorghum bicolor",numero_de_acceso:"PRJNA883729",tejido:"Raíz",secuencia:"SRX17765177",numero_de_bases:"3 Gb",tamano:"1.0 GB",tipo_de_estres:"Zinc",tratamiento:"1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86" s="2" t="str">
        <f t="shared" si="8"/>
        <v>{especie:"Sorghum bicolor",numero_de_acceso:"PRJNA883729",tejido:"Raíz",secuencia:"SRX17765177",numero_de_bases:"3 Gb",tamano:"1.0 GB",tipo_de_estres:"Zinc",tratamiento:"1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7" spans="1:17" x14ac:dyDescent="0.3">
      <c r="A287" t="s">
        <v>539</v>
      </c>
      <c r="B287" t="s">
        <v>872</v>
      </c>
      <c r="C287" t="s">
        <v>66</v>
      </c>
      <c r="D287" t="s">
        <v>936</v>
      </c>
      <c r="E287" t="s">
        <v>684</v>
      </c>
      <c r="F287" t="s">
        <v>937</v>
      </c>
      <c r="G287" t="s">
        <v>889</v>
      </c>
      <c r="H287" t="s">
        <v>877</v>
      </c>
      <c r="I287" t="s">
        <v>878</v>
      </c>
      <c r="J287" t="s">
        <v>879</v>
      </c>
      <c r="K287" s="1">
        <v>0.6</v>
      </c>
      <c r="L287" t="s">
        <v>23</v>
      </c>
      <c r="M287" t="s">
        <v>337</v>
      </c>
      <c r="N287" t="s">
        <v>337</v>
      </c>
      <c r="O287" t="s">
        <v>880</v>
      </c>
      <c r="P287" s="2" t="str">
        <f t="shared" si="9"/>
        <v>{especie:"Sorghum bicolor",numero_de_acceso:"PRJNA883729",tejido:"Raíz",secuencia:"SRX17765172",numero_de_bases:"1.9 Gb",tamano:"585.6 MB",tipo_de_estres:"Zinc",tratamiento:"1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87" s="2" t="str">
        <f t="shared" si="8"/>
        <v>{especie:"Sorghum bicolor",numero_de_acceso:"PRJNA883729",tejido:"Raíz",secuencia:"SRX17765172",numero_de_bases:"1.9 Gb",tamano:"585.6 MB",tipo_de_estres:"Zinc",tratamiento:"1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8" spans="1:17" x14ac:dyDescent="0.3">
      <c r="A288" t="s">
        <v>539</v>
      </c>
      <c r="B288" t="s">
        <v>872</v>
      </c>
      <c r="C288" t="s">
        <v>66</v>
      </c>
      <c r="D288" t="s">
        <v>938</v>
      </c>
      <c r="E288" t="s">
        <v>939</v>
      </c>
      <c r="F288" t="s">
        <v>940</v>
      </c>
      <c r="G288" t="s">
        <v>889</v>
      </c>
      <c r="H288" t="s">
        <v>890</v>
      </c>
      <c r="I288" t="s">
        <v>878</v>
      </c>
      <c r="J288" t="s">
        <v>879</v>
      </c>
      <c r="K288" s="1">
        <v>0.6</v>
      </c>
      <c r="L288" t="s">
        <v>23</v>
      </c>
      <c r="M288" t="s">
        <v>337</v>
      </c>
      <c r="N288" t="s">
        <v>337</v>
      </c>
      <c r="O288" t="s">
        <v>880</v>
      </c>
      <c r="P288" s="2" t="str">
        <f t="shared" si="9"/>
        <v>{especie:"Sorghum bicolor",numero_de_acceso:"PRJNA883729",tejido:"Raíz",secuencia:"SRX17765171",numero_de_bases:"12.1 Gb",tamano:"3.6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88" s="2" t="str">
        <f t="shared" si="8"/>
        <v>{especie:"Sorghum bicolor",numero_de_acceso:"PRJNA883729",tejido:"Raíz",secuencia:"SRX17765171",numero_de_bases:"12.1 Gb",tamano:"3.6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9" spans="1:17" x14ac:dyDescent="0.3">
      <c r="A289" t="s">
        <v>539</v>
      </c>
      <c r="B289" t="s">
        <v>872</v>
      </c>
      <c r="C289" t="s">
        <v>66</v>
      </c>
      <c r="D289" t="s">
        <v>941</v>
      </c>
      <c r="E289" t="s">
        <v>896</v>
      </c>
      <c r="F289" t="s">
        <v>679</v>
      </c>
      <c r="G289" t="s">
        <v>889</v>
      </c>
      <c r="H289" t="s">
        <v>890</v>
      </c>
      <c r="I289" t="s">
        <v>878</v>
      </c>
      <c r="J289" t="s">
        <v>879</v>
      </c>
      <c r="K289" s="1">
        <v>0.6</v>
      </c>
      <c r="L289" t="s">
        <v>23</v>
      </c>
      <c r="M289" t="s">
        <v>337</v>
      </c>
      <c r="N289" t="s">
        <v>337</v>
      </c>
      <c r="O289" t="s">
        <v>880</v>
      </c>
      <c r="P289" s="2" t="str">
        <f t="shared" si="9"/>
        <v>{especie:"Sorghum bicolor",numero_de_acceso:"PRJNA883729",tejido:"Raíz",secuencia:"SRX17765170",numero_de_bases:"9.4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89" s="2" t="str">
        <f t="shared" si="8"/>
        <v>{especie:"Sorghum bicolor",numero_de_acceso:"PRJNA883729",tejido:"Raíz",secuencia:"SRX17765170",numero_de_bases:"9.4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0" spans="1:17" x14ac:dyDescent="0.3">
      <c r="A290" t="s">
        <v>539</v>
      </c>
      <c r="B290" t="s">
        <v>872</v>
      </c>
      <c r="C290" t="s">
        <v>66</v>
      </c>
      <c r="D290" t="s">
        <v>942</v>
      </c>
      <c r="E290" t="s">
        <v>526</v>
      </c>
      <c r="F290" t="s">
        <v>564</v>
      </c>
      <c r="G290" t="s">
        <v>876</v>
      </c>
      <c r="H290" t="s">
        <v>890</v>
      </c>
      <c r="I290" t="s">
        <v>878</v>
      </c>
      <c r="J290" t="s">
        <v>879</v>
      </c>
      <c r="K290" s="1">
        <v>0.6</v>
      </c>
      <c r="L290" t="s">
        <v>23</v>
      </c>
      <c r="M290" t="s">
        <v>337</v>
      </c>
      <c r="N290" t="s">
        <v>337</v>
      </c>
      <c r="O290" t="s">
        <v>880</v>
      </c>
      <c r="P290" s="2" t="str">
        <f t="shared" si="9"/>
        <v>{especie:"Sorghum bicolor",numero_de_acceso:"PRJNA883729",tejido:"Raíz",secuencia:"SRX17765166",numero_de_bases:"4.5 Gb",tamano:"1.4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90" s="2" t="str">
        <f t="shared" si="8"/>
        <v>{especie:"Sorghum bicolor",numero_de_acceso:"PRJNA883729",tejido:"Raíz",secuencia:"SRX17765166",numero_de_bases:"4.5 Gb",tamano:"1.4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1" spans="1:17" x14ac:dyDescent="0.3">
      <c r="A291" t="s">
        <v>539</v>
      </c>
      <c r="B291" t="s">
        <v>872</v>
      </c>
      <c r="C291" t="s">
        <v>66</v>
      </c>
      <c r="D291" t="s">
        <v>943</v>
      </c>
      <c r="E291" t="s">
        <v>909</v>
      </c>
      <c r="F291" t="s">
        <v>910</v>
      </c>
      <c r="G291" t="s">
        <v>876</v>
      </c>
      <c r="H291" t="s">
        <v>877</v>
      </c>
      <c r="I291" t="s">
        <v>878</v>
      </c>
      <c r="J291" t="s">
        <v>879</v>
      </c>
      <c r="K291" s="1">
        <v>0.6</v>
      </c>
      <c r="L291" t="s">
        <v>23</v>
      </c>
      <c r="M291" t="s">
        <v>337</v>
      </c>
      <c r="N291" t="s">
        <v>337</v>
      </c>
      <c r="O291" t="s">
        <v>880</v>
      </c>
      <c r="P291" s="2" t="str">
        <f t="shared" si="9"/>
        <v>{especie:"Sorghum bicolor",numero_de_acceso:"PRJNA883729",tejido:"Raíz",secuencia:"SRX17765165",numero_de_bases:"12 Gb",tamano:"3.5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91" s="2" t="str">
        <f t="shared" si="8"/>
        <v>{especie:"Sorghum bicolor",numero_de_acceso:"PRJNA883729",tejido:"Raíz",secuencia:"SRX17765165",numero_de_bases:"12 Gb",tamano:"3.5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2" spans="1:17" x14ac:dyDescent="0.3">
      <c r="A292" t="s">
        <v>539</v>
      </c>
      <c r="B292" t="s">
        <v>872</v>
      </c>
      <c r="C292" t="s">
        <v>43</v>
      </c>
      <c r="D292" t="s">
        <v>944</v>
      </c>
      <c r="E292" t="s">
        <v>905</v>
      </c>
      <c r="F292" t="s">
        <v>679</v>
      </c>
      <c r="G292" t="s">
        <v>889</v>
      </c>
      <c r="H292" t="s">
        <v>877</v>
      </c>
      <c r="I292" t="s">
        <v>878</v>
      </c>
      <c r="J292" t="s">
        <v>879</v>
      </c>
      <c r="K292" s="1">
        <v>0.6</v>
      </c>
      <c r="L292" t="s">
        <v>23</v>
      </c>
      <c r="M292" t="s">
        <v>337</v>
      </c>
      <c r="N292" t="s">
        <v>337</v>
      </c>
      <c r="O292" t="s">
        <v>880</v>
      </c>
      <c r="P292" s="2" t="str">
        <f t="shared" si="9"/>
        <v>{especie:"Sorghum bicolor",numero_de_acceso:"PRJNA883729",tejido:"Hoja",secuencia:"SRX17765164",numero_de_bases:"9.5 Gb",tamano:"2.8 GB",tipo_de_estres:"Zinc",tratamiento:"1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92" s="2" t="str">
        <f t="shared" si="8"/>
        <v>{especie:"Sorghum bicolor",numero_de_acceso:"PRJNA883729",tejido:"Hoja",secuencia:"SRX17765164",numero_de_bases:"9.5 Gb",tamano:"2.8 GB",tipo_de_estres:"Zinc",tratamiento:"1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3" spans="1:17" x14ac:dyDescent="0.3">
      <c r="A293" t="s">
        <v>539</v>
      </c>
      <c r="B293" t="s">
        <v>872</v>
      </c>
      <c r="C293" t="s">
        <v>66</v>
      </c>
      <c r="D293" t="s">
        <v>945</v>
      </c>
      <c r="E293" t="s">
        <v>903</v>
      </c>
      <c r="F293" t="s">
        <v>679</v>
      </c>
      <c r="G293" t="s">
        <v>876</v>
      </c>
      <c r="H293" t="s">
        <v>890</v>
      </c>
      <c r="I293" t="s">
        <v>878</v>
      </c>
      <c r="J293" t="s">
        <v>879</v>
      </c>
      <c r="K293" s="1">
        <v>0.6</v>
      </c>
      <c r="L293" t="s">
        <v>23</v>
      </c>
      <c r="M293" t="s">
        <v>337</v>
      </c>
      <c r="N293" t="s">
        <v>337</v>
      </c>
      <c r="O293" t="s">
        <v>880</v>
      </c>
      <c r="P293" s="2" t="str">
        <f t="shared" si="9"/>
        <v>{especie:"Sorghum bicolor",numero_de_acceso:"PRJNA883729",tejido:"Raíz",secuencia:"SRX17765163",numero_de_bases:"9.3 Gb",tamano:"2.8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93" s="2" t="str">
        <f t="shared" si="8"/>
        <v>{especie:"Sorghum bicolor",numero_de_acceso:"PRJNA883729",tejido:"Raíz",secuencia:"SRX17765163",numero_de_bases:"9.3 Gb",tamano:"2.8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4" spans="1:17" x14ac:dyDescent="0.3">
      <c r="A294" t="s">
        <v>539</v>
      </c>
      <c r="B294" t="s">
        <v>872</v>
      </c>
      <c r="C294" t="s">
        <v>66</v>
      </c>
      <c r="D294" t="s">
        <v>946</v>
      </c>
      <c r="E294" t="s">
        <v>947</v>
      </c>
      <c r="F294" t="s">
        <v>910</v>
      </c>
      <c r="G294" t="s">
        <v>889</v>
      </c>
      <c r="H294" t="s">
        <v>877</v>
      </c>
      <c r="I294" t="s">
        <v>878</v>
      </c>
      <c r="J294" t="s">
        <v>879</v>
      </c>
      <c r="K294" s="1">
        <v>0.6</v>
      </c>
      <c r="L294" t="s">
        <v>23</v>
      </c>
      <c r="M294" t="s">
        <v>337</v>
      </c>
      <c r="N294" t="s">
        <v>337</v>
      </c>
      <c r="O294" t="s">
        <v>880</v>
      </c>
      <c r="P294" s="2" t="str">
        <f t="shared" si="9"/>
        <v>{especie:"Sorghum bicolor",numero_de_acceso:"PRJNA883729",tejido:"Raíz",secuencia:"SRX17765156",numero_de_bases:"11.9 Gb",tamano:"3.5 GB",tipo_de_estres:"Zinc",tratamiento:"1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94" s="2" t="str">
        <f t="shared" si="8"/>
        <v>{especie:"Sorghum bicolor",numero_de_acceso:"PRJNA883729",tejido:"Raíz",secuencia:"SRX17765156",numero_de_bases:"11.9 Gb",tamano:"3.5 GB",tipo_de_estres:"Zinc",tratamiento:"1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5" spans="1:17" x14ac:dyDescent="0.3">
      <c r="A295" t="s">
        <v>539</v>
      </c>
      <c r="B295" t="s">
        <v>872</v>
      </c>
      <c r="C295" t="s">
        <v>66</v>
      </c>
      <c r="D295" t="s">
        <v>948</v>
      </c>
      <c r="E295" t="s">
        <v>949</v>
      </c>
      <c r="F295" t="s">
        <v>926</v>
      </c>
      <c r="G295" t="s">
        <v>889</v>
      </c>
      <c r="H295" t="s">
        <v>890</v>
      </c>
      <c r="I295" t="s">
        <v>878</v>
      </c>
      <c r="J295" t="s">
        <v>879</v>
      </c>
      <c r="K295" s="1">
        <v>0.6</v>
      </c>
      <c r="L295" t="s">
        <v>23</v>
      </c>
      <c r="M295" t="s">
        <v>337</v>
      </c>
      <c r="N295" t="s">
        <v>337</v>
      </c>
      <c r="O295" t="s">
        <v>880</v>
      </c>
      <c r="P295" s="2" t="str">
        <f t="shared" si="9"/>
        <v>{especie:"Sorghum bicolor",numero_de_acceso:"PRJNA883729",tejido:"Raíz",secuencia:"SRX17765155",numero_de_bases:"9.8 Gb",tamano:"2.9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95" s="2" t="str">
        <f t="shared" si="8"/>
        <v>{especie:"Sorghum bicolor",numero_de_acceso:"PRJNA883729",tejido:"Raíz",secuencia:"SRX17765155",numero_de_bases:"9.8 Gb",tamano:"2.9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6" spans="1:17" x14ac:dyDescent="0.3">
      <c r="A296" t="s">
        <v>539</v>
      </c>
      <c r="B296" t="s">
        <v>872</v>
      </c>
      <c r="C296" t="s">
        <v>66</v>
      </c>
      <c r="D296" t="s">
        <v>950</v>
      </c>
      <c r="E296" t="s">
        <v>510</v>
      </c>
      <c r="F296" t="s">
        <v>467</v>
      </c>
      <c r="G296" t="s">
        <v>889</v>
      </c>
      <c r="H296" t="s">
        <v>890</v>
      </c>
      <c r="I296" t="s">
        <v>878</v>
      </c>
      <c r="J296" t="s">
        <v>879</v>
      </c>
      <c r="K296" s="1">
        <v>0.6</v>
      </c>
      <c r="L296" t="s">
        <v>23</v>
      </c>
      <c r="M296" t="s">
        <v>337</v>
      </c>
      <c r="N296" t="s">
        <v>337</v>
      </c>
      <c r="O296" t="s">
        <v>880</v>
      </c>
      <c r="P296" s="2" t="str">
        <f t="shared" si="9"/>
        <v>{especie:"Sorghum bicolor",numero_de_acceso:"PRJNA883729",tejido:"Raíz",secuencia:"SRX17765154",numero_de_bases:"11.1 Gb",tamano:"3.3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96" s="2" t="str">
        <f t="shared" si="8"/>
        <v>{especie:"Sorghum bicolor",numero_de_acceso:"PRJNA883729",tejido:"Raíz",secuencia:"SRX17765154",numero_de_bases:"11.1 Gb",tamano:"3.3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7" spans="1:17" x14ac:dyDescent="0.3">
      <c r="A297" t="s">
        <v>539</v>
      </c>
      <c r="B297" t="s">
        <v>872</v>
      </c>
      <c r="C297" t="s">
        <v>66</v>
      </c>
      <c r="D297" t="s">
        <v>951</v>
      </c>
      <c r="E297" t="s">
        <v>473</v>
      </c>
      <c r="F297" t="s">
        <v>474</v>
      </c>
      <c r="G297" t="s">
        <v>876</v>
      </c>
      <c r="H297" t="s">
        <v>877</v>
      </c>
      <c r="I297" t="s">
        <v>878</v>
      </c>
      <c r="J297" t="s">
        <v>879</v>
      </c>
      <c r="K297" s="1">
        <v>0.6</v>
      </c>
      <c r="L297" t="s">
        <v>23</v>
      </c>
      <c r="M297" t="s">
        <v>337</v>
      </c>
      <c r="N297" t="s">
        <v>337</v>
      </c>
      <c r="O297" t="s">
        <v>880</v>
      </c>
      <c r="P297" s="2" t="str">
        <f t="shared" si="9"/>
        <v>{especie:"Sorghum bicolor",numero_de_acceso:"PRJNA883729",tejido:"Raíz",secuencia:"SRX17765149",numero_de_bases:"11.6 Gb",tamano:"3.4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97" s="2" t="str">
        <f t="shared" si="8"/>
        <v>{especie:"Sorghum bicolor",numero_de_acceso:"PRJNA883729",tejido:"Raíz",secuencia:"SRX17765149",numero_de_bases:"11.6 Gb",tamano:"3.4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8" spans="1:17" x14ac:dyDescent="0.3">
      <c r="A298" t="s">
        <v>539</v>
      </c>
      <c r="B298" t="s">
        <v>872</v>
      </c>
      <c r="C298" t="s">
        <v>66</v>
      </c>
      <c r="D298" t="s">
        <v>952</v>
      </c>
      <c r="E298" t="s">
        <v>953</v>
      </c>
      <c r="F298" t="s">
        <v>511</v>
      </c>
      <c r="G298" t="s">
        <v>876</v>
      </c>
      <c r="H298" t="s">
        <v>877</v>
      </c>
      <c r="I298" t="s">
        <v>878</v>
      </c>
      <c r="J298" t="s">
        <v>879</v>
      </c>
      <c r="K298" s="1">
        <v>0.6</v>
      </c>
      <c r="L298" t="s">
        <v>23</v>
      </c>
      <c r="M298" t="s">
        <v>337</v>
      </c>
      <c r="N298" t="s">
        <v>337</v>
      </c>
      <c r="O298" t="s">
        <v>880</v>
      </c>
      <c r="P298" s="2" t="str">
        <f t="shared" si="9"/>
        <v>{especie:"Sorghum bicolor",numero_de_acceso:"PRJNA883729",tejido:"Raíz",secuencia:"SRX17765148",numero_de_bases:"10.9 Gb",tamano:"3.2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98" s="2" t="str">
        <f t="shared" si="8"/>
        <v>{especie:"Sorghum bicolor",numero_de_acceso:"PRJNA883729",tejido:"Raíz",secuencia:"SRX17765148",numero_de_bases:"10.9 Gb",tamano:"3.2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9" spans="1:17" x14ac:dyDescent="0.3">
      <c r="A299" t="s">
        <v>539</v>
      </c>
      <c r="B299" t="s">
        <v>872</v>
      </c>
      <c r="C299" t="s">
        <v>66</v>
      </c>
      <c r="D299" t="s">
        <v>954</v>
      </c>
      <c r="E299" t="s">
        <v>955</v>
      </c>
      <c r="F299" t="s">
        <v>511</v>
      </c>
      <c r="G299" t="s">
        <v>876</v>
      </c>
      <c r="H299" t="s">
        <v>877</v>
      </c>
      <c r="I299" t="s">
        <v>878</v>
      </c>
      <c r="J299" t="s">
        <v>879</v>
      </c>
      <c r="K299" s="1">
        <v>0.6</v>
      </c>
      <c r="L299" t="s">
        <v>23</v>
      </c>
      <c r="M299" t="s">
        <v>337</v>
      </c>
      <c r="N299" t="s">
        <v>337</v>
      </c>
      <c r="O299" t="s">
        <v>880</v>
      </c>
      <c r="P299" s="2" t="str">
        <f t="shared" si="9"/>
        <v>{especie:"Sorghum bicolor",numero_de_acceso:"PRJNA883729",tejido:"Raíz",secuencia:"SRX17765147",numero_de_bases:"10.7 Gb",tamano:"3.2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299" s="2" t="str">
        <f t="shared" si="8"/>
        <v>{especie:"Sorghum bicolor",numero_de_acceso:"PRJNA883729",tejido:"Raíz",secuencia:"SRX17765147",numero_de_bases:"10.7 Gb",tamano:"3.2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0" spans="1:17" x14ac:dyDescent="0.3">
      <c r="A300" t="s">
        <v>539</v>
      </c>
      <c r="B300" t="s">
        <v>872</v>
      </c>
      <c r="C300" t="s">
        <v>43</v>
      </c>
      <c r="D300" t="s">
        <v>956</v>
      </c>
      <c r="E300" t="s">
        <v>957</v>
      </c>
      <c r="F300" t="s">
        <v>958</v>
      </c>
      <c r="G300" t="s">
        <v>889</v>
      </c>
      <c r="H300" t="s">
        <v>890</v>
      </c>
      <c r="I300" t="s">
        <v>878</v>
      </c>
      <c r="J300" t="s">
        <v>879</v>
      </c>
      <c r="K300" s="1">
        <v>0.6</v>
      </c>
      <c r="L300" t="s">
        <v>23</v>
      </c>
      <c r="M300" t="s">
        <v>337</v>
      </c>
      <c r="N300" t="s">
        <v>337</v>
      </c>
      <c r="O300" t="s">
        <v>880</v>
      </c>
      <c r="P300" s="2" t="str">
        <f t="shared" si="9"/>
        <v>{especie:"Sorghum bicolor",numero_de_acceso:"PRJNA883729",tejido:"Hoja",secuencia:"SRX17765133",numero_de_bases:"8.7 Gb",tamano:"2.6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00" s="2" t="str">
        <f t="shared" si="8"/>
        <v>{especie:"Sorghum bicolor",numero_de_acceso:"PRJNA883729",tejido:"Hoja",secuencia:"SRX17765133",numero_de_bases:"8.7 Gb",tamano:"2.6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1" spans="1:17" x14ac:dyDescent="0.3">
      <c r="A301" t="s">
        <v>539</v>
      </c>
      <c r="B301" t="s">
        <v>872</v>
      </c>
      <c r="C301" t="s">
        <v>43</v>
      </c>
      <c r="D301" t="s">
        <v>959</v>
      </c>
      <c r="E301" t="s">
        <v>874</v>
      </c>
      <c r="F301" t="s">
        <v>875</v>
      </c>
      <c r="G301" t="s">
        <v>889</v>
      </c>
      <c r="H301" t="s">
        <v>890</v>
      </c>
      <c r="I301" t="s">
        <v>878</v>
      </c>
      <c r="J301" t="s">
        <v>879</v>
      </c>
      <c r="K301" s="1">
        <v>0.6</v>
      </c>
      <c r="L301" t="s">
        <v>23</v>
      </c>
      <c r="M301" t="s">
        <v>337</v>
      </c>
      <c r="N301" t="s">
        <v>337</v>
      </c>
      <c r="O301" t="s">
        <v>880</v>
      </c>
      <c r="P301" s="2" t="str">
        <f t="shared" si="9"/>
        <v>{especie:"Sorghum bicolor",numero_de_acceso:"PRJNA883729",tejido:"Hoja",secuencia:"SRX17765132",numero_de_bases:"10.1 Gb",tamano:"3.0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01" s="2" t="str">
        <f t="shared" si="8"/>
        <v>{especie:"Sorghum bicolor",numero_de_acceso:"PRJNA883729",tejido:"Hoja",secuencia:"SRX17765132",numero_de_bases:"10.1 Gb",tamano:"3.0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2" spans="1:17" x14ac:dyDescent="0.3">
      <c r="A302" t="s">
        <v>539</v>
      </c>
      <c r="B302" t="s">
        <v>872</v>
      </c>
      <c r="C302" t="s">
        <v>43</v>
      </c>
      <c r="D302" t="s">
        <v>960</v>
      </c>
      <c r="E302" t="s">
        <v>961</v>
      </c>
      <c r="F302" t="s">
        <v>926</v>
      </c>
      <c r="G302" t="s">
        <v>889</v>
      </c>
      <c r="H302" t="s">
        <v>890</v>
      </c>
      <c r="I302" t="s">
        <v>878</v>
      </c>
      <c r="J302" t="s">
        <v>879</v>
      </c>
      <c r="K302" s="1">
        <v>0.6</v>
      </c>
      <c r="L302" t="s">
        <v>23</v>
      </c>
      <c r="M302" t="s">
        <v>337</v>
      </c>
      <c r="N302" t="s">
        <v>337</v>
      </c>
      <c r="O302" t="s">
        <v>880</v>
      </c>
      <c r="P302" s="2" t="str">
        <f t="shared" si="9"/>
        <v>{especie:"Sorghum bicolor",numero_de_acceso:"PRJNA883729",tejido:"Hoja",secuencia:"SRX17765131",numero_de_bases:"10 Gb",tamano:"2.9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02" s="2" t="str">
        <f t="shared" si="8"/>
        <v>{especie:"Sorghum bicolor",numero_de_acceso:"PRJNA883729",tejido:"Hoja",secuencia:"SRX17765131",numero_de_bases:"10 Gb",tamano:"2.9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3" spans="1:17" x14ac:dyDescent="0.3">
      <c r="A303" t="s">
        <v>539</v>
      </c>
      <c r="B303" t="s">
        <v>872</v>
      </c>
      <c r="C303" t="s">
        <v>43</v>
      </c>
      <c r="D303" t="s">
        <v>962</v>
      </c>
      <c r="E303" t="s">
        <v>963</v>
      </c>
      <c r="F303" t="s">
        <v>474</v>
      </c>
      <c r="G303" t="s">
        <v>889</v>
      </c>
      <c r="H303" t="s">
        <v>890</v>
      </c>
      <c r="I303" t="s">
        <v>878</v>
      </c>
      <c r="J303" t="s">
        <v>879</v>
      </c>
      <c r="K303" s="1">
        <v>0.6</v>
      </c>
      <c r="L303" t="s">
        <v>23</v>
      </c>
      <c r="M303" t="s">
        <v>337</v>
      </c>
      <c r="N303" t="s">
        <v>337</v>
      </c>
      <c r="O303" t="s">
        <v>880</v>
      </c>
      <c r="P303" s="2" t="str">
        <f t="shared" si="9"/>
        <v>{especie:"Sorghum bicolor",numero_de_acceso:"PRJNA883729",tejido:"Hoja",secuencia:"SRX17765130",numero_de_bases:"11.4 Gb",tamano:"3.4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03" s="2" t="str">
        <f t="shared" si="8"/>
        <v>{especie:"Sorghum bicolor",numero_de_acceso:"PRJNA883729",tejido:"Hoja",secuencia:"SRX17765130",numero_de_bases:"11.4 Gb",tamano:"3.4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4" spans="1:17" x14ac:dyDescent="0.3">
      <c r="A304" t="s">
        <v>539</v>
      </c>
      <c r="B304" t="s">
        <v>872</v>
      </c>
      <c r="C304" t="s">
        <v>43</v>
      </c>
      <c r="D304" t="s">
        <v>964</v>
      </c>
      <c r="E304" t="s">
        <v>965</v>
      </c>
      <c r="F304" t="s">
        <v>875</v>
      </c>
      <c r="G304" t="s">
        <v>889</v>
      </c>
      <c r="H304" t="s">
        <v>890</v>
      </c>
      <c r="I304" t="s">
        <v>878</v>
      </c>
      <c r="J304" t="s">
        <v>879</v>
      </c>
      <c r="K304" s="1">
        <v>0.6</v>
      </c>
      <c r="L304" t="s">
        <v>23</v>
      </c>
      <c r="M304" t="s">
        <v>337</v>
      </c>
      <c r="N304" t="s">
        <v>337</v>
      </c>
      <c r="O304" t="s">
        <v>880</v>
      </c>
      <c r="P304" s="2" t="str">
        <f t="shared" si="9"/>
        <v>{especie:"Sorghum bicolor",numero_de_acceso:"PRJNA883729",tejido:"Hoja",secuencia:"SRX17765129",numero_de_bases:"10.3 Gb",tamano:"3.0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04" s="2" t="str">
        <f t="shared" si="8"/>
        <v>{especie:"Sorghum bicolor",numero_de_acceso:"PRJNA883729",tejido:"Hoja",secuencia:"SRX17765129",numero_de_bases:"10.3 Gb",tamano:"3.0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5" spans="1:17" x14ac:dyDescent="0.3">
      <c r="A305" t="s">
        <v>539</v>
      </c>
      <c r="B305" t="s">
        <v>872</v>
      </c>
      <c r="C305" t="s">
        <v>43</v>
      </c>
      <c r="D305" t="s">
        <v>966</v>
      </c>
      <c r="E305" t="s">
        <v>949</v>
      </c>
      <c r="F305" t="s">
        <v>926</v>
      </c>
      <c r="G305" t="s">
        <v>876</v>
      </c>
      <c r="H305" t="s">
        <v>877</v>
      </c>
      <c r="I305" t="s">
        <v>878</v>
      </c>
      <c r="J305" t="s">
        <v>879</v>
      </c>
      <c r="K305" s="1">
        <v>0.6</v>
      </c>
      <c r="L305" t="s">
        <v>23</v>
      </c>
      <c r="M305" t="s">
        <v>337</v>
      </c>
      <c r="N305" t="s">
        <v>337</v>
      </c>
      <c r="O305" t="s">
        <v>880</v>
      </c>
      <c r="P305" s="2" t="str">
        <f t="shared" si="9"/>
        <v>{especie:"Sorghum bicolor",numero_de_acceso:"PRJNA883729",tejido:"Hoja",secuencia:"SRX17765125",numero_de_bases:"9.8 Gb",tamano:"2.9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05" s="2" t="str">
        <f t="shared" si="8"/>
        <v>{especie:"Sorghum bicolor",numero_de_acceso:"PRJNA883729",tejido:"Hoja",secuencia:"SRX17765125",numero_de_bases:"9.8 Gb",tamano:"2.9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6" spans="1:17" x14ac:dyDescent="0.3">
      <c r="A306" t="s">
        <v>539</v>
      </c>
      <c r="B306" t="s">
        <v>872</v>
      </c>
      <c r="C306" t="s">
        <v>43</v>
      </c>
      <c r="D306" t="s">
        <v>967</v>
      </c>
      <c r="E306" t="s">
        <v>955</v>
      </c>
      <c r="F306" t="s">
        <v>511</v>
      </c>
      <c r="G306" t="s">
        <v>876</v>
      </c>
      <c r="H306" t="s">
        <v>877</v>
      </c>
      <c r="I306" t="s">
        <v>878</v>
      </c>
      <c r="J306" t="s">
        <v>879</v>
      </c>
      <c r="K306" s="1">
        <v>0.6</v>
      </c>
      <c r="L306" t="s">
        <v>23</v>
      </c>
      <c r="M306" t="s">
        <v>337</v>
      </c>
      <c r="N306" t="s">
        <v>337</v>
      </c>
      <c r="O306" t="s">
        <v>880</v>
      </c>
      <c r="P306" s="2" t="str">
        <f t="shared" si="9"/>
        <v>{especie:"Sorghum bicolor",numero_de_acceso:"PRJNA883729",tejido:"Hoja",secuencia:"SRX17765124",numero_de_bases:"10.7 Gb",tamano:"3.2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06" s="2" t="str">
        <f t="shared" si="8"/>
        <v>{especie:"Sorghum bicolor",numero_de_acceso:"PRJNA883729",tejido:"Hoja",secuencia:"SRX17765124",numero_de_bases:"10.7 Gb",tamano:"3.2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7" spans="1:17" x14ac:dyDescent="0.3">
      <c r="A307" t="s">
        <v>539</v>
      </c>
      <c r="B307" t="s">
        <v>872</v>
      </c>
      <c r="C307" t="s">
        <v>43</v>
      </c>
      <c r="D307" t="s">
        <v>968</v>
      </c>
      <c r="E307" t="s">
        <v>899</v>
      </c>
      <c r="F307" t="s">
        <v>900</v>
      </c>
      <c r="G307" t="s">
        <v>889</v>
      </c>
      <c r="H307" t="s">
        <v>890</v>
      </c>
      <c r="I307" t="s">
        <v>878</v>
      </c>
      <c r="J307" t="s">
        <v>879</v>
      </c>
      <c r="K307" s="1">
        <v>0.6</v>
      </c>
      <c r="L307" t="s">
        <v>23</v>
      </c>
      <c r="M307" t="s">
        <v>337</v>
      </c>
      <c r="N307" t="s">
        <v>337</v>
      </c>
      <c r="O307" t="s">
        <v>880</v>
      </c>
      <c r="P307" s="2" t="str">
        <f t="shared" si="9"/>
        <v>{especie:"Sorghum bicolor",numero_de_acceso:"PRJNA883729",tejido:"Hoja",secuencia:"SRX17765115",numero_de_bases:"10.5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07" s="2" t="str">
        <f t="shared" si="8"/>
        <v>{especie:"Sorghum bicolor",numero_de_acceso:"PRJNA883729",tejido:"Hoja",secuencia:"SRX17765115",numero_de_bases:"10.5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8" spans="1:17" x14ac:dyDescent="0.3">
      <c r="A308" t="s">
        <v>539</v>
      </c>
      <c r="B308" t="s">
        <v>872</v>
      </c>
      <c r="C308" t="s">
        <v>43</v>
      </c>
      <c r="D308" t="s">
        <v>969</v>
      </c>
      <c r="E308" t="s">
        <v>925</v>
      </c>
      <c r="F308" t="s">
        <v>926</v>
      </c>
      <c r="G308" t="s">
        <v>889</v>
      </c>
      <c r="H308" t="s">
        <v>890</v>
      </c>
      <c r="I308" t="s">
        <v>878</v>
      </c>
      <c r="J308" t="s">
        <v>879</v>
      </c>
      <c r="K308" s="1">
        <v>0.6</v>
      </c>
      <c r="L308" t="s">
        <v>23</v>
      </c>
      <c r="M308" t="s">
        <v>337</v>
      </c>
      <c r="N308" t="s">
        <v>337</v>
      </c>
      <c r="O308" t="s">
        <v>880</v>
      </c>
      <c r="P308" s="2" t="str">
        <f t="shared" si="9"/>
        <v>{especie:"Sorghum bicolor",numero_de_acceso:"PRJNA883729",tejido:"Hoja",secuencia:"SRX17765114",numero_de_bases:"9.7 Gb",tamano:"2.9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08" s="2" t="str">
        <f t="shared" si="8"/>
        <v>{especie:"Sorghum bicolor",numero_de_acceso:"PRJNA883729",tejido:"Hoja",secuencia:"SRX17765114",numero_de_bases:"9.7 Gb",tamano:"2.9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9" spans="1:17" x14ac:dyDescent="0.3">
      <c r="A309" t="s">
        <v>539</v>
      </c>
      <c r="B309" t="s">
        <v>872</v>
      </c>
      <c r="C309" t="s">
        <v>43</v>
      </c>
      <c r="D309" t="s">
        <v>970</v>
      </c>
      <c r="E309" t="s">
        <v>971</v>
      </c>
      <c r="F309" t="s">
        <v>888</v>
      </c>
      <c r="G309" t="s">
        <v>889</v>
      </c>
      <c r="H309" t="s">
        <v>890</v>
      </c>
      <c r="I309" t="s">
        <v>878</v>
      </c>
      <c r="J309" t="s">
        <v>879</v>
      </c>
      <c r="K309" s="1">
        <v>0.6</v>
      </c>
      <c r="L309" t="s">
        <v>23</v>
      </c>
      <c r="M309" t="s">
        <v>337</v>
      </c>
      <c r="N309" t="s">
        <v>337</v>
      </c>
      <c r="O309" t="s">
        <v>880</v>
      </c>
      <c r="P309" s="2" t="str">
        <f t="shared" si="9"/>
        <v>{especie:"Sorghum bicolor",numero_de_acceso:"PRJNA883729",tejido:"Hoja",secuencia:"SRX17765113",numero_de_bases:"9.2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09" s="2" t="str">
        <f t="shared" si="8"/>
        <v>{especie:"Sorghum bicolor",numero_de_acceso:"PRJNA883729",tejido:"Hoja",secuencia:"SRX17765113",numero_de_bases:"9.2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0" spans="1:17" x14ac:dyDescent="0.3">
      <c r="A310" t="s">
        <v>539</v>
      </c>
      <c r="B310" t="s">
        <v>872</v>
      </c>
      <c r="C310" t="s">
        <v>66</v>
      </c>
      <c r="D310" t="s">
        <v>972</v>
      </c>
      <c r="E310" t="s">
        <v>973</v>
      </c>
      <c r="F310" t="s">
        <v>910</v>
      </c>
      <c r="G310" t="s">
        <v>889</v>
      </c>
      <c r="H310" t="s">
        <v>890</v>
      </c>
      <c r="I310" t="s">
        <v>878</v>
      </c>
      <c r="J310" t="s">
        <v>879</v>
      </c>
      <c r="K310" s="1">
        <v>0.6</v>
      </c>
      <c r="L310" t="s">
        <v>23</v>
      </c>
      <c r="M310" t="s">
        <v>337</v>
      </c>
      <c r="N310" t="s">
        <v>337</v>
      </c>
      <c r="O310" t="s">
        <v>880</v>
      </c>
      <c r="P310" s="2" t="str">
        <f t="shared" si="9"/>
        <v>{especie:"Sorghum bicolor",numero_de_acceso:"PRJNA883729",tejido:"Raíz",secuencia:"SRX17765107",numero_de_bases:"11.7 Gb",tamano:"3.5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10" s="2" t="str">
        <f t="shared" si="8"/>
        <v>{especie:"Sorghum bicolor",numero_de_acceso:"PRJNA883729",tejido:"Raíz",secuencia:"SRX17765107",numero_de_bases:"11.7 Gb",tamano:"3.5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1" spans="1:17" x14ac:dyDescent="0.3">
      <c r="A311" t="s">
        <v>539</v>
      </c>
      <c r="B311" t="s">
        <v>872</v>
      </c>
      <c r="C311" t="s">
        <v>66</v>
      </c>
      <c r="D311" t="s">
        <v>974</v>
      </c>
      <c r="E311" t="s">
        <v>975</v>
      </c>
      <c r="F311" t="s">
        <v>900</v>
      </c>
      <c r="G311" t="s">
        <v>889</v>
      </c>
      <c r="H311" t="s">
        <v>890</v>
      </c>
      <c r="I311" t="s">
        <v>878</v>
      </c>
      <c r="J311" t="s">
        <v>879</v>
      </c>
      <c r="K311" s="1">
        <v>0.6</v>
      </c>
      <c r="L311" t="s">
        <v>23</v>
      </c>
      <c r="M311" t="s">
        <v>337</v>
      </c>
      <c r="N311" t="s">
        <v>337</v>
      </c>
      <c r="O311" t="s">
        <v>880</v>
      </c>
      <c r="P311" s="2" t="str">
        <f t="shared" si="9"/>
        <v>{especie:"Sorghum bicolor",numero_de_acceso:"PRJNA883729",tejido:"Raíz",secuencia:"SRX17765106",numero_de_bases:"10.6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11" s="2" t="str">
        <f t="shared" si="8"/>
        <v>{especie:"Sorghum bicolor",numero_de_acceso:"PRJNA883729",tejido:"Raíz",secuencia:"SRX17765106",numero_de_bases:"10.6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2" spans="1:17" x14ac:dyDescent="0.3">
      <c r="A312" t="s">
        <v>539</v>
      </c>
      <c r="B312" t="s">
        <v>872</v>
      </c>
      <c r="C312" t="s">
        <v>66</v>
      </c>
      <c r="D312" t="s">
        <v>976</v>
      </c>
      <c r="E312" t="s">
        <v>977</v>
      </c>
      <c r="F312" t="s">
        <v>888</v>
      </c>
      <c r="G312" t="s">
        <v>876</v>
      </c>
      <c r="H312" t="s">
        <v>877</v>
      </c>
      <c r="I312" t="s">
        <v>878</v>
      </c>
      <c r="J312" t="s">
        <v>879</v>
      </c>
      <c r="K312" s="1">
        <v>0.6</v>
      </c>
      <c r="L312" t="s">
        <v>23</v>
      </c>
      <c r="M312" t="s">
        <v>337</v>
      </c>
      <c r="N312" t="s">
        <v>337</v>
      </c>
      <c r="O312" t="s">
        <v>880</v>
      </c>
      <c r="P312" s="2" t="str">
        <f t="shared" si="9"/>
        <v>{especie:"Sorghum bicolor",numero_de_acceso:"PRJNA883729",tejido:"Raíz",secuencia:"SRX17765102",numero_de_bases:"8.1 Gb",tamano:"2.7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12" s="2" t="str">
        <f t="shared" si="8"/>
        <v>{especie:"Sorghum bicolor",numero_de_acceso:"PRJNA883729",tejido:"Raíz",secuencia:"SRX17765102",numero_de_bases:"8.1 Gb",tamano:"2.7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3" spans="1:17" x14ac:dyDescent="0.3">
      <c r="A313" t="s">
        <v>539</v>
      </c>
      <c r="B313" t="s">
        <v>872</v>
      </c>
      <c r="C313" t="s">
        <v>66</v>
      </c>
      <c r="D313" t="s">
        <v>978</v>
      </c>
      <c r="E313" t="s">
        <v>903</v>
      </c>
      <c r="F313" t="s">
        <v>679</v>
      </c>
      <c r="G313" t="s">
        <v>876</v>
      </c>
      <c r="H313" t="s">
        <v>877</v>
      </c>
      <c r="I313" t="s">
        <v>878</v>
      </c>
      <c r="J313" t="s">
        <v>879</v>
      </c>
      <c r="K313" s="1">
        <v>0.6</v>
      </c>
      <c r="L313" t="s">
        <v>23</v>
      </c>
      <c r="M313" t="s">
        <v>337</v>
      </c>
      <c r="N313" t="s">
        <v>337</v>
      </c>
      <c r="O313" t="s">
        <v>880</v>
      </c>
      <c r="P313" s="2" t="str">
        <f t="shared" si="9"/>
        <v>{especie:"Sorghum bicolor",numero_de_acceso:"PRJNA883729",tejido:"Raíz",secuencia:"SRX17765101",numero_de_bases:"9.3 Gb",tamano:"2.8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13" s="2" t="str">
        <f t="shared" si="8"/>
        <v>{especie:"Sorghum bicolor",numero_de_acceso:"PRJNA883729",tejido:"Raíz",secuencia:"SRX17765101",numero_de_bases:"9.3 Gb",tamano:"2.8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4" spans="1:17" x14ac:dyDescent="0.3">
      <c r="A314" t="s">
        <v>539</v>
      </c>
      <c r="B314" t="s">
        <v>872</v>
      </c>
      <c r="C314" t="s">
        <v>66</v>
      </c>
      <c r="D314" t="s">
        <v>979</v>
      </c>
      <c r="E314" t="s">
        <v>980</v>
      </c>
      <c r="F314" t="s">
        <v>676</v>
      </c>
      <c r="G314" t="s">
        <v>876</v>
      </c>
      <c r="H314" t="s">
        <v>877</v>
      </c>
      <c r="I314" t="s">
        <v>878</v>
      </c>
      <c r="J314" t="s">
        <v>879</v>
      </c>
      <c r="K314" s="1">
        <v>0.6</v>
      </c>
      <c r="L314" t="s">
        <v>23</v>
      </c>
      <c r="M314" t="s">
        <v>337</v>
      </c>
      <c r="N314" t="s">
        <v>337</v>
      </c>
      <c r="O314" t="s">
        <v>880</v>
      </c>
      <c r="P314" s="2" t="str">
        <f t="shared" si="9"/>
        <v>{especie:"Sorghum bicolor",numero_de_acceso:"PRJNA883729",tejido:"Raíz",secuencia:"SRX17765100",numero_de_bases:"8.5 Gb",tamano:"2.5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14" s="2" t="str">
        <f t="shared" si="8"/>
        <v>{especie:"Sorghum bicolor",numero_de_acceso:"PRJNA883729",tejido:"Raíz",secuencia:"SRX17765100",numero_de_bases:"8.5 Gb",tamano:"2.5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5" spans="1:17" x14ac:dyDescent="0.3">
      <c r="A315" t="s">
        <v>539</v>
      </c>
      <c r="B315" t="s">
        <v>872</v>
      </c>
      <c r="C315" t="s">
        <v>66</v>
      </c>
      <c r="D315" t="s">
        <v>981</v>
      </c>
      <c r="E315" t="s">
        <v>899</v>
      </c>
      <c r="F315" t="s">
        <v>900</v>
      </c>
      <c r="G315" t="s">
        <v>889</v>
      </c>
      <c r="H315" t="s">
        <v>890</v>
      </c>
      <c r="I315" t="s">
        <v>878</v>
      </c>
      <c r="J315" t="s">
        <v>879</v>
      </c>
      <c r="K315" s="1">
        <v>0.6</v>
      </c>
      <c r="L315" t="s">
        <v>23</v>
      </c>
      <c r="M315" t="s">
        <v>337</v>
      </c>
      <c r="N315" t="s">
        <v>337</v>
      </c>
      <c r="O315" t="s">
        <v>880</v>
      </c>
      <c r="P315" s="2" t="str">
        <f t="shared" si="9"/>
        <v>{especie:"Sorghum bicolor",numero_de_acceso:"PRJNA883729",tejido:"Raíz",secuencia:"SRX17765093:",numero_de_bases:"10.5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15" s="2" t="str">
        <f t="shared" si="8"/>
        <v>{especie:"Sorghum bicolor",numero_de_acceso:"PRJNA883729",tejido:"Raíz",secuencia:"SRX17765093:",numero_de_bases:"10.5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6" spans="1:17" x14ac:dyDescent="0.3">
      <c r="A316" t="s">
        <v>539</v>
      </c>
      <c r="B316" t="s">
        <v>872</v>
      </c>
      <c r="C316" t="s">
        <v>66</v>
      </c>
      <c r="D316" t="s">
        <v>982</v>
      </c>
      <c r="E316" t="s">
        <v>953</v>
      </c>
      <c r="F316" t="s">
        <v>511</v>
      </c>
      <c r="G316" t="s">
        <v>889</v>
      </c>
      <c r="H316" t="s">
        <v>890</v>
      </c>
      <c r="I316" t="s">
        <v>878</v>
      </c>
      <c r="J316" t="s">
        <v>879</v>
      </c>
      <c r="K316" s="1">
        <v>0.6</v>
      </c>
      <c r="L316" t="s">
        <v>23</v>
      </c>
      <c r="M316" t="s">
        <v>337</v>
      </c>
      <c r="N316" t="s">
        <v>337</v>
      </c>
      <c r="O316" t="s">
        <v>880</v>
      </c>
      <c r="P316" s="2" t="str">
        <f t="shared" si="9"/>
        <v>{especie:"Sorghum bicolor",numero_de_acceso:"PRJNA883729",tejido:"Raíz",secuencia:"SRX17765092",numero_de_bases:"10.9 Gb",tamano:"3.2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16" s="2" t="str">
        <f t="shared" si="8"/>
        <v>{especie:"Sorghum bicolor",numero_de_acceso:"PRJNA883729",tejido:"Raíz",secuencia:"SRX17765092",numero_de_bases:"10.9 Gb",tamano:"3.2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7" spans="1:17" x14ac:dyDescent="0.3">
      <c r="A317" t="s">
        <v>539</v>
      </c>
      <c r="B317" t="s">
        <v>872</v>
      </c>
      <c r="C317" t="s">
        <v>43</v>
      </c>
      <c r="D317" t="s">
        <v>983</v>
      </c>
      <c r="E317" t="s">
        <v>984</v>
      </c>
      <c r="F317" t="s">
        <v>985</v>
      </c>
      <c r="G317" t="s">
        <v>876</v>
      </c>
      <c r="H317" t="s">
        <v>877</v>
      </c>
      <c r="I317" t="s">
        <v>878</v>
      </c>
      <c r="J317" t="s">
        <v>879</v>
      </c>
      <c r="K317" s="1">
        <v>0.6</v>
      </c>
      <c r="L317" t="s">
        <v>23</v>
      </c>
      <c r="M317" t="s">
        <v>337</v>
      </c>
      <c r="N317" t="s">
        <v>337</v>
      </c>
      <c r="O317" t="s">
        <v>880</v>
      </c>
      <c r="P317" s="2" t="str">
        <f t="shared" si="9"/>
        <v>{especie:"Sorghum bicolor",numero_de_acceso:"PRJNA883729",tejido:"Hoja",secuencia:"SRX17765088",numero_de_bases:"2 Gb",tamano:"605.1 MB",tipo_de_estres:"Hierro",tratamiento:"1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17" s="2" t="str">
        <f t="shared" si="8"/>
        <v>{especie:"Sorghum bicolor",numero_de_acceso:"PRJNA883729",tejido:"Hoja",secuencia:"SRX17765088",numero_de_bases:"2 Gb",tamano:"605.1 MB",tipo_de_estres:"Hierro",tratamiento:"1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8" spans="1:17" x14ac:dyDescent="0.3">
      <c r="A318" t="s">
        <v>539</v>
      </c>
      <c r="B318" t="s">
        <v>872</v>
      </c>
      <c r="C318" t="s">
        <v>66</v>
      </c>
      <c r="D318" t="s">
        <v>986</v>
      </c>
      <c r="E318" t="s">
        <v>526</v>
      </c>
      <c r="F318" t="s">
        <v>35</v>
      </c>
      <c r="G318" t="s">
        <v>876</v>
      </c>
      <c r="H318" t="s">
        <v>877</v>
      </c>
      <c r="I318" t="s">
        <v>878</v>
      </c>
      <c r="J318" t="s">
        <v>879</v>
      </c>
      <c r="K318" s="1">
        <v>0.6</v>
      </c>
      <c r="L318" t="s">
        <v>23</v>
      </c>
      <c r="M318" t="s">
        <v>337</v>
      </c>
      <c r="N318" t="s">
        <v>337</v>
      </c>
      <c r="O318" t="s">
        <v>880</v>
      </c>
      <c r="P318" s="2" t="str">
        <f t="shared" si="9"/>
        <v>{especie:"Sorghum bicolor",numero_de_acceso:"PRJNA883729",tejido:"Raíz",secuencia:"SRX17765087:",numero_de_bases:"4.5 Gb",tamano:"1.5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18" s="2" t="str">
        <f t="shared" si="8"/>
        <v>{especie:"Sorghum bicolor",numero_de_acceso:"PRJNA883729",tejido:"Raíz",secuencia:"SRX17765087:",numero_de_bases:"4.5 Gb",tamano:"1.5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9" spans="1:17" x14ac:dyDescent="0.3">
      <c r="A319" t="s">
        <v>539</v>
      </c>
      <c r="B319" t="s">
        <v>872</v>
      </c>
      <c r="C319" t="s">
        <v>66</v>
      </c>
      <c r="D319" t="s">
        <v>987</v>
      </c>
      <c r="E319" t="s">
        <v>892</v>
      </c>
      <c r="F319" t="s">
        <v>888</v>
      </c>
      <c r="G319" t="s">
        <v>876</v>
      </c>
      <c r="H319" t="s">
        <v>877</v>
      </c>
      <c r="I319" t="s">
        <v>878</v>
      </c>
      <c r="J319" t="s">
        <v>879</v>
      </c>
      <c r="K319" s="1">
        <v>0.6</v>
      </c>
      <c r="L319" t="s">
        <v>23</v>
      </c>
      <c r="M319" t="s">
        <v>337</v>
      </c>
      <c r="N319" t="s">
        <v>337</v>
      </c>
      <c r="O319" t="s">
        <v>880</v>
      </c>
      <c r="P319" s="2" t="str">
        <f t="shared" si="9"/>
        <v>{especie:"Sorghum bicolor",numero_de_acceso:"PRJNA883729",tejido:"Raíz",secuencia:"SRX17765086:",numero_de_bases:"9.1 Gb",tamano:"2.7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19" s="2" t="str">
        <f t="shared" si="8"/>
        <v>{especie:"Sorghum bicolor",numero_de_acceso:"PRJNA883729",tejido:"Raíz",secuencia:"SRX17765086:",numero_de_bases:"9.1 Gb",tamano:"2.7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20" spans="1:17" x14ac:dyDescent="0.3">
      <c r="A320" t="s">
        <v>539</v>
      </c>
      <c r="B320" t="s">
        <v>872</v>
      </c>
      <c r="C320" t="s">
        <v>66</v>
      </c>
      <c r="D320" t="s">
        <v>988</v>
      </c>
      <c r="E320" t="s">
        <v>939</v>
      </c>
      <c r="F320" t="s">
        <v>940</v>
      </c>
      <c r="G320" t="s">
        <v>876</v>
      </c>
      <c r="H320" t="s">
        <v>877</v>
      </c>
      <c r="I320" t="s">
        <v>878</v>
      </c>
      <c r="J320" t="s">
        <v>879</v>
      </c>
      <c r="K320" s="1">
        <v>0.6</v>
      </c>
      <c r="L320" t="s">
        <v>23</v>
      </c>
      <c r="M320" t="s">
        <v>337</v>
      </c>
      <c r="N320" t="s">
        <v>337</v>
      </c>
      <c r="O320" t="s">
        <v>880</v>
      </c>
      <c r="P320" s="2" t="str">
        <f t="shared" si="9"/>
        <v>{especie:"Sorghum bicolor",numero_de_acceso:"PRJNA883729",tejido:"Raíz",secuencia:"SRX17765085",numero_de_bases:"12.1 Gb",tamano:"3.6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20" s="2" t="str">
        <f t="shared" si="8"/>
        <v>{especie:"Sorghum bicolor",numero_de_acceso:"PRJNA883729",tejido:"Raíz",secuencia:"SRX17765085",numero_de_bases:"12.1 Gb",tamano:"3.6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21" spans="1:17" x14ac:dyDescent="0.3">
      <c r="A321" t="s">
        <v>539</v>
      </c>
      <c r="B321" t="s">
        <v>872</v>
      </c>
      <c r="C321" t="s">
        <v>66</v>
      </c>
      <c r="D321" t="s">
        <v>989</v>
      </c>
      <c r="E321" t="s">
        <v>473</v>
      </c>
      <c r="F321" t="s">
        <v>474</v>
      </c>
      <c r="G321" t="s">
        <v>889</v>
      </c>
      <c r="H321" t="s">
        <v>990</v>
      </c>
      <c r="I321" t="s">
        <v>878</v>
      </c>
      <c r="J321" t="s">
        <v>879</v>
      </c>
      <c r="K321" s="1">
        <v>0.6</v>
      </c>
      <c r="L321" t="s">
        <v>23</v>
      </c>
      <c r="M321" t="s">
        <v>337</v>
      </c>
      <c r="N321" t="s">
        <v>337</v>
      </c>
      <c r="O321" t="s">
        <v>880</v>
      </c>
      <c r="P321" s="2" t="str">
        <f t="shared" si="9"/>
        <v>{especie:"Sorghum bicolor",numero_de_acceso:"PRJNA883729",tejido:"Raíz",secuencia:"SRX17765078",numero_de_bases:"11.6 Gb",tamano:"3.4 GB",tipo_de_estres:"Zinc",tratamiento:"100 μM ZnSO₄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21" s="2" t="str">
        <f t="shared" si="8"/>
        <v>{especie:"Sorghum bicolor",numero_de_acceso:"PRJNA883729",tejido:"Raíz",secuencia:"SRX17765078",numero_de_bases:"11.6 Gb",tamano:"3.4 GB",tipo_de_estres:"Zinc",tratamiento:"100 μM ZnSO₄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22" spans="1:17" x14ac:dyDescent="0.3">
      <c r="A322" t="s">
        <v>539</v>
      </c>
      <c r="B322" t="s">
        <v>872</v>
      </c>
      <c r="C322" t="s">
        <v>43</v>
      </c>
      <c r="D322" t="s">
        <v>991</v>
      </c>
      <c r="E322" t="s">
        <v>892</v>
      </c>
      <c r="F322" t="s">
        <v>888</v>
      </c>
      <c r="G322" t="s">
        <v>876</v>
      </c>
      <c r="H322" t="s">
        <v>992</v>
      </c>
      <c r="I322" t="s">
        <v>878</v>
      </c>
      <c r="J322" t="s">
        <v>879</v>
      </c>
      <c r="K322" s="1">
        <v>0.6</v>
      </c>
      <c r="L322" t="s">
        <v>23</v>
      </c>
      <c r="M322" t="s">
        <v>337</v>
      </c>
      <c r="N322" t="s">
        <v>337</v>
      </c>
      <c r="O322" t="s">
        <v>880</v>
      </c>
      <c r="P322" s="2" t="str">
        <f t="shared" si="9"/>
        <v>{especie:"Sorghum bicolor",numero_de_acceso:"PRJNA883729",tejido:"Hoja",secuencia:"SRX17765077",numero_de_bases:"9.1 Gb",tamano:"2.7 GB",tipo_de_estres:"Hierro",tratamiento:"1 mM NaFe(II)EDTA y 1 μM ZnSO₄.",condiciones_del_suelo_o_sustrato:"Solución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c r="Q322" s="2" t="str">
        <f t="shared" si="8"/>
        <v>{especie:"Sorghum bicolor",numero_de_acceso:"PRJNA883729",tejido:"Hoja",secuencia:"SRX17765077",numero_de_bases:"9.1 Gb",tamano:"2.7 GB",tipo_de_estres:"Hierro",tratamiento:"1 mM NaFe(II)EDTA y 1 μM ZnSO₄.",condiciones_del_suelo_o_sustrato:"Solución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23" spans="1:17" x14ac:dyDescent="0.3">
      <c r="A323" t="s">
        <v>539</v>
      </c>
      <c r="B323" t="s">
        <v>993</v>
      </c>
      <c r="C323" t="s">
        <v>994</v>
      </c>
      <c r="D323" t="s">
        <v>995</v>
      </c>
      <c r="E323" t="s">
        <v>996</v>
      </c>
      <c r="F323" t="s">
        <v>997</v>
      </c>
      <c r="G323" t="s">
        <v>404</v>
      </c>
      <c r="H323" t="s">
        <v>660</v>
      </c>
      <c r="I323" t="s">
        <v>23</v>
      </c>
      <c r="J323" t="s">
        <v>23</v>
      </c>
      <c r="K323" t="s">
        <v>23</v>
      </c>
      <c r="L323" t="s">
        <v>23</v>
      </c>
      <c r="M323" t="s">
        <v>23</v>
      </c>
      <c r="N323" t="s">
        <v>23</v>
      </c>
      <c r="O323" t="s">
        <v>23</v>
      </c>
      <c r="P323" s="2" t="str">
        <f t="shared" si="9"/>
        <v>{especie:"Sorghum bicolor",numero_de_acceso:"PRJNA884100",tejido:"Líneas de Semilla",secuencia:"SRX17698993",numero_de_bases:"13 Gb",tamano:"5.6 GB",tipo_de_estres:"Calor",tratamiento:"40 °C",condiciones_del_suelo_o_sustrato:"NR",temperatura_c:"NR",humedad_relativa_porc:"NR",intensidad_luminica:"NR",fotoperiodo_dia_h:"NR",fotoperiodo_noche_h:"NR",referencia:"NR"},</v>
      </c>
      <c r="Q323" s="2" t="str">
        <f t="shared" ref="Q323:Q386" si="10">_xlfn.VALUETOTEXT(P323)</f>
        <v>{especie:"Sorghum bicolor",numero_de_acceso:"PRJNA884100",tejido:"Líneas de Semilla",secuencia:"SRX17698993",numero_de_bases:"13 Gb",tamano:"5.6 GB",tipo_de_estres:"Calor",tratamiento:"40 °C",condiciones_del_suelo_o_sustrato:"NR",temperatura_c:"NR",humedad_relativa_porc:"NR",intensidad_luminica:"NR",fotoperiodo_dia_h:"NR",fotoperiodo_noche_h:"NR",referencia:"NR"},</v>
      </c>
    </row>
    <row r="324" spans="1:17" x14ac:dyDescent="0.3">
      <c r="A324" t="s">
        <v>539</v>
      </c>
      <c r="B324" t="s">
        <v>993</v>
      </c>
      <c r="C324" t="s">
        <v>994</v>
      </c>
      <c r="D324" t="s">
        <v>998</v>
      </c>
      <c r="E324" t="s">
        <v>973</v>
      </c>
      <c r="F324" t="s">
        <v>999</v>
      </c>
      <c r="G324" t="s">
        <v>404</v>
      </c>
      <c r="H324" t="s">
        <v>660</v>
      </c>
      <c r="I324" t="s">
        <v>23</v>
      </c>
      <c r="J324" t="s">
        <v>23</v>
      </c>
      <c r="K324" t="s">
        <v>23</v>
      </c>
      <c r="L324" t="s">
        <v>23</v>
      </c>
      <c r="M324" t="s">
        <v>23</v>
      </c>
      <c r="N324" t="s">
        <v>23</v>
      </c>
      <c r="O324" t="s">
        <v>23</v>
      </c>
      <c r="P324" s="2" t="str">
        <f t="shared" ref="P324:P387" si="11">"{"&amp;
    "especie:"""&amp;A324&amp;""","&amp;
    "numero_de_acceso:"""&amp;B324&amp;""","&amp;
    "tejido:"""&amp;C324&amp;""","&amp;
    "secuencia:"""&amp;D324&amp;""","&amp;
    "numero_de_bases:"""&amp;E324&amp;""","&amp;
    "tamano:"""&amp;F324&amp;""","&amp;
    "tipo_de_estres:"""&amp;G324&amp;""","&amp;
    "tratamiento:"""&amp;H324&amp;""","&amp;
    "condiciones_del_suelo_o_sustrato:"""&amp;I324&amp;""","&amp;
    "temperatura_c:"""&amp;J324&amp;""","&amp;
    "humedad_relativa_porc:"""&amp;K324&amp;""","&amp;
    "intensidad_luminica:"""&amp;L324&amp;""","&amp;
    "fotoperiodo_dia_h:"""&amp;M324&amp;""","&amp;
    "fotoperiodo_noche_h:"""&amp;N324&amp;""","&amp;
    "referencia:"""&amp;O324&amp;""""&amp;
  "},"</f>
        <v>{especie:"Sorghum bicolor",numero_de_acceso:"PRJNA884100",tejido:"Líneas de Semilla",secuencia:"SRX17698992",numero_de_bases:"11.7 Gb",tamano:"5.3 GB",tipo_de_estres:"Calor",tratamiento:"40 °C",condiciones_del_suelo_o_sustrato:"NR",temperatura_c:"NR",humedad_relativa_porc:"NR",intensidad_luminica:"NR",fotoperiodo_dia_h:"NR",fotoperiodo_noche_h:"NR",referencia:"NR"},</v>
      </c>
      <c r="Q324" s="2" t="str">
        <f t="shared" si="10"/>
        <v>{especie:"Sorghum bicolor",numero_de_acceso:"PRJNA884100",tejido:"Líneas de Semilla",secuencia:"SRX17698992",numero_de_bases:"11.7 Gb",tamano:"5.3 GB",tipo_de_estres:"Calor",tratamiento:"40 °C",condiciones_del_suelo_o_sustrato:"NR",temperatura_c:"NR",humedad_relativa_porc:"NR",intensidad_luminica:"NR",fotoperiodo_dia_h:"NR",fotoperiodo_noche_h:"NR",referencia:"NR"},</v>
      </c>
    </row>
    <row r="325" spans="1:17" x14ac:dyDescent="0.3">
      <c r="A325" t="s">
        <v>539</v>
      </c>
      <c r="B325" t="s">
        <v>993</v>
      </c>
      <c r="C325" t="s">
        <v>994</v>
      </c>
      <c r="D325" t="s">
        <v>1000</v>
      </c>
      <c r="E325" t="s">
        <v>1001</v>
      </c>
      <c r="F325" t="s">
        <v>1002</v>
      </c>
      <c r="G325" t="s">
        <v>404</v>
      </c>
      <c r="H325" t="s">
        <v>660</v>
      </c>
      <c r="I325" t="s">
        <v>23</v>
      </c>
      <c r="J325" t="s">
        <v>23</v>
      </c>
      <c r="K325" t="s">
        <v>23</v>
      </c>
      <c r="L325" t="s">
        <v>23</v>
      </c>
      <c r="M325" t="s">
        <v>23</v>
      </c>
      <c r="N325" t="s">
        <v>23</v>
      </c>
      <c r="O325" t="s">
        <v>23</v>
      </c>
      <c r="P325" s="2" t="str">
        <f t="shared" si="11"/>
        <v>{especie:"Sorghum bicolor",numero_de_acceso:"PRJNA884100",tejido:"Líneas de Semilla",secuencia:"SRX17698991",numero_de_bases:"12.9 Gb",tamano:"5.4 GB",tipo_de_estres:"Calor",tratamiento:"40 °C",condiciones_del_suelo_o_sustrato:"NR",temperatura_c:"NR",humedad_relativa_porc:"NR",intensidad_luminica:"NR",fotoperiodo_dia_h:"NR",fotoperiodo_noche_h:"NR",referencia:"NR"},</v>
      </c>
      <c r="Q325" s="2" t="str">
        <f t="shared" si="10"/>
        <v>{especie:"Sorghum bicolor",numero_de_acceso:"PRJNA884100",tejido:"Líneas de Semilla",secuencia:"SRX17698991",numero_de_bases:"12.9 Gb",tamano:"5.4 GB",tipo_de_estres:"Calor",tratamiento:"40 °C",condiciones_del_suelo_o_sustrato:"NR",temperatura_c:"NR",humedad_relativa_porc:"NR",intensidad_luminica:"NR",fotoperiodo_dia_h:"NR",fotoperiodo_noche_h:"NR",referencia:"NR"},</v>
      </c>
    </row>
    <row r="326" spans="1:17" x14ac:dyDescent="0.3">
      <c r="A326" t="s">
        <v>539</v>
      </c>
      <c r="B326" t="s">
        <v>993</v>
      </c>
      <c r="C326" t="s">
        <v>994</v>
      </c>
      <c r="D326" t="s">
        <v>1003</v>
      </c>
      <c r="E326" t="s">
        <v>466</v>
      </c>
      <c r="F326" t="s">
        <v>1004</v>
      </c>
      <c r="G326" t="s">
        <v>404</v>
      </c>
      <c r="H326" t="s">
        <v>660</v>
      </c>
      <c r="I326" t="s">
        <v>23</v>
      </c>
      <c r="J326" t="s">
        <v>23</v>
      </c>
      <c r="K326" t="s">
        <v>23</v>
      </c>
      <c r="L326" t="s">
        <v>23</v>
      </c>
      <c r="M326" t="s">
        <v>23</v>
      </c>
      <c r="N326" t="s">
        <v>23</v>
      </c>
      <c r="O326" t="s">
        <v>23</v>
      </c>
      <c r="P326" s="2" t="str">
        <f t="shared" si="11"/>
        <v>{especie:"Sorghum bicolor",numero_de_acceso:"PRJNA884100",tejido:"Líneas de Semilla",secuencia:"SRX17698990",numero_de_bases:"11.3 Gb",tamano:"4.8 GB",tipo_de_estres:"Calor",tratamiento:"40 °C",condiciones_del_suelo_o_sustrato:"NR",temperatura_c:"NR",humedad_relativa_porc:"NR",intensidad_luminica:"NR",fotoperiodo_dia_h:"NR",fotoperiodo_noche_h:"NR",referencia:"NR"},</v>
      </c>
      <c r="Q326" s="2" t="str">
        <f t="shared" si="10"/>
        <v>{especie:"Sorghum bicolor",numero_de_acceso:"PRJNA884100",tejido:"Líneas de Semilla",secuencia:"SRX17698990",numero_de_bases:"11.3 Gb",tamano:"4.8 GB",tipo_de_estres:"Calor",tratamiento:"40 °C",condiciones_del_suelo_o_sustrato:"NR",temperatura_c:"NR",humedad_relativa_porc:"NR",intensidad_luminica:"NR",fotoperiodo_dia_h:"NR",fotoperiodo_noche_h:"NR",referencia:"NR"},</v>
      </c>
    </row>
    <row r="327" spans="1:17" x14ac:dyDescent="0.3">
      <c r="A327" t="s">
        <v>539</v>
      </c>
      <c r="B327" t="s">
        <v>993</v>
      </c>
      <c r="C327" t="s">
        <v>994</v>
      </c>
      <c r="D327" t="s">
        <v>1005</v>
      </c>
      <c r="E327" t="s">
        <v>1006</v>
      </c>
      <c r="F327" t="s">
        <v>1007</v>
      </c>
      <c r="G327" t="s">
        <v>404</v>
      </c>
      <c r="H327" t="s">
        <v>660</v>
      </c>
      <c r="I327" t="s">
        <v>23</v>
      </c>
      <c r="J327" t="s">
        <v>23</v>
      </c>
      <c r="K327" t="s">
        <v>23</v>
      </c>
      <c r="L327" t="s">
        <v>23</v>
      </c>
      <c r="M327" t="s">
        <v>23</v>
      </c>
      <c r="N327" t="s">
        <v>23</v>
      </c>
      <c r="O327" t="s">
        <v>23</v>
      </c>
      <c r="P327" s="2" t="str">
        <f t="shared" si="11"/>
        <v>{especie:"Sorghum bicolor",numero_de_acceso:"PRJNA884100",tejido:"Líneas de Semilla",secuencia:"SRX17698989",numero_de_bases:"15.2 Gb",tamano:"6.2 GB",tipo_de_estres:"Calor",tratamiento:"40 °C",condiciones_del_suelo_o_sustrato:"NR",temperatura_c:"NR",humedad_relativa_porc:"NR",intensidad_luminica:"NR",fotoperiodo_dia_h:"NR",fotoperiodo_noche_h:"NR",referencia:"NR"},</v>
      </c>
      <c r="Q327" s="2" t="str">
        <f t="shared" si="10"/>
        <v>{especie:"Sorghum bicolor",numero_de_acceso:"PRJNA884100",tejido:"Líneas de Semilla",secuencia:"SRX17698989",numero_de_bases:"15.2 Gb",tamano:"6.2 GB",tipo_de_estres:"Calor",tratamiento:"40 °C",condiciones_del_suelo_o_sustrato:"NR",temperatura_c:"NR",humedad_relativa_porc:"NR",intensidad_luminica:"NR",fotoperiodo_dia_h:"NR",fotoperiodo_noche_h:"NR",referencia:"NR"},</v>
      </c>
    </row>
    <row r="328" spans="1:17" x14ac:dyDescent="0.3">
      <c r="A328" t="s">
        <v>539</v>
      </c>
      <c r="B328" t="s">
        <v>993</v>
      </c>
      <c r="C328" t="s">
        <v>994</v>
      </c>
      <c r="D328" t="s">
        <v>1008</v>
      </c>
      <c r="E328" t="s">
        <v>1009</v>
      </c>
      <c r="F328" t="s">
        <v>1010</v>
      </c>
      <c r="G328" t="s">
        <v>404</v>
      </c>
      <c r="H328" t="s">
        <v>660</v>
      </c>
      <c r="I328" t="s">
        <v>23</v>
      </c>
      <c r="J328" t="s">
        <v>23</v>
      </c>
      <c r="K328" t="s">
        <v>23</v>
      </c>
      <c r="L328" t="s">
        <v>23</v>
      </c>
      <c r="M328" t="s">
        <v>23</v>
      </c>
      <c r="N328" t="s">
        <v>23</v>
      </c>
      <c r="O328" t="s">
        <v>23</v>
      </c>
      <c r="P328" s="2" t="str">
        <f t="shared" si="11"/>
        <v>{especie:"Sorghum bicolor",numero_de_acceso:"PRJNA884100",tejido:"Líneas de Semilla",secuencia:"SRX17698988",numero_de_bases:"15.6 Gb",tamano:"6.4 GB",tipo_de_estres:"Calor",tratamiento:"40 °C",condiciones_del_suelo_o_sustrato:"NR",temperatura_c:"NR",humedad_relativa_porc:"NR",intensidad_luminica:"NR",fotoperiodo_dia_h:"NR",fotoperiodo_noche_h:"NR",referencia:"NR"},</v>
      </c>
      <c r="Q328" s="2" t="str">
        <f t="shared" si="10"/>
        <v>{especie:"Sorghum bicolor",numero_de_acceso:"PRJNA884100",tejido:"Líneas de Semilla",secuencia:"SRX17698988",numero_de_bases:"15.6 Gb",tamano:"6.4 GB",tipo_de_estres:"Calor",tratamiento:"40 °C",condiciones_del_suelo_o_sustrato:"NR",temperatura_c:"NR",humedad_relativa_porc:"NR",intensidad_luminica:"NR",fotoperiodo_dia_h:"NR",fotoperiodo_noche_h:"NR",referencia:"NR"},</v>
      </c>
    </row>
    <row r="329" spans="1:17" x14ac:dyDescent="0.3">
      <c r="A329" t="s">
        <v>539</v>
      </c>
      <c r="B329" t="s">
        <v>993</v>
      </c>
      <c r="C329" t="s">
        <v>994</v>
      </c>
      <c r="D329" t="s">
        <v>1011</v>
      </c>
      <c r="E329" t="s">
        <v>491</v>
      </c>
      <c r="F329" t="s">
        <v>1012</v>
      </c>
      <c r="G329" t="s">
        <v>404</v>
      </c>
      <c r="H329" t="s">
        <v>660</v>
      </c>
      <c r="I329" t="s">
        <v>23</v>
      </c>
      <c r="J329" t="s">
        <v>23</v>
      </c>
      <c r="K329" t="s">
        <v>23</v>
      </c>
      <c r="L329" t="s">
        <v>23</v>
      </c>
      <c r="M329" t="s">
        <v>23</v>
      </c>
      <c r="N329" t="s">
        <v>23</v>
      </c>
      <c r="O329" t="s">
        <v>23</v>
      </c>
      <c r="P329" s="2" t="str">
        <f t="shared" si="11"/>
        <v>{especie:"Sorghum bicolor",numero_de_acceso:"PRJNA884100",tejido:"Líneas de Semilla",secuencia:"SRX17698987",numero_de_bases:"13.7 Gb",tamano:"5.7 GB",tipo_de_estres:"Calor",tratamiento:"40 °C",condiciones_del_suelo_o_sustrato:"NR",temperatura_c:"NR",humedad_relativa_porc:"NR",intensidad_luminica:"NR",fotoperiodo_dia_h:"NR",fotoperiodo_noche_h:"NR",referencia:"NR"},</v>
      </c>
      <c r="Q329" s="2" t="str">
        <f t="shared" si="10"/>
        <v>{especie:"Sorghum bicolor",numero_de_acceso:"PRJNA884100",tejido:"Líneas de Semilla",secuencia:"SRX17698987",numero_de_bases:"13.7 Gb",tamano:"5.7 GB",tipo_de_estres:"Calor",tratamiento:"40 °C",condiciones_del_suelo_o_sustrato:"NR",temperatura_c:"NR",humedad_relativa_porc:"NR",intensidad_luminica:"NR",fotoperiodo_dia_h:"NR",fotoperiodo_noche_h:"NR",referencia:"NR"},</v>
      </c>
    </row>
    <row r="330" spans="1:17" x14ac:dyDescent="0.3">
      <c r="A330" t="s">
        <v>539</v>
      </c>
      <c r="B330" t="s">
        <v>993</v>
      </c>
      <c r="C330" t="s">
        <v>994</v>
      </c>
      <c r="D330" t="s">
        <v>1013</v>
      </c>
      <c r="E330" t="s">
        <v>1014</v>
      </c>
      <c r="F330" t="s">
        <v>1012</v>
      </c>
      <c r="G330" t="s">
        <v>404</v>
      </c>
      <c r="H330" t="s">
        <v>660</v>
      </c>
      <c r="I330" t="s">
        <v>23</v>
      </c>
      <c r="J330" t="s">
        <v>23</v>
      </c>
      <c r="K330" t="s">
        <v>23</v>
      </c>
      <c r="L330" t="s">
        <v>23</v>
      </c>
      <c r="M330" t="s">
        <v>23</v>
      </c>
      <c r="N330" t="s">
        <v>23</v>
      </c>
      <c r="O330" t="s">
        <v>23</v>
      </c>
      <c r="P330" s="2" t="str">
        <f t="shared" si="11"/>
        <v>{especie:"Sorghum bicolor",numero_de_acceso:"PRJNA884100",tejido:"Líneas de Semilla",secuencia:"SRX17698986",numero_de_bases:"13.8 Gb",tamano:"5.7 GB",tipo_de_estres:"Calor",tratamiento:"40 °C",condiciones_del_suelo_o_sustrato:"NR",temperatura_c:"NR",humedad_relativa_porc:"NR",intensidad_luminica:"NR",fotoperiodo_dia_h:"NR",fotoperiodo_noche_h:"NR",referencia:"NR"},</v>
      </c>
      <c r="Q330" s="2" t="str">
        <f t="shared" si="10"/>
        <v>{especie:"Sorghum bicolor",numero_de_acceso:"PRJNA884100",tejido:"Líneas de Semilla",secuencia:"SRX17698986",numero_de_bases:"13.8 Gb",tamano:"5.7 GB",tipo_de_estres:"Calor",tratamiento:"40 °C",condiciones_del_suelo_o_sustrato:"NR",temperatura_c:"NR",humedad_relativa_porc:"NR",intensidad_luminica:"NR",fotoperiodo_dia_h:"NR",fotoperiodo_noche_h:"NR",referencia:"NR"},</v>
      </c>
    </row>
    <row r="331" spans="1:17" x14ac:dyDescent="0.3">
      <c r="A331" t="s">
        <v>539</v>
      </c>
      <c r="B331" t="s">
        <v>993</v>
      </c>
      <c r="C331" t="s">
        <v>994</v>
      </c>
      <c r="D331" t="s">
        <v>1015</v>
      </c>
      <c r="E331" t="s">
        <v>498</v>
      </c>
      <c r="F331" t="s">
        <v>1007</v>
      </c>
      <c r="G331" t="s">
        <v>404</v>
      </c>
      <c r="H331" t="s">
        <v>660</v>
      </c>
      <c r="I331" t="s">
        <v>23</v>
      </c>
      <c r="J331" t="s">
        <v>23</v>
      </c>
      <c r="K331" t="s">
        <v>23</v>
      </c>
      <c r="L331" t="s">
        <v>23</v>
      </c>
      <c r="M331" t="s">
        <v>23</v>
      </c>
      <c r="N331" t="s">
        <v>23</v>
      </c>
      <c r="O331" t="s">
        <v>23</v>
      </c>
      <c r="P331" s="2" t="str">
        <f t="shared" si="11"/>
        <v>{especie:"Sorghum bicolor",numero_de_acceso:"PRJNA884100",tejido:"Líneas de Semilla",secuencia:"SRX17698985",numero_de_bases:"15.3 Gb",tamano:"6.2 GB",tipo_de_estres:"Calor",tratamiento:"40 °C",condiciones_del_suelo_o_sustrato:"NR",temperatura_c:"NR",humedad_relativa_porc:"NR",intensidad_luminica:"NR",fotoperiodo_dia_h:"NR",fotoperiodo_noche_h:"NR",referencia:"NR"},</v>
      </c>
      <c r="Q331" s="2" t="str">
        <f t="shared" si="10"/>
        <v>{especie:"Sorghum bicolor",numero_de_acceso:"PRJNA884100",tejido:"Líneas de Semilla",secuencia:"SRX17698985",numero_de_bases:"15.3 Gb",tamano:"6.2 GB",tipo_de_estres:"Calor",tratamiento:"40 °C",condiciones_del_suelo_o_sustrato:"NR",temperatura_c:"NR",humedad_relativa_porc:"NR",intensidad_luminica:"NR",fotoperiodo_dia_h:"NR",fotoperiodo_noche_h:"NR",referencia:"NR"},</v>
      </c>
    </row>
    <row r="332" spans="1:17" x14ac:dyDescent="0.3">
      <c r="A332" t="s">
        <v>539</v>
      </c>
      <c r="B332" t="s">
        <v>993</v>
      </c>
      <c r="C332" t="s">
        <v>994</v>
      </c>
      <c r="D332" t="s">
        <v>1016</v>
      </c>
      <c r="E332" t="s">
        <v>473</v>
      </c>
      <c r="F332" t="s">
        <v>1017</v>
      </c>
      <c r="G332" t="s">
        <v>404</v>
      </c>
      <c r="H332" t="s">
        <v>660</v>
      </c>
      <c r="I332" t="s">
        <v>23</v>
      </c>
      <c r="J332" t="s">
        <v>23</v>
      </c>
      <c r="K332" t="s">
        <v>23</v>
      </c>
      <c r="L332" t="s">
        <v>23</v>
      </c>
      <c r="M332" t="s">
        <v>23</v>
      </c>
      <c r="N332" t="s">
        <v>23</v>
      </c>
      <c r="O332" t="s">
        <v>23</v>
      </c>
      <c r="P332" s="2" t="str">
        <f t="shared" si="11"/>
        <v>{especie:"Sorghum bicolor",numero_de_acceso:"PRJNA884100",tejido:"Líneas de Semilla",secuencia:"SRX17698984",numero_de_bases:"11.6 Gb",tamano:"4.7 GB",tipo_de_estres:"Calor",tratamiento:"40 °C",condiciones_del_suelo_o_sustrato:"NR",temperatura_c:"NR",humedad_relativa_porc:"NR",intensidad_luminica:"NR",fotoperiodo_dia_h:"NR",fotoperiodo_noche_h:"NR",referencia:"NR"},</v>
      </c>
      <c r="Q332" s="2" t="str">
        <f t="shared" si="10"/>
        <v>{especie:"Sorghum bicolor",numero_de_acceso:"PRJNA884100",tejido:"Líneas de Semilla",secuencia:"SRX17698984",numero_de_bases:"11.6 Gb",tamano:"4.7 GB",tipo_de_estres:"Calor",tratamiento:"40 °C",condiciones_del_suelo_o_sustrato:"NR",temperatura_c:"NR",humedad_relativa_porc:"NR",intensidad_luminica:"NR",fotoperiodo_dia_h:"NR",fotoperiodo_noche_h:"NR",referencia:"NR"},</v>
      </c>
    </row>
    <row r="333" spans="1:17" x14ac:dyDescent="0.3">
      <c r="A333" t="s">
        <v>539</v>
      </c>
      <c r="B333" t="s">
        <v>993</v>
      </c>
      <c r="C333" t="s">
        <v>994</v>
      </c>
      <c r="D333" t="s">
        <v>1018</v>
      </c>
      <c r="E333" t="s">
        <v>1019</v>
      </c>
      <c r="F333" t="s">
        <v>1020</v>
      </c>
      <c r="G333" t="s">
        <v>404</v>
      </c>
      <c r="H333" t="s">
        <v>1021</v>
      </c>
      <c r="I333" t="s">
        <v>23</v>
      </c>
      <c r="J333" t="s">
        <v>23</v>
      </c>
      <c r="K333" t="s">
        <v>23</v>
      </c>
      <c r="L333" t="s">
        <v>23</v>
      </c>
      <c r="M333" t="s">
        <v>23</v>
      </c>
      <c r="N333" t="s">
        <v>23</v>
      </c>
      <c r="O333" t="s">
        <v>23</v>
      </c>
      <c r="P333" s="2" t="str">
        <f t="shared" si="11"/>
        <v>{especie:"Sorghum bicolor",numero_de_acceso:"PRJNA884100",tejido:"Líneas de Semilla",secuencia:"SRX17698982",numero_de_bases:"13.2 Gb",tamano:"5.2 GB",tipo_de_estres:"Calor",tratamiento:"35°C",condiciones_del_suelo_o_sustrato:"NR",temperatura_c:"NR",humedad_relativa_porc:"NR",intensidad_luminica:"NR",fotoperiodo_dia_h:"NR",fotoperiodo_noche_h:"NR",referencia:"NR"},</v>
      </c>
      <c r="Q333" s="2" t="str">
        <f t="shared" si="10"/>
        <v>{especie:"Sorghum bicolor",numero_de_acceso:"PRJNA884100",tejido:"Líneas de Semilla",secuencia:"SRX17698982",numero_de_bases:"13.2 Gb",tamano:"5.2 GB",tipo_de_estres:"Calor",tratamiento:"35°C",condiciones_del_suelo_o_sustrato:"NR",temperatura_c:"NR",humedad_relativa_porc:"NR",intensidad_luminica:"NR",fotoperiodo_dia_h:"NR",fotoperiodo_noche_h:"NR",referencia:"NR"},</v>
      </c>
    </row>
    <row r="334" spans="1:17" x14ac:dyDescent="0.3">
      <c r="A334" t="s">
        <v>539</v>
      </c>
      <c r="B334" t="s">
        <v>993</v>
      </c>
      <c r="C334" t="s">
        <v>994</v>
      </c>
      <c r="D334" t="s">
        <v>1022</v>
      </c>
      <c r="E334" t="s">
        <v>1023</v>
      </c>
      <c r="F334" t="s">
        <v>1007</v>
      </c>
      <c r="G334" t="s">
        <v>404</v>
      </c>
      <c r="H334" t="s">
        <v>1021</v>
      </c>
      <c r="I334" t="s">
        <v>23</v>
      </c>
      <c r="J334" t="s">
        <v>23</v>
      </c>
      <c r="K334" t="s">
        <v>23</v>
      </c>
      <c r="L334" t="s">
        <v>23</v>
      </c>
      <c r="M334" t="s">
        <v>23</v>
      </c>
      <c r="N334" t="s">
        <v>23</v>
      </c>
      <c r="O334" t="s">
        <v>23</v>
      </c>
      <c r="P334" s="2" t="str">
        <f t="shared" si="11"/>
        <v>{especie:"Sorghum bicolor",numero_de_acceso:"PRJNA884100",tejido:"Líneas de Semilla",secuencia:"SRX17698981",numero_de_bases:"15.1 Gb",tamano:"6.2 GB",tipo_de_estres:"Calor",tratamiento:"35°C",condiciones_del_suelo_o_sustrato:"NR",temperatura_c:"NR",humedad_relativa_porc:"NR",intensidad_luminica:"NR",fotoperiodo_dia_h:"NR",fotoperiodo_noche_h:"NR",referencia:"NR"},</v>
      </c>
      <c r="Q334" s="2" t="str">
        <f t="shared" si="10"/>
        <v>{especie:"Sorghum bicolor",numero_de_acceso:"PRJNA884100",tejido:"Líneas de Semilla",secuencia:"SRX17698981",numero_de_bases:"15.1 Gb",tamano:"6.2 GB",tipo_de_estres:"Calor",tratamiento:"35°C",condiciones_del_suelo_o_sustrato:"NR",temperatura_c:"NR",humedad_relativa_porc:"NR",intensidad_luminica:"NR",fotoperiodo_dia_h:"NR",fotoperiodo_noche_h:"NR",referencia:"NR"},</v>
      </c>
    </row>
    <row r="335" spans="1:17" x14ac:dyDescent="0.3">
      <c r="A335" t="s">
        <v>539</v>
      </c>
      <c r="B335" t="s">
        <v>993</v>
      </c>
      <c r="C335" t="s">
        <v>994</v>
      </c>
      <c r="D335" t="s">
        <v>1024</v>
      </c>
      <c r="E335" t="s">
        <v>1014</v>
      </c>
      <c r="F335" t="s">
        <v>1025</v>
      </c>
      <c r="G335" t="s">
        <v>404</v>
      </c>
      <c r="H335" t="s">
        <v>1021</v>
      </c>
      <c r="I335" t="s">
        <v>23</v>
      </c>
      <c r="J335" t="s">
        <v>23</v>
      </c>
      <c r="K335" t="s">
        <v>23</v>
      </c>
      <c r="L335" t="s">
        <v>23</v>
      </c>
      <c r="M335" t="s">
        <v>23</v>
      </c>
      <c r="N335" t="s">
        <v>23</v>
      </c>
      <c r="O335" t="s">
        <v>23</v>
      </c>
      <c r="P335" s="2" t="str">
        <f t="shared" si="11"/>
        <v>{especie:"Sorghum bicolor",numero_de_acceso:"PRJNA884100",tejido:"Líneas de Semilla",secuencia:"SRX17698980",numero_de_bases:"13.8 Gb",tamano:"5.8 GB",tipo_de_estres:"Calor",tratamiento:"35°C",condiciones_del_suelo_o_sustrato:"NR",temperatura_c:"NR",humedad_relativa_porc:"NR",intensidad_luminica:"NR",fotoperiodo_dia_h:"NR",fotoperiodo_noche_h:"NR",referencia:"NR"},</v>
      </c>
      <c r="Q335" s="2" t="str">
        <f t="shared" si="10"/>
        <v>{especie:"Sorghum bicolor",numero_de_acceso:"PRJNA884100",tejido:"Líneas de Semilla",secuencia:"SRX17698980",numero_de_bases:"13.8 Gb",tamano:"5.8 GB",tipo_de_estres:"Calor",tratamiento:"35°C",condiciones_del_suelo_o_sustrato:"NR",temperatura_c:"NR",humedad_relativa_porc:"NR",intensidad_luminica:"NR",fotoperiodo_dia_h:"NR",fotoperiodo_noche_h:"NR",referencia:"NR"},</v>
      </c>
    </row>
    <row r="336" spans="1:17" x14ac:dyDescent="0.3">
      <c r="A336" t="s">
        <v>539</v>
      </c>
      <c r="B336" t="s">
        <v>993</v>
      </c>
      <c r="C336" t="s">
        <v>994</v>
      </c>
      <c r="D336" t="s">
        <v>1026</v>
      </c>
      <c r="E336" t="s">
        <v>909</v>
      </c>
      <c r="F336" t="s">
        <v>1027</v>
      </c>
      <c r="G336" t="s">
        <v>404</v>
      </c>
      <c r="H336" t="s">
        <v>1021</v>
      </c>
      <c r="I336" t="s">
        <v>23</v>
      </c>
      <c r="J336" t="s">
        <v>23</v>
      </c>
      <c r="K336" t="s">
        <v>23</v>
      </c>
      <c r="L336" t="s">
        <v>23</v>
      </c>
      <c r="M336" t="s">
        <v>23</v>
      </c>
      <c r="N336" t="s">
        <v>23</v>
      </c>
      <c r="O336" t="s">
        <v>23</v>
      </c>
      <c r="P336" s="2" t="str">
        <f t="shared" si="11"/>
        <v>{especie:"Sorghum bicolor",numero_de_acceso:"PRJNA884100",tejido:"Líneas de Semilla",secuencia:"SRX17698979",numero_de_bases:"12 Gb",tamano:"4.5 GB",tipo_de_estres:"Calor",tratamiento:"35°C",condiciones_del_suelo_o_sustrato:"NR",temperatura_c:"NR",humedad_relativa_porc:"NR",intensidad_luminica:"NR",fotoperiodo_dia_h:"NR",fotoperiodo_noche_h:"NR",referencia:"NR"},</v>
      </c>
      <c r="Q336" s="2" t="str">
        <f t="shared" si="10"/>
        <v>{especie:"Sorghum bicolor",numero_de_acceso:"PRJNA884100",tejido:"Líneas de Semilla",secuencia:"SRX17698979",numero_de_bases:"12 Gb",tamano:"4.5 GB",tipo_de_estres:"Calor",tratamiento:"35°C",condiciones_del_suelo_o_sustrato:"NR",temperatura_c:"NR",humedad_relativa_porc:"NR",intensidad_luminica:"NR",fotoperiodo_dia_h:"NR",fotoperiodo_noche_h:"NR",referencia:"NR"},</v>
      </c>
    </row>
    <row r="337" spans="1:17" x14ac:dyDescent="0.3">
      <c r="A337" t="s">
        <v>539</v>
      </c>
      <c r="B337" t="s">
        <v>993</v>
      </c>
      <c r="C337" t="s">
        <v>994</v>
      </c>
      <c r="D337" t="s">
        <v>1028</v>
      </c>
      <c r="E337" t="s">
        <v>939</v>
      </c>
      <c r="F337" t="s">
        <v>1029</v>
      </c>
      <c r="G337" t="s">
        <v>404</v>
      </c>
      <c r="H337" t="s">
        <v>1021</v>
      </c>
      <c r="I337" t="s">
        <v>23</v>
      </c>
      <c r="J337" t="s">
        <v>23</v>
      </c>
      <c r="K337" t="s">
        <v>23</v>
      </c>
      <c r="L337" t="s">
        <v>23</v>
      </c>
      <c r="M337" t="s">
        <v>23</v>
      </c>
      <c r="N337" t="s">
        <v>23</v>
      </c>
      <c r="O337" t="s">
        <v>23</v>
      </c>
      <c r="P337" s="2" t="str">
        <f t="shared" si="11"/>
        <v>{especie:"Sorghum bicolor",numero_de_acceso:"PRJNA884100",tejido:"Líneas de Semilla",secuencia:"SRX17698978",numero_de_bases:"12.1 Gb",tamano:"4.6 GB",tipo_de_estres:"Calor",tratamiento:"35°C",condiciones_del_suelo_o_sustrato:"NR",temperatura_c:"NR",humedad_relativa_porc:"NR",intensidad_luminica:"NR",fotoperiodo_dia_h:"NR",fotoperiodo_noche_h:"NR",referencia:"NR"},</v>
      </c>
      <c r="Q337" s="2" t="str">
        <f t="shared" si="10"/>
        <v>{especie:"Sorghum bicolor",numero_de_acceso:"PRJNA884100",tejido:"Líneas de Semilla",secuencia:"SRX17698978",numero_de_bases:"12.1 Gb",tamano:"4.6 GB",tipo_de_estres:"Calor",tratamiento:"35°C",condiciones_del_suelo_o_sustrato:"NR",temperatura_c:"NR",humedad_relativa_porc:"NR",intensidad_luminica:"NR",fotoperiodo_dia_h:"NR",fotoperiodo_noche_h:"NR",referencia:"NR"},</v>
      </c>
    </row>
    <row r="338" spans="1:17" x14ac:dyDescent="0.3">
      <c r="A338" t="s">
        <v>539</v>
      </c>
      <c r="B338" t="s">
        <v>993</v>
      </c>
      <c r="C338" t="s">
        <v>994</v>
      </c>
      <c r="D338" t="s">
        <v>1030</v>
      </c>
      <c r="E338" t="s">
        <v>973</v>
      </c>
      <c r="F338" t="s">
        <v>499</v>
      </c>
      <c r="G338" t="s">
        <v>404</v>
      </c>
      <c r="H338" t="s">
        <v>1021</v>
      </c>
      <c r="I338" t="s">
        <v>23</v>
      </c>
      <c r="J338" t="s">
        <v>23</v>
      </c>
      <c r="K338" t="s">
        <v>23</v>
      </c>
      <c r="L338" t="s">
        <v>23</v>
      </c>
      <c r="M338" t="s">
        <v>23</v>
      </c>
      <c r="N338" t="s">
        <v>23</v>
      </c>
      <c r="O338" t="s">
        <v>23</v>
      </c>
      <c r="P338" s="2" t="str">
        <f t="shared" si="11"/>
        <v>{especie:"Sorghum bicolor",numero_de_acceso:"PRJNA884100",tejido:"Líneas de Semilla",secuencia:"SRX17698977",numero_de_bases:"11.7 Gb",tamano:"4.4 GB",tipo_de_estres:"Calor",tratamiento:"35°C",condiciones_del_suelo_o_sustrato:"NR",temperatura_c:"NR",humedad_relativa_porc:"NR",intensidad_luminica:"NR",fotoperiodo_dia_h:"NR",fotoperiodo_noche_h:"NR",referencia:"NR"},</v>
      </c>
      <c r="Q338" s="2" t="str">
        <f t="shared" si="10"/>
        <v>{especie:"Sorghum bicolor",numero_de_acceso:"PRJNA884100",tejido:"Líneas de Semilla",secuencia:"SRX17698977",numero_de_bases:"11.7 Gb",tamano:"4.4 GB",tipo_de_estres:"Calor",tratamiento:"35°C",condiciones_del_suelo_o_sustrato:"NR",temperatura_c:"NR",humedad_relativa_porc:"NR",intensidad_luminica:"NR",fotoperiodo_dia_h:"NR",fotoperiodo_noche_h:"NR",referencia:"NR"},</v>
      </c>
    </row>
    <row r="339" spans="1:17" x14ac:dyDescent="0.3">
      <c r="A339" t="s">
        <v>539</v>
      </c>
      <c r="B339" t="s">
        <v>993</v>
      </c>
      <c r="C339" t="s">
        <v>994</v>
      </c>
      <c r="D339" t="s">
        <v>1031</v>
      </c>
      <c r="E339" t="s">
        <v>1032</v>
      </c>
      <c r="F339" t="s">
        <v>997</v>
      </c>
      <c r="G339" t="s">
        <v>404</v>
      </c>
      <c r="H339" t="s">
        <v>1021</v>
      </c>
      <c r="I339" t="s">
        <v>23</v>
      </c>
      <c r="J339" t="s">
        <v>23</v>
      </c>
      <c r="K339" t="s">
        <v>23</v>
      </c>
      <c r="L339" t="s">
        <v>23</v>
      </c>
      <c r="M339" t="s">
        <v>23</v>
      </c>
      <c r="N339" t="s">
        <v>23</v>
      </c>
      <c r="O339" t="s">
        <v>23</v>
      </c>
      <c r="P339" s="2" t="str">
        <f t="shared" si="11"/>
        <v>{especie:"Sorghum bicolor",numero_de_acceso:"PRJNA884100",tejido:"Líneas de Semilla",secuencia:"SRX17698976",numero_de_bases:"13.3 Gb",tamano:"5.6 GB",tipo_de_estres:"Calor",tratamiento:"35°C",condiciones_del_suelo_o_sustrato:"NR",temperatura_c:"NR",humedad_relativa_porc:"NR",intensidad_luminica:"NR",fotoperiodo_dia_h:"NR",fotoperiodo_noche_h:"NR",referencia:"NR"},</v>
      </c>
      <c r="Q339" s="2" t="str">
        <f t="shared" si="10"/>
        <v>{especie:"Sorghum bicolor",numero_de_acceso:"PRJNA884100",tejido:"Líneas de Semilla",secuencia:"SRX17698976",numero_de_bases:"13.3 Gb",tamano:"5.6 GB",tipo_de_estres:"Calor",tratamiento:"35°C",condiciones_del_suelo_o_sustrato:"NR",temperatura_c:"NR",humedad_relativa_porc:"NR",intensidad_luminica:"NR",fotoperiodo_dia_h:"NR",fotoperiodo_noche_h:"NR",referencia:"NR"},</v>
      </c>
    </row>
    <row r="340" spans="1:17" x14ac:dyDescent="0.3">
      <c r="A340" t="s">
        <v>539</v>
      </c>
      <c r="B340" t="s">
        <v>993</v>
      </c>
      <c r="C340" t="s">
        <v>994</v>
      </c>
      <c r="D340" t="s">
        <v>1033</v>
      </c>
      <c r="E340" t="s">
        <v>1019</v>
      </c>
      <c r="F340" t="s">
        <v>1034</v>
      </c>
      <c r="G340" t="s">
        <v>404</v>
      </c>
      <c r="H340" t="s">
        <v>1021</v>
      </c>
      <c r="I340" t="s">
        <v>23</v>
      </c>
      <c r="J340" t="s">
        <v>23</v>
      </c>
      <c r="K340" t="s">
        <v>23</v>
      </c>
      <c r="L340" t="s">
        <v>23</v>
      </c>
      <c r="M340" t="s">
        <v>23</v>
      </c>
      <c r="N340" t="s">
        <v>23</v>
      </c>
      <c r="O340" t="s">
        <v>23</v>
      </c>
      <c r="P340" s="2" t="str">
        <f t="shared" si="11"/>
        <v>{especie:"Sorghum bicolor",numero_de_acceso:"PRJNA884100",tejido:"Líneas de Semilla",secuencia:"SRX17698975",numero_de_bases:"13.2 Gb",tamano:"5.5 GB",tipo_de_estres:"Calor",tratamiento:"35°C",condiciones_del_suelo_o_sustrato:"NR",temperatura_c:"NR",humedad_relativa_porc:"NR",intensidad_luminica:"NR",fotoperiodo_dia_h:"NR",fotoperiodo_noche_h:"NR",referencia:"NR"},</v>
      </c>
      <c r="Q340" s="2" t="str">
        <f t="shared" si="10"/>
        <v>{especie:"Sorghum bicolor",numero_de_acceso:"PRJNA884100",tejido:"Líneas de Semilla",secuencia:"SRX17698975",numero_de_bases:"13.2 Gb",tamano:"5.5 GB",tipo_de_estres:"Calor",tratamiento:"35°C",condiciones_del_suelo_o_sustrato:"NR",temperatura_c:"NR",humedad_relativa_porc:"NR",intensidad_luminica:"NR",fotoperiodo_dia_h:"NR",fotoperiodo_noche_h:"NR",referencia:"NR"},</v>
      </c>
    </row>
    <row r="341" spans="1:17" x14ac:dyDescent="0.3">
      <c r="A341" t="s">
        <v>539</v>
      </c>
      <c r="B341" t="s">
        <v>993</v>
      </c>
      <c r="C341" t="s">
        <v>994</v>
      </c>
      <c r="D341" t="s">
        <v>1035</v>
      </c>
      <c r="E341" t="s">
        <v>1019</v>
      </c>
      <c r="F341" t="s">
        <v>1034</v>
      </c>
      <c r="G341" t="s">
        <v>404</v>
      </c>
      <c r="H341" t="s">
        <v>1021</v>
      </c>
      <c r="I341" t="s">
        <v>23</v>
      </c>
      <c r="J341" t="s">
        <v>23</v>
      </c>
      <c r="K341" t="s">
        <v>23</v>
      </c>
      <c r="L341" t="s">
        <v>23</v>
      </c>
      <c r="M341" t="s">
        <v>23</v>
      </c>
      <c r="N341" t="s">
        <v>23</v>
      </c>
      <c r="O341" t="s">
        <v>23</v>
      </c>
      <c r="P341" s="2" t="str">
        <f t="shared" si="11"/>
        <v>{especie:"Sorghum bicolor",numero_de_acceso:"PRJNA884100",tejido:"Líneas de Semilla",secuencia:"SRX17698974",numero_de_bases:"13.2 Gb",tamano:"5.5 GB",tipo_de_estres:"Calor",tratamiento:"35°C",condiciones_del_suelo_o_sustrato:"NR",temperatura_c:"NR",humedad_relativa_porc:"NR",intensidad_luminica:"NR",fotoperiodo_dia_h:"NR",fotoperiodo_noche_h:"NR",referencia:"NR"},</v>
      </c>
      <c r="Q341" s="2" t="str">
        <f t="shared" si="10"/>
        <v>{especie:"Sorghum bicolor",numero_de_acceso:"PRJNA884100",tejido:"Líneas de Semilla",secuencia:"SRX17698974",numero_de_bases:"13.2 Gb",tamano:"5.5 GB",tipo_de_estres:"Calor",tratamiento:"35°C",condiciones_del_suelo_o_sustrato:"NR",temperatura_c:"NR",humedad_relativa_porc:"NR",intensidad_luminica:"NR",fotoperiodo_dia_h:"NR",fotoperiodo_noche_h:"NR",referencia:"NR"},</v>
      </c>
    </row>
    <row r="342" spans="1:17" x14ac:dyDescent="0.3">
      <c r="A342" t="s">
        <v>539</v>
      </c>
      <c r="B342" t="s">
        <v>993</v>
      </c>
      <c r="C342" t="s">
        <v>994</v>
      </c>
      <c r="D342" t="s">
        <v>1036</v>
      </c>
      <c r="E342" t="s">
        <v>919</v>
      </c>
      <c r="F342" t="s">
        <v>1004</v>
      </c>
      <c r="G342" t="s">
        <v>404</v>
      </c>
      <c r="H342" t="s">
        <v>1021</v>
      </c>
      <c r="I342" t="s">
        <v>23</v>
      </c>
      <c r="J342" t="s">
        <v>23</v>
      </c>
      <c r="K342" t="s">
        <v>23</v>
      </c>
      <c r="L342" t="s">
        <v>23</v>
      </c>
      <c r="M342" t="s">
        <v>23</v>
      </c>
      <c r="N342" t="s">
        <v>23</v>
      </c>
      <c r="O342" t="s">
        <v>23</v>
      </c>
      <c r="P342" s="2" t="str">
        <f t="shared" si="11"/>
        <v>{especie:"Sorghum bicolor",numero_de_acceso:"PRJNA884100",tejido:"Líneas de Semilla",secuencia:"SRX17698973",numero_de_bases:"11.5 Gb",tamano:"4.8 GB",tipo_de_estres:"Calor",tratamiento:"35°C",condiciones_del_suelo_o_sustrato:"NR",temperatura_c:"NR",humedad_relativa_porc:"NR",intensidad_luminica:"NR",fotoperiodo_dia_h:"NR",fotoperiodo_noche_h:"NR",referencia:"NR"},</v>
      </c>
      <c r="Q342" s="2" t="str">
        <f t="shared" si="10"/>
        <v>{especie:"Sorghum bicolor",numero_de_acceso:"PRJNA884100",tejido:"Líneas de Semilla",secuencia:"SRX17698973",numero_de_bases:"11.5 Gb",tamano:"4.8 GB",tipo_de_estres:"Calor",tratamiento:"35°C",condiciones_del_suelo_o_sustrato:"NR",temperatura_c:"NR",humedad_relativa_porc:"NR",intensidad_luminica:"NR",fotoperiodo_dia_h:"NR",fotoperiodo_noche_h:"NR",referencia:"NR"},</v>
      </c>
    </row>
    <row r="343" spans="1:17" x14ac:dyDescent="0.3">
      <c r="A343" t="s">
        <v>539</v>
      </c>
      <c r="B343" t="s">
        <v>993</v>
      </c>
      <c r="C343" t="s">
        <v>994</v>
      </c>
      <c r="D343" t="s">
        <v>1037</v>
      </c>
      <c r="E343" t="s">
        <v>919</v>
      </c>
      <c r="F343" t="s">
        <v>1038</v>
      </c>
      <c r="G343" t="s">
        <v>404</v>
      </c>
      <c r="H343" t="s">
        <v>1021</v>
      </c>
      <c r="I343" t="s">
        <v>23</v>
      </c>
      <c r="J343" t="s">
        <v>23</v>
      </c>
      <c r="K343" t="s">
        <v>23</v>
      </c>
      <c r="L343" t="s">
        <v>23</v>
      </c>
      <c r="M343" t="s">
        <v>23</v>
      </c>
      <c r="N343" t="s">
        <v>23</v>
      </c>
      <c r="O343" t="s">
        <v>23</v>
      </c>
      <c r="P343" s="2" t="str">
        <f t="shared" si="11"/>
        <v>{especie:"Sorghum bicolor",numero_de_acceso:"PRJNA884100",tejido:"Líneas de Semilla",secuencia:"SRX17698971",numero_de_bases:"11.5 Gb",tamano:"4.9 GB",tipo_de_estres:"Calor",tratamiento:"35°C",condiciones_del_suelo_o_sustrato:"NR",temperatura_c:"NR",humedad_relativa_porc:"NR",intensidad_luminica:"NR",fotoperiodo_dia_h:"NR",fotoperiodo_noche_h:"NR",referencia:"NR"},</v>
      </c>
      <c r="Q343" s="2" t="str">
        <f t="shared" si="10"/>
        <v>{especie:"Sorghum bicolor",numero_de_acceso:"PRJNA884100",tejido:"Líneas de Semilla",secuencia:"SRX17698971",numero_de_bases:"11.5 Gb",tamano:"4.9 GB",tipo_de_estres:"Calor",tratamiento:"35°C",condiciones_del_suelo_o_sustrato:"NR",temperatura_c:"NR",humedad_relativa_porc:"NR",intensidad_luminica:"NR",fotoperiodo_dia_h:"NR",fotoperiodo_noche_h:"NR",referencia:"NR"},</v>
      </c>
    </row>
    <row r="344" spans="1:17" x14ac:dyDescent="0.3">
      <c r="A344" t="s">
        <v>539</v>
      </c>
      <c r="B344" t="s">
        <v>993</v>
      </c>
      <c r="C344" t="s">
        <v>994</v>
      </c>
      <c r="D344" t="s">
        <v>1039</v>
      </c>
      <c r="E344" t="s">
        <v>909</v>
      </c>
      <c r="F344" t="s">
        <v>1027</v>
      </c>
      <c r="G344" t="s">
        <v>404</v>
      </c>
      <c r="H344" t="s">
        <v>1021</v>
      </c>
      <c r="I344" t="s">
        <v>23</v>
      </c>
      <c r="J344" t="s">
        <v>23</v>
      </c>
      <c r="K344" t="s">
        <v>23</v>
      </c>
      <c r="L344" t="s">
        <v>23</v>
      </c>
      <c r="M344" t="s">
        <v>23</v>
      </c>
      <c r="N344" t="s">
        <v>23</v>
      </c>
      <c r="O344" t="s">
        <v>23</v>
      </c>
      <c r="P344" s="2" t="str">
        <f t="shared" si="11"/>
        <v>{especie:"Sorghum bicolor",numero_de_acceso:"PRJNA884100",tejido:"Líneas de Semilla",secuencia:"SRX17698970",numero_de_bases:"12 Gb",tamano:"4.5 GB",tipo_de_estres:"Calor",tratamiento:"35°C",condiciones_del_suelo_o_sustrato:"NR",temperatura_c:"NR",humedad_relativa_porc:"NR",intensidad_luminica:"NR",fotoperiodo_dia_h:"NR",fotoperiodo_noche_h:"NR",referencia:"NR"},</v>
      </c>
      <c r="Q344" s="2" t="str">
        <f t="shared" si="10"/>
        <v>{especie:"Sorghum bicolor",numero_de_acceso:"PRJNA884100",tejido:"Líneas de Semilla",secuencia:"SRX17698970",numero_de_bases:"12 Gb",tamano:"4.5 GB",tipo_de_estres:"Calor",tratamiento:"35°C",condiciones_del_suelo_o_sustrato:"NR",temperatura_c:"NR",humedad_relativa_porc:"NR",intensidad_luminica:"NR",fotoperiodo_dia_h:"NR",fotoperiodo_noche_h:"NR",referencia:"NR"},</v>
      </c>
    </row>
    <row r="345" spans="1:17" x14ac:dyDescent="0.3">
      <c r="A345" t="s">
        <v>539</v>
      </c>
      <c r="B345" t="s">
        <v>993</v>
      </c>
      <c r="C345" t="s">
        <v>994</v>
      </c>
      <c r="D345" t="s">
        <v>1040</v>
      </c>
      <c r="E345" t="s">
        <v>1041</v>
      </c>
      <c r="F345" t="s">
        <v>997</v>
      </c>
      <c r="G345" t="s">
        <v>404</v>
      </c>
      <c r="H345" t="s">
        <v>1021</v>
      </c>
      <c r="I345" t="s">
        <v>23</v>
      </c>
      <c r="J345" t="s">
        <v>23</v>
      </c>
      <c r="K345" t="s">
        <v>23</v>
      </c>
      <c r="L345" t="s">
        <v>23</v>
      </c>
      <c r="M345" t="s">
        <v>23</v>
      </c>
      <c r="N345" t="s">
        <v>23</v>
      </c>
      <c r="O345" t="s">
        <v>23</v>
      </c>
      <c r="P345" s="2" t="str">
        <f t="shared" si="11"/>
        <v>{especie:"Sorghum bicolor",numero_de_acceso:"PRJNA884100",tejido:"Líneas de Semilla",secuencia:"SRX17698969",numero_de_bases:"14 Gb",tamano:"5.6 GB",tipo_de_estres:"Calor",tratamiento:"35°C",condiciones_del_suelo_o_sustrato:"NR",temperatura_c:"NR",humedad_relativa_porc:"NR",intensidad_luminica:"NR",fotoperiodo_dia_h:"NR",fotoperiodo_noche_h:"NR",referencia:"NR"},</v>
      </c>
      <c r="Q345" s="2" t="str">
        <f t="shared" si="10"/>
        <v>{especie:"Sorghum bicolor",numero_de_acceso:"PRJNA884100",tejido:"Líneas de Semilla",secuencia:"SRX17698969",numero_de_bases:"14 Gb",tamano:"5.6 GB",tipo_de_estres:"Calor",tratamiento:"35°C",condiciones_del_suelo_o_sustrato:"NR",temperatura_c:"NR",humedad_relativa_porc:"NR",intensidad_luminica:"NR",fotoperiodo_dia_h:"NR",fotoperiodo_noche_h:"NR",referencia:"NR"},</v>
      </c>
    </row>
    <row r="346" spans="1:17" x14ac:dyDescent="0.3">
      <c r="A346" t="s">
        <v>539</v>
      </c>
      <c r="B346" t="s">
        <v>993</v>
      </c>
      <c r="C346" t="s">
        <v>994</v>
      </c>
      <c r="D346" t="s">
        <v>1042</v>
      </c>
      <c r="E346" t="s">
        <v>909</v>
      </c>
      <c r="F346" t="s">
        <v>1029</v>
      </c>
      <c r="G346" t="s">
        <v>404</v>
      </c>
      <c r="H346" t="s">
        <v>1021</v>
      </c>
      <c r="I346" t="s">
        <v>23</v>
      </c>
      <c r="J346" t="s">
        <v>23</v>
      </c>
      <c r="K346" t="s">
        <v>23</v>
      </c>
      <c r="L346" t="s">
        <v>23</v>
      </c>
      <c r="M346" t="s">
        <v>23</v>
      </c>
      <c r="N346" t="s">
        <v>23</v>
      </c>
      <c r="O346" t="s">
        <v>23</v>
      </c>
      <c r="P346" s="2" t="str">
        <f t="shared" si="11"/>
        <v>{especie:"Sorghum bicolor",numero_de_acceso:"PRJNA884100",tejido:"Líneas de Semilla",secuencia:"SRX17698968",numero_de_bases:"12 Gb",tamano:"4.6 GB",tipo_de_estres:"Calor",tratamiento:"35°C",condiciones_del_suelo_o_sustrato:"NR",temperatura_c:"NR",humedad_relativa_porc:"NR",intensidad_luminica:"NR",fotoperiodo_dia_h:"NR",fotoperiodo_noche_h:"NR",referencia:"NR"},</v>
      </c>
      <c r="Q346" s="2" t="str">
        <f t="shared" si="10"/>
        <v>{especie:"Sorghum bicolor",numero_de_acceso:"PRJNA884100",tejido:"Líneas de Semilla",secuencia:"SRX17698968",numero_de_bases:"12 Gb",tamano:"4.6 GB",tipo_de_estres:"Calor",tratamiento:"35°C",condiciones_del_suelo_o_sustrato:"NR",temperatura_c:"NR",humedad_relativa_porc:"NR",intensidad_luminica:"NR",fotoperiodo_dia_h:"NR",fotoperiodo_noche_h:"NR",referencia:"NR"},</v>
      </c>
    </row>
    <row r="347" spans="1:17" x14ac:dyDescent="0.3">
      <c r="A347" t="s">
        <v>539</v>
      </c>
      <c r="B347" t="s">
        <v>993</v>
      </c>
      <c r="C347" t="s">
        <v>994</v>
      </c>
      <c r="D347" t="s">
        <v>1043</v>
      </c>
      <c r="E347" t="s">
        <v>1044</v>
      </c>
      <c r="F347" t="s">
        <v>1002</v>
      </c>
      <c r="G347" t="s">
        <v>404</v>
      </c>
      <c r="H347" t="s">
        <v>1021</v>
      </c>
      <c r="I347" t="s">
        <v>23</v>
      </c>
      <c r="J347" t="s">
        <v>23</v>
      </c>
      <c r="K347" t="s">
        <v>23</v>
      </c>
      <c r="L347" t="s">
        <v>23</v>
      </c>
      <c r="M347" t="s">
        <v>23</v>
      </c>
      <c r="N347" t="s">
        <v>23</v>
      </c>
      <c r="O347" t="s">
        <v>23</v>
      </c>
      <c r="P347" s="2" t="str">
        <f t="shared" si="11"/>
        <v>{especie:"Sorghum bicolor",numero_de_acceso:"PRJNA884100",tejido:"Líneas de Semilla",secuencia:"SRX17698967",numero_de_bases:"12.7 Gb",tamano:"5.4 GB",tipo_de_estres:"Calor",tratamiento:"35°C",condiciones_del_suelo_o_sustrato:"NR",temperatura_c:"NR",humedad_relativa_porc:"NR",intensidad_luminica:"NR",fotoperiodo_dia_h:"NR",fotoperiodo_noche_h:"NR",referencia:"NR"},</v>
      </c>
      <c r="Q347" s="2" t="str">
        <f t="shared" si="10"/>
        <v>{especie:"Sorghum bicolor",numero_de_acceso:"PRJNA884100",tejido:"Líneas de Semilla",secuencia:"SRX17698967",numero_de_bases:"12.7 Gb",tamano:"5.4 GB",tipo_de_estres:"Calor",tratamiento:"35°C",condiciones_del_suelo_o_sustrato:"NR",temperatura_c:"NR",humedad_relativa_porc:"NR",intensidad_luminica:"NR",fotoperiodo_dia_h:"NR",fotoperiodo_noche_h:"NR",referencia:"NR"},</v>
      </c>
    </row>
    <row r="348" spans="1:17" x14ac:dyDescent="0.3">
      <c r="A348" t="s">
        <v>539</v>
      </c>
      <c r="B348" t="s">
        <v>993</v>
      </c>
      <c r="C348" t="s">
        <v>994</v>
      </c>
      <c r="D348" t="s">
        <v>1045</v>
      </c>
      <c r="E348" t="s">
        <v>963</v>
      </c>
      <c r="F348" t="s">
        <v>486</v>
      </c>
      <c r="G348" t="s">
        <v>404</v>
      </c>
      <c r="H348" t="s">
        <v>1021</v>
      </c>
      <c r="I348" t="s">
        <v>23</v>
      </c>
      <c r="J348" t="s">
        <v>23</v>
      </c>
      <c r="K348" t="s">
        <v>23</v>
      </c>
      <c r="L348" t="s">
        <v>23</v>
      </c>
      <c r="M348" t="s">
        <v>23</v>
      </c>
      <c r="N348" t="s">
        <v>23</v>
      </c>
      <c r="O348" t="s">
        <v>23</v>
      </c>
      <c r="P348" s="2" t="str">
        <f t="shared" si="11"/>
        <v>{especie:"Sorghum bicolor",numero_de_acceso:"PRJNA884100",tejido:"Líneas de Semilla",secuencia:"SRX17698966",numero_de_bases:"11.4 Gb",tamano:"4.3 GB",tipo_de_estres:"Calor",tratamiento:"35°C",condiciones_del_suelo_o_sustrato:"NR",temperatura_c:"NR",humedad_relativa_porc:"NR",intensidad_luminica:"NR",fotoperiodo_dia_h:"NR",fotoperiodo_noche_h:"NR",referencia:"NR"},</v>
      </c>
      <c r="Q348" s="2" t="str">
        <f t="shared" si="10"/>
        <v>{especie:"Sorghum bicolor",numero_de_acceso:"PRJNA884100",tejido:"Líneas de Semilla",secuencia:"SRX17698966",numero_de_bases:"11.4 Gb",tamano:"4.3 GB",tipo_de_estres:"Calor",tratamiento:"35°C",condiciones_del_suelo_o_sustrato:"NR",temperatura_c:"NR",humedad_relativa_porc:"NR",intensidad_luminica:"NR",fotoperiodo_dia_h:"NR",fotoperiodo_noche_h:"NR",referencia:"NR"},</v>
      </c>
    </row>
    <row r="349" spans="1:17" x14ac:dyDescent="0.3">
      <c r="A349" t="s">
        <v>539</v>
      </c>
      <c r="B349" t="s">
        <v>993</v>
      </c>
      <c r="C349" t="s">
        <v>994</v>
      </c>
      <c r="D349" t="s">
        <v>1046</v>
      </c>
      <c r="E349" t="s">
        <v>963</v>
      </c>
      <c r="F349" t="s">
        <v>486</v>
      </c>
      <c r="G349" t="s">
        <v>404</v>
      </c>
      <c r="H349" t="s">
        <v>1021</v>
      </c>
      <c r="I349" t="s">
        <v>23</v>
      </c>
      <c r="J349" t="s">
        <v>23</v>
      </c>
      <c r="K349" t="s">
        <v>23</v>
      </c>
      <c r="L349" t="s">
        <v>23</v>
      </c>
      <c r="M349" t="s">
        <v>23</v>
      </c>
      <c r="N349" t="s">
        <v>23</v>
      </c>
      <c r="O349" t="s">
        <v>23</v>
      </c>
      <c r="P349" s="2" t="str">
        <f t="shared" si="11"/>
        <v>{especie:"Sorghum bicolor",numero_de_acceso:"PRJNA884100",tejido:"Líneas de Semilla",secuencia:"SRX17698965",numero_de_bases:"11.4 Gb",tamano:"4.3 GB",tipo_de_estres:"Calor",tratamiento:"35°C",condiciones_del_suelo_o_sustrato:"NR",temperatura_c:"NR",humedad_relativa_porc:"NR",intensidad_luminica:"NR",fotoperiodo_dia_h:"NR",fotoperiodo_noche_h:"NR",referencia:"NR"},</v>
      </c>
      <c r="Q349" s="2" t="str">
        <f t="shared" si="10"/>
        <v>{especie:"Sorghum bicolor",numero_de_acceso:"PRJNA884100",tejido:"Líneas de Semilla",secuencia:"SRX17698965",numero_de_bases:"11.4 Gb",tamano:"4.3 GB",tipo_de_estres:"Calor",tratamiento:"35°C",condiciones_del_suelo_o_sustrato:"NR",temperatura_c:"NR",humedad_relativa_porc:"NR",intensidad_luminica:"NR",fotoperiodo_dia_h:"NR",fotoperiodo_noche_h:"NR",referencia:"NR"},</v>
      </c>
    </row>
    <row r="350" spans="1:17" x14ac:dyDescent="0.3">
      <c r="A350" t="s">
        <v>539</v>
      </c>
      <c r="B350" t="s">
        <v>993</v>
      </c>
      <c r="C350" t="s">
        <v>994</v>
      </c>
      <c r="D350" t="s">
        <v>1047</v>
      </c>
      <c r="E350" t="s">
        <v>963</v>
      </c>
      <c r="F350" t="s">
        <v>486</v>
      </c>
      <c r="G350" t="s">
        <v>404</v>
      </c>
      <c r="H350" t="s">
        <v>1021</v>
      </c>
      <c r="I350" t="s">
        <v>23</v>
      </c>
      <c r="J350" t="s">
        <v>23</v>
      </c>
      <c r="K350" t="s">
        <v>23</v>
      </c>
      <c r="L350" t="s">
        <v>23</v>
      </c>
      <c r="M350" t="s">
        <v>23</v>
      </c>
      <c r="N350" t="s">
        <v>23</v>
      </c>
      <c r="O350" t="s">
        <v>23</v>
      </c>
      <c r="P350" s="2" t="str">
        <f t="shared" si="11"/>
        <v>{especie:"Sorghum bicolor",numero_de_acceso:"PRJNA884100",tejido:"Líneas de Semilla",secuencia:"SRX17698964",numero_de_bases:"11.4 Gb",tamano:"4.3 GB",tipo_de_estres:"Calor",tratamiento:"35°C",condiciones_del_suelo_o_sustrato:"NR",temperatura_c:"NR",humedad_relativa_porc:"NR",intensidad_luminica:"NR",fotoperiodo_dia_h:"NR",fotoperiodo_noche_h:"NR",referencia:"NR"},</v>
      </c>
      <c r="Q350" s="2" t="str">
        <f t="shared" si="10"/>
        <v>{especie:"Sorghum bicolor",numero_de_acceso:"PRJNA884100",tejido:"Líneas de Semilla",secuencia:"SRX17698964",numero_de_bases:"11.4 Gb",tamano:"4.3 GB",tipo_de_estres:"Calor",tratamiento:"35°C",condiciones_del_suelo_o_sustrato:"NR",temperatura_c:"NR",humedad_relativa_porc:"NR",intensidad_luminica:"NR",fotoperiodo_dia_h:"NR",fotoperiodo_noche_h:"NR",referencia:"NR"},</v>
      </c>
    </row>
    <row r="351" spans="1:17" x14ac:dyDescent="0.3">
      <c r="A351" t="s">
        <v>539</v>
      </c>
      <c r="B351" t="s">
        <v>993</v>
      </c>
      <c r="C351" t="s">
        <v>994</v>
      </c>
      <c r="D351" t="s">
        <v>1048</v>
      </c>
      <c r="E351" t="s">
        <v>1049</v>
      </c>
      <c r="F351" t="s">
        <v>1027</v>
      </c>
      <c r="G351" t="s">
        <v>404</v>
      </c>
      <c r="H351" t="s">
        <v>1021</v>
      </c>
      <c r="I351" t="s">
        <v>23</v>
      </c>
      <c r="J351" t="s">
        <v>23</v>
      </c>
      <c r="K351" t="s">
        <v>23</v>
      </c>
      <c r="L351" t="s">
        <v>23</v>
      </c>
      <c r="M351" t="s">
        <v>23</v>
      </c>
      <c r="N351" t="s">
        <v>23</v>
      </c>
      <c r="O351" t="s">
        <v>23</v>
      </c>
      <c r="P351" s="2" t="str">
        <f t="shared" si="11"/>
        <v>{especie:"Sorghum bicolor",numero_de_acceso:"PRJNA884100",tejido:"Líneas de Semilla",secuencia:"SRX17698963",numero_de_bases:"11.8 Gb",tamano:"4.5 GB",tipo_de_estres:"Calor",tratamiento:"35°C",condiciones_del_suelo_o_sustrato:"NR",temperatura_c:"NR",humedad_relativa_porc:"NR",intensidad_luminica:"NR",fotoperiodo_dia_h:"NR",fotoperiodo_noche_h:"NR",referencia:"NR"},</v>
      </c>
      <c r="Q351" s="2" t="str">
        <f t="shared" si="10"/>
        <v>{especie:"Sorghum bicolor",numero_de_acceso:"PRJNA884100",tejido:"Líneas de Semilla",secuencia:"SRX17698963",numero_de_bases:"11.8 Gb",tamano:"4.5 GB",tipo_de_estres:"Calor",tratamiento:"35°C",condiciones_del_suelo_o_sustrato:"NR",temperatura_c:"NR",humedad_relativa_porc:"NR",intensidad_luminica:"NR",fotoperiodo_dia_h:"NR",fotoperiodo_noche_h:"NR",referencia:"NR"},</v>
      </c>
    </row>
    <row r="352" spans="1:17" x14ac:dyDescent="0.3">
      <c r="A352" t="s">
        <v>539</v>
      </c>
      <c r="B352" t="s">
        <v>993</v>
      </c>
      <c r="C352" t="s">
        <v>994</v>
      </c>
      <c r="D352" t="s">
        <v>1050</v>
      </c>
      <c r="E352" t="s">
        <v>947</v>
      </c>
      <c r="F352" t="s">
        <v>1027</v>
      </c>
      <c r="G352" t="s">
        <v>404</v>
      </c>
      <c r="H352" t="s">
        <v>1021</v>
      </c>
      <c r="I352" t="s">
        <v>23</v>
      </c>
      <c r="J352" t="s">
        <v>23</v>
      </c>
      <c r="K352" t="s">
        <v>23</v>
      </c>
      <c r="L352" t="s">
        <v>23</v>
      </c>
      <c r="M352" t="s">
        <v>23</v>
      </c>
      <c r="N352" t="s">
        <v>23</v>
      </c>
      <c r="O352" t="s">
        <v>23</v>
      </c>
      <c r="P352" s="2" t="str">
        <f t="shared" si="11"/>
        <v>{especie:"Sorghum bicolor",numero_de_acceso:"PRJNA884100",tejido:"Líneas de Semilla",secuencia:"SRX17698962",numero_de_bases:"11.9 Gb",tamano:"4.5 GB",tipo_de_estres:"Calor",tratamiento:"35°C",condiciones_del_suelo_o_sustrato:"NR",temperatura_c:"NR",humedad_relativa_porc:"NR",intensidad_luminica:"NR",fotoperiodo_dia_h:"NR",fotoperiodo_noche_h:"NR",referencia:"NR"},</v>
      </c>
      <c r="Q352" s="2" t="str">
        <f t="shared" si="10"/>
        <v>{especie:"Sorghum bicolor",numero_de_acceso:"PRJNA884100",tejido:"Líneas de Semilla",secuencia:"SRX17698962",numero_de_bases:"11.9 Gb",tamano:"4.5 GB",tipo_de_estres:"Calor",tratamiento:"35°C",condiciones_del_suelo_o_sustrato:"NR",temperatura_c:"NR",humedad_relativa_porc:"NR",intensidad_luminica:"NR",fotoperiodo_dia_h:"NR",fotoperiodo_noche_h:"NR",referencia:"NR"},</v>
      </c>
    </row>
    <row r="353" spans="1:17" x14ac:dyDescent="0.3">
      <c r="A353" t="s">
        <v>539</v>
      </c>
      <c r="B353" t="s">
        <v>993</v>
      </c>
      <c r="C353" t="s">
        <v>994</v>
      </c>
      <c r="D353" t="s">
        <v>1051</v>
      </c>
      <c r="E353" t="s">
        <v>909</v>
      </c>
      <c r="F353" t="s">
        <v>1027</v>
      </c>
      <c r="G353" t="s">
        <v>404</v>
      </c>
      <c r="H353" t="s">
        <v>1021</v>
      </c>
      <c r="I353" t="s">
        <v>23</v>
      </c>
      <c r="J353" t="s">
        <v>23</v>
      </c>
      <c r="K353" t="s">
        <v>23</v>
      </c>
      <c r="L353" t="s">
        <v>23</v>
      </c>
      <c r="M353" t="s">
        <v>23</v>
      </c>
      <c r="N353" t="s">
        <v>23</v>
      </c>
      <c r="O353" t="s">
        <v>23</v>
      </c>
      <c r="P353" s="2" t="str">
        <f t="shared" si="11"/>
        <v>{especie:"Sorghum bicolor",numero_de_acceso:"PRJNA884100",tejido:"Líneas de Semilla",secuencia:"SRX17698960",numero_de_bases:"12 Gb",tamano:"4.5 GB",tipo_de_estres:"Calor",tratamiento:"35°C",condiciones_del_suelo_o_sustrato:"NR",temperatura_c:"NR",humedad_relativa_porc:"NR",intensidad_luminica:"NR",fotoperiodo_dia_h:"NR",fotoperiodo_noche_h:"NR",referencia:"NR"},</v>
      </c>
      <c r="Q353" s="2" t="str">
        <f t="shared" si="10"/>
        <v>{especie:"Sorghum bicolor",numero_de_acceso:"PRJNA884100",tejido:"Líneas de Semilla",secuencia:"SRX17698960",numero_de_bases:"12 Gb",tamano:"4.5 GB",tipo_de_estres:"Calor",tratamiento:"35°C",condiciones_del_suelo_o_sustrato:"NR",temperatura_c:"NR",humedad_relativa_porc:"NR",intensidad_luminica:"NR",fotoperiodo_dia_h:"NR",fotoperiodo_noche_h:"NR",referencia:"NR"},</v>
      </c>
    </row>
    <row r="354" spans="1:17" x14ac:dyDescent="0.3">
      <c r="A354" t="s">
        <v>539</v>
      </c>
      <c r="B354" t="s">
        <v>993</v>
      </c>
      <c r="C354" t="s">
        <v>994</v>
      </c>
      <c r="D354" t="s">
        <v>1052</v>
      </c>
      <c r="E354" t="s">
        <v>947</v>
      </c>
      <c r="F354" t="s">
        <v>1027</v>
      </c>
      <c r="G354" t="s">
        <v>404</v>
      </c>
      <c r="H354" t="s">
        <v>1021</v>
      </c>
      <c r="I354" t="s">
        <v>23</v>
      </c>
      <c r="J354" t="s">
        <v>23</v>
      </c>
      <c r="K354" t="s">
        <v>23</v>
      </c>
      <c r="L354" t="s">
        <v>23</v>
      </c>
      <c r="M354" t="s">
        <v>23</v>
      </c>
      <c r="N354" t="s">
        <v>23</v>
      </c>
      <c r="O354" t="s">
        <v>23</v>
      </c>
      <c r="P354" s="2" t="str">
        <f t="shared" si="11"/>
        <v>{especie:"Sorghum bicolor",numero_de_acceso:"PRJNA884100",tejido:"Líneas de Semilla",secuencia:"SRX17698959",numero_de_bases:"11.9 Gb",tamano:"4.5 GB",tipo_de_estres:"Calor",tratamiento:"35°C",condiciones_del_suelo_o_sustrato:"NR",temperatura_c:"NR",humedad_relativa_porc:"NR",intensidad_luminica:"NR",fotoperiodo_dia_h:"NR",fotoperiodo_noche_h:"NR",referencia:"NR"},</v>
      </c>
      <c r="Q354" s="2" t="str">
        <f t="shared" si="10"/>
        <v>{especie:"Sorghum bicolor",numero_de_acceso:"PRJNA884100",tejido:"Líneas de Semilla",secuencia:"SRX17698959",numero_de_bases:"11.9 Gb",tamano:"4.5 GB",tipo_de_estres:"Calor",tratamiento:"35°C",condiciones_del_suelo_o_sustrato:"NR",temperatura_c:"NR",humedad_relativa_porc:"NR",intensidad_luminica:"NR",fotoperiodo_dia_h:"NR",fotoperiodo_noche_h:"NR",referencia:"NR"},</v>
      </c>
    </row>
    <row r="355" spans="1:17" x14ac:dyDescent="0.3">
      <c r="A355" t="s">
        <v>539</v>
      </c>
      <c r="B355" t="s">
        <v>1053</v>
      </c>
      <c r="C355" t="s">
        <v>66</v>
      </c>
      <c r="D355" t="s">
        <v>1054</v>
      </c>
      <c r="E355" t="s">
        <v>1055</v>
      </c>
      <c r="F355" t="s">
        <v>900</v>
      </c>
      <c r="G355" t="s">
        <v>21</v>
      </c>
      <c r="H355" t="s">
        <v>1056</v>
      </c>
      <c r="I355" t="s">
        <v>1057</v>
      </c>
      <c r="J355" t="s">
        <v>1058</v>
      </c>
      <c r="K355" s="1">
        <v>0.6</v>
      </c>
      <c r="L355" t="s">
        <v>1059</v>
      </c>
      <c r="M355" t="s">
        <v>1060</v>
      </c>
      <c r="N355" t="s">
        <v>1061</v>
      </c>
      <c r="O355" t="s">
        <v>1062</v>
      </c>
      <c r="P355" s="2" t="str">
        <f t="shared" si="11"/>
        <v>{especie:"Sorghum bicolor",numero_de_acceso:"PRJNA816817",tejido:"Raíz",secuencia:"SRX14474004",numero_de_bases:"7.4 Gb",tamano:"3.1 GB",tipo_de_estres:"Salinidad",tratamiento:"120 mM NaCl",condiciones_del_suelo_o_sustrato:"2 L de solución de Hoagland [5 mM Ca(NO3)2.4H2O, 5 mM KNO3, 2 mM MgSO4.7H2O, 1 mM KH2PO4, 4.5 mM NH4HPO4, 100 μM EDTA-2Na, 100 μM FeSO4.7H2O, 4.5 μM H3BO3, 0.5 μM MnSO4, 0.1 μM CuSO4, ZnSO4.7H2O, 0.1 μM (NH4)6Mo7O24.4H2O]",temperatura_c:"28/23°C",humedad_relativa_porc:"0.6",intensidad_luminica:"1,000–1,200 μmol m-2 s-1",fotoperiodo_dia_h:"14h",fotoperiodo_noche_h:"10h",referencia:"(Ren et al., 2022)"},</v>
      </c>
      <c r="Q355" s="2" t="str">
        <f t="shared" si="10"/>
        <v>{especie:"Sorghum bicolor",numero_de_acceso:"PRJNA816817",tejido:"Raíz",secuencia:"SRX14474004",numero_de_bases:"7.4 Gb",tamano:"3.1 GB",tipo_de_estres:"Salinidad",tratamiento:"120 mM NaCl",condiciones_del_suelo_o_sustrato:"2 L de solución de Hoagland [5 mM Ca(NO3)2.4H2O, 5 mM KNO3, 2 mM MgSO4.7H2O, 1 mM KH2PO4, 4.5 mM NH4HPO4, 100 μM EDTA-2Na, 100 μM FeSO4.7H2O, 4.5 μM H3BO3, 0.5 μM MnSO4, 0.1 μM CuSO4, ZnSO4.7H2O, 0.1 μM (NH4)6Mo7O24.4H2O]",temperatura_c:"28/23°C",humedad_relativa_porc:"0.6",intensidad_luminica:"1,000–1,200 μmol m-2 s-1",fotoperiodo_dia_h:"14h",fotoperiodo_noche_h:"10h",referencia:"(Ren et al., 2022)"},</v>
      </c>
    </row>
    <row r="356" spans="1:17" x14ac:dyDescent="0.3">
      <c r="A356" t="s">
        <v>539</v>
      </c>
      <c r="B356" t="s">
        <v>1053</v>
      </c>
      <c r="C356" t="s">
        <v>1063</v>
      </c>
      <c r="D356" t="s">
        <v>1064</v>
      </c>
      <c r="E356" t="s">
        <v>887</v>
      </c>
      <c r="F356" t="s">
        <v>474</v>
      </c>
      <c r="G356" t="s">
        <v>21</v>
      </c>
      <c r="H356" t="s">
        <v>1065</v>
      </c>
      <c r="I356" t="s">
        <v>1066</v>
      </c>
      <c r="J356" t="s">
        <v>1067</v>
      </c>
      <c r="K356" t="s">
        <v>1068</v>
      </c>
      <c r="L356" t="s">
        <v>1069</v>
      </c>
      <c r="M356" t="s">
        <v>714</v>
      </c>
      <c r="N356" t="s">
        <v>1061</v>
      </c>
      <c r="O356" t="s">
        <v>1070</v>
      </c>
      <c r="P356" s="2" t="str">
        <f t="shared" si="11"/>
        <v>{especie:"Sorghum bicolor",numero_de_acceso:"PRJNA816817",tejido:"Tallo",secuencia:"SRX13518779",numero_de_bases:"9 Gb",tamano:"3.4 GB",tipo_de_estres:"Salinidad",tratamiento:"100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56" s="2" t="str">
        <f t="shared" si="10"/>
        <v>{especie:"Sorghum bicolor",numero_de_acceso:"PRJNA816817",tejido:"Tallo",secuencia:"SRX13518779",numero_de_bases:"9 Gb",tamano:"3.4 GB",tipo_de_estres:"Salinidad",tratamiento:"100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57" spans="1:17" x14ac:dyDescent="0.3">
      <c r="A357" t="s">
        <v>539</v>
      </c>
      <c r="B357" t="s">
        <v>1053</v>
      </c>
      <c r="C357" t="s">
        <v>1071</v>
      </c>
      <c r="D357" t="s">
        <v>1072</v>
      </c>
      <c r="E357" t="s">
        <v>874</v>
      </c>
      <c r="F357" t="s">
        <v>1073</v>
      </c>
      <c r="G357" t="s">
        <v>21</v>
      </c>
      <c r="H357" t="s">
        <v>1074</v>
      </c>
      <c r="I357" t="s">
        <v>1066</v>
      </c>
      <c r="J357" t="s">
        <v>1067</v>
      </c>
      <c r="K357" t="s">
        <v>1068</v>
      </c>
      <c r="L357" t="s">
        <v>1069</v>
      </c>
      <c r="M357" t="s">
        <v>714</v>
      </c>
      <c r="N357" t="s">
        <v>1061</v>
      </c>
      <c r="O357" t="s">
        <v>1070</v>
      </c>
      <c r="P357" s="2" t="str">
        <f t="shared" si="11"/>
        <v>{especie:"Sorghum bicolor",numero_de_acceso:"PRJNA816817",tejido:"Vaina Foliar",secuencia:"SRX13518778",numero_de_bases:"10.1 Gb",tamano:"3.7 GB",tipo_de_estres:"Salinidad",tratamiento:"101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57" s="2" t="str">
        <f t="shared" si="10"/>
        <v>{especie:"Sorghum bicolor",numero_de_acceso:"PRJNA816817",tejido:"Vaina Foliar",secuencia:"SRX13518778",numero_de_bases:"10.1 Gb",tamano:"3.7 GB",tipo_de_estres:"Salinidad",tratamiento:"101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58" spans="1:17" x14ac:dyDescent="0.3">
      <c r="A358" t="s">
        <v>539</v>
      </c>
      <c r="B358" t="s">
        <v>1053</v>
      </c>
      <c r="C358" t="s">
        <v>66</v>
      </c>
      <c r="D358" t="s">
        <v>1075</v>
      </c>
      <c r="E358" t="s">
        <v>892</v>
      </c>
      <c r="F358" t="s">
        <v>474</v>
      </c>
      <c r="G358" t="s">
        <v>21</v>
      </c>
      <c r="H358" t="s">
        <v>1076</v>
      </c>
      <c r="I358" t="s">
        <v>1066</v>
      </c>
      <c r="J358" t="s">
        <v>1067</v>
      </c>
      <c r="K358" t="s">
        <v>1068</v>
      </c>
      <c r="L358" t="s">
        <v>1069</v>
      </c>
      <c r="M358" t="s">
        <v>714</v>
      </c>
      <c r="N358" t="s">
        <v>1061</v>
      </c>
      <c r="O358" t="s">
        <v>1070</v>
      </c>
      <c r="P358" s="2" t="str">
        <f t="shared" si="11"/>
        <v>{especie:"Sorghum bicolor",numero_de_acceso:"PRJNA816817",tejido:"Raíz",secuencia:"SRX13518777",numero_de_bases:"9.1 Gb",tamano:"3.4 GB",tipo_de_estres:"Salinidad",tratamiento:"102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58" s="2" t="str">
        <f t="shared" si="10"/>
        <v>{especie:"Sorghum bicolor",numero_de_acceso:"PRJNA816817",tejido:"Raíz",secuencia:"SRX13518777",numero_de_bases:"9.1 Gb",tamano:"3.4 GB",tipo_de_estres:"Salinidad",tratamiento:"102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59" spans="1:17" x14ac:dyDescent="0.3">
      <c r="A359" t="s">
        <v>539</v>
      </c>
      <c r="B359" t="s">
        <v>1053</v>
      </c>
      <c r="C359" t="s">
        <v>43</v>
      </c>
      <c r="D359" t="s">
        <v>1077</v>
      </c>
      <c r="E359" t="s">
        <v>896</v>
      </c>
      <c r="F359" t="s">
        <v>910</v>
      </c>
      <c r="G359" t="s">
        <v>21</v>
      </c>
      <c r="H359" t="s">
        <v>1078</v>
      </c>
      <c r="I359" t="s">
        <v>1066</v>
      </c>
      <c r="J359" t="s">
        <v>1067</v>
      </c>
      <c r="K359" t="s">
        <v>1068</v>
      </c>
      <c r="L359" t="s">
        <v>1069</v>
      </c>
      <c r="M359" t="s">
        <v>714</v>
      </c>
      <c r="N359" t="s">
        <v>1061</v>
      </c>
      <c r="O359" t="s">
        <v>1070</v>
      </c>
      <c r="P359" s="2" t="str">
        <f t="shared" si="11"/>
        <v>{especie:"Sorghum bicolor",numero_de_acceso:"PRJNA816817",tejido:"Hoja",secuencia:"SRX13518776",numero_de_bases:"9.4 Gb",tamano:"3.5 GB",tipo_de_estres:"Salinidad",tratamiento:"103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59" s="2" t="str">
        <f t="shared" si="10"/>
        <v>{especie:"Sorghum bicolor",numero_de_acceso:"PRJNA816817",tejido:"Hoja",secuencia:"SRX13518776",numero_de_bases:"9.4 Gb",tamano:"3.5 GB",tipo_de_estres:"Salinidad",tratamiento:"103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0" spans="1:17" x14ac:dyDescent="0.3">
      <c r="A360" t="s">
        <v>539</v>
      </c>
      <c r="B360" t="s">
        <v>1053</v>
      </c>
      <c r="C360" t="s">
        <v>1063</v>
      </c>
      <c r="D360" t="s">
        <v>1079</v>
      </c>
      <c r="E360" t="s">
        <v>923</v>
      </c>
      <c r="F360" t="s">
        <v>1080</v>
      </c>
      <c r="G360" t="s">
        <v>21</v>
      </c>
      <c r="H360" t="s">
        <v>1081</v>
      </c>
      <c r="I360" t="s">
        <v>1066</v>
      </c>
      <c r="J360" t="s">
        <v>1067</v>
      </c>
      <c r="K360" t="s">
        <v>1068</v>
      </c>
      <c r="L360" t="s">
        <v>1069</v>
      </c>
      <c r="M360" t="s">
        <v>714</v>
      </c>
      <c r="N360" t="s">
        <v>1061</v>
      </c>
      <c r="O360" t="s">
        <v>1070</v>
      </c>
      <c r="P360" s="2" t="str">
        <f t="shared" si="11"/>
        <v>{especie:"Sorghum bicolor",numero_de_acceso:"PRJNA816817",tejido:"Tallo",secuencia:"SRX13518775",numero_de_bases:"9.9 Gb",tamano:"3.8 GB",tipo_de_estres:"Salinidad",tratamiento:"104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60" s="2" t="str">
        <f t="shared" si="10"/>
        <v>{especie:"Sorghum bicolor",numero_de_acceso:"PRJNA816817",tejido:"Tallo",secuencia:"SRX13518775",numero_de_bases:"9.9 Gb",tamano:"3.8 GB",tipo_de_estres:"Salinidad",tratamiento:"104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1" spans="1:17" x14ac:dyDescent="0.3">
      <c r="A361" t="s">
        <v>539</v>
      </c>
      <c r="B361" t="s">
        <v>1053</v>
      </c>
      <c r="C361" t="s">
        <v>1071</v>
      </c>
      <c r="D361" t="s">
        <v>1082</v>
      </c>
      <c r="E361" t="s">
        <v>980</v>
      </c>
      <c r="F361" t="s">
        <v>511</v>
      </c>
      <c r="G361" t="s">
        <v>21</v>
      </c>
      <c r="H361" t="s">
        <v>1083</v>
      </c>
      <c r="I361" t="s">
        <v>1066</v>
      </c>
      <c r="J361" t="s">
        <v>1067</v>
      </c>
      <c r="K361" t="s">
        <v>1068</v>
      </c>
      <c r="L361" t="s">
        <v>1069</v>
      </c>
      <c r="M361" t="s">
        <v>714</v>
      </c>
      <c r="N361" t="s">
        <v>1061</v>
      </c>
      <c r="O361" t="s">
        <v>1070</v>
      </c>
      <c r="P361" s="2" t="str">
        <f t="shared" si="11"/>
        <v>{especie:"Sorghum bicolor",numero_de_acceso:"PRJNA816817",tejido:"Vaina Foliar",secuencia:"SRX13518774",numero_de_bases:"8.5 Gb",tamano:"3.2 GB",tipo_de_estres:"Salinidad",tratamiento:"105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61" s="2" t="str">
        <f t="shared" si="10"/>
        <v>{especie:"Sorghum bicolor",numero_de_acceso:"PRJNA816817",tejido:"Vaina Foliar",secuencia:"SRX13518774",numero_de_bases:"8.5 Gb",tamano:"3.2 GB",tipo_de_estres:"Salinidad",tratamiento:"105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2" spans="1:17" x14ac:dyDescent="0.3">
      <c r="A362" t="s">
        <v>539</v>
      </c>
      <c r="B362" t="s">
        <v>1053</v>
      </c>
      <c r="C362" t="s">
        <v>66</v>
      </c>
      <c r="D362" t="s">
        <v>1084</v>
      </c>
      <c r="E362" t="s">
        <v>894</v>
      </c>
      <c r="F362" t="s">
        <v>926</v>
      </c>
      <c r="G362" t="s">
        <v>21</v>
      </c>
      <c r="H362" t="s">
        <v>1085</v>
      </c>
      <c r="I362" t="s">
        <v>1066</v>
      </c>
      <c r="J362" t="s">
        <v>1067</v>
      </c>
      <c r="K362" t="s">
        <v>1068</v>
      </c>
      <c r="L362" t="s">
        <v>1069</v>
      </c>
      <c r="M362" t="s">
        <v>714</v>
      </c>
      <c r="N362" t="s">
        <v>1061</v>
      </c>
      <c r="O362" t="s">
        <v>1070</v>
      </c>
      <c r="P362" s="2" t="str">
        <f t="shared" si="11"/>
        <v>{especie:"Sorghum bicolor",numero_de_acceso:"PRJNA816817",tejido:"Raíz",secuencia:"SRX13518772",numero_de_bases:"7.6 Gb",tamano:"2.9 GB",tipo_de_estres:"Salinidad",tratamiento:"106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62" s="2" t="str">
        <f t="shared" si="10"/>
        <v>{especie:"Sorghum bicolor",numero_de_acceso:"PRJNA816817",tejido:"Raíz",secuencia:"SRX13518772",numero_de_bases:"7.6 Gb",tamano:"2.9 GB",tipo_de_estres:"Salinidad",tratamiento:"106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3" spans="1:17" x14ac:dyDescent="0.3">
      <c r="A363" t="s">
        <v>539</v>
      </c>
      <c r="B363" t="s">
        <v>1053</v>
      </c>
      <c r="C363" t="s">
        <v>43</v>
      </c>
      <c r="D363" t="s">
        <v>1086</v>
      </c>
      <c r="E363" t="s">
        <v>466</v>
      </c>
      <c r="F363" t="s">
        <v>499</v>
      </c>
      <c r="G363" t="s">
        <v>21</v>
      </c>
      <c r="H363" t="s">
        <v>1087</v>
      </c>
      <c r="I363" t="s">
        <v>1066</v>
      </c>
      <c r="J363" t="s">
        <v>1067</v>
      </c>
      <c r="K363" t="s">
        <v>1068</v>
      </c>
      <c r="L363" t="s">
        <v>1069</v>
      </c>
      <c r="M363" t="s">
        <v>714</v>
      </c>
      <c r="N363" t="s">
        <v>1061</v>
      </c>
      <c r="O363" t="s">
        <v>1070</v>
      </c>
      <c r="P363" s="2" t="str">
        <f t="shared" si="11"/>
        <v>{especie:"Sorghum bicolor",numero_de_acceso:"PRJNA816817",tejido:"Hoja",secuencia:"SRX13518771",numero_de_bases:"11.3 Gb",tamano:"4.4 GB",tipo_de_estres:"Salinidad",tratamiento:"107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63" s="2" t="str">
        <f t="shared" si="10"/>
        <v>{especie:"Sorghum bicolor",numero_de_acceso:"PRJNA816817",tejido:"Hoja",secuencia:"SRX13518771",numero_de_bases:"11.3 Gb",tamano:"4.4 GB",tipo_de_estres:"Salinidad",tratamiento:"107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4" spans="1:17" x14ac:dyDescent="0.3">
      <c r="A364" t="s">
        <v>539</v>
      </c>
      <c r="B364" t="s">
        <v>1053</v>
      </c>
      <c r="C364" t="s">
        <v>1063</v>
      </c>
      <c r="D364" t="s">
        <v>1088</v>
      </c>
      <c r="E364" t="s">
        <v>1089</v>
      </c>
      <c r="F364" t="s">
        <v>926</v>
      </c>
      <c r="G364" t="s">
        <v>21</v>
      </c>
      <c r="H364" t="s">
        <v>1090</v>
      </c>
      <c r="I364" t="s">
        <v>1066</v>
      </c>
      <c r="J364" t="s">
        <v>1067</v>
      </c>
      <c r="K364" t="s">
        <v>1068</v>
      </c>
      <c r="L364" t="s">
        <v>1069</v>
      </c>
      <c r="M364" t="s">
        <v>714</v>
      </c>
      <c r="N364" t="s">
        <v>1061</v>
      </c>
      <c r="O364" t="s">
        <v>1070</v>
      </c>
      <c r="P364" s="2" t="str">
        <f t="shared" si="11"/>
        <v>{especie:"Sorghum bicolor",numero_de_acceso:"PRJNA816817",tejido:"Tallo",secuencia:"SRX13518766",numero_de_bases:"7.9 Gb",tamano:"2.9 GB",tipo_de_estres:"Salinidad",tratamiento:"108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64" s="2" t="str">
        <f t="shared" si="10"/>
        <v>{especie:"Sorghum bicolor",numero_de_acceso:"PRJNA816817",tejido:"Tallo",secuencia:"SRX13518766",numero_de_bases:"7.9 Gb",tamano:"2.9 GB",tipo_de_estres:"Salinidad",tratamiento:"108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5" spans="1:17" x14ac:dyDescent="0.3">
      <c r="A365" t="s">
        <v>539</v>
      </c>
      <c r="B365" t="s">
        <v>1053</v>
      </c>
      <c r="C365" t="s">
        <v>1071</v>
      </c>
      <c r="D365" t="s">
        <v>1091</v>
      </c>
      <c r="E365" t="s">
        <v>971</v>
      </c>
      <c r="F365" t="s">
        <v>474</v>
      </c>
      <c r="G365" t="s">
        <v>21</v>
      </c>
      <c r="H365" t="s">
        <v>1092</v>
      </c>
      <c r="I365" t="s">
        <v>1066</v>
      </c>
      <c r="J365" t="s">
        <v>1067</v>
      </c>
      <c r="K365" t="s">
        <v>1068</v>
      </c>
      <c r="L365" t="s">
        <v>1069</v>
      </c>
      <c r="M365" t="s">
        <v>714</v>
      </c>
      <c r="N365" t="s">
        <v>1061</v>
      </c>
      <c r="O365" t="s">
        <v>1070</v>
      </c>
      <c r="P365" s="2" t="str">
        <f t="shared" si="11"/>
        <v>{especie:"Sorghum bicolor",numero_de_acceso:"PRJNA816817",tejido:"Vaina Foliar",secuencia:"SRX13518765",numero_de_bases:"9.2 Gb",tamano:"3.4 GB",tipo_de_estres:"Salinidad",tratamiento:"109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65" s="2" t="str">
        <f t="shared" si="10"/>
        <v>{especie:"Sorghum bicolor",numero_de_acceso:"PRJNA816817",tejido:"Vaina Foliar",secuencia:"SRX13518765",numero_de_bases:"9.2 Gb",tamano:"3.4 GB",tipo_de_estres:"Salinidad",tratamiento:"109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6" spans="1:17" x14ac:dyDescent="0.3">
      <c r="A366" t="s">
        <v>539</v>
      </c>
      <c r="B366" t="s">
        <v>1053</v>
      </c>
      <c r="C366" t="s">
        <v>66</v>
      </c>
      <c r="D366" t="s">
        <v>1093</v>
      </c>
      <c r="E366" t="s">
        <v>925</v>
      </c>
      <c r="F366" t="s">
        <v>940</v>
      </c>
      <c r="G366" t="s">
        <v>21</v>
      </c>
      <c r="H366" t="s">
        <v>1094</v>
      </c>
      <c r="I366" t="s">
        <v>1066</v>
      </c>
      <c r="J366" t="s">
        <v>1067</v>
      </c>
      <c r="K366" t="s">
        <v>1068</v>
      </c>
      <c r="L366" t="s">
        <v>1069</v>
      </c>
      <c r="M366" t="s">
        <v>714</v>
      </c>
      <c r="N366" t="s">
        <v>1061</v>
      </c>
      <c r="O366" t="s">
        <v>1070</v>
      </c>
      <c r="P366" s="2" t="str">
        <f t="shared" si="11"/>
        <v>{especie:"Sorghum bicolor",numero_de_acceso:"PRJNA816817",tejido:"Raíz",secuencia:"SRX13518764",numero_de_bases:"9.7 Gb",tamano:"3.6 GB",tipo_de_estres:"Salinidad",tratamiento:"110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66" s="2" t="str">
        <f t="shared" si="10"/>
        <v>{especie:"Sorghum bicolor",numero_de_acceso:"PRJNA816817",tejido:"Raíz",secuencia:"SRX13518764",numero_de_bases:"9.7 Gb",tamano:"3.6 GB",tipo_de_estres:"Salinidad",tratamiento:"110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7" spans="1:17" x14ac:dyDescent="0.3">
      <c r="A367" t="s">
        <v>539</v>
      </c>
      <c r="B367" t="s">
        <v>1053</v>
      </c>
      <c r="C367" t="s">
        <v>43</v>
      </c>
      <c r="D367" t="s">
        <v>1095</v>
      </c>
      <c r="E367" t="s">
        <v>1096</v>
      </c>
      <c r="F367" t="s">
        <v>467</v>
      </c>
      <c r="G367" t="s">
        <v>21</v>
      </c>
      <c r="H367" t="s">
        <v>1097</v>
      </c>
      <c r="I367" t="s">
        <v>1066</v>
      </c>
      <c r="J367" t="s">
        <v>1067</v>
      </c>
      <c r="K367" t="s">
        <v>1068</v>
      </c>
      <c r="L367" t="s">
        <v>1069</v>
      </c>
      <c r="M367" t="s">
        <v>714</v>
      </c>
      <c r="N367" t="s">
        <v>1061</v>
      </c>
      <c r="O367" t="s">
        <v>1070</v>
      </c>
      <c r="P367" s="2" t="str">
        <f t="shared" si="11"/>
        <v>{especie:"Sorghum bicolor",numero_de_acceso:"PRJNA816817",tejido:"Hoja",secuencia:"SRX13518763",numero_de_bases:"8.9 Gb",tamano:"3.3 GB",tipo_de_estres:"Salinidad",tratamiento:"111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67" s="2" t="str">
        <f t="shared" si="10"/>
        <v>{especie:"Sorghum bicolor",numero_de_acceso:"PRJNA816817",tejido:"Hoja",secuencia:"SRX13518763",numero_de_bases:"8.9 Gb",tamano:"3.3 GB",tipo_de_estres:"Salinidad",tratamiento:"111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8" spans="1:17" x14ac:dyDescent="0.3">
      <c r="A368" t="s">
        <v>539</v>
      </c>
      <c r="B368" t="s">
        <v>1053</v>
      </c>
      <c r="C368" t="s">
        <v>1063</v>
      </c>
      <c r="D368" t="s">
        <v>1098</v>
      </c>
      <c r="E368" t="s">
        <v>957</v>
      </c>
      <c r="F368" t="s">
        <v>467</v>
      </c>
      <c r="G368" t="s">
        <v>21</v>
      </c>
      <c r="H368" t="s">
        <v>1099</v>
      </c>
      <c r="I368" t="s">
        <v>1066</v>
      </c>
      <c r="J368" t="s">
        <v>1067</v>
      </c>
      <c r="K368" t="s">
        <v>1068</v>
      </c>
      <c r="L368" t="s">
        <v>1069</v>
      </c>
      <c r="M368" t="s">
        <v>714</v>
      </c>
      <c r="N368" t="s">
        <v>1061</v>
      </c>
      <c r="O368" t="s">
        <v>1070</v>
      </c>
      <c r="P368" s="2" t="str">
        <f t="shared" si="11"/>
        <v>{especie:"Sorghum bicolor",numero_de_acceso:"PRJNA816817",tejido:"Tallo",secuencia:"SRX13518761",numero_de_bases:"8.7 Gb",tamano:"3.3 GB",tipo_de_estres:"Salinidad",tratamiento:"112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68" s="2" t="str">
        <f t="shared" si="10"/>
        <v>{especie:"Sorghum bicolor",numero_de_acceso:"PRJNA816817",tejido:"Tallo",secuencia:"SRX13518761",numero_de_bases:"8.7 Gb",tamano:"3.3 GB",tipo_de_estres:"Salinidad",tratamiento:"112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9" spans="1:17" x14ac:dyDescent="0.3">
      <c r="A369" t="s">
        <v>539</v>
      </c>
      <c r="B369" t="s">
        <v>1053</v>
      </c>
      <c r="C369" t="s">
        <v>1071</v>
      </c>
      <c r="D369" t="s">
        <v>1100</v>
      </c>
      <c r="E369" t="s">
        <v>971</v>
      </c>
      <c r="F369" t="s">
        <v>910</v>
      </c>
      <c r="G369" t="s">
        <v>21</v>
      </c>
      <c r="H369" t="s">
        <v>1101</v>
      </c>
      <c r="I369" t="s">
        <v>1066</v>
      </c>
      <c r="J369" t="s">
        <v>1067</v>
      </c>
      <c r="K369" t="s">
        <v>1068</v>
      </c>
      <c r="L369" t="s">
        <v>1069</v>
      </c>
      <c r="M369" t="s">
        <v>714</v>
      </c>
      <c r="N369" t="s">
        <v>1061</v>
      </c>
      <c r="O369" t="s">
        <v>1070</v>
      </c>
      <c r="P369" s="2" t="str">
        <f t="shared" si="11"/>
        <v>{especie:"Sorghum bicolor",numero_de_acceso:"PRJNA816817",tejido:"Vaina Foliar",secuencia:"SRX13518760",numero_de_bases:"9.2 Gb",tamano:"3.5 GB",tipo_de_estres:"Salinidad",tratamiento:"113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69" s="2" t="str">
        <f t="shared" si="10"/>
        <v>{especie:"Sorghum bicolor",numero_de_acceso:"PRJNA816817",tejido:"Vaina Foliar",secuencia:"SRX13518760",numero_de_bases:"9.2 Gb",tamano:"3.5 GB",tipo_de_estres:"Salinidad",tratamiento:"113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70" spans="1:17" x14ac:dyDescent="0.3">
      <c r="A370" t="s">
        <v>539</v>
      </c>
      <c r="B370" t="s">
        <v>1053</v>
      </c>
      <c r="C370" t="s">
        <v>66</v>
      </c>
      <c r="D370" t="s">
        <v>1102</v>
      </c>
      <c r="E370" t="s">
        <v>971</v>
      </c>
      <c r="F370" t="s">
        <v>910</v>
      </c>
      <c r="G370" t="s">
        <v>21</v>
      </c>
      <c r="H370" t="s">
        <v>1103</v>
      </c>
      <c r="I370" t="s">
        <v>1066</v>
      </c>
      <c r="J370" t="s">
        <v>1067</v>
      </c>
      <c r="K370" t="s">
        <v>1068</v>
      </c>
      <c r="L370" t="s">
        <v>1069</v>
      </c>
      <c r="M370" t="s">
        <v>714</v>
      </c>
      <c r="N370" t="s">
        <v>1061</v>
      </c>
      <c r="O370" t="s">
        <v>1070</v>
      </c>
      <c r="P370" s="2" t="str">
        <f t="shared" si="11"/>
        <v>{especie:"Sorghum bicolor",numero_de_acceso:"PRJNA816817",tejido:"Raíz",secuencia:"SRX13518759",numero_de_bases:"9.2 Gb",tamano:"3.5 GB",tipo_de_estres:"Salinidad",tratamiento:"114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70" s="2" t="str">
        <f t="shared" si="10"/>
        <v>{especie:"Sorghum bicolor",numero_de_acceso:"PRJNA816817",tejido:"Raíz",secuencia:"SRX13518759",numero_de_bases:"9.2 Gb",tamano:"3.5 GB",tipo_de_estres:"Salinidad",tratamiento:"114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71" spans="1:17" x14ac:dyDescent="0.3">
      <c r="A371" t="s">
        <v>539</v>
      </c>
      <c r="B371" t="s">
        <v>1053</v>
      </c>
      <c r="C371" t="s">
        <v>43</v>
      </c>
      <c r="D371" t="s">
        <v>1104</v>
      </c>
      <c r="E371" t="s">
        <v>949</v>
      </c>
      <c r="F371" t="s">
        <v>1080</v>
      </c>
      <c r="G371" t="s">
        <v>21</v>
      </c>
      <c r="H371" t="s">
        <v>1105</v>
      </c>
      <c r="I371" t="s">
        <v>1066</v>
      </c>
      <c r="J371" t="s">
        <v>1067</v>
      </c>
      <c r="K371" t="s">
        <v>1068</v>
      </c>
      <c r="L371" t="s">
        <v>1069</v>
      </c>
      <c r="M371" t="s">
        <v>714</v>
      </c>
      <c r="N371" t="s">
        <v>1061</v>
      </c>
      <c r="O371" t="s">
        <v>1070</v>
      </c>
      <c r="P371" s="2" t="str">
        <f t="shared" si="11"/>
        <v>{especie:"Sorghum bicolor",numero_de_acceso:"PRJNA816817",tejido:"Hoja",secuencia:"SRX13518758",numero_de_bases:"9.8 Gb",tamano:"3.8 GB",tipo_de_estres:"Salinidad",tratamiento:"115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c r="Q371" s="2" t="str">
        <f t="shared" si="10"/>
        <v>{especie:"Sorghum bicolor",numero_de_acceso:"PRJNA816817",tejido:"Hoja",secuencia:"SRX13518758",numero_de_bases:"9.8 Gb",tamano:"3.8 GB",tipo_de_estres:"Salinidad",tratamiento:"115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72" spans="1:17" x14ac:dyDescent="0.3">
      <c r="A372" t="s">
        <v>539</v>
      </c>
      <c r="B372" t="s">
        <v>1106</v>
      </c>
      <c r="C372" t="s">
        <v>66</v>
      </c>
      <c r="D372" t="s">
        <v>1107</v>
      </c>
      <c r="E372" t="s">
        <v>550</v>
      </c>
      <c r="F372" t="s">
        <v>32</v>
      </c>
      <c r="G372" t="s">
        <v>468</v>
      </c>
      <c r="H372" t="s">
        <v>1108</v>
      </c>
      <c r="I372" t="s">
        <v>1109</v>
      </c>
      <c r="J372" t="s">
        <v>71</v>
      </c>
      <c r="K372" t="s">
        <v>23</v>
      </c>
      <c r="L372" t="s">
        <v>23</v>
      </c>
      <c r="M372" t="s">
        <v>1060</v>
      </c>
      <c r="N372" t="s">
        <v>1061</v>
      </c>
      <c r="O372" t="s">
        <v>1110</v>
      </c>
      <c r="P372" s="2" t="str">
        <f t="shared" si="11"/>
        <v>{especie:"Sorghum bicolor",numero_de_acceso:"PRJNA781818",tejido:"Raíz",secuencia:"SRX13171107",numero_de_bases:"5.8 Gb",tamano:"1.7 GB",tipo_de_estres:"Cadmio",tratamiento:"60 μmol·L-1",condiciones_del_suelo_o_sustrato:" Solución Nutritiva de Hoagland",temperatura_c:"28/22 °C",humedad_relativa_porc:"NR",intensidad_luminica:"NR",fotoperiodo_dia_h:"14h",fotoperiodo_noche_h:"10h",referencia:"(Zhou et al., 2023)"},</v>
      </c>
      <c r="Q372" s="2" t="str">
        <f t="shared" si="10"/>
        <v>{especie:"Sorghum bicolor",numero_de_acceso:"PRJNA781818",tejido:"Raíz",secuencia:"SRX13171107",numero_de_bases:"5.8 Gb",tamano:"1.7 GB",tipo_de_estres:"Cadmio",tratamiento:"60 μmol·L-1",condiciones_del_suelo_o_sustrato:" Solución Nutritiva de Hoagland",temperatura_c:"28/22 °C",humedad_relativa_porc:"NR",intensidad_luminica:"NR",fotoperiodo_dia_h:"14h",fotoperiodo_noche_h:"10h",referencia:"(Zhou et al., 2023)"},</v>
      </c>
    </row>
    <row r="373" spans="1:17" x14ac:dyDescent="0.3">
      <c r="A373" t="s">
        <v>539</v>
      </c>
      <c r="B373" t="s">
        <v>1106</v>
      </c>
      <c r="C373" t="s">
        <v>1111</v>
      </c>
      <c r="D373" t="s">
        <v>1112</v>
      </c>
      <c r="E373" t="s">
        <v>637</v>
      </c>
      <c r="F373" t="s">
        <v>20</v>
      </c>
      <c r="G373" t="s">
        <v>468</v>
      </c>
      <c r="H373" t="s">
        <v>1113</v>
      </c>
      <c r="I373" t="s">
        <v>1109</v>
      </c>
      <c r="J373" t="s">
        <v>71</v>
      </c>
      <c r="K373" t="s">
        <v>23</v>
      </c>
      <c r="L373" t="s">
        <v>23</v>
      </c>
      <c r="M373" t="s">
        <v>1060</v>
      </c>
      <c r="N373" t="s">
        <v>1061</v>
      </c>
      <c r="O373" t="s">
        <v>1110</v>
      </c>
      <c r="P373" s="2" t="str">
        <f t="shared" si="11"/>
        <v>{especie:"Sorghum bicolor",numero_de_acceso:"PRJNA781818",tejido:"Tallo y Hojas",secuencia:"SRX13171106",numero_de_bases:"6.5 Gb",tamano:"1.9 GB",tipo_de_estres:"Cadmio",tratamiento:"61 μmol·L-1",condiciones_del_suelo_o_sustrato:" Solución Nutritiva de Hoagland",temperatura_c:"28/22 °C",humedad_relativa_porc:"NR",intensidad_luminica:"NR",fotoperiodo_dia_h:"14h",fotoperiodo_noche_h:"10h",referencia:"(Zhou et al., 2023)"},</v>
      </c>
      <c r="Q373" s="2" t="str">
        <f t="shared" si="10"/>
        <v>{especie:"Sorghum bicolor",numero_de_acceso:"PRJNA781818",tejido:"Tallo y Hojas",secuencia:"SRX13171106",numero_de_bases:"6.5 Gb",tamano:"1.9 GB",tipo_de_estres:"Cadmio",tratamiento:"61 μmol·L-1",condiciones_del_suelo_o_sustrato:" Solución Nutritiva de Hoagland",temperatura_c:"28/22 °C",humedad_relativa_porc:"NR",intensidad_luminica:"NR",fotoperiodo_dia_h:"14h",fotoperiodo_noche_h:"10h",referencia:"(Zhou et al., 2023)"},</v>
      </c>
    </row>
    <row r="374" spans="1:17" x14ac:dyDescent="0.3">
      <c r="A374" t="s">
        <v>539</v>
      </c>
      <c r="B374" t="s">
        <v>1106</v>
      </c>
      <c r="C374" t="s">
        <v>1111</v>
      </c>
      <c r="D374" t="s">
        <v>1114</v>
      </c>
      <c r="E374" t="s">
        <v>28</v>
      </c>
      <c r="F374" t="s">
        <v>59</v>
      </c>
      <c r="G374" t="s">
        <v>468</v>
      </c>
      <c r="H374" t="s">
        <v>1115</v>
      </c>
      <c r="I374" t="s">
        <v>1109</v>
      </c>
      <c r="J374" t="s">
        <v>71</v>
      </c>
      <c r="K374" t="s">
        <v>23</v>
      </c>
      <c r="L374" t="s">
        <v>23</v>
      </c>
      <c r="M374" t="s">
        <v>1060</v>
      </c>
      <c r="N374" t="s">
        <v>1061</v>
      </c>
      <c r="O374" t="s">
        <v>1110</v>
      </c>
      <c r="P374" s="2" t="str">
        <f t="shared" si="11"/>
        <v>{especie:"Sorghum bicolor",numero_de_acceso:"PRJNA781818",tejido:"Tallo y Hojas",secuencia:"SRX13171105",numero_de_bases:"6.9 Gb",tamano:"2.0 GB",tipo_de_estres:"Cadmio",tratamiento:"62 μmol·L-1",condiciones_del_suelo_o_sustrato:" Solución Nutritiva de Hoagland",temperatura_c:"28/22 °C",humedad_relativa_porc:"NR",intensidad_luminica:"NR",fotoperiodo_dia_h:"14h",fotoperiodo_noche_h:"10h",referencia:"(Zhou et al., 2023)"},</v>
      </c>
      <c r="Q374" s="2" t="str">
        <f t="shared" si="10"/>
        <v>{especie:"Sorghum bicolor",numero_de_acceso:"PRJNA781818",tejido:"Tallo y Hojas",secuencia:"SRX13171105",numero_de_bases:"6.9 Gb",tamano:"2.0 GB",tipo_de_estres:"Cadmio",tratamiento:"62 μmol·L-1",condiciones_del_suelo_o_sustrato:" Solución Nutritiva de Hoagland",temperatura_c:"28/22 °C",humedad_relativa_porc:"NR",intensidad_luminica:"NR",fotoperiodo_dia_h:"14h",fotoperiodo_noche_h:"10h",referencia:"(Zhou et al., 2023)"},</v>
      </c>
    </row>
    <row r="375" spans="1:17" x14ac:dyDescent="0.3">
      <c r="A375" t="s">
        <v>539</v>
      </c>
      <c r="B375" t="s">
        <v>1106</v>
      </c>
      <c r="C375" t="s">
        <v>1111</v>
      </c>
      <c r="D375" t="s">
        <v>1116</v>
      </c>
      <c r="E375" t="s">
        <v>37</v>
      </c>
      <c r="F375" t="s">
        <v>29</v>
      </c>
      <c r="G375" t="s">
        <v>468</v>
      </c>
      <c r="H375" t="s">
        <v>1117</v>
      </c>
      <c r="I375" t="s">
        <v>1109</v>
      </c>
      <c r="J375" t="s">
        <v>71</v>
      </c>
      <c r="K375" t="s">
        <v>23</v>
      </c>
      <c r="L375" t="s">
        <v>23</v>
      </c>
      <c r="M375" t="s">
        <v>1060</v>
      </c>
      <c r="N375" t="s">
        <v>1061</v>
      </c>
      <c r="O375" t="s">
        <v>1110</v>
      </c>
      <c r="P375" s="2" t="str">
        <f t="shared" si="11"/>
        <v>{especie:"Sorghum bicolor",numero_de_acceso:"PRJNA781818",tejido:"Tallo y Hojas",secuencia:"SRX13171104",numero_de_bases:"6.2 Gb",tamano:"1.8 GB",tipo_de_estres:"Cadmio",tratamiento:"63 μmol·L-1",condiciones_del_suelo_o_sustrato:" Solución Nutritiva de Hoagland",temperatura_c:"28/22 °C",humedad_relativa_porc:"NR",intensidad_luminica:"NR",fotoperiodo_dia_h:"14h",fotoperiodo_noche_h:"10h",referencia:"(Zhou et al., 2023)"},</v>
      </c>
      <c r="Q375" s="2" t="str">
        <f t="shared" si="10"/>
        <v>{especie:"Sorghum bicolor",numero_de_acceso:"PRJNA781818",tejido:"Tallo y Hojas",secuencia:"SRX13171104",numero_de_bases:"6.2 Gb",tamano:"1.8 GB",tipo_de_estres:"Cadmio",tratamiento:"63 μmol·L-1",condiciones_del_suelo_o_sustrato:" Solución Nutritiva de Hoagland",temperatura_c:"28/22 °C",humedad_relativa_porc:"NR",intensidad_luminica:"NR",fotoperiodo_dia_h:"14h",fotoperiodo_noche_h:"10h",referencia:"(Zhou et al., 2023)"},</v>
      </c>
    </row>
    <row r="376" spans="1:17" x14ac:dyDescent="0.3">
      <c r="A376" t="s">
        <v>539</v>
      </c>
      <c r="B376" t="s">
        <v>1106</v>
      </c>
      <c r="C376" t="s">
        <v>66</v>
      </c>
      <c r="D376" t="s">
        <v>1118</v>
      </c>
      <c r="E376" t="s">
        <v>596</v>
      </c>
      <c r="F376" t="s">
        <v>29</v>
      </c>
      <c r="G376" t="s">
        <v>468</v>
      </c>
      <c r="H376" t="s">
        <v>1119</v>
      </c>
      <c r="I376" t="s">
        <v>1109</v>
      </c>
      <c r="J376" t="s">
        <v>71</v>
      </c>
      <c r="K376" t="s">
        <v>23</v>
      </c>
      <c r="L376" t="s">
        <v>23</v>
      </c>
      <c r="M376" t="s">
        <v>1060</v>
      </c>
      <c r="N376" t="s">
        <v>1061</v>
      </c>
      <c r="O376" t="s">
        <v>1110</v>
      </c>
      <c r="P376" s="2" t="str">
        <f t="shared" si="11"/>
        <v>{especie:"Sorghum bicolor",numero_de_acceso:"PRJNA781818",tejido:"Raíz",secuencia:"SRX13171103",numero_de_bases:"6.3 Gb",tamano:"1.8 GB",tipo_de_estres:"Cadmio",tratamiento:"64 μmol·L-1",condiciones_del_suelo_o_sustrato:" Solución Nutritiva de Hoagland",temperatura_c:"28/22 °C",humedad_relativa_porc:"NR",intensidad_luminica:"NR",fotoperiodo_dia_h:"14h",fotoperiodo_noche_h:"10h",referencia:"(Zhou et al., 2023)"},</v>
      </c>
      <c r="Q376" s="2" t="str">
        <f t="shared" si="10"/>
        <v>{especie:"Sorghum bicolor",numero_de_acceso:"PRJNA781818",tejido:"Raíz",secuencia:"SRX13171103",numero_de_bases:"6.3 Gb",tamano:"1.8 GB",tipo_de_estres:"Cadmio",tratamiento:"64 μmol·L-1",condiciones_del_suelo_o_sustrato:" Solución Nutritiva de Hoagland",temperatura_c:"28/22 °C",humedad_relativa_porc:"NR",intensidad_luminica:"NR",fotoperiodo_dia_h:"14h",fotoperiodo_noche_h:"10h",referencia:"(Zhou et al., 2023)"},</v>
      </c>
    </row>
    <row r="377" spans="1:17" x14ac:dyDescent="0.3">
      <c r="A377" t="s">
        <v>539</v>
      </c>
      <c r="B377" t="s">
        <v>1106</v>
      </c>
      <c r="C377" t="s">
        <v>66</v>
      </c>
      <c r="D377" t="s">
        <v>1120</v>
      </c>
      <c r="E377" t="s">
        <v>657</v>
      </c>
      <c r="F377" t="s">
        <v>63</v>
      </c>
      <c r="G377" t="s">
        <v>468</v>
      </c>
      <c r="H377" t="s">
        <v>1121</v>
      </c>
      <c r="I377" t="s">
        <v>1109</v>
      </c>
      <c r="J377" t="s">
        <v>71</v>
      </c>
      <c r="K377" t="s">
        <v>23</v>
      </c>
      <c r="L377" t="s">
        <v>23</v>
      </c>
      <c r="M377" t="s">
        <v>1060</v>
      </c>
      <c r="N377" t="s">
        <v>1061</v>
      </c>
      <c r="O377" t="s">
        <v>1110</v>
      </c>
      <c r="P377" s="2" t="str">
        <f t="shared" si="11"/>
        <v>{especie:"Sorghum bicolor",numero_de_acceso:"PRJNA781818",tejido:"Raíz",secuencia:"SRX13171102",numero_de_bases:"7.1 Gb",tamano:"2.1 GB",tipo_de_estres:"Cadmio",tratamiento:"65 μmol·L-1",condiciones_del_suelo_o_sustrato:" Solución Nutritiva de Hoagland",temperatura_c:"28/22 °C",humedad_relativa_porc:"NR",intensidad_luminica:"NR",fotoperiodo_dia_h:"14h",fotoperiodo_noche_h:"10h",referencia:"(Zhou et al., 2023)"},</v>
      </c>
      <c r="Q377" s="2" t="str">
        <f t="shared" si="10"/>
        <v>{especie:"Sorghum bicolor",numero_de_acceso:"PRJNA781818",tejido:"Raíz",secuencia:"SRX13171102",numero_de_bases:"7.1 Gb",tamano:"2.1 GB",tipo_de_estres:"Cadmio",tratamiento:"65 μmol·L-1",condiciones_del_suelo_o_sustrato:" Solución Nutritiva de Hoagland",temperatura_c:"28/22 °C",humedad_relativa_porc:"NR",intensidad_luminica:"NR",fotoperiodo_dia_h:"14h",fotoperiodo_noche_h:"10h",referencia:"(Zhou et al., 2023)"},</v>
      </c>
    </row>
    <row r="378" spans="1:17" x14ac:dyDescent="0.3">
      <c r="A378" t="s">
        <v>539</v>
      </c>
      <c r="B378" t="s">
        <v>1106</v>
      </c>
      <c r="C378" t="s">
        <v>66</v>
      </c>
      <c r="D378" t="s">
        <v>1122</v>
      </c>
      <c r="E378" t="s">
        <v>34</v>
      </c>
      <c r="F378" t="s">
        <v>29</v>
      </c>
      <c r="G378" t="s">
        <v>468</v>
      </c>
      <c r="H378" t="s">
        <v>1123</v>
      </c>
      <c r="I378" t="s">
        <v>1109</v>
      </c>
      <c r="J378" t="s">
        <v>71</v>
      </c>
      <c r="K378" t="s">
        <v>23</v>
      </c>
      <c r="L378" t="s">
        <v>23</v>
      </c>
      <c r="M378" t="s">
        <v>1060</v>
      </c>
      <c r="N378" t="s">
        <v>1061</v>
      </c>
      <c r="O378" t="s">
        <v>1110</v>
      </c>
      <c r="P378" s="2" t="str">
        <f t="shared" si="11"/>
        <v>{especie:"Sorghum bicolor",numero_de_acceso:"PRJNA781818",tejido:"Raíz",secuencia:"SRX13171101",numero_de_bases:"6 Gb",tamano:"1.8 GB",tipo_de_estres:"Cadmio",tratamiento:"66 μmol·L-1",condiciones_del_suelo_o_sustrato:" Solución Nutritiva de Hoagland",temperatura_c:"28/22 °C",humedad_relativa_porc:"NR",intensidad_luminica:"NR",fotoperiodo_dia_h:"14h",fotoperiodo_noche_h:"10h",referencia:"(Zhou et al., 2023)"},</v>
      </c>
      <c r="Q378" s="2" t="str">
        <f t="shared" si="10"/>
        <v>{especie:"Sorghum bicolor",numero_de_acceso:"PRJNA781818",tejido:"Raíz",secuencia:"SRX13171101",numero_de_bases:"6 Gb",tamano:"1.8 GB",tipo_de_estres:"Cadmio",tratamiento:"66 μmol·L-1",condiciones_del_suelo_o_sustrato:" Solución Nutritiva de Hoagland",temperatura_c:"28/22 °C",humedad_relativa_porc:"NR",intensidad_luminica:"NR",fotoperiodo_dia_h:"14h",fotoperiodo_noche_h:"10h",referencia:"(Zhou et al., 2023)"},</v>
      </c>
    </row>
    <row r="379" spans="1:17" x14ac:dyDescent="0.3">
      <c r="A379" t="s">
        <v>539</v>
      </c>
      <c r="B379" t="s">
        <v>1106</v>
      </c>
      <c r="C379" t="s">
        <v>1111</v>
      </c>
      <c r="D379" t="s">
        <v>1124</v>
      </c>
      <c r="E379" t="s">
        <v>637</v>
      </c>
      <c r="F379" t="s">
        <v>20</v>
      </c>
      <c r="G379" t="s">
        <v>468</v>
      </c>
      <c r="H379" t="s">
        <v>1125</v>
      </c>
      <c r="I379" t="s">
        <v>1109</v>
      </c>
      <c r="J379" t="s">
        <v>71</v>
      </c>
      <c r="K379" t="s">
        <v>23</v>
      </c>
      <c r="L379" t="s">
        <v>23</v>
      </c>
      <c r="M379" t="s">
        <v>1060</v>
      </c>
      <c r="N379" t="s">
        <v>1061</v>
      </c>
      <c r="O379" t="s">
        <v>1110</v>
      </c>
      <c r="P379" s="2" t="str">
        <f t="shared" si="11"/>
        <v>{especie:"Sorghum bicolor",numero_de_acceso:"PRJNA781818",tejido:"Tallo y Hojas",secuencia:"SRX13171100",numero_de_bases:"6.5 Gb",tamano:"1.9 GB",tipo_de_estres:"Cadmio",tratamiento:"67 μmol·L-1",condiciones_del_suelo_o_sustrato:" Solución Nutritiva de Hoagland",temperatura_c:"28/22 °C",humedad_relativa_porc:"NR",intensidad_luminica:"NR",fotoperiodo_dia_h:"14h",fotoperiodo_noche_h:"10h",referencia:"(Zhou et al., 2023)"},</v>
      </c>
      <c r="Q379" s="2" t="str">
        <f t="shared" si="10"/>
        <v>{especie:"Sorghum bicolor",numero_de_acceso:"PRJNA781818",tejido:"Tallo y Hojas",secuencia:"SRX13171100",numero_de_bases:"6.5 Gb",tamano:"1.9 GB",tipo_de_estres:"Cadmio",tratamiento:"67 μmol·L-1",condiciones_del_suelo_o_sustrato:" Solución Nutritiva de Hoagland",temperatura_c:"28/22 °C",humedad_relativa_porc:"NR",intensidad_luminica:"NR",fotoperiodo_dia_h:"14h",fotoperiodo_noche_h:"10h",referencia:"(Zhou et al., 2023)"},</v>
      </c>
    </row>
    <row r="380" spans="1:17" x14ac:dyDescent="0.3">
      <c r="A380" t="s">
        <v>539</v>
      </c>
      <c r="B380" t="s">
        <v>1106</v>
      </c>
      <c r="C380" t="s">
        <v>66</v>
      </c>
      <c r="D380" t="s">
        <v>1126</v>
      </c>
      <c r="E380" t="s">
        <v>608</v>
      </c>
      <c r="F380" t="s">
        <v>32</v>
      </c>
      <c r="G380" t="s">
        <v>468</v>
      </c>
      <c r="H380" t="s">
        <v>1127</v>
      </c>
      <c r="I380" t="s">
        <v>1109</v>
      </c>
      <c r="J380" t="s">
        <v>71</v>
      </c>
      <c r="K380" t="s">
        <v>23</v>
      </c>
      <c r="L380" t="s">
        <v>23</v>
      </c>
      <c r="M380" t="s">
        <v>1060</v>
      </c>
      <c r="N380" t="s">
        <v>1061</v>
      </c>
      <c r="O380" t="s">
        <v>1110</v>
      </c>
      <c r="P380" s="2" t="str">
        <f t="shared" si="11"/>
        <v>{especie:"Sorghum bicolor",numero_de_acceso:"PRJNA781818",tejido:"Raíz",secuencia:"SRX13171099",numero_de_bases:"5.9 Gb",tamano:"1.7 GB",tipo_de_estres:"Cadmio",tratamiento:"68 μmol·L-1",condiciones_del_suelo_o_sustrato:" Solución Nutritiva de Hoagland",temperatura_c:"28/22 °C",humedad_relativa_porc:"NR",intensidad_luminica:"NR",fotoperiodo_dia_h:"14h",fotoperiodo_noche_h:"10h",referencia:"(Zhou et al., 2023)"},</v>
      </c>
      <c r="Q380" s="2" t="str">
        <f t="shared" si="10"/>
        <v>{especie:"Sorghum bicolor",numero_de_acceso:"PRJNA781818",tejido:"Raíz",secuencia:"SRX13171099",numero_de_bases:"5.9 Gb",tamano:"1.7 GB",tipo_de_estres:"Cadmio",tratamiento:"68 μmol·L-1",condiciones_del_suelo_o_sustrato:" Solución Nutritiva de Hoagland",temperatura_c:"28/22 °C",humedad_relativa_porc:"NR",intensidad_luminica:"NR",fotoperiodo_dia_h:"14h",fotoperiodo_noche_h:"10h",referencia:"(Zhou et al., 2023)"},</v>
      </c>
    </row>
    <row r="381" spans="1:17" x14ac:dyDescent="0.3">
      <c r="A381" t="s">
        <v>539</v>
      </c>
      <c r="B381" t="s">
        <v>1106</v>
      </c>
      <c r="C381" t="s">
        <v>66</v>
      </c>
      <c r="D381" t="s">
        <v>1128</v>
      </c>
      <c r="E381" t="s">
        <v>62</v>
      </c>
      <c r="F381" t="s">
        <v>63</v>
      </c>
      <c r="G381" t="s">
        <v>468</v>
      </c>
      <c r="H381" t="s">
        <v>1129</v>
      </c>
      <c r="I381" t="s">
        <v>1109</v>
      </c>
      <c r="J381" t="s">
        <v>71</v>
      </c>
      <c r="K381" t="s">
        <v>23</v>
      </c>
      <c r="L381" t="s">
        <v>23</v>
      </c>
      <c r="M381" t="s">
        <v>1060</v>
      </c>
      <c r="N381" t="s">
        <v>1061</v>
      </c>
      <c r="O381" t="s">
        <v>1110</v>
      </c>
      <c r="P381" s="2" t="str">
        <f t="shared" si="11"/>
        <v>{especie:"Sorghum bicolor",numero_de_acceso:"PRJNA781818",tejido:"Raíz",secuencia:"SRX13171098",numero_de_bases:"7 Gb",tamano:"2.1 GB",tipo_de_estres:"Cadmio",tratamiento:"69 μmol·L-1",condiciones_del_suelo_o_sustrato:" Solución Nutritiva de Hoagland",temperatura_c:"28/22 °C",humedad_relativa_porc:"NR",intensidad_luminica:"NR",fotoperiodo_dia_h:"14h",fotoperiodo_noche_h:"10h",referencia:"(Zhou et al., 2023)"},</v>
      </c>
      <c r="Q381" s="2" t="str">
        <f t="shared" si="10"/>
        <v>{especie:"Sorghum bicolor",numero_de_acceso:"PRJNA781818",tejido:"Raíz",secuencia:"SRX13171098",numero_de_bases:"7 Gb",tamano:"2.1 GB",tipo_de_estres:"Cadmio",tratamiento:"69 μmol·L-1",condiciones_del_suelo_o_sustrato:" Solución Nutritiva de Hoagland",temperatura_c:"28/22 °C",humedad_relativa_porc:"NR",intensidad_luminica:"NR",fotoperiodo_dia_h:"14h",fotoperiodo_noche_h:"10h",referencia:"(Zhou et al., 2023)"},</v>
      </c>
    </row>
    <row r="382" spans="1:17" x14ac:dyDescent="0.3">
      <c r="A382" t="s">
        <v>539</v>
      </c>
      <c r="B382" t="s">
        <v>1106</v>
      </c>
      <c r="C382" t="s">
        <v>1111</v>
      </c>
      <c r="D382" t="s">
        <v>1130</v>
      </c>
      <c r="E382" t="s">
        <v>542</v>
      </c>
      <c r="F382" t="s">
        <v>38</v>
      </c>
      <c r="G382" t="s">
        <v>468</v>
      </c>
      <c r="H382" t="s">
        <v>1131</v>
      </c>
      <c r="I382" t="s">
        <v>1109</v>
      </c>
      <c r="J382" t="s">
        <v>71</v>
      </c>
      <c r="K382" t="s">
        <v>23</v>
      </c>
      <c r="L382" t="s">
        <v>23</v>
      </c>
      <c r="M382" t="s">
        <v>1060</v>
      </c>
      <c r="N382" t="s">
        <v>1061</v>
      </c>
      <c r="O382" t="s">
        <v>1110</v>
      </c>
      <c r="P382" s="2" t="str">
        <f t="shared" si="11"/>
        <v>{especie:"Sorghum bicolor",numero_de_acceso:"PRJNA781818",tejido:"Tallo y Hojas",secuencia:"SRX13171097",numero_de_bases:"5.4 Gb",tamano:"1.6 GB",tipo_de_estres:"Cadmio",tratamiento:"70 μmol·L-1",condiciones_del_suelo_o_sustrato:" Solución Nutritiva de Hoagland",temperatura_c:"28/22 °C",humedad_relativa_porc:"NR",intensidad_luminica:"NR",fotoperiodo_dia_h:"14h",fotoperiodo_noche_h:"10h",referencia:"(Zhou et al., 2023)"},</v>
      </c>
      <c r="Q382" s="2" t="str">
        <f t="shared" si="10"/>
        <v>{especie:"Sorghum bicolor",numero_de_acceso:"PRJNA781818",tejido:"Tallo y Hojas",secuencia:"SRX13171097",numero_de_bases:"5.4 Gb",tamano:"1.6 GB",tipo_de_estres:"Cadmio",tratamiento:"70 μmol·L-1",condiciones_del_suelo_o_sustrato:" Solución Nutritiva de Hoagland",temperatura_c:"28/22 °C",humedad_relativa_porc:"NR",intensidad_luminica:"NR",fotoperiodo_dia_h:"14h",fotoperiodo_noche_h:"10h",referencia:"(Zhou et al., 2023)"},</v>
      </c>
    </row>
    <row r="383" spans="1:17" x14ac:dyDescent="0.3">
      <c r="A383" t="s">
        <v>539</v>
      </c>
      <c r="B383" t="s">
        <v>1106</v>
      </c>
      <c r="C383" t="s">
        <v>1111</v>
      </c>
      <c r="D383" t="s">
        <v>1132</v>
      </c>
      <c r="E383" t="s">
        <v>62</v>
      </c>
      <c r="F383" t="s">
        <v>59</v>
      </c>
      <c r="G383" t="s">
        <v>468</v>
      </c>
      <c r="H383" t="s">
        <v>1133</v>
      </c>
      <c r="I383" t="s">
        <v>1109</v>
      </c>
      <c r="J383" t="s">
        <v>71</v>
      </c>
      <c r="K383" t="s">
        <v>23</v>
      </c>
      <c r="L383" t="s">
        <v>23</v>
      </c>
      <c r="M383" t="s">
        <v>1060</v>
      </c>
      <c r="N383" t="s">
        <v>1061</v>
      </c>
      <c r="O383" t="s">
        <v>1110</v>
      </c>
      <c r="P383" s="2" t="str">
        <f t="shared" si="11"/>
        <v>{especie:"Sorghum bicolor",numero_de_acceso:"PRJNA781818",tejido:"Tallo y Hojas",secuencia:"SRX13171096",numero_de_bases:"7 Gb",tamano:"2.0 GB",tipo_de_estres:"Cadmio",tratamiento:"71 μmol·L-1",condiciones_del_suelo_o_sustrato:" Solución Nutritiva de Hoagland",temperatura_c:"28/22 °C",humedad_relativa_porc:"NR",intensidad_luminica:"NR",fotoperiodo_dia_h:"14h",fotoperiodo_noche_h:"10h",referencia:"(Zhou et al., 2023)"},</v>
      </c>
      <c r="Q383" s="2" t="str">
        <f t="shared" si="10"/>
        <v>{especie:"Sorghum bicolor",numero_de_acceso:"PRJNA781818",tejido:"Tallo y Hojas",secuencia:"SRX13171096",numero_de_bases:"7 Gb",tamano:"2.0 GB",tipo_de_estres:"Cadmio",tratamiento:"71 μmol·L-1",condiciones_del_suelo_o_sustrato:" Solución Nutritiva de Hoagland",temperatura_c:"28/22 °C",humedad_relativa_porc:"NR",intensidad_luminica:"NR",fotoperiodo_dia_h:"14h",fotoperiodo_noche_h:"10h",referencia:"(Zhou et al., 2023)"},</v>
      </c>
    </row>
    <row r="384" spans="1:17" x14ac:dyDescent="0.3">
      <c r="A384" t="s">
        <v>539</v>
      </c>
      <c r="B384" t="s">
        <v>1134</v>
      </c>
      <c r="C384" t="s">
        <v>43</v>
      </c>
      <c r="D384" t="s">
        <v>1135</v>
      </c>
      <c r="E384" t="s">
        <v>917</v>
      </c>
      <c r="F384" t="s">
        <v>511</v>
      </c>
      <c r="G384" t="s">
        <v>316</v>
      </c>
      <c r="H384" t="s">
        <v>1136</v>
      </c>
      <c r="I384" t="s">
        <v>1137</v>
      </c>
      <c r="J384" t="s">
        <v>1138</v>
      </c>
      <c r="K384" t="s">
        <v>23</v>
      </c>
      <c r="L384" t="s">
        <v>1139</v>
      </c>
      <c r="M384" t="s">
        <v>1060</v>
      </c>
      <c r="N384" t="s">
        <v>1061</v>
      </c>
      <c r="O384" t="s">
        <v>1140</v>
      </c>
      <c r="P384" s="2" t="str">
        <f t="shared" si="11"/>
        <v>{especie:"Sorghum bicolor",numero_de_acceso:"PRJNA736757",tejido:"Hoja",secuencia:"SRX11125421",numero_de_bases:"10.8 Gb",tamano:"3.2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c r="Q384" s="2" t="str">
        <f t="shared" si="10"/>
        <v>{especie:"Sorghum bicolor",numero_de_acceso:"PRJNA736757",tejido:"Hoja",secuencia:"SRX11125421",numero_de_bases:"10.8 Gb",tamano:"3.2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85" spans="1:17" x14ac:dyDescent="0.3">
      <c r="A385" t="s">
        <v>539</v>
      </c>
      <c r="B385" t="s">
        <v>1134</v>
      </c>
      <c r="C385" t="s">
        <v>43</v>
      </c>
      <c r="D385" t="s">
        <v>1141</v>
      </c>
      <c r="E385" t="s">
        <v>1142</v>
      </c>
      <c r="F385" t="s">
        <v>1073</v>
      </c>
      <c r="G385" t="s">
        <v>316</v>
      </c>
      <c r="H385" t="s">
        <v>1136</v>
      </c>
      <c r="I385" t="s">
        <v>1137</v>
      </c>
      <c r="J385" t="s">
        <v>1138</v>
      </c>
      <c r="K385" t="s">
        <v>23</v>
      </c>
      <c r="L385" t="s">
        <v>1139</v>
      </c>
      <c r="M385" t="s">
        <v>1060</v>
      </c>
      <c r="N385" t="s">
        <v>1061</v>
      </c>
      <c r="O385" t="s">
        <v>1140</v>
      </c>
      <c r="P385" s="2" t="str">
        <f t="shared" si="11"/>
        <v>{especie:"Sorghum bicolor",numero_de_acceso:"PRJNA736757",tejido:"Hoja",secuencia:"SRX11125420",numero_de_bases:"12.4 Gb",tamano:"3.7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c r="Q385" s="2" t="str">
        <f t="shared" si="10"/>
        <v>{especie:"Sorghum bicolor",numero_de_acceso:"PRJNA736757",tejido:"Hoja",secuencia:"SRX11125420",numero_de_bases:"12.4 Gb",tamano:"3.7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86" spans="1:17" x14ac:dyDescent="0.3">
      <c r="A386" t="s">
        <v>539</v>
      </c>
      <c r="B386" t="s">
        <v>1134</v>
      </c>
      <c r="C386" t="s">
        <v>43</v>
      </c>
      <c r="D386" t="s">
        <v>1143</v>
      </c>
      <c r="E386" t="s">
        <v>1144</v>
      </c>
      <c r="F386" t="s">
        <v>940</v>
      </c>
      <c r="G386" t="s">
        <v>316</v>
      </c>
      <c r="H386" t="s">
        <v>1136</v>
      </c>
      <c r="I386" t="s">
        <v>1137</v>
      </c>
      <c r="J386" t="s">
        <v>1138</v>
      </c>
      <c r="K386" t="s">
        <v>23</v>
      </c>
      <c r="L386" t="s">
        <v>1139</v>
      </c>
      <c r="M386" t="s">
        <v>1060</v>
      </c>
      <c r="N386" t="s">
        <v>1061</v>
      </c>
      <c r="O386" t="s">
        <v>1140</v>
      </c>
      <c r="P386" s="2" t="str">
        <f t="shared" si="11"/>
        <v>{especie:"Sorghum bicolor",numero_de_acceso:"PRJNA736757",tejido:"Hoja",secuencia:"SRX11125419",numero_de_bases:"12.2 Gb",tamano:"3.6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c r="Q386" s="2" t="str">
        <f t="shared" si="10"/>
        <v>{especie:"Sorghum bicolor",numero_de_acceso:"PRJNA736757",tejido:"Hoja",secuencia:"SRX11125419",numero_de_bases:"12.2 Gb",tamano:"3.6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87" spans="1:17" x14ac:dyDescent="0.3">
      <c r="A387" t="s">
        <v>539</v>
      </c>
      <c r="B387" t="s">
        <v>1134</v>
      </c>
      <c r="C387" t="s">
        <v>43</v>
      </c>
      <c r="D387" t="s">
        <v>1145</v>
      </c>
      <c r="E387" t="s">
        <v>996</v>
      </c>
      <c r="F387" t="s">
        <v>1080</v>
      </c>
      <c r="G387" t="s">
        <v>316</v>
      </c>
      <c r="H387" t="s">
        <v>1136</v>
      </c>
      <c r="I387" t="s">
        <v>1137</v>
      </c>
      <c r="J387" t="s">
        <v>1138</v>
      </c>
      <c r="K387" t="s">
        <v>23</v>
      </c>
      <c r="L387" t="s">
        <v>1139</v>
      </c>
      <c r="M387" t="s">
        <v>1060</v>
      </c>
      <c r="N387" t="s">
        <v>1061</v>
      </c>
      <c r="O387" t="s">
        <v>1140</v>
      </c>
      <c r="P387" s="2" t="str">
        <f t="shared" si="11"/>
        <v>{especie:"Sorghum bicolor",numero_de_acceso:"PRJNA736757",tejido:"Hoja",secuencia:"SRX11125418",numero_de_bases:"13 Gb",tamano:"3.8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c r="Q387" s="2" t="str">
        <f t="shared" ref="Q387:Q450" si="12">_xlfn.VALUETOTEXT(P387)</f>
        <v>{especie:"Sorghum bicolor",numero_de_acceso:"PRJNA736757",tejido:"Hoja",secuencia:"SRX11125418",numero_de_bases:"13 Gb",tamano:"3.8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88" spans="1:17" x14ac:dyDescent="0.3">
      <c r="A388" t="s">
        <v>539</v>
      </c>
      <c r="B388" t="s">
        <v>1134</v>
      </c>
      <c r="C388" t="s">
        <v>43</v>
      </c>
      <c r="D388" t="s">
        <v>1146</v>
      </c>
      <c r="E388" t="s">
        <v>506</v>
      </c>
      <c r="F388" t="s">
        <v>467</v>
      </c>
      <c r="G388" t="s">
        <v>316</v>
      </c>
      <c r="H388" t="s">
        <v>1136</v>
      </c>
      <c r="I388" t="s">
        <v>1137</v>
      </c>
      <c r="J388" t="s">
        <v>1138</v>
      </c>
      <c r="K388" t="s">
        <v>23</v>
      </c>
      <c r="L388" t="s">
        <v>1139</v>
      </c>
      <c r="M388" t="s">
        <v>1060</v>
      </c>
      <c r="N388" t="s">
        <v>1061</v>
      </c>
      <c r="O388" t="s">
        <v>1140</v>
      </c>
      <c r="P388" s="2" t="str">
        <f t="shared" ref="P388:P451" si="13">"{"&amp;
    "especie:"""&amp;A388&amp;""","&amp;
    "numero_de_acceso:"""&amp;B388&amp;""","&amp;
    "tejido:"""&amp;C388&amp;""","&amp;
    "secuencia:"""&amp;D388&amp;""","&amp;
    "numero_de_bases:"""&amp;E388&amp;""","&amp;
    "tamano:"""&amp;F388&amp;""","&amp;
    "tipo_de_estres:"""&amp;G388&amp;""","&amp;
    "tratamiento:"""&amp;H388&amp;""","&amp;
    "condiciones_del_suelo_o_sustrato:"""&amp;I388&amp;""","&amp;
    "temperatura_c:"""&amp;J388&amp;""","&amp;
    "humedad_relativa_porc:"""&amp;K388&amp;""","&amp;
    "intensidad_luminica:"""&amp;L388&amp;""","&amp;
    "fotoperiodo_dia_h:"""&amp;M388&amp;""","&amp;
    "fotoperiodo_noche_h:"""&amp;N388&amp;""","&amp;
    "referencia:"""&amp;O388&amp;""""&amp;
  "},"</f>
        <v>{especie:"Sorghum bicolor",numero_de_acceso:"PRJNA736757",tejido:"Hoja",secuencia:"SRX11125417",numero_de_bases:"11.2 Gb",tamano:"3.3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c r="Q388" s="2" t="str">
        <f t="shared" si="12"/>
        <v>{especie:"Sorghum bicolor",numero_de_acceso:"PRJNA736757",tejido:"Hoja",secuencia:"SRX11125417",numero_de_bases:"11.2 Gb",tamano:"3.3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89" spans="1:17" x14ac:dyDescent="0.3">
      <c r="A389" t="s">
        <v>539</v>
      </c>
      <c r="B389" t="s">
        <v>1134</v>
      </c>
      <c r="C389" t="s">
        <v>43</v>
      </c>
      <c r="D389" t="s">
        <v>1147</v>
      </c>
      <c r="E389" t="s">
        <v>1148</v>
      </c>
      <c r="F389" t="s">
        <v>511</v>
      </c>
      <c r="G389" t="s">
        <v>316</v>
      </c>
      <c r="H389" t="s">
        <v>1136</v>
      </c>
      <c r="I389" t="s">
        <v>1137</v>
      </c>
      <c r="J389" t="s">
        <v>1138</v>
      </c>
      <c r="K389" t="s">
        <v>23</v>
      </c>
      <c r="L389" t="s">
        <v>1139</v>
      </c>
      <c r="M389" t="s">
        <v>1060</v>
      </c>
      <c r="N389" t="s">
        <v>1061</v>
      </c>
      <c r="O389" t="s">
        <v>1140</v>
      </c>
      <c r="P389" s="2" t="str">
        <f t="shared" si="13"/>
        <v>{especie:"Sorghum bicolor",numero_de_acceso:"PRJNA736757",tejido:"Hoja",secuencia:"SRX11125397",numero_de_bases:"11 Gb",tamano:"3.2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c r="Q389" s="2" t="str">
        <f t="shared" si="12"/>
        <v>{especie:"Sorghum bicolor",numero_de_acceso:"PRJNA736757",tejido:"Hoja",secuencia:"SRX11125397",numero_de_bases:"11 Gb",tamano:"3.2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90" spans="1:17" x14ac:dyDescent="0.3">
      <c r="A390" t="s">
        <v>539</v>
      </c>
      <c r="B390" t="s">
        <v>1134</v>
      </c>
      <c r="C390" t="s">
        <v>43</v>
      </c>
      <c r="D390" t="s">
        <v>1149</v>
      </c>
      <c r="E390" t="s">
        <v>1150</v>
      </c>
      <c r="F390" t="s">
        <v>1151</v>
      </c>
      <c r="G390" t="s">
        <v>316</v>
      </c>
      <c r="H390" t="s">
        <v>1136</v>
      </c>
      <c r="I390" t="s">
        <v>1137</v>
      </c>
      <c r="J390" t="s">
        <v>1138</v>
      </c>
      <c r="K390" t="s">
        <v>23</v>
      </c>
      <c r="L390" t="s">
        <v>1139</v>
      </c>
      <c r="M390" t="s">
        <v>1060</v>
      </c>
      <c r="N390" t="s">
        <v>1061</v>
      </c>
      <c r="O390" t="s">
        <v>1140</v>
      </c>
      <c r="P390" s="2" t="str">
        <f t="shared" si="13"/>
        <v>{especie:"Sorghum bicolor",numero_de_acceso:"PRJNA736757",tejido:"Hoja",secuencia:"SRX11125396",numero_de_bases:"13.6 Gb",tamano:"4.0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c r="Q390" s="2" t="str">
        <f t="shared" si="12"/>
        <v>{especie:"Sorghum bicolor",numero_de_acceso:"PRJNA736757",tejido:"Hoja",secuencia:"SRX11125396",numero_de_bases:"13.6 Gb",tamano:"4.0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91" spans="1:17" x14ac:dyDescent="0.3">
      <c r="A391" t="s">
        <v>539</v>
      </c>
      <c r="B391" t="s">
        <v>1134</v>
      </c>
      <c r="C391" t="s">
        <v>43</v>
      </c>
      <c r="D391" t="s">
        <v>1152</v>
      </c>
      <c r="E391" t="s">
        <v>973</v>
      </c>
      <c r="F391" t="s">
        <v>474</v>
      </c>
      <c r="G391" t="s">
        <v>316</v>
      </c>
      <c r="H391" t="s">
        <v>1136</v>
      </c>
      <c r="I391" t="s">
        <v>1137</v>
      </c>
      <c r="J391" t="s">
        <v>1138</v>
      </c>
      <c r="K391" t="s">
        <v>23</v>
      </c>
      <c r="L391" t="s">
        <v>1139</v>
      </c>
      <c r="M391" t="s">
        <v>1060</v>
      </c>
      <c r="N391" t="s">
        <v>1061</v>
      </c>
      <c r="O391" t="s">
        <v>1140</v>
      </c>
      <c r="P391" s="2" t="str">
        <f t="shared" si="13"/>
        <v>{especie:"Sorghum bicolor",numero_de_acceso:"PRJNA736757",tejido:"Hoja",secuencia:"SRX11125395",numero_de_bases:"11.7 Gb",tamano:"3.4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c r="Q391" s="2" t="str">
        <f t="shared" si="12"/>
        <v>{especie:"Sorghum bicolor",numero_de_acceso:"PRJNA736757",tejido:"Hoja",secuencia:"SRX11125395",numero_de_bases:"11.7 Gb",tamano:"3.4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92" spans="1:17" x14ac:dyDescent="0.3">
      <c r="A392" t="s">
        <v>539</v>
      </c>
      <c r="B392" t="s">
        <v>1134</v>
      </c>
      <c r="C392" t="s">
        <v>43</v>
      </c>
      <c r="D392" t="s">
        <v>1153</v>
      </c>
      <c r="E392" t="s">
        <v>949</v>
      </c>
      <c r="F392" t="s">
        <v>926</v>
      </c>
      <c r="G392" t="s">
        <v>316</v>
      </c>
      <c r="H392" t="s">
        <v>1136</v>
      </c>
      <c r="I392" t="s">
        <v>1137</v>
      </c>
      <c r="J392" t="s">
        <v>1138</v>
      </c>
      <c r="K392" t="s">
        <v>23</v>
      </c>
      <c r="L392" t="s">
        <v>1139</v>
      </c>
      <c r="M392" t="s">
        <v>1060</v>
      </c>
      <c r="N392" t="s">
        <v>1061</v>
      </c>
      <c r="O392" t="s">
        <v>1140</v>
      </c>
      <c r="P392" s="2" t="str">
        <f t="shared" si="13"/>
        <v>{especie:"Sorghum bicolor",numero_de_acceso:"PRJNA736757",tejido:"Hoja",secuencia:"SRX11125394",numero_de_bases:"9.8 Gb",tamano:"2.9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c r="Q392" s="2" t="str">
        <f t="shared" si="12"/>
        <v>{especie:"Sorghum bicolor",numero_de_acceso:"PRJNA736757",tejido:"Hoja",secuencia:"SRX11125394",numero_de_bases:"9.8 Gb",tamano:"2.9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93" spans="1:17" x14ac:dyDescent="0.3">
      <c r="A393" t="s">
        <v>539</v>
      </c>
      <c r="B393" t="s">
        <v>1134</v>
      </c>
      <c r="C393" t="s">
        <v>43</v>
      </c>
      <c r="D393" t="s">
        <v>1154</v>
      </c>
      <c r="E393" t="s">
        <v>874</v>
      </c>
      <c r="F393" t="s">
        <v>875</v>
      </c>
      <c r="G393" t="s">
        <v>316</v>
      </c>
      <c r="H393" t="s">
        <v>1136</v>
      </c>
      <c r="I393" t="s">
        <v>1137</v>
      </c>
      <c r="J393" t="s">
        <v>1138</v>
      </c>
      <c r="K393" t="s">
        <v>23</v>
      </c>
      <c r="L393" t="s">
        <v>1139</v>
      </c>
      <c r="M393" t="s">
        <v>1060</v>
      </c>
      <c r="N393" t="s">
        <v>1061</v>
      </c>
      <c r="O393" t="s">
        <v>1140</v>
      </c>
      <c r="P393" s="2" t="str">
        <f t="shared" si="13"/>
        <v>{especie:"Sorghum bicolor",numero_de_acceso:"PRJNA736757",tejido:"Hoja",secuencia:"SRX11125393",numero_de_bases:"10.1 Gb",tamano:"3.0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c r="Q393" s="2" t="str">
        <f t="shared" si="12"/>
        <v>{especie:"Sorghum bicolor",numero_de_acceso:"PRJNA736757",tejido:"Hoja",secuencia:"SRX11125393",numero_de_bases:"10.1 Gb",tamano:"3.0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94" spans="1:17" x14ac:dyDescent="0.3">
      <c r="A394" t="s">
        <v>539</v>
      </c>
      <c r="B394" t="s">
        <v>1155</v>
      </c>
      <c r="C394" t="s">
        <v>66</v>
      </c>
      <c r="D394" t="s">
        <v>1156</v>
      </c>
      <c r="E394" t="s">
        <v>1157</v>
      </c>
      <c r="F394" t="s">
        <v>1158</v>
      </c>
      <c r="G394" t="s">
        <v>404</v>
      </c>
      <c r="H394" t="s">
        <v>1159</v>
      </c>
      <c r="I394" t="s">
        <v>1160</v>
      </c>
      <c r="J394" t="s">
        <v>1161</v>
      </c>
      <c r="K394" s="1">
        <v>0.3</v>
      </c>
      <c r="L394" t="s">
        <v>1162</v>
      </c>
      <c r="M394" t="s">
        <v>274</v>
      </c>
      <c r="N394" t="s">
        <v>275</v>
      </c>
      <c r="O394" t="s">
        <v>1163</v>
      </c>
      <c r="P394" s="2" t="str">
        <f t="shared" si="13"/>
        <v>{especie:"Sorghum bicolor",numero_de_acceso:"PRJNA736767",tejido:"Raíz",secuencia:"SRX9441218",numero_de_bases:"27.7 Mb",tamano:"14.0 MB",tipo_de_estres:"Calor",tratamiento:"38°C",condiciones_del_suelo_o_sustrato:"Mezcla de suelo de campo (UC Gill Tract), vermiculita y arcilla calcinada en una proporción de 1:2:17",temperatura_c:"30°",humedad_relativa_porc:"0.3",intensidad_luminica:"80–120 μmol m-2 s-1",fotoperiodo_dia_h:"16h",fotoperiodo_noche_h:"8h",referencia:"(Wipf et al., 2020)"},</v>
      </c>
      <c r="Q394" s="2" t="str">
        <f t="shared" si="12"/>
        <v>{especie:"Sorghum bicolor",numero_de_acceso:"PRJNA736767",tejido:"Raíz",secuencia:"SRX9441218",numero_de_bases:"27.7 Mb",tamano:"14.0 MB",tipo_de_estres:"Calor",tratamiento:"38°C",condiciones_del_suelo_o_sustrato:"Mezcla de suelo de campo (UC Gill Tract), vermiculita y arcilla calcinada en una proporción de 1:2:17",temperatura_c:"30°",humedad_relativa_porc:"0.3",intensidad_luminica:"80–120 μmol m-2 s-1",fotoperiodo_dia_h:"16h",fotoperiodo_noche_h:"8h",referencia:"(Wipf et al., 2020)"},</v>
      </c>
    </row>
    <row r="395" spans="1:17" x14ac:dyDescent="0.3">
      <c r="A395" t="s">
        <v>539</v>
      </c>
      <c r="B395" t="s">
        <v>1155</v>
      </c>
      <c r="C395" t="s">
        <v>66</v>
      </c>
      <c r="D395" t="s">
        <v>1164</v>
      </c>
      <c r="E395" t="s">
        <v>1165</v>
      </c>
      <c r="F395" t="s">
        <v>1166</v>
      </c>
      <c r="G395" t="s">
        <v>404</v>
      </c>
      <c r="H395" t="s">
        <v>1159</v>
      </c>
      <c r="I395" t="s">
        <v>1167</v>
      </c>
      <c r="J395" t="s">
        <v>1161</v>
      </c>
      <c r="K395" s="1">
        <v>0.3</v>
      </c>
      <c r="L395" t="s">
        <v>1168</v>
      </c>
      <c r="M395" t="s">
        <v>274</v>
      </c>
      <c r="N395" t="s">
        <v>275</v>
      </c>
      <c r="O395" t="s">
        <v>1163</v>
      </c>
      <c r="P395" s="2" t="str">
        <f t="shared" si="13"/>
        <v>{especie:"Sorghum bicolor",numero_de_acceso:"PRJNA736767",tejido:"Raíz",secuencia:"SRX9441217",numero_de_bases:"18.7 Mb",tamano:"12.1 MB",tipo_de_estres:"Calor",tratamiento:"38°C",condiciones_del_suelo_o_sustrato:"Mezcla de suelo de campo (UC Gill Tract), vermiculita y arcilla calcinada en una proporción de 1:2:18",temperatura_c:"30°",humedad_relativa_porc:"0.3",intensidad_luminica:"80–121 μmol m-2 s-1",fotoperiodo_dia_h:"16h",fotoperiodo_noche_h:"8h",referencia:"(Wipf et al., 2020)"},</v>
      </c>
      <c r="Q395" s="2" t="str">
        <f t="shared" si="12"/>
        <v>{especie:"Sorghum bicolor",numero_de_acceso:"PRJNA736767",tejido:"Raíz",secuencia:"SRX9441217",numero_de_bases:"18.7 Mb",tamano:"12.1 MB",tipo_de_estres:"Calor",tratamiento:"38°C",condiciones_del_suelo_o_sustrato:"Mezcla de suelo de campo (UC Gill Tract), vermiculita y arcilla calcinada en una proporción de 1:2:18",temperatura_c:"30°",humedad_relativa_porc:"0.3",intensidad_luminica:"80–121 μmol m-2 s-1",fotoperiodo_dia_h:"16h",fotoperiodo_noche_h:"8h",referencia:"(Wipf et al., 2020)"},</v>
      </c>
    </row>
    <row r="396" spans="1:17" x14ac:dyDescent="0.3">
      <c r="A396" t="s">
        <v>539</v>
      </c>
      <c r="B396" t="s">
        <v>1155</v>
      </c>
      <c r="C396" t="s">
        <v>66</v>
      </c>
      <c r="D396" t="s">
        <v>1169</v>
      </c>
      <c r="E396" t="s">
        <v>1170</v>
      </c>
      <c r="F396" t="s">
        <v>1171</v>
      </c>
      <c r="G396" t="s">
        <v>404</v>
      </c>
      <c r="H396" t="s">
        <v>1159</v>
      </c>
      <c r="I396" t="s">
        <v>1172</v>
      </c>
      <c r="J396" t="s">
        <v>1161</v>
      </c>
      <c r="K396" s="1">
        <v>0.3</v>
      </c>
      <c r="L396" t="s">
        <v>1173</v>
      </c>
      <c r="M396" t="s">
        <v>274</v>
      </c>
      <c r="N396" t="s">
        <v>275</v>
      </c>
      <c r="O396" t="s">
        <v>1163</v>
      </c>
      <c r="P396" s="2" t="str">
        <f t="shared" si="13"/>
        <v>{especie:"Sorghum bicolor",numero_de_acceso:"PRJNA736767",tejido:"Raíz",secuencia:"SRX9441216",numero_de_bases:"10.6 Mb",tamano:"5.5 MB",tipo_de_estres:"Calor",tratamiento:"38°C",condiciones_del_suelo_o_sustrato:"Mezcla de suelo de campo (UC Gill Tract), vermiculita y arcilla calcinada en una proporción de 1:2:19",temperatura_c:"30°",humedad_relativa_porc:"0.3",intensidad_luminica:"80–122 μmol m-2 s-1",fotoperiodo_dia_h:"16h",fotoperiodo_noche_h:"8h",referencia:"(Wipf et al., 2020)"},</v>
      </c>
      <c r="Q396" s="2" t="str">
        <f t="shared" si="12"/>
        <v>{especie:"Sorghum bicolor",numero_de_acceso:"PRJNA736767",tejido:"Raíz",secuencia:"SRX9441216",numero_de_bases:"10.6 Mb",tamano:"5.5 MB",tipo_de_estres:"Calor",tratamiento:"38°C",condiciones_del_suelo_o_sustrato:"Mezcla de suelo de campo (UC Gill Tract), vermiculita y arcilla calcinada en una proporción de 1:2:19",temperatura_c:"30°",humedad_relativa_porc:"0.3",intensidad_luminica:"80–122 μmol m-2 s-1",fotoperiodo_dia_h:"16h",fotoperiodo_noche_h:"8h",referencia:"(Wipf et al., 2020)"},</v>
      </c>
    </row>
    <row r="397" spans="1:17" x14ac:dyDescent="0.3">
      <c r="A397" t="s">
        <v>539</v>
      </c>
      <c r="B397" t="s">
        <v>1155</v>
      </c>
      <c r="C397" t="s">
        <v>66</v>
      </c>
      <c r="D397" t="s">
        <v>1174</v>
      </c>
      <c r="E397" t="s">
        <v>1175</v>
      </c>
      <c r="F397" t="s">
        <v>1176</v>
      </c>
      <c r="G397" t="s">
        <v>404</v>
      </c>
      <c r="H397" t="s">
        <v>1159</v>
      </c>
      <c r="I397" t="s">
        <v>1177</v>
      </c>
      <c r="J397" t="s">
        <v>1161</v>
      </c>
      <c r="K397" s="1">
        <v>0.3</v>
      </c>
      <c r="L397" t="s">
        <v>1178</v>
      </c>
      <c r="M397" t="s">
        <v>274</v>
      </c>
      <c r="N397" t="s">
        <v>275</v>
      </c>
      <c r="O397" t="s">
        <v>1163</v>
      </c>
      <c r="P397" s="2" t="str">
        <f t="shared" si="13"/>
        <v>{especie:"Sorghum bicolor",numero_de_acceso:"PRJNA736767",tejido:"Raíz",secuencia:"SRX9441215",numero_de_bases:"8.1 Mb",tamano:"4.2 MB",tipo_de_estres:"Calor",tratamiento:"38°C",condiciones_del_suelo_o_sustrato:"Mezcla de suelo de campo (UC Gill Tract), vermiculita y arcilla calcinada en una proporción de 1:2:20",temperatura_c:"30°",humedad_relativa_porc:"0.3",intensidad_luminica:"80–123 μmol m-2 s-1",fotoperiodo_dia_h:"16h",fotoperiodo_noche_h:"8h",referencia:"(Wipf et al., 2020)"},</v>
      </c>
      <c r="Q397" s="2" t="str">
        <f t="shared" si="12"/>
        <v>{especie:"Sorghum bicolor",numero_de_acceso:"PRJNA736767",tejido:"Raíz",secuencia:"SRX9441215",numero_de_bases:"8.1 Mb",tamano:"4.2 MB",tipo_de_estres:"Calor",tratamiento:"38°C",condiciones_del_suelo_o_sustrato:"Mezcla de suelo de campo (UC Gill Tract), vermiculita y arcilla calcinada en una proporción de 1:2:20",temperatura_c:"30°",humedad_relativa_porc:"0.3",intensidad_luminica:"80–123 μmol m-2 s-1",fotoperiodo_dia_h:"16h",fotoperiodo_noche_h:"8h",referencia:"(Wipf et al., 2020)"},</v>
      </c>
    </row>
    <row r="398" spans="1:17" x14ac:dyDescent="0.3">
      <c r="A398" t="s">
        <v>539</v>
      </c>
      <c r="B398" t="s">
        <v>1155</v>
      </c>
      <c r="C398" t="s">
        <v>66</v>
      </c>
      <c r="D398" t="s">
        <v>1179</v>
      </c>
      <c r="E398" t="s">
        <v>1180</v>
      </c>
      <c r="F398" t="s">
        <v>1181</v>
      </c>
      <c r="G398" t="s">
        <v>404</v>
      </c>
      <c r="H398" t="s">
        <v>1159</v>
      </c>
      <c r="I398" t="s">
        <v>1182</v>
      </c>
      <c r="J398" t="s">
        <v>1161</v>
      </c>
      <c r="K398" s="1">
        <v>0.3</v>
      </c>
      <c r="L398" t="s">
        <v>1183</v>
      </c>
      <c r="M398" t="s">
        <v>274</v>
      </c>
      <c r="N398" t="s">
        <v>275</v>
      </c>
      <c r="O398" t="s">
        <v>1163</v>
      </c>
      <c r="P398" s="2" t="str">
        <f t="shared" si="13"/>
        <v>{especie:"Sorghum bicolor",numero_de_acceso:"PRJNA736767",tejido:"Raíz",secuencia:"SRX9441214",numero_de_bases:"14.3 Mb",tamano:"7.3 MB",tipo_de_estres:"Calor",tratamiento:"38°C",condiciones_del_suelo_o_sustrato:"Mezcla de suelo de campo (UC Gill Tract), vermiculita y arcilla calcinada en una proporción de 1:2:21",temperatura_c:"30°",humedad_relativa_porc:"0.3",intensidad_luminica:"80–124 μmol m-2 s-1",fotoperiodo_dia_h:"16h",fotoperiodo_noche_h:"8h",referencia:"(Wipf et al., 2020)"},</v>
      </c>
      <c r="Q398" s="2" t="str">
        <f t="shared" si="12"/>
        <v>{especie:"Sorghum bicolor",numero_de_acceso:"PRJNA736767",tejido:"Raíz",secuencia:"SRX9441214",numero_de_bases:"14.3 Mb",tamano:"7.3 MB",tipo_de_estres:"Calor",tratamiento:"38°C",condiciones_del_suelo_o_sustrato:"Mezcla de suelo de campo (UC Gill Tract), vermiculita y arcilla calcinada en una proporción de 1:2:21",temperatura_c:"30°",humedad_relativa_porc:"0.3",intensidad_luminica:"80–124 μmol m-2 s-1",fotoperiodo_dia_h:"16h",fotoperiodo_noche_h:"8h",referencia:"(Wipf et al., 2020)"},</v>
      </c>
    </row>
    <row r="399" spans="1:17" x14ac:dyDescent="0.3">
      <c r="A399" t="s">
        <v>539</v>
      </c>
      <c r="B399" t="s">
        <v>1155</v>
      </c>
      <c r="C399" t="s">
        <v>66</v>
      </c>
      <c r="D399" t="s">
        <v>1184</v>
      </c>
      <c r="E399" t="s">
        <v>1185</v>
      </c>
      <c r="F399" t="s">
        <v>1186</v>
      </c>
      <c r="G399" t="s">
        <v>404</v>
      </c>
      <c r="H399" t="s">
        <v>1159</v>
      </c>
      <c r="I399" t="s">
        <v>1187</v>
      </c>
      <c r="J399" t="s">
        <v>1161</v>
      </c>
      <c r="K399" s="1">
        <v>0.3</v>
      </c>
      <c r="L399" t="s">
        <v>1188</v>
      </c>
      <c r="M399" t="s">
        <v>274</v>
      </c>
      <c r="N399" t="s">
        <v>275</v>
      </c>
      <c r="O399" t="s">
        <v>1163</v>
      </c>
      <c r="P399" s="2" t="str">
        <f t="shared" si="13"/>
        <v>{especie:"Sorghum bicolor",numero_de_acceso:"PRJNA736767",tejido:"Raíz",secuencia:"SRX9441213",numero_de_bases:"22.9 Mb",tamano:"11.4 MB",tipo_de_estres:"Calor",tratamiento:"38°C",condiciones_del_suelo_o_sustrato:"Mezcla de suelo de campo (UC Gill Tract), vermiculita y arcilla calcinada en una proporción de 1:2:22",temperatura_c:"30°",humedad_relativa_porc:"0.3",intensidad_luminica:"80–125 μmol m-2 s-1",fotoperiodo_dia_h:"16h",fotoperiodo_noche_h:"8h",referencia:"(Wipf et al., 2020)"},</v>
      </c>
      <c r="Q399" s="2" t="str">
        <f t="shared" si="12"/>
        <v>{especie:"Sorghum bicolor",numero_de_acceso:"PRJNA736767",tejido:"Raíz",secuencia:"SRX9441213",numero_de_bases:"22.9 Mb",tamano:"11.4 MB",tipo_de_estres:"Calor",tratamiento:"38°C",condiciones_del_suelo_o_sustrato:"Mezcla de suelo de campo (UC Gill Tract), vermiculita y arcilla calcinada en una proporción de 1:2:22",temperatura_c:"30°",humedad_relativa_porc:"0.3",intensidad_luminica:"80–125 μmol m-2 s-1",fotoperiodo_dia_h:"16h",fotoperiodo_noche_h:"8h",referencia:"(Wipf et al., 2020)"},</v>
      </c>
    </row>
    <row r="400" spans="1:17" x14ac:dyDescent="0.3">
      <c r="A400" t="s">
        <v>539</v>
      </c>
      <c r="B400" t="s">
        <v>1189</v>
      </c>
      <c r="C400" t="s">
        <v>66</v>
      </c>
      <c r="D400" t="s">
        <v>1190</v>
      </c>
      <c r="E400" t="s">
        <v>554</v>
      </c>
      <c r="F400" t="s">
        <v>38</v>
      </c>
      <c r="G400" t="s">
        <v>21</v>
      </c>
      <c r="H400" t="s">
        <v>1191</v>
      </c>
      <c r="I400" t="s">
        <v>1192</v>
      </c>
      <c r="J400" t="s">
        <v>1193</v>
      </c>
      <c r="K400" s="1">
        <v>0.7</v>
      </c>
      <c r="L400" t="s">
        <v>23</v>
      </c>
      <c r="M400" t="s">
        <v>1194</v>
      </c>
      <c r="N400" t="s">
        <v>1195</v>
      </c>
      <c r="O400" t="s">
        <v>1196</v>
      </c>
      <c r="P400" s="2" t="str">
        <f t="shared" si="13"/>
        <v>{especie:"Sorghum bicolor",numero_de_acceso:"PRJNA736773",tejido:"Raíz",secuencia:"SRX7909035",numero_de_bases:"5.7 Gb",tamano:"1.6 GB",tipo_de_estres:"Salinidad",tratamiento:"150mM NaCl",condiciones_del_suelo_o_sustrato:"Arena de río lavada",temperatura_c:"28/23 °C",humedad_relativa_porc:"0.7",intensidad_luminica:"NR",fotoperiodo_dia_h:"15h",fotoperiodo_noche_h:"9h",referencia:"(Zheng et al., 2020)"},</v>
      </c>
      <c r="Q400" s="2" t="str">
        <f t="shared" si="12"/>
        <v>{especie:"Sorghum bicolor",numero_de_acceso:"PRJNA736773",tejido:"Raíz",secuencia:"SRX7909035",numero_de_bases:"5.7 Gb",tamano:"1.6 GB",tipo_de_estres:"Salinidad",tratamiento:"150mM NaCl",condiciones_del_suelo_o_sustrato:"Arena de río lavada",temperatura_c:"28/23 °C",humedad_relativa_porc:"0.7",intensidad_luminica:"NR",fotoperiodo_dia_h:"15h",fotoperiodo_noche_h:"9h",referencia:"(Zheng et al., 2020)"},</v>
      </c>
    </row>
    <row r="401" spans="1:17" x14ac:dyDescent="0.3">
      <c r="A401" t="s">
        <v>539</v>
      </c>
      <c r="B401" t="s">
        <v>1189</v>
      </c>
      <c r="C401" t="s">
        <v>66</v>
      </c>
      <c r="D401" t="s">
        <v>1197</v>
      </c>
      <c r="E401" t="s">
        <v>657</v>
      </c>
      <c r="F401" t="s">
        <v>59</v>
      </c>
      <c r="G401" t="s">
        <v>21</v>
      </c>
      <c r="H401" t="s">
        <v>1191</v>
      </c>
      <c r="I401" t="s">
        <v>1192</v>
      </c>
      <c r="J401" t="s">
        <v>1193</v>
      </c>
      <c r="K401" s="1">
        <v>0.7</v>
      </c>
      <c r="L401" t="s">
        <v>23</v>
      </c>
      <c r="M401" t="s">
        <v>1194</v>
      </c>
      <c r="N401" t="s">
        <v>1195</v>
      </c>
      <c r="O401" t="s">
        <v>1196</v>
      </c>
      <c r="P401" s="2" t="str">
        <f t="shared" si="13"/>
        <v>{especie:"Sorghum bicolor",numero_de_acceso:"PRJNA736773",tejido:"Raíz",secuencia:"SRX7909033",numero_de_bases:"7.1 Gb",tamano:"2.0 GB",tipo_de_estres:"Salinidad",tratamiento:"150mM NaCl",condiciones_del_suelo_o_sustrato:"Arena de río lavada",temperatura_c:"28/23 °C",humedad_relativa_porc:"0.7",intensidad_luminica:"NR",fotoperiodo_dia_h:"15h",fotoperiodo_noche_h:"9h",referencia:"(Zheng et al., 2020)"},</v>
      </c>
      <c r="Q401" s="2" t="str">
        <f t="shared" si="12"/>
        <v>{especie:"Sorghum bicolor",numero_de_acceso:"PRJNA736773",tejido:"Raíz",secuencia:"SRX7909033",numero_de_bases:"7.1 Gb",tamano:"2.0 GB",tipo_de_estres:"Salinidad",tratamiento:"150mM NaCl",condiciones_del_suelo_o_sustrato:"Arena de río lavada",temperatura_c:"28/23 °C",humedad_relativa_porc:"0.7",intensidad_luminica:"NR",fotoperiodo_dia_h:"15h",fotoperiodo_noche_h:"9h",referencia:"(Zheng et al., 2020)"},</v>
      </c>
    </row>
    <row r="402" spans="1:17" x14ac:dyDescent="0.3">
      <c r="A402" t="s">
        <v>539</v>
      </c>
      <c r="B402" t="s">
        <v>1189</v>
      </c>
      <c r="C402" t="s">
        <v>66</v>
      </c>
      <c r="D402" t="s">
        <v>1197</v>
      </c>
      <c r="E402" t="s">
        <v>657</v>
      </c>
      <c r="F402" t="s">
        <v>59</v>
      </c>
      <c r="G402" t="s">
        <v>21</v>
      </c>
      <c r="H402" t="s">
        <v>1191</v>
      </c>
      <c r="I402" t="s">
        <v>1192</v>
      </c>
      <c r="J402" t="s">
        <v>1193</v>
      </c>
      <c r="K402" s="1">
        <v>0.7</v>
      </c>
      <c r="L402" t="s">
        <v>23</v>
      </c>
      <c r="M402" t="s">
        <v>1194</v>
      </c>
      <c r="N402" t="s">
        <v>1195</v>
      </c>
      <c r="O402" t="s">
        <v>1196</v>
      </c>
      <c r="P402" s="2" t="str">
        <f t="shared" si="13"/>
        <v>{especie:"Sorghum bicolor",numero_de_acceso:"PRJNA736773",tejido:"Raíz",secuencia:"SRX7909033",numero_de_bases:"7.1 Gb",tamano:"2.0 GB",tipo_de_estres:"Salinidad",tratamiento:"150mM NaCl",condiciones_del_suelo_o_sustrato:"Arena de río lavada",temperatura_c:"28/23 °C",humedad_relativa_porc:"0.7",intensidad_luminica:"NR",fotoperiodo_dia_h:"15h",fotoperiodo_noche_h:"9h",referencia:"(Zheng et al., 2020)"},</v>
      </c>
      <c r="Q402" s="2" t="str">
        <f t="shared" si="12"/>
        <v>{especie:"Sorghum bicolor",numero_de_acceso:"PRJNA736773",tejido:"Raíz",secuencia:"SRX7909033",numero_de_bases:"7.1 Gb",tamano:"2.0 GB",tipo_de_estres:"Salinidad",tratamiento:"150mM NaCl",condiciones_del_suelo_o_sustrato:"Arena de río lavada",temperatura_c:"28/23 °C",humedad_relativa_porc:"0.7",intensidad_luminica:"NR",fotoperiodo_dia_h:"15h",fotoperiodo_noche_h:"9h",referencia:"(Zheng et al., 2020)"},</v>
      </c>
    </row>
    <row r="403" spans="1:17" x14ac:dyDescent="0.3">
      <c r="A403" t="s">
        <v>539</v>
      </c>
      <c r="B403" t="s">
        <v>1189</v>
      </c>
      <c r="C403" t="s">
        <v>66</v>
      </c>
      <c r="D403" t="s">
        <v>1198</v>
      </c>
      <c r="E403" t="s">
        <v>1199</v>
      </c>
      <c r="F403" t="s">
        <v>515</v>
      </c>
      <c r="G403" t="s">
        <v>21</v>
      </c>
      <c r="H403" t="s">
        <v>1191</v>
      </c>
      <c r="I403" t="s">
        <v>1192</v>
      </c>
      <c r="J403" t="s">
        <v>1193</v>
      </c>
      <c r="K403" s="1">
        <v>0.7</v>
      </c>
      <c r="L403" t="s">
        <v>23</v>
      </c>
      <c r="M403" t="s">
        <v>1194</v>
      </c>
      <c r="N403" t="s">
        <v>1195</v>
      </c>
      <c r="O403" t="s">
        <v>1196</v>
      </c>
      <c r="P403" s="2" t="str">
        <f t="shared" si="13"/>
        <v>{especie:"Sorghum bicolor",numero_de_acceso:"PRJNA736773",tejido:"Raíz",secuencia:"SRX7909032",numero_de_bases:"4.2 Gb",tamano:"1.3 GB",tipo_de_estres:"Salinidad",tratamiento:"150mM NaCl",condiciones_del_suelo_o_sustrato:"Arena de río lavada",temperatura_c:"28/23 °C",humedad_relativa_porc:"0.7",intensidad_luminica:"NR",fotoperiodo_dia_h:"15h",fotoperiodo_noche_h:"9h",referencia:"(Zheng et al., 2020)"},</v>
      </c>
      <c r="Q403" s="2" t="str">
        <f t="shared" si="12"/>
        <v>{especie:"Sorghum bicolor",numero_de_acceso:"PRJNA736773",tejido:"Raíz",secuencia:"SRX7909032",numero_de_bases:"4.2 Gb",tamano:"1.3 GB",tipo_de_estres:"Salinidad",tratamiento:"150mM NaCl",condiciones_del_suelo_o_sustrato:"Arena de río lavada",temperatura_c:"28/23 °C",humedad_relativa_porc:"0.7",intensidad_luminica:"NR",fotoperiodo_dia_h:"15h",fotoperiodo_noche_h:"9h",referencia:"(Zheng et al., 2020)"},</v>
      </c>
    </row>
    <row r="404" spans="1:17" x14ac:dyDescent="0.3">
      <c r="A404" t="s">
        <v>539</v>
      </c>
      <c r="B404" t="s">
        <v>1189</v>
      </c>
      <c r="C404" t="s">
        <v>66</v>
      </c>
      <c r="D404" t="s">
        <v>1200</v>
      </c>
      <c r="E404" t="s">
        <v>1201</v>
      </c>
      <c r="F404" t="s">
        <v>29</v>
      </c>
      <c r="G404" t="s">
        <v>21</v>
      </c>
      <c r="H404" t="s">
        <v>1191</v>
      </c>
      <c r="I404" t="s">
        <v>1192</v>
      </c>
      <c r="J404" t="s">
        <v>1193</v>
      </c>
      <c r="K404" s="1">
        <v>0.7</v>
      </c>
      <c r="L404" t="s">
        <v>23</v>
      </c>
      <c r="M404" t="s">
        <v>1194</v>
      </c>
      <c r="N404" t="s">
        <v>1195</v>
      </c>
      <c r="O404" t="s">
        <v>1196</v>
      </c>
      <c r="P404" s="2" t="str">
        <f t="shared" si="13"/>
        <v>{especie:"Sorghum bicolor",numero_de_acceso:"PRJNA736773",tejido:"Raíz",secuencia:"SRX7909027",numero_de_bases:"6.4 Gb ",tamano:"1.8 GB",tipo_de_estres:"Salinidad",tratamiento:"150mM NaCl",condiciones_del_suelo_o_sustrato:"Arena de río lavada",temperatura_c:"28/23 °C",humedad_relativa_porc:"0.7",intensidad_luminica:"NR",fotoperiodo_dia_h:"15h",fotoperiodo_noche_h:"9h",referencia:"(Zheng et al., 2020)"},</v>
      </c>
      <c r="Q404" s="2" t="str">
        <f t="shared" si="12"/>
        <v>{especie:"Sorghum bicolor",numero_de_acceso:"PRJNA736773",tejido:"Raíz",secuencia:"SRX7909027",numero_de_bases:"6.4 Gb ",tamano:"1.8 GB",tipo_de_estres:"Salinidad",tratamiento:"150mM NaCl",condiciones_del_suelo_o_sustrato:"Arena de río lavada",temperatura_c:"28/23 °C",humedad_relativa_porc:"0.7",intensidad_luminica:"NR",fotoperiodo_dia_h:"15h",fotoperiodo_noche_h:"9h",referencia:"(Zheng et al., 2020)"},</v>
      </c>
    </row>
    <row r="405" spans="1:17" x14ac:dyDescent="0.3">
      <c r="A405" t="s">
        <v>539</v>
      </c>
      <c r="B405" t="s">
        <v>1189</v>
      </c>
      <c r="C405" t="s">
        <v>66</v>
      </c>
      <c r="D405" t="s">
        <v>1202</v>
      </c>
      <c r="E405" t="s">
        <v>892</v>
      </c>
      <c r="F405" t="s">
        <v>888</v>
      </c>
      <c r="G405" t="s">
        <v>21</v>
      </c>
      <c r="H405" t="s">
        <v>1191</v>
      </c>
      <c r="I405" t="s">
        <v>1192</v>
      </c>
      <c r="J405" t="s">
        <v>1193</v>
      </c>
      <c r="K405" s="1">
        <v>0.7</v>
      </c>
      <c r="L405" t="s">
        <v>23</v>
      </c>
      <c r="M405" t="s">
        <v>1194</v>
      </c>
      <c r="N405" t="s">
        <v>1195</v>
      </c>
      <c r="O405" t="s">
        <v>1196</v>
      </c>
      <c r="P405" s="2" t="str">
        <f t="shared" si="13"/>
        <v>{especie:"Sorghum bicolor",numero_de_acceso:"PRJNA736773",tejido:"Raíz",secuencia:"SRX7909026",numero_de_bases:"9.1 Gb",tamano:"2.7 GB",tipo_de_estres:"Salinidad",tratamiento:"150mM NaCl",condiciones_del_suelo_o_sustrato:"Arena de río lavada",temperatura_c:"28/23 °C",humedad_relativa_porc:"0.7",intensidad_luminica:"NR",fotoperiodo_dia_h:"15h",fotoperiodo_noche_h:"9h",referencia:"(Zheng et al., 2020)"},</v>
      </c>
      <c r="Q405" s="2" t="str">
        <f t="shared" si="12"/>
        <v>{especie:"Sorghum bicolor",numero_de_acceso:"PRJNA736773",tejido:"Raíz",secuencia:"SRX7909026",numero_de_bases:"9.1 Gb",tamano:"2.7 GB",tipo_de_estres:"Salinidad",tratamiento:"150mM NaCl",condiciones_del_suelo_o_sustrato:"Arena de río lavada",temperatura_c:"28/23 °C",humedad_relativa_porc:"0.7",intensidad_luminica:"NR",fotoperiodo_dia_h:"15h",fotoperiodo_noche_h:"9h",referencia:"(Zheng et al., 2020)"},</v>
      </c>
    </row>
    <row r="406" spans="1:17" x14ac:dyDescent="0.3">
      <c r="A406" t="s">
        <v>539</v>
      </c>
      <c r="B406" t="s">
        <v>1189</v>
      </c>
      <c r="C406" t="s">
        <v>66</v>
      </c>
      <c r="D406" t="s">
        <v>1203</v>
      </c>
      <c r="E406" t="s">
        <v>1204</v>
      </c>
      <c r="F406" t="s">
        <v>940</v>
      </c>
      <c r="G406" t="s">
        <v>21</v>
      </c>
      <c r="H406" t="s">
        <v>1191</v>
      </c>
      <c r="I406" t="s">
        <v>1192</v>
      </c>
      <c r="J406" t="s">
        <v>1193</v>
      </c>
      <c r="K406" s="1">
        <v>0.7</v>
      </c>
      <c r="L406" t="s">
        <v>23</v>
      </c>
      <c r="M406" t="s">
        <v>1194</v>
      </c>
      <c r="N406" t="s">
        <v>1195</v>
      </c>
      <c r="O406" t="s">
        <v>1196</v>
      </c>
      <c r="P406" s="2" t="str">
        <f t="shared" si="13"/>
        <v>{especie:"Sorghum bicolor",numero_de_acceso:"PRJNA736773",tejido:"Raíz",secuencia:"SRX7909025",numero_de_bases:"9.5 Gb ",tamano:"3.6 GB",tipo_de_estres:"Salinidad",tratamiento:"150mM NaCl",condiciones_del_suelo_o_sustrato:"Arena de río lavada",temperatura_c:"28/23 °C",humedad_relativa_porc:"0.7",intensidad_luminica:"NR",fotoperiodo_dia_h:"15h",fotoperiodo_noche_h:"9h",referencia:"(Zheng et al., 2020)"},</v>
      </c>
      <c r="Q406" s="2" t="str">
        <f t="shared" si="12"/>
        <v>{especie:"Sorghum bicolor",numero_de_acceso:"PRJNA736773",tejido:"Raíz",secuencia:"SRX7909025",numero_de_bases:"9.5 Gb ",tamano:"3.6 GB",tipo_de_estres:"Salinidad",tratamiento:"150mM NaCl",condiciones_del_suelo_o_sustrato:"Arena de río lavada",temperatura_c:"28/23 °C",humedad_relativa_porc:"0.7",intensidad_luminica:"NR",fotoperiodo_dia_h:"15h",fotoperiodo_noche_h:"9h",referencia:"(Zheng et al., 2020)"},</v>
      </c>
    </row>
    <row r="407" spans="1:17" x14ac:dyDescent="0.3">
      <c r="A407" t="s">
        <v>539</v>
      </c>
      <c r="B407" t="s">
        <v>1189</v>
      </c>
      <c r="C407" t="s">
        <v>66</v>
      </c>
      <c r="D407" t="s">
        <v>1205</v>
      </c>
      <c r="E407" t="s">
        <v>1206</v>
      </c>
      <c r="F407" t="s">
        <v>46</v>
      </c>
      <c r="G407" t="s">
        <v>21</v>
      </c>
      <c r="H407" t="s">
        <v>1191</v>
      </c>
      <c r="I407" t="s">
        <v>1192</v>
      </c>
      <c r="J407" t="s">
        <v>1193</v>
      </c>
      <c r="K407" s="1">
        <v>0.7</v>
      </c>
      <c r="L407" t="s">
        <v>23</v>
      </c>
      <c r="M407" t="s">
        <v>1194</v>
      </c>
      <c r="N407" t="s">
        <v>1195</v>
      </c>
      <c r="O407" t="s">
        <v>1196</v>
      </c>
      <c r="P407" s="2" t="str">
        <f t="shared" si="13"/>
        <v>{especie:"Sorghum bicolor",numero_de_acceso:"PRJNA736773",tejido:"Raíz",secuencia:"SRX7909024",numero_de_bases:"7.6 Gb ",tamano:"2.3 GB",tipo_de_estres:"Salinidad",tratamiento:"150mM NaCl",condiciones_del_suelo_o_sustrato:"Arena de río lavada",temperatura_c:"28/23 °C",humedad_relativa_porc:"0.7",intensidad_luminica:"NR",fotoperiodo_dia_h:"15h",fotoperiodo_noche_h:"9h",referencia:"(Zheng et al., 2020)"},</v>
      </c>
      <c r="Q407" s="2" t="str">
        <f t="shared" si="12"/>
        <v>{especie:"Sorghum bicolor",numero_de_acceso:"PRJNA736773",tejido:"Raíz",secuencia:"SRX7909024",numero_de_bases:"7.6 Gb ",tamano:"2.3 GB",tipo_de_estres:"Salinidad",tratamiento:"150mM NaCl",condiciones_del_suelo_o_sustrato:"Arena de río lavada",temperatura_c:"28/23 °C",humedad_relativa_porc:"0.7",intensidad_luminica:"NR",fotoperiodo_dia_h:"15h",fotoperiodo_noche_h:"9h",referencia:"(Zheng et al., 2020)"},</v>
      </c>
    </row>
    <row r="408" spans="1:17" x14ac:dyDescent="0.3">
      <c r="A408" t="s">
        <v>539</v>
      </c>
      <c r="B408" t="s">
        <v>1189</v>
      </c>
      <c r="C408" t="s">
        <v>66</v>
      </c>
      <c r="D408" t="s">
        <v>1207</v>
      </c>
      <c r="E408" t="s">
        <v>1208</v>
      </c>
      <c r="F408" t="s">
        <v>474</v>
      </c>
      <c r="G408" t="s">
        <v>21</v>
      </c>
      <c r="H408" t="s">
        <v>1191</v>
      </c>
      <c r="I408" t="s">
        <v>1192</v>
      </c>
      <c r="J408" t="s">
        <v>1193</v>
      </c>
      <c r="K408" s="1">
        <v>0.7</v>
      </c>
      <c r="L408" t="s">
        <v>23</v>
      </c>
      <c r="M408" t="s">
        <v>1194</v>
      </c>
      <c r="N408" t="s">
        <v>1195</v>
      </c>
      <c r="O408" t="s">
        <v>1196</v>
      </c>
      <c r="P408" s="2" t="str">
        <f t="shared" si="13"/>
        <v>{especie:"Sorghum bicolor",numero_de_acceso:"PRJNA736773",tejido:"Raíz",secuencia:"SRX7783466",numero_de_bases:"12.3 Gb ",tamano:"3.4 GB",tipo_de_estres:"Salinidad",tratamiento:"150mM NaCl",condiciones_del_suelo_o_sustrato:"Arena de río lavada",temperatura_c:"28/23 °C",humedad_relativa_porc:"0.7",intensidad_luminica:"NR",fotoperiodo_dia_h:"15h",fotoperiodo_noche_h:"9h",referencia:"(Zheng et al., 2020)"},</v>
      </c>
      <c r="Q408" s="2" t="str">
        <f t="shared" si="12"/>
        <v>{especie:"Sorghum bicolor",numero_de_acceso:"PRJNA736773",tejido:"Raíz",secuencia:"SRX7783466",numero_de_bases:"12.3 Gb ",tamano:"3.4 GB",tipo_de_estres:"Salinidad",tratamiento:"150mM NaCl",condiciones_del_suelo_o_sustrato:"Arena de río lavada",temperatura_c:"28/23 °C",humedad_relativa_porc:"0.7",intensidad_luminica:"NR",fotoperiodo_dia_h:"15h",fotoperiodo_noche_h:"9h",referencia:"(Zheng et al., 2020)"},</v>
      </c>
    </row>
    <row r="409" spans="1:17" x14ac:dyDescent="0.3">
      <c r="A409" t="s">
        <v>539</v>
      </c>
      <c r="B409" t="s">
        <v>1189</v>
      </c>
      <c r="C409" t="s">
        <v>66</v>
      </c>
      <c r="D409" t="s">
        <v>1209</v>
      </c>
      <c r="E409" t="s">
        <v>1210</v>
      </c>
      <c r="F409" t="s">
        <v>910</v>
      </c>
      <c r="G409" t="s">
        <v>21</v>
      </c>
      <c r="H409" t="s">
        <v>1191</v>
      </c>
      <c r="I409" t="s">
        <v>1192</v>
      </c>
      <c r="J409" t="s">
        <v>1193</v>
      </c>
      <c r="K409" s="1">
        <v>0.7</v>
      </c>
      <c r="L409" t="s">
        <v>23</v>
      </c>
      <c r="M409" t="s">
        <v>1194</v>
      </c>
      <c r="N409" t="s">
        <v>1195</v>
      </c>
      <c r="O409" t="s">
        <v>1196</v>
      </c>
      <c r="P409" s="2" t="str">
        <f t="shared" si="13"/>
        <v>{especie:"Sorghum bicolor",numero_de_acceso:"PRJNA736773",tejido:"Raíz",secuencia:"SRX7783465",numero_de_bases:"12.5 Gb",tamano:"3.5 GB",tipo_de_estres:"Salinidad",tratamiento:"150mM NaCl",condiciones_del_suelo_o_sustrato:"Arena de río lavada",temperatura_c:"28/23 °C",humedad_relativa_porc:"0.7",intensidad_luminica:"NR",fotoperiodo_dia_h:"15h",fotoperiodo_noche_h:"9h",referencia:"(Zheng et al., 2020)"},</v>
      </c>
      <c r="Q409" s="2" t="str">
        <f t="shared" si="12"/>
        <v>{especie:"Sorghum bicolor",numero_de_acceso:"PRJNA736773",tejido:"Raíz",secuencia:"SRX7783465",numero_de_bases:"12.5 Gb",tamano:"3.5 GB",tipo_de_estres:"Salinidad",tratamiento:"150mM NaCl",condiciones_del_suelo_o_sustrato:"Arena de río lavada",temperatura_c:"28/23 °C",humedad_relativa_porc:"0.7",intensidad_luminica:"NR",fotoperiodo_dia_h:"15h",fotoperiodo_noche_h:"9h",referencia:"(Zheng et al., 2020)"},</v>
      </c>
    </row>
    <row r="410" spans="1:17" x14ac:dyDescent="0.3">
      <c r="A410" t="s">
        <v>539</v>
      </c>
      <c r="B410" t="s">
        <v>1189</v>
      </c>
      <c r="C410" t="s">
        <v>66</v>
      </c>
      <c r="D410" t="s">
        <v>1211</v>
      </c>
      <c r="E410" t="s">
        <v>1144</v>
      </c>
      <c r="F410" t="s">
        <v>474</v>
      </c>
      <c r="G410" t="s">
        <v>21</v>
      </c>
      <c r="H410" t="s">
        <v>1191</v>
      </c>
      <c r="I410" t="s">
        <v>1192</v>
      </c>
      <c r="J410" t="s">
        <v>1193</v>
      </c>
      <c r="K410" s="1">
        <v>0.7</v>
      </c>
      <c r="L410" t="s">
        <v>23</v>
      </c>
      <c r="M410" t="s">
        <v>1194</v>
      </c>
      <c r="N410" t="s">
        <v>1195</v>
      </c>
      <c r="O410" t="s">
        <v>1196</v>
      </c>
      <c r="P410" s="2" t="str">
        <f t="shared" si="13"/>
        <v>{especie:"Sorghum bicolor",numero_de_acceso:"PRJNA736773",tejido:"Raíz",secuencia:"SRX7783464",numero_de_bases:"12.2 Gb",tamano:"3.4 GB",tipo_de_estres:"Salinidad",tratamiento:"150mM NaCl",condiciones_del_suelo_o_sustrato:"Arena de río lavada",temperatura_c:"28/23 °C",humedad_relativa_porc:"0.7",intensidad_luminica:"NR",fotoperiodo_dia_h:"15h",fotoperiodo_noche_h:"9h",referencia:"(Zheng et al., 2020)"},</v>
      </c>
      <c r="Q410" s="2" t="str">
        <f t="shared" si="12"/>
        <v>{especie:"Sorghum bicolor",numero_de_acceso:"PRJNA736773",tejido:"Raíz",secuencia:"SRX7783464",numero_de_bases:"12.2 Gb",tamano:"3.4 GB",tipo_de_estres:"Salinidad",tratamiento:"150mM NaCl",condiciones_del_suelo_o_sustrato:"Arena de río lavada",temperatura_c:"28/23 °C",humedad_relativa_porc:"0.7",intensidad_luminica:"NR",fotoperiodo_dia_h:"15h",fotoperiodo_noche_h:"9h",referencia:"(Zheng et al., 2020)"},</v>
      </c>
    </row>
    <row r="411" spans="1:17" x14ac:dyDescent="0.3">
      <c r="A411" t="s">
        <v>539</v>
      </c>
      <c r="B411" t="s">
        <v>1189</v>
      </c>
      <c r="C411" t="s">
        <v>66</v>
      </c>
      <c r="D411" t="s">
        <v>1212</v>
      </c>
      <c r="E411" t="s">
        <v>919</v>
      </c>
      <c r="F411" t="s">
        <v>1080</v>
      </c>
      <c r="G411" t="s">
        <v>21</v>
      </c>
      <c r="H411" t="s">
        <v>1191</v>
      </c>
      <c r="I411" t="s">
        <v>1192</v>
      </c>
      <c r="J411" t="s">
        <v>1193</v>
      </c>
      <c r="K411" s="1">
        <v>0.7</v>
      </c>
      <c r="L411" t="s">
        <v>23</v>
      </c>
      <c r="M411" t="s">
        <v>1194</v>
      </c>
      <c r="N411" t="s">
        <v>1195</v>
      </c>
      <c r="O411" t="s">
        <v>1196</v>
      </c>
      <c r="P411" s="2" t="str">
        <f t="shared" si="13"/>
        <v>{especie:"Sorghum bicolor",numero_de_acceso:"PRJNA736773",tejido:"Raíz",secuencia:"SRX7783460",numero_de_bases:"11.5 Gb",tamano:"3.8 GB",tipo_de_estres:"Salinidad",tratamiento:"150mM NaCl",condiciones_del_suelo_o_sustrato:"Arena de río lavada",temperatura_c:"28/23 °C",humedad_relativa_porc:"0.7",intensidad_luminica:"NR",fotoperiodo_dia_h:"15h",fotoperiodo_noche_h:"9h",referencia:"(Zheng et al., 2020)"},</v>
      </c>
      <c r="Q411" s="2" t="str">
        <f t="shared" si="12"/>
        <v>{especie:"Sorghum bicolor",numero_de_acceso:"PRJNA736773",tejido:"Raíz",secuencia:"SRX7783460",numero_de_bases:"11.5 Gb",tamano:"3.8 GB",tipo_de_estres:"Salinidad",tratamiento:"150mM NaCl",condiciones_del_suelo_o_sustrato:"Arena de río lavada",temperatura_c:"28/23 °C",humedad_relativa_porc:"0.7",intensidad_luminica:"NR",fotoperiodo_dia_h:"15h",fotoperiodo_noche_h:"9h",referencia:"(Zheng et al., 2020)"},</v>
      </c>
    </row>
    <row r="412" spans="1:17" x14ac:dyDescent="0.3">
      <c r="A412" t="s">
        <v>539</v>
      </c>
      <c r="B412" t="s">
        <v>1189</v>
      </c>
      <c r="C412" t="s">
        <v>66</v>
      </c>
      <c r="D412" t="s">
        <v>1213</v>
      </c>
      <c r="E412" t="s">
        <v>1210</v>
      </c>
      <c r="F412" t="s">
        <v>486</v>
      </c>
      <c r="G412" t="s">
        <v>21</v>
      </c>
      <c r="H412" t="s">
        <v>1191</v>
      </c>
      <c r="I412" t="s">
        <v>1192</v>
      </c>
      <c r="J412" t="s">
        <v>1193</v>
      </c>
      <c r="K412" s="1">
        <v>0.7</v>
      </c>
      <c r="L412" t="s">
        <v>23</v>
      </c>
      <c r="M412" t="s">
        <v>1194</v>
      </c>
      <c r="N412" t="s">
        <v>1195</v>
      </c>
      <c r="O412" t="s">
        <v>1196</v>
      </c>
      <c r="P412" s="2" t="str">
        <f t="shared" si="13"/>
        <v>{especie:"Sorghum bicolor",numero_de_acceso:"PRJNA736773",tejido:"Raíz",secuencia:"SRX7783459",numero_de_bases:"12.5 Gb",tamano:"4.3 GB",tipo_de_estres:"Salinidad",tratamiento:"150mM NaCl",condiciones_del_suelo_o_sustrato:"Arena de río lavada",temperatura_c:"28/23 °C",humedad_relativa_porc:"0.7",intensidad_luminica:"NR",fotoperiodo_dia_h:"15h",fotoperiodo_noche_h:"9h",referencia:"(Zheng et al., 2020)"},</v>
      </c>
      <c r="Q412" s="2" t="str">
        <f t="shared" si="12"/>
        <v>{especie:"Sorghum bicolor",numero_de_acceso:"PRJNA736773",tejido:"Raíz",secuencia:"SRX7783459",numero_de_bases:"12.5 Gb",tamano:"4.3 GB",tipo_de_estres:"Salinidad",tratamiento:"150mM NaCl",condiciones_del_suelo_o_sustrato:"Arena de río lavada",temperatura_c:"28/23 °C",humedad_relativa_porc:"0.7",intensidad_luminica:"NR",fotoperiodo_dia_h:"15h",fotoperiodo_noche_h:"9h",referencia:"(Zheng et al., 2020)"},</v>
      </c>
    </row>
    <row r="413" spans="1:17" x14ac:dyDescent="0.3">
      <c r="A413" t="s">
        <v>539</v>
      </c>
      <c r="B413" t="s">
        <v>1189</v>
      </c>
      <c r="C413" t="s">
        <v>66</v>
      </c>
      <c r="D413" t="s">
        <v>1214</v>
      </c>
      <c r="E413" t="s">
        <v>1210</v>
      </c>
      <c r="F413" t="s">
        <v>499</v>
      </c>
      <c r="G413" t="s">
        <v>21</v>
      </c>
      <c r="H413" t="s">
        <v>1191</v>
      </c>
      <c r="I413" t="s">
        <v>1192</v>
      </c>
      <c r="J413" t="s">
        <v>1193</v>
      </c>
      <c r="K413" s="1">
        <v>0.7</v>
      </c>
      <c r="L413" t="s">
        <v>23</v>
      </c>
      <c r="M413" t="s">
        <v>1194</v>
      </c>
      <c r="N413" t="s">
        <v>1195</v>
      </c>
      <c r="O413" t="s">
        <v>1196</v>
      </c>
      <c r="P413" s="2" t="str">
        <f t="shared" si="13"/>
        <v>{especie:"Sorghum bicolor",numero_de_acceso:"PRJNA736773",tejido:"Raíz",secuencia:"SRX7783458",numero_de_bases:"12.5 Gb",tamano:"4.4 GB",tipo_de_estres:"Salinidad",tratamiento:"150mM NaCl",condiciones_del_suelo_o_sustrato:"Arena de río lavada",temperatura_c:"28/23 °C",humedad_relativa_porc:"0.7",intensidad_luminica:"NR",fotoperiodo_dia_h:"15h",fotoperiodo_noche_h:"9h",referencia:"(Zheng et al., 2020)"},</v>
      </c>
      <c r="Q413" s="2" t="str">
        <f t="shared" si="12"/>
        <v>{especie:"Sorghum bicolor",numero_de_acceso:"PRJNA736773",tejido:"Raíz",secuencia:"SRX7783458",numero_de_bases:"12.5 Gb",tamano:"4.4 GB",tipo_de_estres:"Salinidad",tratamiento:"150mM NaCl",condiciones_del_suelo_o_sustrato:"Arena de río lavada",temperatura_c:"28/23 °C",humedad_relativa_porc:"0.7",intensidad_luminica:"NR",fotoperiodo_dia_h:"15h",fotoperiodo_noche_h:"9h",referencia:"(Zheng et al., 2020)"},</v>
      </c>
    </row>
    <row r="414" spans="1:17" x14ac:dyDescent="0.3">
      <c r="A414" t="s">
        <v>539</v>
      </c>
      <c r="B414" t="s">
        <v>1215</v>
      </c>
      <c r="C414" t="s">
        <v>66</v>
      </c>
      <c r="D414" t="s">
        <v>1216</v>
      </c>
      <c r="E414" t="s">
        <v>1217</v>
      </c>
      <c r="F414" t="s">
        <v>1218</v>
      </c>
      <c r="G414" t="s">
        <v>468</v>
      </c>
      <c r="H414" t="s">
        <v>1219</v>
      </c>
      <c r="I414" t="s">
        <v>1220</v>
      </c>
      <c r="J414" t="s">
        <v>1221</v>
      </c>
      <c r="K414" s="1">
        <v>0.6</v>
      </c>
      <c r="L414" t="s">
        <v>128</v>
      </c>
      <c r="M414" t="s">
        <v>274</v>
      </c>
      <c r="N414" t="s">
        <v>275</v>
      </c>
      <c r="O414" t="s">
        <v>1222</v>
      </c>
      <c r="P414" s="2" t="str">
        <f t="shared" si="13"/>
        <v>{especie:"Sorghum bicolor",numero_de_acceso:"PRJNA607748",tejido:"Raíz",secuencia:"SRX7759320",numero_de_bases:"969.4 Mb",tamano:"340.0 MB",tipo_de_estres:"Cadmio",tratamiento:"10 μM",condiciones_del_suelo_o_sustrato:"Cultivado hidropónicamente",temperatura_c:"25/20°C",humedad_relativa_porc:"0.6",intensidad_luminica:"100 μmol m-2 s-1",fotoperiodo_dia_h:"16h",fotoperiodo_noche_h:"8h",referencia:"(Jia et al., 2021)"},</v>
      </c>
      <c r="Q414" s="2" t="str">
        <f t="shared" si="12"/>
        <v>{especie:"Sorghum bicolor",numero_de_acceso:"PRJNA607748",tejido:"Raíz",secuencia:"SRX7759320",numero_de_bases:"969.4 Mb",tamano:"340.0 MB",tipo_de_estres:"Cadmio",tratamiento:"10 μM",condiciones_del_suelo_o_sustrato:"Cultivado hidropónicamente",temperatura_c:"25/20°C",humedad_relativa_porc:"0.6",intensidad_luminica:"100 μmol m-2 s-1",fotoperiodo_dia_h:"16h",fotoperiodo_noche_h:"8h",referencia:"(Jia et al., 2021)"},</v>
      </c>
    </row>
    <row r="415" spans="1:17" x14ac:dyDescent="0.3">
      <c r="A415" t="s">
        <v>539</v>
      </c>
      <c r="B415" t="s">
        <v>1215</v>
      </c>
      <c r="C415" t="s">
        <v>66</v>
      </c>
      <c r="D415" t="s">
        <v>1223</v>
      </c>
      <c r="E415" t="s">
        <v>1224</v>
      </c>
      <c r="F415" t="s">
        <v>1225</v>
      </c>
      <c r="G415" t="s">
        <v>468</v>
      </c>
      <c r="H415" t="s">
        <v>1219</v>
      </c>
      <c r="I415" t="s">
        <v>1220</v>
      </c>
      <c r="J415" t="s">
        <v>1221</v>
      </c>
      <c r="K415" s="1">
        <v>0.6</v>
      </c>
      <c r="L415" t="s">
        <v>128</v>
      </c>
      <c r="M415" t="s">
        <v>274</v>
      </c>
      <c r="N415" t="s">
        <v>275</v>
      </c>
      <c r="O415" t="s">
        <v>1222</v>
      </c>
      <c r="P415" s="2" t="str">
        <f t="shared" si="13"/>
        <v>{especie:"Sorghum bicolor",numero_de_acceso:"PRJNA607748",tejido:"Raíz",secuencia:"SRX7759319",numero_de_bases:"991.2 Gb",tamano:"347.1 MB",tipo_de_estres:"Cadmio",tratamiento:"10 μM",condiciones_del_suelo_o_sustrato:"Cultivado hidropónicamente",temperatura_c:"25/20°C",humedad_relativa_porc:"0.6",intensidad_luminica:"100 μmol m-2 s-1",fotoperiodo_dia_h:"16h",fotoperiodo_noche_h:"8h",referencia:"(Jia et al., 2021)"},</v>
      </c>
      <c r="Q415" s="2" t="str">
        <f t="shared" si="12"/>
        <v>{especie:"Sorghum bicolor",numero_de_acceso:"PRJNA607748",tejido:"Raíz",secuencia:"SRX7759319",numero_de_bases:"991.2 Gb",tamano:"347.1 MB",tipo_de_estres:"Cadmio",tratamiento:"10 μM",condiciones_del_suelo_o_sustrato:"Cultivado hidropónicamente",temperatura_c:"25/20°C",humedad_relativa_porc:"0.6",intensidad_luminica:"100 μmol m-2 s-1",fotoperiodo_dia_h:"16h",fotoperiodo_noche_h:"8h",referencia:"(Jia et al., 2021)"},</v>
      </c>
    </row>
    <row r="416" spans="1:17" x14ac:dyDescent="0.3">
      <c r="A416" t="s">
        <v>539</v>
      </c>
      <c r="B416" t="s">
        <v>1226</v>
      </c>
      <c r="C416" t="s">
        <v>17</v>
      </c>
      <c r="D416" t="s">
        <v>1227</v>
      </c>
      <c r="E416" t="s">
        <v>615</v>
      </c>
      <c r="F416" t="s">
        <v>572</v>
      </c>
      <c r="G416" t="s">
        <v>316</v>
      </c>
      <c r="H416" t="s">
        <v>1228</v>
      </c>
      <c r="I416" t="s">
        <v>1229</v>
      </c>
      <c r="J416" t="s">
        <v>1230</v>
      </c>
      <c r="K416" t="s">
        <v>23</v>
      </c>
      <c r="L416" t="s">
        <v>1231</v>
      </c>
      <c r="M416" t="s">
        <v>274</v>
      </c>
      <c r="N416" t="s">
        <v>275</v>
      </c>
      <c r="O416" t="s">
        <v>1232</v>
      </c>
      <c r="P416" s="2" t="str">
        <f t="shared" si="13"/>
        <v>{especie:"Sorghum bicolor",numero_de_acceso:"PRJNA585370",tejido:"Plántulas",secuencia:"SRX7077703",numero_de_bases:"6.8 Gb",tamano:"2.2 GB",tipo_de_estres:"Sequía",tratamiento:"20% de PEG-8000",condiciones_del_suelo_o_sustrato:"Solución de Hoagland .5x",temperatura_c:"26 °C",humedad_relativa_porc:"NR",intensidad_luminica:"100-120 μmol m-2 s-1",fotoperiodo_dia_h:"16h",fotoperiodo_noche_h:"8h",referencia:"(Abdel-Ghany et al., 2020)"},</v>
      </c>
      <c r="Q416" s="2" t="str">
        <f t="shared" si="12"/>
        <v>{especie:"Sorghum bicolor",numero_de_acceso:"PRJNA585370",tejido:"Plántulas",secuencia:"SRX7077703",numero_de_bases:"6.8 Gb",tamano:"2.2 GB",tipo_de_estres:"Sequía",tratamiento:"20% de PEG-8000",condiciones_del_suelo_o_sustrato:"Solución de Hoagland .5x",temperatura_c:"26 °C",humedad_relativa_porc:"NR",intensidad_luminica:"100-120 μmol m-2 s-1",fotoperiodo_dia_h:"16h",fotoperiodo_noche_h:"8h",referencia:"(Abdel-Ghany et al., 2020)"},</v>
      </c>
    </row>
    <row r="417" spans="1:17" x14ac:dyDescent="0.3">
      <c r="A417" t="s">
        <v>539</v>
      </c>
      <c r="B417" t="s">
        <v>1226</v>
      </c>
      <c r="C417" t="s">
        <v>17</v>
      </c>
      <c r="D417" t="s">
        <v>1233</v>
      </c>
      <c r="E417" t="s">
        <v>62</v>
      </c>
      <c r="F417" t="s">
        <v>46</v>
      </c>
      <c r="G417" t="s">
        <v>316</v>
      </c>
      <c r="H417" t="s">
        <v>1234</v>
      </c>
      <c r="I417" t="s">
        <v>1229</v>
      </c>
      <c r="J417" t="s">
        <v>1235</v>
      </c>
      <c r="K417" t="s">
        <v>23</v>
      </c>
      <c r="L417" t="s">
        <v>1236</v>
      </c>
      <c r="M417" t="s">
        <v>274</v>
      </c>
      <c r="N417" t="s">
        <v>275</v>
      </c>
      <c r="O417" t="s">
        <v>1232</v>
      </c>
      <c r="P417" s="2" t="str">
        <f t="shared" si="13"/>
        <v>{especie:"Sorghum bicolor",numero_de_acceso:"PRJNA585370",tejido:"Plántulas",secuencia:"SRX7077702",numero_de_bases:"7 Gb",tamano:"2.3 GB",tipo_de_estres:"Sequía",tratamiento:"20% de PEG-8001",condiciones_del_suelo_o_sustrato:"Solución de Hoagland .5x",temperatura_c:"27 °C",humedad_relativa_porc:"NR",intensidad_luminica:"100-121 μmol m-2 s-1",fotoperiodo_dia_h:"16h",fotoperiodo_noche_h:"8h",referencia:"(Abdel-Ghany et al., 2020)"},</v>
      </c>
      <c r="Q417" s="2" t="str">
        <f t="shared" si="12"/>
        <v>{especie:"Sorghum bicolor",numero_de_acceso:"PRJNA585370",tejido:"Plántulas",secuencia:"SRX7077702",numero_de_bases:"7 Gb",tamano:"2.3 GB",tipo_de_estres:"Sequía",tratamiento:"20% de PEG-8001",condiciones_del_suelo_o_sustrato:"Solución de Hoagland .5x",temperatura_c:"27 °C",humedad_relativa_porc:"NR",intensidad_luminica:"100-121 μmol m-2 s-1",fotoperiodo_dia_h:"16h",fotoperiodo_noche_h:"8h",referencia:"(Abdel-Ghany et al., 2020)"},</v>
      </c>
    </row>
    <row r="418" spans="1:17" x14ac:dyDescent="0.3">
      <c r="A418" t="s">
        <v>539</v>
      </c>
      <c r="B418" t="s">
        <v>1226</v>
      </c>
      <c r="C418" t="s">
        <v>17</v>
      </c>
      <c r="D418" t="s">
        <v>1237</v>
      </c>
      <c r="E418" t="s">
        <v>637</v>
      </c>
      <c r="F418" t="s">
        <v>63</v>
      </c>
      <c r="G418" t="s">
        <v>316</v>
      </c>
      <c r="H418" t="s">
        <v>1238</v>
      </c>
      <c r="I418" t="s">
        <v>1229</v>
      </c>
      <c r="J418" t="s">
        <v>24</v>
      </c>
      <c r="K418" t="s">
        <v>23</v>
      </c>
      <c r="L418" t="s">
        <v>1239</v>
      </c>
      <c r="M418" t="s">
        <v>274</v>
      </c>
      <c r="N418" t="s">
        <v>275</v>
      </c>
      <c r="O418" t="s">
        <v>1232</v>
      </c>
      <c r="P418" s="2" t="str">
        <f t="shared" si="13"/>
        <v>{especie:"Sorghum bicolor",numero_de_acceso:"PRJNA585370",tejido:"Plántulas",secuencia:"SRX7077699",numero_de_bases:"6.5 Gb",tamano:"2.1 GB",tipo_de_estres:"Sequía",tratamiento:"20% de PEG-8002",condiciones_del_suelo_o_sustrato:"Solución de Hoagland .5x",temperatura_c:"28 °C",humedad_relativa_porc:"NR",intensidad_luminica:"100-122 μmol m-2 s-1",fotoperiodo_dia_h:"16h",fotoperiodo_noche_h:"8h",referencia:"(Abdel-Ghany et al., 2020)"},</v>
      </c>
      <c r="Q418" s="2" t="str">
        <f t="shared" si="12"/>
        <v>{especie:"Sorghum bicolor",numero_de_acceso:"PRJNA585370",tejido:"Plántulas",secuencia:"SRX7077699",numero_de_bases:"6.5 Gb",tamano:"2.1 GB",tipo_de_estres:"Sequía",tratamiento:"20% de PEG-8002",condiciones_del_suelo_o_sustrato:"Solución de Hoagland .5x",temperatura_c:"28 °C",humedad_relativa_porc:"NR",intensidad_luminica:"100-122 μmol m-2 s-1",fotoperiodo_dia_h:"16h",fotoperiodo_noche_h:"8h",referencia:"(Abdel-Ghany et al., 2020)"},</v>
      </c>
    </row>
    <row r="419" spans="1:17" x14ac:dyDescent="0.3">
      <c r="A419" t="s">
        <v>539</v>
      </c>
      <c r="B419" t="s">
        <v>1226</v>
      </c>
      <c r="C419" t="s">
        <v>17</v>
      </c>
      <c r="D419" t="s">
        <v>1240</v>
      </c>
      <c r="E419" t="s">
        <v>578</v>
      </c>
      <c r="F419" t="s">
        <v>20</v>
      </c>
      <c r="G419" t="s">
        <v>316</v>
      </c>
      <c r="H419" t="s">
        <v>1241</v>
      </c>
      <c r="I419" t="s">
        <v>1229</v>
      </c>
      <c r="J419" t="s">
        <v>312</v>
      </c>
      <c r="K419" t="s">
        <v>23</v>
      </c>
      <c r="L419" t="s">
        <v>1242</v>
      </c>
      <c r="M419" t="s">
        <v>274</v>
      </c>
      <c r="N419" t="s">
        <v>275</v>
      </c>
      <c r="O419" t="s">
        <v>1232</v>
      </c>
      <c r="P419" s="2" t="str">
        <f t="shared" si="13"/>
        <v>{especie:"Sorghum bicolor",numero_de_acceso:"PRJNA585370",tejido:"Plántulas",secuencia:"SRX7077698",numero_de_bases:"6.1 Gb",tamano:"1.9 GB",tipo_de_estres:"Sequía",tratamiento:"20% de PEG-8003",condiciones_del_suelo_o_sustrato:"Solución de Hoagland .5x",temperatura_c:"29 °C",humedad_relativa_porc:"NR",intensidad_luminica:"100-123 μmol m-2 s-1",fotoperiodo_dia_h:"16h",fotoperiodo_noche_h:"8h",referencia:"(Abdel-Ghany et al., 2020)"},</v>
      </c>
      <c r="Q419" s="2" t="str">
        <f t="shared" si="12"/>
        <v>{especie:"Sorghum bicolor",numero_de_acceso:"PRJNA585370",tejido:"Plántulas",secuencia:"SRX7077698",numero_de_bases:"6.1 Gb",tamano:"1.9 GB",tipo_de_estres:"Sequía",tratamiento:"20% de PEG-8003",condiciones_del_suelo_o_sustrato:"Solución de Hoagland .5x",temperatura_c:"29 °C",humedad_relativa_porc:"NR",intensidad_luminica:"100-123 μmol m-2 s-1",fotoperiodo_dia_h:"16h",fotoperiodo_noche_h:"8h",referencia:"(Abdel-Ghany et al., 2020)"},</v>
      </c>
    </row>
    <row r="420" spans="1:17" x14ac:dyDescent="0.3">
      <c r="A420" t="s">
        <v>539</v>
      </c>
      <c r="B420" t="s">
        <v>1226</v>
      </c>
      <c r="C420" t="s">
        <v>17</v>
      </c>
      <c r="D420" t="s">
        <v>1243</v>
      </c>
      <c r="E420" t="s">
        <v>1201</v>
      </c>
      <c r="F420" t="s">
        <v>59</v>
      </c>
      <c r="G420" t="s">
        <v>316</v>
      </c>
      <c r="H420" t="s">
        <v>1244</v>
      </c>
      <c r="I420" t="s">
        <v>1229</v>
      </c>
      <c r="J420" t="s">
        <v>1245</v>
      </c>
      <c r="K420" t="s">
        <v>23</v>
      </c>
      <c r="L420" t="s">
        <v>1246</v>
      </c>
      <c r="M420" t="s">
        <v>274</v>
      </c>
      <c r="N420" t="s">
        <v>275</v>
      </c>
      <c r="O420" t="s">
        <v>1232</v>
      </c>
      <c r="P420" s="2" t="str">
        <f t="shared" si="13"/>
        <v>{especie:"Sorghum bicolor",numero_de_acceso:"PRJNA585370",tejido:"Plántulas",secuencia:"SRX7077697",numero_de_bases:"6.4 Gb ",tamano:"2.0 GB",tipo_de_estres:"Sequía",tratamiento:"20% de PEG-8004",condiciones_del_suelo_o_sustrato:"Solución de Hoagland .5x",temperatura_c:"30 °C",humedad_relativa_porc:"NR",intensidad_luminica:"100-124 μmol m-2 s-1",fotoperiodo_dia_h:"16h",fotoperiodo_noche_h:"8h",referencia:"(Abdel-Ghany et al., 2020)"},</v>
      </c>
      <c r="Q420" s="2" t="str">
        <f t="shared" si="12"/>
        <v>{especie:"Sorghum bicolor",numero_de_acceso:"PRJNA585370",tejido:"Plántulas",secuencia:"SRX7077697",numero_de_bases:"6.4 Gb ",tamano:"2.0 GB",tipo_de_estres:"Sequía",tratamiento:"20% de PEG-8004",condiciones_del_suelo_o_sustrato:"Solución de Hoagland .5x",temperatura_c:"30 °C",humedad_relativa_porc:"NR",intensidad_luminica:"100-124 μmol m-2 s-1",fotoperiodo_dia_h:"16h",fotoperiodo_noche_h:"8h",referencia:"(Abdel-Ghany et al., 2020)"},</v>
      </c>
    </row>
    <row r="421" spans="1:17" x14ac:dyDescent="0.3">
      <c r="A421" t="s">
        <v>539</v>
      </c>
      <c r="B421" t="s">
        <v>1226</v>
      </c>
      <c r="C421" t="s">
        <v>17</v>
      </c>
      <c r="D421" t="s">
        <v>1247</v>
      </c>
      <c r="E421" t="s">
        <v>19</v>
      </c>
      <c r="F421" t="s">
        <v>1248</v>
      </c>
      <c r="G421" t="s">
        <v>316</v>
      </c>
      <c r="H421" t="s">
        <v>1249</v>
      </c>
      <c r="I421" t="s">
        <v>1229</v>
      </c>
      <c r="J421" t="s">
        <v>1250</v>
      </c>
      <c r="K421" t="s">
        <v>23</v>
      </c>
      <c r="L421" t="s">
        <v>1251</v>
      </c>
      <c r="M421" t="s">
        <v>274</v>
      </c>
      <c r="N421" t="s">
        <v>275</v>
      </c>
      <c r="O421" t="s">
        <v>1232</v>
      </c>
      <c r="P421" s="2" t="str">
        <f t="shared" si="13"/>
        <v>{especie:"Sorghum bicolor",numero_de_acceso:"PRJNA585370",tejido:"Plántulas",secuencia:"SRX7077694",numero_de_bases:"7.5 Gb",tamano:"5.1 GB",tipo_de_estres:"Sequía",tratamiento:"20% de PEG-8005",condiciones_del_suelo_o_sustrato:"Solución de Hoagland .5x",temperatura_c:"31 °C",humedad_relativa_porc:"NR",intensidad_luminica:"100-125 μmol m-2 s-1",fotoperiodo_dia_h:"16h",fotoperiodo_noche_h:"8h",referencia:"(Abdel-Ghany et al., 2020)"},</v>
      </c>
      <c r="Q421" s="2" t="str">
        <f t="shared" si="12"/>
        <v>{especie:"Sorghum bicolor",numero_de_acceso:"PRJNA585370",tejido:"Plántulas",secuencia:"SRX7077694",numero_de_bases:"7.5 Gb",tamano:"5.1 GB",tipo_de_estres:"Sequía",tratamiento:"20% de PEG-8005",condiciones_del_suelo_o_sustrato:"Solución de Hoagland .5x",temperatura_c:"31 °C",humedad_relativa_porc:"NR",intensidad_luminica:"100-125 μmol m-2 s-1",fotoperiodo_dia_h:"16h",fotoperiodo_noche_h:"8h",referencia:"(Abdel-Ghany et al., 2020)"},</v>
      </c>
    </row>
    <row r="422" spans="1:17" x14ac:dyDescent="0.3">
      <c r="A422" t="s">
        <v>539</v>
      </c>
      <c r="B422" t="s">
        <v>1226</v>
      </c>
      <c r="C422" t="s">
        <v>17</v>
      </c>
      <c r="D422" t="s">
        <v>1252</v>
      </c>
      <c r="E422" t="s">
        <v>961</v>
      </c>
      <c r="F422" t="s">
        <v>1253</v>
      </c>
      <c r="G422" t="s">
        <v>316</v>
      </c>
      <c r="H422" t="s">
        <v>1254</v>
      </c>
      <c r="I422" t="s">
        <v>1229</v>
      </c>
      <c r="J422" t="s">
        <v>1255</v>
      </c>
      <c r="K422" t="s">
        <v>23</v>
      </c>
      <c r="L422" t="s">
        <v>1256</v>
      </c>
      <c r="M422" t="s">
        <v>274</v>
      </c>
      <c r="N422" t="s">
        <v>275</v>
      </c>
      <c r="O422" t="s">
        <v>1232</v>
      </c>
      <c r="P422" s="2" t="str">
        <f t="shared" si="13"/>
        <v>{especie:"Sorghum bicolor",numero_de_acceso:"PRJNA585370",tejido:"Plántulas",secuencia:"SRX7077693",numero_de_bases:"10 Gb",tamano:"6.8 GB",tipo_de_estres:"Sequía",tratamiento:"20% de PEG-8006",condiciones_del_suelo_o_sustrato:"Solución de Hoagland .5x",temperatura_c:"32 °C",humedad_relativa_porc:"NR",intensidad_luminica:"100-126 μmol m-2 s-1",fotoperiodo_dia_h:"16h",fotoperiodo_noche_h:"8h",referencia:"(Abdel-Ghany et al., 2020)"},</v>
      </c>
      <c r="Q422" s="2" t="str">
        <f t="shared" si="12"/>
        <v>{especie:"Sorghum bicolor",numero_de_acceso:"PRJNA585370",tejido:"Plántulas",secuencia:"SRX7077693",numero_de_bases:"10 Gb",tamano:"6.8 GB",tipo_de_estres:"Sequía",tratamiento:"20% de PEG-8006",condiciones_del_suelo_o_sustrato:"Solución de Hoagland .5x",temperatura_c:"32 °C",humedad_relativa_porc:"NR",intensidad_luminica:"100-126 μmol m-2 s-1",fotoperiodo_dia_h:"16h",fotoperiodo_noche_h:"8h",referencia:"(Abdel-Ghany et al., 2020)"},</v>
      </c>
    </row>
    <row r="423" spans="1:17" x14ac:dyDescent="0.3">
      <c r="A423" t="s">
        <v>539</v>
      </c>
      <c r="B423" t="s">
        <v>1226</v>
      </c>
      <c r="C423" t="s">
        <v>17</v>
      </c>
      <c r="D423" t="s">
        <v>1257</v>
      </c>
      <c r="E423" t="s">
        <v>28</v>
      </c>
      <c r="F423" t="s">
        <v>572</v>
      </c>
      <c r="G423" t="s">
        <v>316</v>
      </c>
      <c r="H423" t="s">
        <v>1258</v>
      </c>
      <c r="I423" t="s">
        <v>1229</v>
      </c>
      <c r="J423" t="s">
        <v>1259</v>
      </c>
      <c r="K423" t="s">
        <v>23</v>
      </c>
      <c r="L423" t="s">
        <v>1260</v>
      </c>
      <c r="M423" t="s">
        <v>274</v>
      </c>
      <c r="N423" t="s">
        <v>275</v>
      </c>
      <c r="O423" t="s">
        <v>1232</v>
      </c>
      <c r="P423" s="2" t="str">
        <f t="shared" si="13"/>
        <v>{especie:"Sorghum bicolor",numero_de_acceso:"PRJNA585370",tejido:"Plántulas",secuencia:"SRX7077690",numero_de_bases:"6.9 Gb",tamano:"2.2 GB",tipo_de_estres:"Sequía",tratamiento:"20% de PEG-8007",condiciones_del_suelo_o_sustrato:"Solución de Hoagland .5x",temperatura_c:"33 °C",humedad_relativa_porc:"NR",intensidad_luminica:"100-127 μmol m-2 s-1",fotoperiodo_dia_h:"16h",fotoperiodo_noche_h:"8h",referencia:"(Abdel-Ghany et al., 2020)"},</v>
      </c>
      <c r="Q423" s="2" t="str">
        <f t="shared" si="12"/>
        <v>{especie:"Sorghum bicolor",numero_de_acceso:"PRJNA585370",tejido:"Plántulas",secuencia:"SRX7077690",numero_de_bases:"6.9 Gb",tamano:"2.2 GB",tipo_de_estres:"Sequía",tratamiento:"20% de PEG-8007",condiciones_del_suelo_o_sustrato:"Solución de Hoagland .5x",temperatura_c:"33 °C",humedad_relativa_porc:"NR",intensidad_luminica:"100-127 μmol m-2 s-1",fotoperiodo_dia_h:"16h",fotoperiodo_noche_h:"8h",referencia:"(Abdel-Ghany et al., 2020)"},</v>
      </c>
    </row>
    <row r="424" spans="1:17" x14ac:dyDescent="0.3">
      <c r="A424" t="s">
        <v>539</v>
      </c>
      <c r="B424" t="s">
        <v>1226</v>
      </c>
      <c r="C424" t="s">
        <v>17</v>
      </c>
      <c r="D424" t="s">
        <v>1261</v>
      </c>
      <c r="E424" t="s">
        <v>1262</v>
      </c>
      <c r="F424" t="s">
        <v>46</v>
      </c>
      <c r="G424" t="s">
        <v>316</v>
      </c>
      <c r="H424" t="s">
        <v>1263</v>
      </c>
      <c r="I424" t="s">
        <v>1229</v>
      </c>
      <c r="J424" t="s">
        <v>1264</v>
      </c>
      <c r="K424" t="s">
        <v>23</v>
      </c>
      <c r="L424" t="s">
        <v>1265</v>
      </c>
      <c r="M424" t="s">
        <v>274</v>
      </c>
      <c r="N424" t="s">
        <v>275</v>
      </c>
      <c r="O424" t="s">
        <v>1232</v>
      </c>
      <c r="P424" s="2" t="str">
        <f t="shared" si="13"/>
        <v>{especie:"Sorghum bicolor",numero_de_acceso:"PRJNA585370",tejido:"Plántulas",secuencia:"SRX7077689",numero_de_bases:"7.3 Gb ",tamano:"2.3 GB",tipo_de_estres:"Sequía",tratamiento:"20% de PEG-8008",condiciones_del_suelo_o_sustrato:"Solución de Hoagland .5x",temperatura_c:"34 °C",humedad_relativa_porc:"NR",intensidad_luminica:"100-128 μmol m-2 s-1",fotoperiodo_dia_h:"16h",fotoperiodo_noche_h:"8h",referencia:"(Abdel-Ghany et al., 2020)"},</v>
      </c>
      <c r="Q424" s="2" t="str">
        <f t="shared" si="12"/>
        <v>{especie:"Sorghum bicolor",numero_de_acceso:"PRJNA585370",tejido:"Plántulas",secuencia:"SRX7077689",numero_de_bases:"7.3 Gb ",tamano:"2.3 GB",tipo_de_estres:"Sequía",tratamiento:"20% de PEG-8008",condiciones_del_suelo_o_sustrato:"Solución de Hoagland .5x",temperatura_c:"34 °C",humedad_relativa_porc:"NR",intensidad_luminica:"100-128 μmol m-2 s-1",fotoperiodo_dia_h:"16h",fotoperiodo_noche_h:"8h",referencia:"(Abdel-Ghany et al., 2020)"},</v>
      </c>
    </row>
    <row r="425" spans="1:17" x14ac:dyDescent="0.3">
      <c r="A425" t="s">
        <v>539</v>
      </c>
      <c r="B425" t="s">
        <v>1226</v>
      </c>
      <c r="C425" t="s">
        <v>17</v>
      </c>
      <c r="D425" t="s">
        <v>1266</v>
      </c>
      <c r="E425" t="s">
        <v>615</v>
      </c>
      <c r="F425" t="s">
        <v>572</v>
      </c>
      <c r="G425" t="s">
        <v>316</v>
      </c>
      <c r="H425" t="s">
        <v>1267</v>
      </c>
      <c r="I425" t="s">
        <v>1229</v>
      </c>
      <c r="J425" t="s">
        <v>1268</v>
      </c>
      <c r="K425" t="s">
        <v>23</v>
      </c>
      <c r="L425" t="s">
        <v>1269</v>
      </c>
      <c r="M425" t="s">
        <v>274</v>
      </c>
      <c r="N425" t="s">
        <v>275</v>
      </c>
      <c r="O425" t="s">
        <v>1232</v>
      </c>
      <c r="P425" s="2" t="str">
        <f t="shared" si="13"/>
        <v>{especie:"Sorghum bicolor",numero_de_acceso:"PRJNA585370",tejido:"Plántulas",secuencia:"SRX7077686",numero_de_bases:"6.8 Gb",tamano:"2.2 GB",tipo_de_estres:"Sequía",tratamiento:"20% de PEG-8009",condiciones_del_suelo_o_sustrato:"Solución de Hoagland .5x",temperatura_c:"35 °C",humedad_relativa_porc:"NR",intensidad_luminica:"100-129 μmol m-2 s-1",fotoperiodo_dia_h:"16h",fotoperiodo_noche_h:"8h",referencia:"(Abdel-Ghany et al., 2020)"},</v>
      </c>
      <c r="Q425" s="2" t="str">
        <f t="shared" si="12"/>
        <v>{especie:"Sorghum bicolor",numero_de_acceso:"PRJNA585370",tejido:"Plántulas",secuencia:"SRX7077686",numero_de_bases:"6.8 Gb",tamano:"2.2 GB",tipo_de_estres:"Sequía",tratamiento:"20% de PEG-8009",condiciones_del_suelo_o_sustrato:"Solución de Hoagland .5x",temperatura_c:"35 °C",humedad_relativa_porc:"NR",intensidad_luminica:"100-129 μmol m-2 s-1",fotoperiodo_dia_h:"16h",fotoperiodo_noche_h:"8h",referencia:"(Abdel-Ghany et al., 2020)"},</v>
      </c>
    </row>
    <row r="426" spans="1:17" x14ac:dyDescent="0.3">
      <c r="A426" t="s">
        <v>539</v>
      </c>
      <c r="B426" t="s">
        <v>1226</v>
      </c>
      <c r="C426" t="s">
        <v>17</v>
      </c>
      <c r="D426" t="s">
        <v>1270</v>
      </c>
      <c r="E426" t="s">
        <v>1201</v>
      </c>
      <c r="F426" t="s">
        <v>63</v>
      </c>
      <c r="G426" t="s">
        <v>316</v>
      </c>
      <c r="H426" t="s">
        <v>1271</v>
      </c>
      <c r="I426" t="s">
        <v>1229</v>
      </c>
      <c r="J426" t="s">
        <v>1272</v>
      </c>
      <c r="K426" t="s">
        <v>23</v>
      </c>
      <c r="L426" t="s">
        <v>1273</v>
      </c>
      <c r="M426" t="s">
        <v>274</v>
      </c>
      <c r="N426" t="s">
        <v>275</v>
      </c>
      <c r="O426" t="s">
        <v>1232</v>
      </c>
      <c r="P426" s="2" t="str">
        <f t="shared" si="13"/>
        <v>{especie:"Sorghum bicolor",numero_de_acceso:"PRJNA585370",tejido:"Plántulas",secuencia:"SRX7077685",numero_de_bases:"6.4 Gb ",tamano:"2.1 GB",tipo_de_estres:"Sequía",tratamiento:"20% de PEG-8010",condiciones_del_suelo_o_sustrato:"Solución de Hoagland .5x",temperatura_c:"36 °C",humedad_relativa_porc:"NR",intensidad_luminica:"100-130 μmol m-2 s-1",fotoperiodo_dia_h:"16h",fotoperiodo_noche_h:"8h",referencia:"(Abdel-Ghany et al., 2020)"},</v>
      </c>
      <c r="Q426" s="2" t="str">
        <f t="shared" si="12"/>
        <v>{especie:"Sorghum bicolor",numero_de_acceso:"PRJNA585370",tejido:"Plántulas",secuencia:"SRX7077685",numero_de_bases:"6.4 Gb ",tamano:"2.1 GB",tipo_de_estres:"Sequía",tratamiento:"20% de PEG-8010",condiciones_del_suelo_o_sustrato:"Solución de Hoagland .5x",temperatura_c:"36 °C",humedad_relativa_porc:"NR",intensidad_luminica:"100-130 μmol m-2 s-1",fotoperiodo_dia_h:"16h",fotoperiodo_noche_h:"8h",referencia:"(Abdel-Ghany et al., 2020)"},</v>
      </c>
    </row>
    <row r="427" spans="1:17" x14ac:dyDescent="0.3">
      <c r="A427" t="s">
        <v>539</v>
      </c>
      <c r="B427" t="s">
        <v>1226</v>
      </c>
      <c r="C427" t="s">
        <v>17</v>
      </c>
      <c r="D427" t="s">
        <v>1274</v>
      </c>
      <c r="E427" t="s">
        <v>1275</v>
      </c>
      <c r="F427" t="s">
        <v>32</v>
      </c>
      <c r="G427" t="s">
        <v>316</v>
      </c>
      <c r="H427" t="s">
        <v>1276</v>
      </c>
      <c r="I427" t="s">
        <v>1229</v>
      </c>
      <c r="J427" t="s">
        <v>1277</v>
      </c>
      <c r="K427" t="s">
        <v>23</v>
      </c>
      <c r="L427" t="s">
        <v>1278</v>
      </c>
      <c r="M427" t="s">
        <v>274</v>
      </c>
      <c r="N427" t="s">
        <v>275</v>
      </c>
      <c r="O427" t="s">
        <v>1232</v>
      </c>
      <c r="P427" s="2" t="str">
        <f t="shared" si="13"/>
        <v>{especie:"Sorghum bicolor",numero_de_acceso:"PRJNA585370",tejido:"Plántulas",secuencia:"SRX7077682",numero_de_bases:"5.7 Gb ",tamano:"1.7 GB",tipo_de_estres:"Sequía",tratamiento:"20% de PEG-8011",condiciones_del_suelo_o_sustrato:"Solución de Hoagland .5x",temperatura_c:"37 °C",humedad_relativa_porc:"NR",intensidad_luminica:"100-131 μmol m-2 s-1",fotoperiodo_dia_h:"16h",fotoperiodo_noche_h:"8h",referencia:"(Abdel-Ghany et al., 2020)"},</v>
      </c>
      <c r="Q427" s="2" t="str">
        <f t="shared" si="12"/>
        <v>{especie:"Sorghum bicolor",numero_de_acceso:"PRJNA585370",tejido:"Plántulas",secuencia:"SRX7077682",numero_de_bases:"5.7 Gb ",tamano:"1.7 GB",tipo_de_estres:"Sequía",tratamiento:"20% de PEG-8011",condiciones_del_suelo_o_sustrato:"Solución de Hoagland .5x",temperatura_c:"37 °C",humedad_relativa_porc:"NR",intensidad_luminica:"100-131 μmol m-2 s-1",fotoperiodo_dia_h:"16h",fotoperiodo_noche_h:"8h",referencia:"(Abdel-Ghany et al., 2020)"},</v>
      </c>
    </row>
    <row r="428" spans="1:17" x14ac:dyDescent="0.3">
      <c r="A428" t="s">
        <v>539</v>
      </c>
      <c r="B428" t="s">
        <v>1226</v>
      </c>
      <c r="C428" t="s">
        <v>17</v>
      </c>
      <c r="D428" t="s">
        <v>1279</v>
      </c>
      <c r="E428" t="s">
        <v>1280</v>
      </c>
      <c r="F428" t="s">
        <v>32</v>
      </c>
      <c r="G428" t="s">
        <v>316</v>
      </c>
      <c r="H428" t="s">
        <v>1281</v>
      </c>
      <c r="I428" t="s">
        <v>1229</v>
      </c>
      <c r="J428" t="s">
        <v>1282</v>
      </c>
      <c r="K428" t="s">
        <v>23</v>
      </c>
      <c r="L428" t="s">
        <v>1283</v>
      </c>
      <c r="M428" t="s">
        <v>274</v>
      </c>
      <c r="N428" t="s">
        <v>275</v>
      </c>
      <c r="O428" t="s">
        <v>1232</v>
      </c>
      <c r="P428" s="2" t="str">
        <f t="shared" si="13"/>
        <v>{especie:"Sorghum bicolor",numero_de_acceso:"PRJNA585370",tejido:"Plántulas",secuencia:"SRX7077681",numero_de_bases:"5.5 Gb ",tamano:"1.7 GB",tipo_de_estres:"Sequía",tratamiento:"20% de PEG-8012",condiciones_del_suelo_o_sustrato:"Solución de Hoagland .5x",temperatura_c:"38 °C",humedad_relativa_porc:"NR",intensidad_luminica:"100-132 μmol m-2 s-1",fotoperiodo_dia_h:"16h",fotoperiodo_noche_h:"8h",referencia:"(Abdel-Ghany et al., 2020)"},</v>
      </c>
      <c r="Q428" s="2" t="str">
        <f t="shared" si="12"/>
        <v>{especie:"Sorghum bicolor",numero_de_acceso:"PRJNA585370",tejido:"Plántulas",secuencia:"SRX7077681",numero_de_bases:"5.5 Gb ",tamano:"1.7 GB",tipo_de_estres:"Sequía",tratamiento:"20% de PEG-8012",condiciones_del_suelo_o_sustrato:"Solución de Hoagland .5x",temperatura_c:"38 °C",humedad_relativa_porc:"NR",intensidad_luminica:"100-132 μmol m-2 s-1",fotoperiodo_dia_h:"16h",fotoperiodo_noche_h:"8h",referencia:"(Abdel-Ghany et al., 2020)"},</v>
      </c>
    </row>
    <row r="429" spans="1:17" x14ac:dyDescent="0.3">
      <c r="A429" t="s">
        <v>539</v>
      </c>
      <c r="B429" t="s">
        <v>1226</v>
      </c>
      <c r="C429" t="s">
        <v>17</v>
      </c>
      <c r="D429" t="s">
        <v>1284</v>
      </c>
      <c r="E429" t="s">
        <v>1285</v>
      </c>
      <c r="F429" t="s">
        <v>20</v>
      </c>
      <c r="G429" t="s">
        <v>316</v>
      </c>
      <c r="H429" t="s">
        <v>1286</v>
      </c>
      <c r="I429" t="s">
        <v>1229</v>
      </c>
      <c r="J429" t="s">
        <v>1287</v>
      </c>
      <c r="K429" t="s">
        <v>23</v>
      </c>
      <c r="L429" t="s">
        <v>1288</v>
      </c>
      <c r="M429" t="s">
        <v>274</v>
      </c>
      <c r="N429" t="s">
        <v>275</v>
      </c>
      <c r="O429" t="s">
        <v>1232</v>
      </c>
      <c r="P429" s="2" t="str">
        <f t="shared" si="13"/>
        <v>{especie:"Sorghum bicolor",numero_de_acceso:"PRJNA585370",tejido:"Plántulas",secuencia:"SRX7077680",numero_de_bases:"6.2 Gb ",tamano:"1.9 GB",tipo_de_estres:"Sequía",tratamiento:"20% de PEG-8013",condiciones_del_suelo_o_sustrato:"Solución de Hoagland .5x",temperatura_c:"39 °C",humedad_relativa_porc:"NR",intensidad_luminica:"100-133 μmol m-2 s-1",fotoperiodo_dia_h:"16h",fotoperiodo_noche_h:"8h",referencia:"(Abdel-Ghany et al., 2020)"},</v>
      </c>
      <c r="Q429" s="2" t="str">
        <f t="shared" si="12"/>
        <v>{especie:"Sorghum bicolor",numero_de_acceso:"PRJNA585370",tejido:"Plántulas",secuencia:"SRX7077680",numero_de_bases:"6.2 Gb ",tamano:"1.9 GB",tipo_de_estres:"Sequía",tratamiento:"20% de PEG-8013",condiciones_del_suelo_o_sustrato:"Solución de Hoagland .5x",temperatura_c:"39 °C",humedad_relativa_porc:"NR",intensidad_luminica:"100-133 μmol m-2 s-1",fotoperiodo_dia_h:"16h",fotoperiodo_noche_h:"8h",referencia:"(Abdel-Ghany et al., 2020)"},</v>
      </c>
    </row>
    <row r="430" spans="1:17" x14ac:dyDescent="0.3">
      <c r="A430" t="s">
        <v>539</v>
      </c>
      <c r="B430" t="s">
        <v>1226</v>
      </c>
      <c r="C430" t="s">
        <v>17</v>
      </c>
      <c r="D430" t="s">
        <v>1289</v>
      </c>
      <c r="E430" t="s">
        <v>578</v>
      </c>
      <c r="F430" t="s">
        <v>20</v>
      </c>
      <c r="G430" t="s">
        <v>316</v>
      </c>
      <c r="H430" t="s">
        <v>1290</v>
      </c>
      <c r="I430" t="s">
        <v>1229</v>
      </c>
      <c r="J430" t="s">
        <v>660</v>
      </c>
      <c r="K430" t="s">
        <v>23</v>
      </c>
      <c r="L430" t="s">
        <v>1291</v>
      </c>
      <c r="M430" t="s">
        <v>274</v>
      </c>
      <c r="N430" t="s">
        <v>275</v>
      </c>
      <c r="O430" t="s">
        <v>1232</v>
      </c>
      <c r="P430" s="2" t="str">
        <f t="shared" si="13"/>
        <v>{especie:"Sorghum bicolor",numero_de_acceso:"PRJNA585370",tejido:"Plántulas",secuencia:"SRX7077677",numero_de_bases:"6.1 Gb",tamano:"1.9 GB",tipo_de_estres:"Sequía",tratamiento:"20% de PEG-8014",condiciones_del_suelo_o_sustrato:"Solución de Hoagland .5x",temperatura_c:"40 °C",humedad_relativa_porc:"NR",intensidad_luminica:"100-134 μmol m-2 s-1",fotoperiodo_dia_h:"16h",fotoperiodo_noche_h:"8h",referencia:"(Abdel-Ghany et al., 2020)"},</v>
      </c>
      <c r="Q430" s="2" t="str">
        <f t="shared" si="12"/>
        <v>{especie:"Sorghum bicolor",numero_de_acceso:"PRJNA585370",tejido:"Plántulas",secuencia:"SRX7077677",numero_de_bases:"6.1 Gb",tamano:"1.9 GB",tipo_de_estres:"Sequía",tratamiento:"20% de PEG-8014",condiciones_del_suelo_o_sustrato:"Solución de Hoagland .5x",temperatura_c:"40 °C",humedad_relativa_porc:"NR",intensidad_luminica:"100-134 μmol m-2 s-1",fotoperiodo_dia_h:"16h",fotoperiodo_noche_h:"8h",referencia:"(Abdel-Ghany et al., 2020)"},</v>
      </c>
    </row>
    <row r="431" spans="1:17" x14ac:dyDescent="0.3">
      <c r="A431" t="s">
        <v>539</v>
      </c>
      <c r="B431" t="s">
        <v>1226</v>
      </c>
      <c r="C431" t="s">
        <v>17</v>
      </c>
      <c r="D431" t="s">
        <v>1292</v>
      </c>
      <c r="E431" t="s">
        <v>1293</v>
      </c>
      <c r="F431" t="s">
        <v>35</v>
      </c>
      <c r="G431" t="s">
        <v>316</v>
      </c>
      <c r="H431" t="s">
        <v>1294</v>
      </c>
      <c r="I431" t="s">
        <v>1229</v>
      </c>
      <c r="J431" t="s">
        <v>662</v>
      </c>
      <c r="K431" t="s">
        <v>23</v>
      </c>
      <c r="L431" t="s">
        <v>1295</v>
      </c>
      <c r="M431" t="s">
        <v>274</v>
      </c>
      <c r="N431" t="s">
        <v>275</v>
      </c>
      <c r="O431" t="s">
        <v>1232</v>
      </c>
      <c r="P431" s="2" t="str">
        <f t="shared" si="13"/>
        <v>{especie:"Sorghum bicolor",numero_de_acceso:"PRJNA585370",tejido:"Plántulas",secuencia:"SRX7077676",numero_de_bases:"5 Gb ",tamano:"1.5 GB",tipo_de_estres:"Sequía",tratamiento:"20% de PEG-8015",condiciones_del_suelo_o_sustrato:"Solución de Hoagland .5x",temperatura_c:"41 °C",humedad_relativa_porc:"NR",intensidad_luminica:"100-135 μmol m-2 s-1",fotoperiodo_dia_h:"16h",fotoperiodo_noche_h:"8h",referencia:"(Abdel-Ghany et al., 2020)"},</v>
      </c>
      <c r="Q431" s="2" t="str">
        <f t="shared" si="12"/>
        <v>{especie:"Sorghum bicolor",numero_de_acceso:"PRJNA585370",tejido:"Plántulas",secuencia:"SRX7077676",numero_de_bases:"5 Gb ",tamano:"1.5 GB",tipo_de_estres:"Sequía",tratamiento:"20% de PEG-8015",condiciones_del_suelo_o_sustrato:"Solución de Hoagland .5x",temperatura_c:"41 °C",humedad_relativa_porc:"NR",intensidad_luminica:"100-135 μmol m-2 s-1",fotoperiodo_dia_h:"16h",fotoperiodo_noche_h:"8h",referencia:"(Abdel-Ghany et al., 2020)"},</v>
      </c>
    </row>
    <row r="432" spans="1:17" x14ac:dyDescent="0.3">
      <c r="A432" t="s">
        <v>539</v>
      </c>
      <c r="B432" t="s">
        <v>1296</v>
      </c>
      <c r="C432" t="s">
        <v>17</v>
      </c>
      <c r="D432" t="s">
        <v>1297</v>
      </c>
      <c r="E432" t="s">
        <v>1298</v>
      </c>
      <c r="F432" t="s">
        <v>572</v>
      </c>
      <c r="G432" t="s">
        <v>404</v>
      </c>
      <c r="H432" t="s">
        <v>1299</v>
      </c>
      <c r="I432" t="s">
        <v>1300</v>
      </c>
      <c r="J432" t="s">
        <v>1301</v>
      </c>
      <c r="K432" s="1">
        <v>0.3</v>
      </c>
      <c r="L432" t="s">
        <v>23</v>
      </c>
      <c r="M432" t="s">
        <v>714</v>
      </c>
      <c r="N432" t="s">
        <v>1060</v>
      </c>
      <c r="O432" t="s">
        <v>1302</v>
      </c>
      <c r="P432" s="2" t="str">
        <f t="shared" si="13"/>
        <v>{especie:"Sorghum bicolor",numero_de_acceso:"PRJNA523862",tejido:"Plántulas",secuencia:"SRX5411906",numero_de_bases:"3.2 Gb ",tamano:"2.2 GB",tipo_de_estres:"Calor",tratamiento:"45°C",condiciones_del_suelo_o_sustrato:"Solución de Hoagland",temperatura_c:"20/25°C",humedad_relativa_porc:"0.3",intensidad_luminica:"NR",fotoperiodo_dia_h:"12h",fotoperiodo_noche_h:"14h",referencia:"(Chakrabarti et al., 2020)"},</v>
      </c>
      <c r="Q432" s="2" t="str">
        <f t="shared" si="12"/>
        <v>{especie:"Sorghum bicolor",numero_de_acceso:"PRJNA523862",tejido:"Plántulas",secuencia:"SRX5411906",numero_de_bases:"3.2 Gb ",tamano:"2.2 GB",tipo_de_estres:"Calor",tratamiento:"45°C",condiciones_del_suelo_o_sustrato:"Solución de Hoagland",temperatura_c:"20/25°C",humedad_relativa_porc:"0.3",intensidad_luminica:"NR",fotoperiodo_dia_h:"12h",fotoperiodo_noche_h:"14h",referencia:"(Chakrabarti et al., 2020)"},</v>
      </c>
    </row>
    <row r="433" spans="1:17" x14ac:dyDescent="0.3">
      <c r="A433" t="s">
        <v>539</v>
      </c>
      <c r="B433" t="s">
        <v>1296</v>
      </c>
      <c r="C433" t="s">
        <v>17</v>
      </c>
      <c r="D433" t="s">
        <v>1303</v>
      </c>
      <c r="E433" t="s">
        <v>1304</v>
      </c>
      <c r="F433" t="s">
        <v>20</v>
      </c>
      <c r="G433" t="s">
        <v>21</v>
      </c>
      <c r="H433" t="s">
        <v>1305</v>
      </c>
      <c r="I433" t="s">
        <v>1300</v>
      </c>
      <c r="J433" t="s">
        <v>1301</v>
      </c>
      <c r="K433" s="1">
        <v>0.3</v>
      </c>
      <c r="L433" t="s">
        <v>23</v>
      </c>
      <c r="M433" t="s">
        <v>714</v>
      </c>
      <c r="N433" t="s">
        <v>1060</v>
      </c>
      <c r="O433" t="s">
        <v>1302</v>
      </c>
      <c r="P433" s="2" t="str">
        <f t="shared" si="13"/>
        <v>{especie:"Sorghum bicolor",numero_de_acceso:"PRJNA523862",tejido:"Plántulas",secuencia:"SRX5411904",numero_de_bases:"2.9 Gb ",tamano:"1.9 GB",tipo_de_estres:"Salinidad",tratamiento:"5ml de NaCl al 3%",condiciones_del_suelo_o_sustrato:"Solución de Hoagland",temperatura_c:"20/25°C",humedad_relativa_porc:"0.3",intensidad_luminica:"NR",fotoperiodo_dia_h:"12h",fotoperiodo_noche_h:"14h",referencia:"(Chakrabarti et al., 2020)"},</v>
      </c>
      <c r="Q433" s="2" t="str">
        <f t="shared" si="12"/>
        <v>{especie:"Sorghum bicolor",numero_de_acceso:"PRJNA523862",tejido:"Plántulas",secuencia:"SRX5411904",numero_de_bases:"2.9 Gb ",tamano:"1.9 GB",tipo_de_estres:"Salinidad",tratamiento:"5ml de NaCl al 3%",condiciones_del_suelo_o_sustrato:"Solución de Hoagland",temperatura_c:"20/25°C",humedad_relativa_porc:"0.3",intensidad_luminica:"NR",fotoperiodo_dia_h:"12h",fotoperiodo_noche_h:"14h",referencia:"(Chakrabarti et al., 2020)"},</v>
      </c>
    </row>
    <row r="434" spans="1:17" x14ac:dyDescent="0.3">
      <c r="A434" t="s">
        <v>539</v>
      </c>
      <c r="B434" t="s">
        <v>1296</v>
      </c>
      <c r="C434" t="s">
        <v>17</v>
      </c>
      <c r="D434" t="s">
        <v>1306</v>
      </c>
      <c r="E434" t="s">
        <v>1304</v>
      </c>
      <c r="F434" t="s">
        <v>20</v>
      </c>
      <c r="G434" t="s">
        <v>404</v>
      </c>
      <c r="H434" t="s">
        <v>1299</v>
      </c>
      <c r="I434" t="s">
        <v>1300</v>
      </c>
      <c r="J434" t="s">
        <v>1301</v>
      </c>
      <c r="K434" s="1">
        <v>0.3</v>
      </c>
      <c r="L434" t="s">
        <v>23</v>
      </c>
      <c r="M434" t="s">
        <v>714</v>
      </c>
      <c r="N434" t="s">
        <v>1060</v>
      </c>
      <c r="O434" t="s">
        <v>1302</v>
      </c>
      <c r="P434" s="2" t="str">
        <f t="shared" si="13"/>
        <v>{especie:"Sorghum bicolor",numero_de_acceso:"PRJNA523862",tejido:"Plántulas",secuencia:"SRX5411902",numero_de_bases:"2.9 Gb ",tamano:"1.9 GB",tipo_de_estres:"Calor",tratamiento:"45°C",condiciones_del_suelo_o_sustrato:"Solución de Hoagland",temperatura_c:"20/25°C",humedad_relativa_porc:"0.3",intensidad_luminica:"NR",fotoperiodo_dia_h:"12h",fotoperiodo_noche_h:"14h",referencia:"(Chakrabarti et al., 2020)"},</v>
      </c>
      <c r="Q434" s="2" t="str">
        <f t="shared" si="12"/>
        <v>{especie:"Sorghum bicolor",numero_de_acceso:"PRJNA523862",tejido:"Plántulas",secuencia:"SRX5411902",numero_de_bases:"2.9 Gb ",tamano:"1.9 GB",tipo_de_estres:"Calor",tratamiento:"45°C",condiciones_del_suelo_o_sustrato:"Solución de Hoagland",temperatura_c:"20/25°C",humedad_relativa_porc:"0.3",intensidad_luminica:"NR",fotoperiodo_dia_h:"12h",fotoperiodo_noche_h:"14h",referencia:"(Chakrabarti et al., 2020)"},</v>
      </c>
    </row>
    <row r="435" spans="1:17" x14ac:dyDescent="0.3">
      <c r="A435" t="s">
        <v>539</v>
      </c>
      <c r="B435" t="s">
        <v>1307</v>
      </c>
      <c r="C435" t="s">
        <v>17</v>
      </c>
      <c r="D435" t="s">
        <v>1308</v>
      </c>
      <c r="E435" t="s">
        <v>1309</v>
      </c>
      <c r="F435" t="s">
        <v>32</v>
      </c>
      <c r="G435" t="s">
        <v>316</v>
      </c>
      <c r="H435" t="s">
        <v>1310</v>
      </c>
      <c r="I435" t="s">
        <v>1300</v>
      </c>
      <c r="J435" t="s">
        <v>1301</v>
      </c>
      <c r="K435" s="1">
        <v>0.3</v>
      </c>
      <c r="L435" t="s">
        <v>23</v>
      </c>
      <c r="M435" t="s">
        <v>714</v>
      </c>
      <c r="N435" t="s">
        <v>1060</v>
      </c>
      <c r="O435" t="s">
        <v>1302</v>
      </c>
      <c r="P435" s="2" t="str">
        <f t="shared" si="13"/>
        <v>{especie:"Sorghum bicolor",numero_de_acceso:"PRJNA523865",tejido:"Plántulas",secuencia:"SRX5411901",numero_de_bases:"2.7 Gb ",tamano:"1.7 GB",tipo_de_estres:"Sequía",tratamiento:"5ml de PEG-8000 al 20%",condiciones_del_suelo_o_sustrato:"Solución de Hoagland",temperatura_c:"20/25°C",humedad_relativa_porc:"0.3",intensidad_luminica:"NR",fotoperiodo_dia_h:"12h",fotoperiodo_noche_h:"14h",referencia:"(Chakrabarti et al., 2020)"},</v>
      </c>
      <c r="Q435" s="2" t="str">
        <f t="shared" si="12"/>
        <v>{especie:"Sorghum bicolor",numero_de_acceso:"PRJNA523865",tejido:"Plántulas",secuencia:"SRX5411901",numero_de_bases:"2.7 Gb ",tamano:"1.7 GB",tipo_de_estres:"Sequía",tratamiento:"5ml de PEG-8000 al 20%",condiciones_del_suelo_o_sustrato:"Solución de Hoagland",temperatura_c:"20/25°C",humedad_relativa_porc:"0.3",intensidad_luminica:"NR",fotoperiodo_dia_h:"12h",fotoperiodo_noche_h:"14h",referencia:"(Chakrabarti et al., 2020)"},</v>
      </c>
    </row>
    <row r="436" spans="1:17" x14ac:dyDescent="0.3">
      <c r="A436" t="s">
        <v>539</v>
      </c>
      <c r="B436" t="s">
        <v>1307</v>
      </c>
      <c r="C436" t="s">
        <v>17</v>
      </c>
      <c r="D436" t="s">
        <v>1311</v>
      </c>
      <c r="E436" t="s">
        <v>1312</v>
      </c>
      <c r="F436" t="s">
        <v>38</v>
      </c>
      <c r="G436" t="s">
        <v>316</v>
      </c>
      <c r="H436" t="s">
        <v>1310</v>
      </c>
      <c r="I436" t="s">
        <v>1300</v>
      </c>
      <c r="J436" t="s">
        <v>1301</v>
      </c>
      <c r="K436" s="1">
        <v>0.3</v>
      </c>
      <c r="L436" t="s">
        <v>23</v>
      </c>
      <c r="M436" t="s">
        <v>714</v>
      </c>
      <c r="N436" t="s">
        <v>1060</v>
      </c>
      <c r="O436" t="s">
        <v>1302</v>
      </c>
      <c r="P436" s="2" t="str">
        <f t="shared" si="13"/>
        <v>{especie:"Sorghum bicolor",numero_de_acceso:"PRJNA523865",tejido:"Plántulas",secuencia:"SRX5411900",numero_de_bases:"2.5 Gb ",tamano:"1.6 GB",tipo_de_estres:"Sequía",tratamiento:"5ml de PEG-8000 al 20%",condiciones_del_suelo_o_sustrato:"Solución de Hoagland",temperatura_c:"20/25°C",humedad_relativa_porc:"0.3",intensidad_luminica:"NR",fotoperiodo_dia_h:"12h",fotoperiodo_noche_h:"14h",referencia:"(Chakrabarti et al., 2020)"},</v>
      </c>
      <c r="Q436" s="2" t="str">
        <f t="shared" si="12"/>
        <v>{especie:"Sorghum bicolor",numero_de_acceso:"PRJNA523865",tejido:"Plántulas",secuencia:"SRX5411900",numero_de_bases:"2.5 Gb ",tamano:"1.6 GB",tipo_de_estres:"Sequía",tratamiento:"5ml de PEG-8000 al 20%",condiciones_del_suelo_o_sustrato:"Solución de Hoagland",temperatura_c:"20/25°C",humedad_relativa_porc:"0.3",intensidad_luminica:"NR",fotoperiodo_dia_h:"12h",fotoperiodo_noche_h:"14h",referencia:"(Chakrabarti et al., 2020)"},</v>
      </c>
    </row>
    <row r="437" spans="1:17" x14ac:dyDescent="0.3">
      <c r="A437" t="s">
        <v>539</v>
      </c>
      <c r="B437" t="s">
        <v>1307</v>
      </c>
      <c r="C437" t="s">
        <v>17</v>
      </c>
      <c r="D437" t="s">
        <v>1313</v>
      </c>
      <c r="E437" t="s">
        <v>1314</v>
      </c>
      <c r="F437" t="s">
        <v>1315</v>
      </c>
      <c r="G437" t="s">
        <v>316</v>
      </c>
      <c r="H437" t="s">
        <v>1310</v>
      </c>
      <c r="I437" t="s">
        <v>1300</v>
      </c>
      <c r="J437" t="s">
        <v>1301</v>
      </c>
      <c r="K437" s="1">
        <v>0.3</v>
      </c>
      <c r="L437" t="s">
        <v>23</v>
      </c>
      <c r="M437" t="s">
        <v>714</v>
      </c>
      <c r="N437" t="s">
        <v>1060</v>
      </c>
      <c r="O437" t="s">
        <v>1302</v>
      </c>
      <c r="P437" s="2" t="str">
        <f t="shared" si="13"/>
        <v>{especie:"Sorghum bicolor",numero_de_acceso:"PRJNA523865",tejido:"Plántulas",secuencia:"SRX5411899",numero_de_bases:"954.9 Mb ",tamano:"630.3 MB",tipo_de_estres:"Sequía",tratamiento:"5ml de PEG-8000 al 20%",condiciones_del_suelo_o_sustrato:"Solución de Hoagland",temperatura_c:"20/25°C",humedad_relativa_porc:"0.3",intensidad_luminica:"NR",fotoperiodo_dia_h:"12h",fotoperiodo_noche_h:"14h",referencia:"(Chakrabarti et al., 2020)"},</v>
      </c>
      <c r="Q437" s="2" t="str">
        <f t="shared" si="12"/>
        <v>{especie:"Sorghum bicolor",numero_de_acceso:"PRJNA523865",tejido:"Plántulas",secuencia:"SRX5411899",numero_de_bases:"954.9 Mb ",tamano:"630.3 MB",tipo_de_estres:"Sequía",tratamiento:"5ml de PEG-8000 al 20%",condiciones_del_suelo_o_sustrato:"Solución de Hoagland",temperatura_c:"20/25°C",humedad_relativa_porc:"0.3",intensidad_luminica:"NR",fotoperiodo_dia_h:"12h",fotoperiodo_noche_h:"14h",referencia:"(Chakrabarti et al., 2020)"},</v>
      </c>
    </row>
    <row r="438" spans="1:17" x14ac:dyDescent="0.3">
      <c r="A438" t="s">
        <v>539</v>
      </c>
      <c r="B438" t="s">
        <v>1307</v>
      </c>
      <c r="C438" t="s">
        <v>17</v>
      </c>
      <c r="D438" t="s">
        <v>1316</v>
      </c>
      <c r="E438" t="s">
        <v>1317</v>
      </c>
      <c r="F438" t="s">
        <v>59</v>
      </c>
      <c r="G438" t="s">
        <v>404</v>
      </c>
      <c r="H438" t="s">
        <v>1299</v>
      </c>
      <c r="I438" t="s">
        <v>1300</v>
      </c>
      <c r="J438" t="s">
        <v>1301</v>
      </c>
      <c r="K438" s="1">
        <v>0.3</v>
      </c>
      <c r="L438" t="s">
        <v>23</v>
      </c>
      <c r="M438" t="s">
        <v>714</v>
      </c>
      <c r="N438" t="s">
        <v>1060</v>
      </c>
      <c r="O438" t="s">
        <v>1302</v>
      </c>
      <c r="P438" s="2" t="str">
        <f t="shared" si="13"/>
        <v>{especie:"Sorghum bicolor",numero_de_acceso:"PRJNA523865",tejido:"Plántulas",secuencia:"SRX5411898",numero_de_bases:"3 Gb ",tamano:"2.0 GB",tipo_de_estres:"Calor",tratamiento:"45°C",condiciones_del_suelo_o_sustrato:"Solución de Hoagland",temperatura_c:"20/25°C",humedad_relativa_porc:"0.3",intensidad_luminica:"NR",fotoperiodo_dia_h:"12h",fotoperiodo_noche_h:"14h",referencia:"(Chakrabarti et al., 2020)"},</v>
      </c>
      <c r="Q438" s="2" t="str">
        <f t="shared" si="12"/>
        <v>{especie:"Sorghum bicolor",numero_de_acceso:"PRJNA523865",tejido:"Plántulas",secuencia:"SRX5411898",numero_de_bases:"3 Gb ",tamano:"2.0 GB",tipo_de_estres:"Calor",tratamiento:"45°C",condiciones_del_suelo_o_sustrato:"Solución de Hoagland",temperatura_c:"20/25°C",humedad_relativa_porc:"0.3",intensidad_luminica:"NR",fotoperiodo_dia_h:"12h",fotoperiodo_noche_h:"14h",referencia:"(Chakrabarti et al., 2020)"},</v>
      </c>
    </row>
    <row r="439" spans="1:17" x14ac:dyDescent="0.3">
      <c r="A439" t="s">
        <v>539</v>
      </c>
      <c r="B439" t="s">
        <v>1307</v>
      </c>
      <c r="C439" t="s">
        <v>17</v>
      </c>
      <c r="D439" t="s">
        <v>1318</v>
      </c>
      <c r="E439" t="s">
        <v>1319</v>
      </c>
      <c r="F439" t="s">
        <v>20</v>
      </c>
      <c r="G439" t="s">
        <v>21</v>
      </c>
      <c r="H439" t="s">
        <v>1305</v>
      </c>
      <c r="I439" t="s">
        <v>1300</v>
      </c>
      <c r="J439" t="s">
        <v>1301</v>
      </c>
      <c r="K439" s="1">
        <v>0.3</v>
      </c>
      <c r="L439" t="s">
        <v>23</v>
      </c>
      <c r="M439" t="s">
        <v>714</v>
      </c>
      <c r="N439" t="s">
        <v>1060</v>
      </c>
      <c r="O439" t="s">
        <v>1302</v>
      </c>
      <c r="P439" s="2" t="str">
        <f t="shared" si="13"/>
        <v>{especie:"Sorghum bicolor",numero_de_acceso:"PRJNA523865",tejido:"Plántulas",secuencia:"SRX5411895",numero_de_bases:"3.1 Gb ",tamano:"1.9 GB",tipo_de_estres:"Salinidad",tratamiento:"5ml de NaCl al 3%",condiciones_del_suelo_o_sustrato:"Solución de Hoagland",temperatura_c:"20/25°C",humedad_relativa_porc:"0.3",intensidad_luminica:"NR",fotoperiodo_dia_h:"12h",fotoperiodo_noche_h:"14h",referencia:"(Chakrabarti et al., 2020)"},</v>
      </c>
      <c r="Q439" s="2" t="str">
        <f t="shared" si="12"/>
        <v>{especie:"Sorghum bicolor",numero_de_acceso:"PRJNA523865",tejido:"Plántulas",secuencia:"SRX5411895",numero_de_bases:"3.1 Gb ",tamano:"1.9 GB",tipo_de_estres:"Salinidad",tratamiento:"5ml de NaCl al 3%",condiciones_del_suelo_o_sustrato:"Solución de Hoagland",temperatura_c:"20/25°C",humedad_relativa_porc:"0.3",intensidad_luminica:"NR",fotoperiodo_dia_h:"12h",fotoperiodo_noche_h:"14h",referencia:"(Chakrabarti et al., 2020)"},</v>
      </c>
    </row>
    <row r="440" spans="1:17" x14ac:dyDescent="0.3">
      <c r="A440" t="s">
        <v>539</v>
      </c>
      <c r="B440" t="s">
        <v>1307</v>
      </c>
      <c r="C440" t="s">
        <v>17</v>
      </c>
      <c r="D440" t="s">
        <v>1320</v>
      </c>
      <c r="E440" t="s">
        <v>1321</v>
      </c>
      <c r="F440" t="s">
        <v>572</v>
      </c>
      <c r="G440" t="s">
        <v>316</v>
      </c>
      <c r="H440" t="s">
        <v>1310</v>
      </c>
      <c r="I440" t="s">
        <v>1300</v>
      </c>
      <c r="J440" t="s">
        <v>1301</v>
      </c>
      <c r="K440" s="1">
        <v>0.3</v>
      </c>
      <c r="L440" t="s">
        <v>23</v>
      </c>
      <c r="M440" t="s">
        <v>714</v>
      </c>
      <c r="N440" t="s">
        <v>1060</v>
      </c>
      <c r="O440" t="s">
        <v>1302</v>
      </c>
      <c r="P440" s="2" t="str">
        <f t="shared" si="13"/>
        <v>{especie:"Sorghum bicolor",numero_de_acceso:"PRJNA523865",tejido:"Plántulas",secuencia:"SRX5411893",numero_de_bases:"3.6 Gb ",tamano:"2.2 GB",tipo_de_estres:"Sequía",tratamiento:"5ml de PEG-8000 al 20%",condiciones_del_suelo_o_sustrato:"Solución de Hoagland",temperatura_c:"20/25°C",humedad_relativa_porc:"0.3",intensidad_luminica:"NR",fotoperiodo_dia_h:"12h",fotoperiodo_noche_h:"14h",referencia:"(Chakrabarti et al., 2020)"},</v>
      </c>
      <c r="Q440" s="2" t="str">
        <f t="shared" si="12"/>
        <v>{especie:"Sorghum bicolor",numero_de_acceso:"PRJNA523865",tejido:"Plántulas",secuencia:"SRX5411893",numero_de_bases:"3.6 Gb ",tamano:"2.2 GB",tipo_de_estres:"Sequía",tratamiento:"5ml de PEG-8000 al 20%",condiciones_del_suelo_o_sustrato:"Solución de Hoagland",temperatura_c:"20/25°C",humedad_relativa_porc:"0.3",intensidad_luminica:"NR",fotoperiodo_dia_h:"12h",fotoperiodo_noche_h:"14h",referencia:"(Chakrabarti et al., 2020)"},</v>
      </c>
    </row>
    <row r="441" spans="1:17" x14ac:dyDescent="0.3">
      <c r="A441" t="s">
        <v>539</v>
      </c>
      <c r="B441" t="s">
        <v>1307</v>
      </c>
      <c r="C441" t="s">
        <v>17</v>
      </c>
      <c r="D441" t="s">
        <v>1322</v>
      </c>
      <c r="E441" t="s">
        <v>1323</v>
      </c>
      <c r="F441" t="s">
        <v>958</v>
      </c>
      <c r="G441" t="s">
        <v>21</v>
      </c>
      <c r="H441" t="s">
        <v>1305</v>
      </c>
      <c r="I441" t="s">
        <v>1300</v>
      </c>
      <c r="J441" t="s">
        <v>1301</v>
      </c>
      <c r="K441" s="1">
        <v>0.3</v>
      </c>
      <c r="L441" t="s">
        <v>23</v>
      </c>
      <c r="M441" t="s">
        <v>714</v>
      </c>
      <c r="N441" t="s">
        <v>1060</v>
      </c>
      <c r="O441" t="s">
        <v>1302</v>
      </c>
      <c r="P441" s="2" t="str">
        <f t="shared" si="13"/>
        <v>{especie:"Sorghum bicolor",numero_de_acceso:"PRJNA523865",tejido:"Plántulas",secuencia:"SRX5411892",numero_de_bases:"5.2 Gb ",tamano:"2.6 GB",tipo_de_estres:"Salinidad",tratamiento:"5ml de NaCl al 3%",condiciones_del_suelo_o_sustrato:"Solución de Hoagland",temperatura_c:"20/25°C",humedad_relativa_porc:"0.3",intensidad_luminica:"NR",fotoperiodo_dia_h:"12h",fotoperiodo_noche_h:"14h",referencia:"(Chakrabarti et al., 2020)"},</v>
      </c>
      <c r="Q441" s="2" t="str">
        <f t="shared" si="12"/>
        <v>{especie:"Sorghum bicolor",numero_de_acceso:"PRJNA523865",tejido:"Plántulas",secuencia:"SRX5411892",numero_de_bases:"5.2 Gb ",tamano:"2.6 GB",tipo_de_estres:"Salinidad",tratamiento:"5ml de NaCl al 3%",condiciones_del_suelo_o_sustrato:"Solución de Hoagland",temperatura_c:"20/25°C",humedad_relativa_porc:"0.3",intensidad_luminica:"NR",fotoperiodo_dia_h:"12h",fotoperiodo_noche_h:"14h",referencia:"(Chakrabarti et al., 2020)"},</v>
      </c>
    </row>
    <row r="442" spans="1:17" x14ac:dyDescent="0.3">
      <c r="A442" t="s">
        <v>539</v>
      </c>
      <c r="B442" t="s">
        <v>1307</v>
      </c>
      <c r="C442" t="s">
        <v>17</v>
      </c>
      <c r="D442" t="s">
        <v>1324</v>
      </c>
      <c r="E442" t="s">
        <v>1319</v>
      </c>
      <c r="F442" t="s">
        <v>59</v>
      </c>
      <c r="G442" t="s">
        <v>404</v>
      </c>
      <c r="H442" t="s">
        <v>1299</v>
      </c>
      <c r="I442" t="s">
        <v>1300</v>
      </c>
      <c r="J442" t="s">
        <v>1301</v>
      </c>
      <c r="K442" s="1">
        <v>0.3</v>
      </c>
      <c r="L442" t="s">
        <v>23</v>
      </c>
      <c r="M442" t="s">
        <v>714</v>
      </c>
      <c r="N442" t="s">
        <v>1060</v>
      </c>
      <c r="O442" t="s">
        <v>1302</v>
      </c>
      <c r="P442" s="2" t="str">
        <f t="shared" si="13"/>
        <v>{especie:"Sorghum bicolor",numero_de_acceso:"PRJNA523865",tejido:"Plántulas",secuencia:"SRX5411891",numero_de_bases:"3.1 Gb ",tamano:"2.0 GB",tipo_de_estres:"Calor",tratamiento:"45°C",condiciones_del_suelo_o_sustrato:"Solución de Hoagland",temperatura_c:"20/25°C",humedad_relativa_porc:"0.3",intensidad_luminica:"NR",fotoperiodo_dia_h:"12h",fotoperiodo_noche_h:"14h",referencia:"(Chakrabarti et al., 2020)"},</v>
      </c>
      <c r="Q442" s="2" t="str">
        <f t="shared" si="12"/>
        <v>{especie:"Sorghum bicolor",numero_de_acceso:"PRJNA523865",tejido:"Plántulas",secuencia:"SRX5411891",numero_de_bases:"3.1 Gb ",tamano:"2.0 GB",tipo_de_estres:"Calor",tratamiento:"45°C",condiciones_del_suelo_o_sustrato:"Solución de Hoagland",temperatura_c:"20/25°C",humedad_relativa_porc:"0.3",intensidad_luminica:"NR",fotoperiodo_dia_h:"12h",fotoperiodo_noche_h:"14h",referencia:"(Chakrabarti et al., 2020)"},</v>
      </c>
    </row>
    <row r="443" spans="1:17" x14ac:dyDescent="0.3">
      <c r="A443" t="s">
        <v>539</v>
      </c>
      <c r="B443" t="s">
        <v>1307</v>
      </c>
      <c r="C443" t="s">
        <v>17</v>
      </c>
      <c r="D443" t="s">
        <v>1325</v>
      </c>
      <c r="E443" t="s">
        <v>1312</v>
      </c>
      <c r="F443" t="s">
        <v>564</v>
      </c>
      <c r="G443" t="s">
        <v>21</v>
      </c>
      <c r="H443" t="s">
        <v>1305</v>
      </c>
      <c r="I443" t="s">
        <v>1300</v>
      </c>
      <c r="J443" t="s">
        <v>1301</v>
      </c>
      <c r="K443" s="1">
        <v>0.3</v>
      </c>
      <c r="L443" t="s">
        <v>23</v>
      </c>
      <c r="M443" t="s">
        <v>714</v>
      </c>
      <c r="N443" t="s">
        <v>1060</v>
      </c>
      <c r="O443" t="s">
        <v>1302</v>
      </c>
      <c r="P443" s="2" t="str">
        <f t="shared" si="13"/>
        <v>{especie:"Sorghum bicolor",numero_de_acceso:"PRJNA523865",tejido:"Plántulas",secuencia:"SRX5411890",numero_de_bases:"2.5 Gb ",tamano:"1.4 GB",tipo_de_estres:"Salinidad",tratamiento:"5ml de NaCl al 3%",condiciones_del_suelo_o_sustrato:"Solución de Hoagland",temperatura_c:"20/25°C",humedad_relativa_porc:"0.3",intensidad_luminica:"NR",fotoperiodo_dia_h:"12h",fotoperiodo_noche_h:"14h",referencia:"(Chakrabarti et al., 2020)"},</v>
      </c>
      <c r="Q443" s="2" t="str">
        <f t="shared" si="12"/>
        <v>{especie:"Sorghum bicolor",numero_de_acceso:"PRJNA523865",tejido:"Plántulas",secuencia:"SRX5411890",numero_de_bases:"2.5 Gb ",tamano:"1.4 GB",tipo_de_estres:"Salinidad",tratamiento:"5ml de NaCl al 3%",condiciones_del_suelo_o_sustrato:"Solución de Hoagland",temperatura_c:"20/25°C",humedad_relativa_porc:"0.3",intensidad_luminica:"NR",fotoperiodo_dia_h:"12h",fotoperiodo_noche_h:"14h",referencia:"(Chakrabarti et al., 2020)"},</v>
      </c>
    </row>
    <row r="444" spans="1:17" x14ac:dyDescent="0.3">
      <c r="A444" t="s">
        <v>539</v>
      </c>
      <c r="B444" t="s">
        <v>1307</v>
      </c>
      <c r="C444" t="s">
        <v>17</v>
      </c>
      <c r="D444" t="s">
        <v>1326</v>
      </c>
      <c r="E444" t="s">
        <v>1327</v>
      </c>
      <c r="F444" t="s">
        <v>20</v>
      </c>
      <c r="G444" t="s">
        <v>21</v>
      </c>
      <c r="H444" t="s">
        <v>1305</v>
      </c>
      <c r="I444" t="s">
        <v>1300</v>
      </c>
      <c r="J444" t="s">
        <v>1301</v>
      </c>
      <c r="K444" s="1">
        <v>0.3</v>
      </c>
      <c r="L444" t="s">
        <v>23</v>
      </c>
      <c r="M444" t="s">
        <v>714</v>
      </c>
      <c r="N444" t="s">
        <v>1060</v>
      </c>
      <c r="O444" t="s">
        <v>1302</v>
      </c>
      <c r="P444" s="2" t="str">
        <f t="shared" si="13"/>
        <v>{especie:"Sorghum bicolor",numero_de_acceso:"PRJNA523865",tejido:"Plántulas",secuencia:"SRX5411889",numero_de_bases:"3.3 Gb ",tamano:"1.9 GB",tipo_de_estres:"Salinidad",tratamiento:"5ml de NaCl al 3%",condiciones_del_suelo_o_sustrato:"Solución de Hoagland",temperatura_c:"20/25°C",humedad_relativa_porc:"0.3",intensidad_luminica:"NR",fotoperiodo_dia_h:"12h",fotoperiodo_noche_h:"14h",referencia:"(Chakrabarti et al., 2020)"},</v>
      </c>
      <c r="Q444" s="2" t="str">
        <f t="shared" si="12"/>
        <v>{especie:"Sorghum bicolor",numero_de_acceso:"PRJNA523865",tejido:"Plántulas",secuencia:"SRX5411889",numero_de_bases:"3.3 Gb ",tamano:"1.9 GB",tipo_de_estres:"Salinidad",tratamiento:"5ml de NaCl al 3%",condiciones_del_suelo_o_sustrato:"Solución de Hoagland",temperatura_c:"20/25°C",humedad_relativa_porc:"0.3",intensidad_luminica:"NR",fotoperiodo_dia_h:"12h",fotoperiodo_noche_h:"14h",referencia:"(Chakrabarti et al., 2020)"},</v>
      </c>
    </row>
    <row r="445" spans="1:17" x14ac:dyDescent="0.3">
      <c r="A445" t="s">
        <v>539</v>
      </c>
      <c r="B445" t="s">
        <v>1307</v>
      </c>
      <c r="C445" t="s">
        <v>17</v>
      </c>
      <c r="D445" t="s">
        <v>1328</v>
      </c>
      <c r="E445" t="s">
        <v>1329</v>
      </c>
      <c r="F445" t="s">
        <v>1330</v>
      </c>
      <c r="G445" t="s">
        <v>21</v>
      </c>
      <c r="H445" t="s">
        <v>1305</v>
      </c>
      <c r="I445" t="s">
        <v>1300</v>
      </c>
      <c r="J445" t="s">
        <v>1301</v>
      </c>
      <c r="K445" s="1">
        <v>0.3</v>
      </c>
      <c r="L445" t="s">
        <v>23</v>
      </c>
      <c r="M445" t="s">
        <v>714</v>
      </c>
      <c r="N445" t="s">
        <v>1060</v>
      </c>
      <c r="O445" t="s">
        <v>1302</v>
      </c>
      <c r="P445" s="2" t="str">
        <f t="shared" si="13"/>
        <v>{especie:"Sorghum bicolor",numero_de_acceso:"PRJNA523865",tejido:"Plántulas",secuencia:"SRX5411887",numero_de_bases:"1.7 Gb ",tamano:"970.0 MB",tipo_de_estres:"Salinidad",tratamiento:"5ml de NaCl al 3%",condiciones_del_suelo_o_sustrato:"Solución de Hoagland",temperatura_c:"20/25°C",humedad_relativa_porc:"0.3",intensidad_luminica:"NR",fotoperiodo_dia_h:"12h",fotoperiodo_noche_h:"14h",referencia:"(Chakrabarti et al., 2020)"},</v>
      </c>
      <c r="Q445" s="2" t="str">
        <f t="shared" si="12"/>
        <v>{especie:"Sorghum bicolor",numero_de_acceso:"PRJNA523865",tejido:"Plántulas",secuencia:"SRX5411887",numero_de_bases:"1.7 Gb ",tamano:"970.0 MB",tipo_de_estres:"Salinidad",tratamiento:"5ml de NaCl al 3%",condiciones_del_suelo_o_sustrato:"Solución de Hoagland",temperatura_c:"20/25°C",humedad_relativa_porc:"0.3",intensidad_luminica:"NR",fotoperiodo_dia_h:"12h",fotoperiodo_noche_h:"14h",referencia:"(Chakrabarti et al., 2020)"},</v>
      </c>
    </row>
    <row r="446" spans="1:17" x14ac:dyDescent="0.3">
      <c r="A446" t="s">
        <v>539</v>
      </c>
      <c r="B446" t="s">
        <v>1307</v>
      </c>
      <c r="C446" t="s">
        <v>17</v>
      </c>
      <c r="D446" t="s">
        <v>1331</v>
      </c>
      <c r="E446" t="s">
        <v>1332</v>
      </c>
      <c r="F446" t="s">
        <v>883</v>
      </c>
      <c r="G446" t="s">
        <v>316</v>
      </c>
      <c r="H446" t="s">
        <v>1310</v>
      </c>
      <c r="I446" t="s">
        <v>1300</v>
      </c>
      <c r="J446" t="s">
        <v>1301</v>
      </c>
      <c r="K446" s="1">
        <v>0.3</v>
      </c>
      <c r="L446" t="s">
        <v>23</v>
      </c>
      <c r="M446" t="s">
        <v>714</v>
      </c>
      <c r="N446" t="s">
        <v>1060</v>
      </c>
      <c r="O446" t="s">
        <v>1302</v>
      </c>
      <c r="P446" s="2" t="str">
        <f t="shared" si="13"/>
        <v>{especie:"Sorghum bicolor",numero_de_acceso:"PRJNA523865",tejido:"Plántulas",secuencia:"SRX5411886",numero_de_bases:"4 Gb ",tamano:"2.4 GB",tipo_de_estres:"Sequía",tratamiento:"5ml de PEG-8000 al 20%",condiciones_del_suelo_o_sustrato:"Solución de Hoagland",temperatura_c:"20/25°C",humedad_relativa_porc:"0.3",intensidad_luminica:"NR",fotoperiodo_dia_h:"12h",fotoperiodo_noche_h:"14h",referencia:"(Chakrabarti et al., 2020)"},</v>
      </c>
      <c r="Q446" s="2" t="str">
        <f t="shared" si="12"/>
        <v>{especie:"Sorghum bicolor",numero_de_acceso:"PRJNA523865",tejido:"Plántulas",secuencia:"SRX5411886",numero_de_bases:"4 Gb ",tamano:"2.4 GB",tipo_de_estres:"Sequía",tratamiento:"5ml de PEG-8000 al 20%",condiciones_del_suelo_o_sustrato:"Solución de Hoagland",temperatura_c:"20/25°C",humedad_relativa_porc:"0.3",intensidad_luminica:"NR",fotoperiodo_dia_h:"12h",fotoperiodo_noche_h:"14h",referencia:"(Chakrabarti et al., 2020)"},</v>
      </c>
    </row>
    <row r="447" spans="1:17" x14ac:dyDescent="0.3">
      <c r="A447" t="s">
        <v>539</v>
      </c>
      <c r="B447" t="s">
        <v>1307</v>
      </c>
      <c r="C447" t="s">
        <v>17</v>
      </c>
      <c r="D447" t="s">
        <v>1333</v>
      </c>
      <c r="E447" t="s">
        <v>1334</v>
      </c>
      <c r="F447" t="s">
        <v>29</v>
      </c>
      <c r="G447" t="s">
        <v>404</v>
      </c>
      <c r="H447" t="s">
        <v>1299</v>
      </c>
      <c r="I447" t="s">
        <v>1300</v>
      </c>
      <c r="J447" t="s">
        <v>1301</v>
      </c>
      <c r="K447" s="1">
        <v>0.3</v>
      </c>
      <c r="L447" t="s">
        <v>23</v>
      </c>
      <c r="M447" t="s">
        <v>714</v>
      </c>
      <c r="N447" t="s">
        <v>1060</v>
      </c>
      <c r="O447" t="s">
        <v>1302</v>
      </c>
      <c r="P447" s="2" t="str">
        <f t="shared" si="13"/>
        <v>{especie:"Sorghum bicolor",numero_de_acceso:"PRJNA523865",tejido:"Plántulas",secuencia:"SRX5411885",numero_de_bases:"2.6 Gb ",tamano:"1.8 GB",tipo_de_estres:"Calor",tratamiento:"45°C",condiciones_del_suelo_o_sustrato:"Solución de Hoagland",temperatura_c:"20/25°C",humedad_relativa_porc:"0.3",intensidad_luminica:"NR",fotoperiodo_dia_h:"12h",fotoperiodo_noche_h:"14h",referencia:"(Chakrabarti et al., 2020)"},</v>
      </c>
      <c r="Q447" s="2" t="str">
        <f t="shared" si="12"/>
        <v>{especie:"Sorghum bicolor",numero_de_acceso:"PRJNA523865",tejido:"Plántulas",secuencia:"SRX5411885",numero_de_bases:"2.6 Gb ",tamano:"1.8 GB",tipo_de_estres:"Calor",tratamiento:"45°C",condiciones_del_suelo_o_sustrato:"Solución de Hoagland",temperatura_c:"20/25°C",humedad_relativa_porc:"0.3",intensidad_luminica:"NR",fotoperiodo_dia_h:"12h",fotoperiodo_noche_h:"14h",referencia:"(Chakrabarti et al., 2020)"},</v>
      </c>
    </row>
    <row r="448" spans="1:17" x14ac:dyDescent="0.3">
      <c r="A448" t="s">
        <v>539</v>
      </c>
      <c r="B448" t="s">
        <v>1307</v>
      </c>
      <c r="C448" t="s">
        <v>17</v>
      </c>
      <c r="D448" t="s">
        <v>1335</v>
      </c>
      <c r="E448" t="s">
        <v>1298</v>
      </c>
      <c r="F448" t="s">
        <v>63</v>
      </c>
      <c r="G448" t="s">
        <v>404</v>
      </c>
      <c r="H448" t="s">
        <v>1299</v>
      </c>
      <c r="I448" t="s">
        <v>1300</v>
      </c>
      <c r="J448" t="s">
        <v>1301</v>
      </c>
      <c r="K448" s="1">
        <v>0.3</v>
      </c>
      <c r="L448" t="s">
        <v>23</v>
      </c>
      <c r="M448" t="s">
        <v>714</v>
      </c>
      <c r="N448" t="s">
        <v>1060</v>
      </c>
      <c r="O448" t="s">
        <v>1302</v>
      </c>
      <c r="P448" s="2" t="str">
        <f t="shared" si="13"/>
        <v>{especie:"Sorghum bicolor",numero_de_acceso:"PRJNA523865",tejido:"Plántulas",secuencia:"SRX5411884",numero_de_bases:"3.2 Gb ",tamano:"2.1 GB",tipo_de_estres:"Calor",tratamiento:"45°C",condiciones_del_suelo_o_sustrato:"Solución de Hoagland",temperatura_c:"20/25°C",humedad_relativa_porc:"0.3",intensidad_luminica:"NR",fotoperiodo_dia_h:"12h",fotoperiodo_noche_h:"14h",referencia:"(Chakrabarti et al., 2020)"},</v>
      </c>
      <c r="Q448" s="2" t="str">
        <f t="shared" si="12"/>
        <v>{especie:"Sorghum bicolor",numero_de_acceso:"PRJNA523865",tejido:"Plántulas",secuencia:"SRX5411884",numero_de_bases:"3.2 Gb ",tamano:"2.1 GB",tipo_de_estres:"Calor",tratamiento:"45°C",condiciones_del_suelo_o_sustrato:"Solución de Hoagland",temperatura_c:"20/25°C",humedad_relativa_porc:"0.3",intensidad_luminica:"NR",fotoperiodo_dia_h:"12h",fotoperiodo_noche_h:"14h",referencia:"(Chakrabarti et al., 2020)"},</v>
      </c>
    </row>
    <row r="449" spans="1:17" x14ac:dyDescent="0.3">
      <c r="A449" t="s">
        <v>539</v>
      </c>
      <c r="B449" t="s">
        <v>1307</v>
      </c>
      <c r="C449" t="s">
        <v>17</v>
      </c>
      <c r="D449" t="s">
        <v>1336</v>
      </c>
      <c r="E449" t="s">
        <v>1337</v>
      </c>
      <c r="F449" t="s">
        <v>958</v>
      </c>
      <c r="G449" t="s">
        <v>316</v>
      </c>
      <c r="H449" t="s">
        <v>1310</v>
      </c>
      <c r="I449" t="s">
        <v>1300</v>
      </c>
      <c r="J449" t="s">
        <v>1301</v>
      </c>
      <c r="K449" s="1">
        <v>0.3</v>
      </c>
      <c r="L449" t="s">
        <v>23</v>
      </c>
      <c r="M449" t="s">
        <v>714</v>
      </c>
      <c r="N449" t="s">
        <v>1060</v>
      </c>
      <c r="O449" t="s">
        <v>1302</v>
      </c>
      <c r="P449" s="2" t="str">
        <f t="shared" si="13"/>
        <v>{especie:"Sorghum bicolor",numero_de_acceso:"PRJNA523865",tejido:"Plántulas",secuencia:"SRX5411883",numero_de_bases:"4.2 Gb ",tamano:"2.6 GB",tipo_de_estres:"Sequía",tratamiento:"5ml de PEG-8000 al 20%",condiciones_del_suelo_o_sustrato:"Solución de Hoagland",temperatura_c:"20/25°C",humedad_relativa_porc:"0.3",intensidad_luminica:"NR",fotoperiodo_dia_h:"12h",fotoperiodo_noche_h:"14h",referencia:"(Chakrabarti et al., 2020)"},</v>
      </c>
      <c r="Q449" s="2" t="str">
        <f t="shared" si="12"/>
        <v>{especie:"Sorghum bicolor",numero_de_acceso:"PRJNA523865",tejido:"Plántulas",secuencia:"SRX5411883",numero_de_bases:"4.2 Gb ",tamano:"2.6 GB",tipo_de_estres:"Sequía",tratamiento:"5ml de PEG-8000 al 20%",condiciones_del_suelo_o_sustrato:"Solución de Hoagland",temperatura_c:"20/25°C",humedad_relativa_porc:"0.3",intensidad_luminica:"NR",fotoperiodo_dia_h:"12h",fotoperiodo_noche_h:"14h",referencia:"(Chakrabarti et al., 2020)"},</v>
      </c>
    </row>
    <row r="450" spans="1:17" x14ac:dyDescent="0.3">
      <c r="A450" t="s">
        <v>539</v>
      </c>
      <c r="B450" t="s">
        <v>1338</v>
      </c>
      <c r="C450" t="s">
        <v>43</v>
      </c>
      <c r="D450" t="s">
        <v>1339</v>
      </c>
      <c r="E450" t="s">
        <v>1340</v>
      </c>
      <c r="F450" t="s">
        <v>1341</v>
      </c>
      <c r="G450" t="s">
        <v>21</v>
      </c>
      <c r="H450" t="s">
        <v>1342</v>
      </c>
      <c r="I450" t="s">
        <v>23</v>
      </c>
      <c r="J450" t="s">
        <v>1343</v>
      </c>
      <c r="K450" t="s">
        <v>23</v>
      </c>
      <c r="L450" t="s">
        <v>23</v>
      </c>
      <c r="M450" t="s">
        <v>23</v>
      </c>
      <c r="N450" t="s">
        <v>23</v>
      </c>
      <c r="O450" t="s">
        <v>1344</v>
      </c>
      <c r="P450" s="2" t="str">
        <f t="shared" si="13"/>
        <v>{especie:"Sorghum bicolor",numero_de_acceso:"PRJNA395348",tejido:"Hoja",secuencia:"SRX3026990",numero_de_bases:"43.8 Gb ",tamano:"18.3 GB",tipo_de_estres:"Salinidad",tratamiento:"NaCl 0,8%",condiciones_del_suelo_o_sustrato:"NR",temperatura_c:"25°C",humedad_relativa_porc:"NR",intensidad_luminica:"NR",fotoperiodo_dia_h:"NR",fotoperiodo_noche_h:"NR",referencia:"(J. Cui et al., 2018)"},</v>
      </c>
      <c r="Q450" s="2" t="str">
        <f t="shared" si="12"/>
        <v>{especie:"Sorghum bicolor",numero_de_acceso:"PRJNA395348",tejido:"Hoja",secuencia:"SRX3026990",numero_de_bases:"43.8 Gb ",tamano:"18.3 GB",tipo_de_estres:"Salinidad",tratamiento:"NaCl 0,8%",condiciones_del_suelo_o_sustrato:"NR",temperatura_c:"25°C",humedad_relativa_porc:"NR",intensidad_luminica:"NR",fotoperiodo_dia_h:"NR",fotoperiodo_noche_h:"NR",referencia:"(J. Cui et al., 2018)"},</v>
      </c>
    </row>
    <row r="451" spans="1:17" ht="43.2" x14ac:dyDescent="0.3">
      <c r="A451" t="s">
        <v>539</v>
      </c>
      <c r="B451" t="s">
        <v>1345</v>
      </c>
      <c r="C451" t="s">
        <v>1346</v>
      </c>
      <c r="D451" t="s">
        <v>1347</v>
      </c>
      <c r="E451" t="s">
        <v>1348</v>
      </c>
      <c r="F451" t="s">
        <v>1349</v>
      </c>
      <c r="G451" t="s">
        <v>433</v>
      </c>
      <c r="H451" t="s">
        <v>1350</v>
      </c>
      <c r="I451" t="s">
        <v>23</v>
      </c>
      <c r="J451" s="3" t="s">
        <v>1351</v>
      </c>
      <c r="K451" s="1">
        <v>0.6</v>
      </c>
      <c r="L451" t="s">
        <v>1352</v>
      </c>
      <c r="M451" t="s">
        <v>1353</v>
      </c>
      <c r="N451" t="s">
        <v>1354</v>
      </c>
      <c r="O451" t="s">
        <v>1355</v>
      </c>
      <c r="P451" s="2" t="str">
        <f t="shared" si="13"/>
        <v>{especie:"Sorghum bicolor",numero_de_acceso:"PRJNA343268",tejido:"Planta Completa",secuencia:"SRX2182090",numero_de_bases:"951.2 Mb ",tamano:"541.4 MB",tipo_de_estres:"Frío",tratamiento:"6/6°C",condiciones_del_suelo_o_sustrato:"NR",temperatura_c:"
29/23°C",humedad_relativa_porc:"0.6",intensidad_luminica:"320 μmol m-2 s-1",fotoperiodo_dia_h:"13h",fotoperiodo_noche_h:"11h",referencia:"(Y. Zhang et al., 2017)"},</v>
      </c>
      <c r="Q451" s="2" t="str">
        <f t="shared" ref="Q451:Q514" si="14">_xlfn.VALUETOTEXT(P451)</f>
        <v>{especie:"Sorghum bicolor",numero_de_acceso:"PRJNA343268",tejido:"Planta Completa",secuencia:"SRX2182090",numero_de_bases:"951.2 Mb ",tamano:"541.4 MB",tipo_de_estres:"Frío",tratamiento:"6/6°C",condiciones_del_suelo_o_sustrato:"NR",temperatura_c:"
29/23°C",humedad_relativa_porc:"0.6",intensidad_luminica:"320 μmol m-2 s-1",fotoperiodo_dia_h:"13h",fotoperiodo_noche_h:"11h",referencia:"(Y. Zhang et al., 2017)"},</v>
      </c>
    </row>
    <row r="452" spans="1:17" ht="43.2" x14ac:dyDescent="0.3">
      <c r="A452" t="s">
        <v>539</v>
      </c>
      <c r="B452" t="s">
        <v>1345</v>
      </c>
      <c r="C452" t="s">
        <v>1346</v>
      </c>
      <c r="D452" t="s">
        <v>1356</v>
      </c>
      <c r="E452" t="s">
        <v>1357</v>
      </c>
      <c r="F452" t="s">
        <v>1358</v>
      </c>
      <c r="G452" t="s">
        <v>433</v>
      </c>
      <c r="H452" t="s">
        <v>1350</v>
      </c>
      <c r="I452" t="s">
        <v>23</v>
      </c>
      <c r="J452" s="3" t="s">
        <v>1351</v>
      </c>
      <c r="K452" s="1">
        <v>0.6</v>
      </c>
      <c r="L452" t="s">
        <v>1352</v>
      </c>
      <c r="M452" t="s">
        <v>1353</v>
      </c>
      <c r="N452" t="s">
        <v>1354</v>
      </c>
      <c r="O452" t="s">
        <v>1355</v>
      </c>
      <c r="P452" s="2" t="str">
        <f t="shared" ref="P452:P515" si="15">"{"&amp;
    "especie:"""&amp;A452&amp;""","&amp;
    "numero_de_acceso:"""&amp;B452&amp;""","&amp;
    "tejido:"""&amp;C452&amp;""","&amp;
    "secuencia:"""&amp;D452&amp;""","&amp;
    "numero_de_bases:"""&amp;E452&amp;""","&amp;
    "tamano:"""&amp;F452&amp;""","&amp;
    "tipo_de_estres:"""&amp;G452&amp;""","&amp;
    "tratamiento:"""&amp;H452&amp;""","&amp;
    "condiciones_del_suelo_o_sustrato:"""&amp;I452&amp;""","&amp;
    "temperatura_c:"""&amp;J452&amp;""","&amp;
    "humedad_relativa_porc:"""&amp;K452&amp;""","&amp;
    "intensidad_luminica:"""&amp;L452&amp;""","&amp;
    "fotoperiodo_dia_h:"""&amp;M452&amp;""","&amp;
    "fotoperiodo_noche_h:"""&amp;N452&amp;""","&amp;
    "referencia:"""&amp;O452&amp;""""&amp;
  "},"</f>
        <v>{especie:"Sorghum bicolor",numero_de_acceso:"PRJNA343268",tejido:"Planta Completa",secuencia:"SRX2182079",numero_de_bases:"1.2 Gb ",tamano:"651.8 MB",tipo_de_estres:"Frío",tratamiento:"6/6°C",condiciones_del_suelo_o_sustrato:"NR",temperatura_c:"
29/23°C",humedad_relativa_porc:"0.6",intensidad_luminica:"320 μmol m-2 s-1",fotoperiodo_dia_h:"13h",fotoperiodo_noche_h:"11h",referencia:"(Y. Zhang et al., 2017)"},</v>
      </c>
      <c r="Q452" s="2" t="str">
        <f t="shared" si="14"/>
        <v>{especie:"Sorghum bicolor",numero_de_acceso:"PRJNA343268",tejido:"Planta Completa",secuencia:"SRX2182079",numero_de_bases:"1.2 Gb ",tamano:"651.8 MB",tipo_de_estres:"Frío",tratamiento:"6/6°C",condiciones_del_suelo_o_sustrato:"NR",temperatura_c:"
29/23°C",humedad_relativa_porc:"0.6",intensidad_luminica:"320 μmol m-2 s-1",fotoperiodo_dia_h:"13h",fotoperiodo_noche_h:"11h",referencia:"(Y. Zhang et al., 2017)"},</v>
      </c>
    </row>
    <row r="453" spans="1:17" ht="43.2" x14ac:dyDescent="0.3">
      <c r="A453" t="s">
        <v>539</v>
      </c>
      <c r="B453" t="s">
        <v>1345</v>
      </c>
      <c r="C453" t="s">
        <v>1346</v>
      </c>
      <c r="D453" t="s">
        <v>1359</v>
      </c>
      <c r="E453" t="s">
        <v>1360</v>
      </c>
      <c r="F453" t="s">
        <v>1361</v>
      </c>
      <c r="G453" t="s">
        <v>433</v>
      </c>
      <c r="H453" t="s">
        <v>1350</v>
      </c>
      <c r="I453" t="s">
        <v>23</v>
      </c>
      <c r="J453" s="3" t="s">
        <v>1351</v>
      </c>
      <c r="K453" s="1">
        <v>0.6</v>
      </c>
      <c r="L453" t="s">
        <v>1352</v>
      </c>
      <c r="M453" t="s">
        <v>1353</v>
      </c>
      <c r="N453" t="s">
        <v>1354</v>
      </c>
      <c r="O453" t="s">
        <v>1355</v>
      </c>
      <c r="P453" s="2" t="str">
        <f t="shared" si="15"/>
        <v>{especie:"Sorghum bicolor",numero_de_acceso:"PRJNA343268",tejido:"Planta Completa",secuencia:"SRX2182075",numero_de_bases:"422 Mb ",tamano:"263.7 MB",tipo_de_estres:"Frío",tratamiento:"6/6°C",condiciones_del_suelo_o_sustrato:"NR",temperatura_c:"
29/23°C",humedad_relativa_porc:"0.6",intensidad_luminica:"320 μmol m-2 s-1",fotoperiodo_dia_h:"13h",fotoperiodo_noche_h:"11h",referencia:"(Y. Zhang et al., 2017)"},</v>
      </c>
      <c r="Q453" s="2" t="str">
        <f t="shared" si="14"/>
        <v>{especie:"Sorghum bicolor",numero_de_acceso:"PRJNA343268",tejido:"Planta Completa",secuencia:"SRX2182075",numero_de_bases:"422 Mb ",tamano:"263.7 MB",tipo_de_estres:"Frío",tratamiento:"6/6°C",condiciones_del_suelo_o_sustrato:"NR",temperatura_c:"
29/23°C",humedad_relativa_porc:"0.6",intensidad_luminica:"320 μmol m-2 s-1",fotoperiodo_dia_h:"13h",fotoperiodo_noche_h:"11h",referencia:"(Y. Zhang et al., 2017)"},</v>
      </c>
    </row>
    <row r="454" spans="1:17" x14ac:dyDescent="0.3">
      <c r="A454" t="s">
        <v>539</v>
      </c>
      <c r="B454" t="s">
        <v>1362</v>
      </c>
      <c r="C454" t="s">
        <v>43</v>
      </c>
      <c r="D454" t="s">
        <v>1363</v>
      </c>
      <c r="E454" t="s">
        <v>1364</v>
      </c>
      <c r="F454" t="s">
        <v>875</v>
      </c>
      <c r="G454" t="s">
        <v>316</v>
      </c>
      <c r="H454" t="s">
        <v>23</v>
      </c>
      <c r="I454" t="s">
        <v>1365</v>
      </c>
      <c r="J454" t="s">
        <v>1366</v>
      </c>
      <c r="K454" t="s">
        <v>23</v>
      </c>
      <c r="L454" t="s">
        <v>23</v>
      </c>
      <c r="M454" t="s">
        <v>1060</v>
      </c>
      <c r="N454" t="s">
        <v>1061</v>
      </c>
      <c r="O454" t="s">
        <v>1367</v>
      </c>
      <c r="P454" s="2" t="str">
        <f t="shared" si="15"/>
        <v>{especie:"Sorghum bicolor",numero_de_acceso:"PRJNA319738",tejido:"Hoja",secuencia:"SRX1728711",numero_de_bases:"4.7 Gb ",tamano:"3.0 GB",tipo_de_estres:"Sequía",tratamiento:"NR",condiciones_del_suelo_o_sustrato:"24% arcilla, 64% limo y 12% arena",temperatura_c:"24/13°C",humedad_relativa_porc:"NR",intensidad_luminica:"NR",fotoperiodo_dia_h:"14h",fotoperiodo_noche_h:"10h",referencia:"(Fracasso et al., 2016)"},</v>
      </c>
      <c r="Q454" s="2" t="str">
        <f t="shared" si="14"/>
        <v>{especie:"Sorghum bicolor",numero_de_acceso:"PRJNA319738",tejido:"Hoja",secuencia:"SRX1728711",numero_de_bases:"4.7 Gb ",tamano:"3.0 GB",tipo_de_estres:"Sequía",tratamiento:"NR",condiciones_del_suelo_o_sustrato:"24% arcilla, 64% limo y 12% arena",temperatura_c:"24/13°C",humedad_relativa_porc:"NR",intensidad_luminica:"NR",fotoperiodo_dia_h:"14h",fotoperiodo_noche_h:"10h",referencia:"(Fracasso et al., 2016)"},</v>
      </c>
    </row>
    <row r="455" spans="1:17" x14ac:dyDescent="0.3">
      <c r="A455" t="s">
        <v>539</v>
      </c>
      <c r="B455" t="s">
        <v>1362</v>
      </c>
      <c r="C455" t="s">
        <v>43</v>
      </c>
      <c r="D455" t="s">
        <v>1368</v>
      </c>
      <c r="E455" t="s">
        <v>1364</v>
      </c>
      <c r="F455" t="s">
        <v>875</v>
      </c>
      <c r="G455" t="s">
        <v>316</v>
      </c>
      <c r="H455" t="s">
        <v>23</v>
      </c>
      <c r="I455" t="s">
        <v>1365</v>
      </c>
      <c r="J455" t="s">
        <v>1366</v>
      </c>
      <c r="K455" t="s">
        <v>23</v>
      </c>
      <c r="L455" t="s">
        <v>23</v>
      </c>
      <c r="M455" t="s">
        <v>1060</v>
      </c>
      <c r="N455" t="s">
        <v>1061</v>
      </c>
      <c r="O455" t="s">
        <v>1367</v>
      </c>
      <c r="P455" s="2" t="str">
        <f t="shared" si="15"/>
        <v>{especie:"Sorghum bicolor",numero_de_acceso:"PRJNA319738",tejido:"Hoja",secuencia:"SRX1728710",numero_de_bases:"4.7 Gb ",tamano:"3.0 GB",tipo_de_estres:"Sequía",tratamiento:"NR",condiciones_del_suelo_o_sustrato:"24% arcilla, 64% limo y 12% arena",temperatura_c:"24/13°C",humedad_relativa_porc:"NR",intensidad_luminica:"NR",fotoperiodo_dia_h:"14h",fotoperiodo_noche_h:"10h",referencia:"(Fracasso et al., 2016)"},</v>
      </c>
      <c r="Q455" s="2" t="str">
        <f t="shared" si="14"/>
        <v>{especie:"Sorghum bicolor",numero_de_acceso:"PRJNA319738",tejido:"Hoja",secuencia:"SRX1728710",numero_de_bases:"4.7 Gb ",tamano:"3.0 GB",tipo_de_estres:"Sequía",tratamiento:"NR",condiciones_del_suelo_o_sustrato:"24% arcilla, 64% limo y 12% arena",temperatura_c:"24/13°C",humedad_relativa_porc:"NR",intensidad_luminica:"NR",fotoperiodo_dia_h:"14h",fotoperiodo_noche_h:"10h",referencia:"(Fracasso et al., 2016)"},</v>
      </c>
    </row>
    <row r="456" spans="1:17" x14ac:dyDescent="0.3">
      <c r="A456" t="s">
        <v>539</v>
      </c>
      <c r="B456" t="s">
        <v>1362</v>
      </c>
      <c r="C456" t="s">
        <v>43</v>
      </c>
      <c r="D456" t="s">
        <v>1369</v>
      </c>
      <c r="E456" t="s">
        <v>1364</v>
      </c>
      <c r="F456" t="s">
        <v>875</v>
      </c>
      <c r="G456" t="s">
        <v>316</v>
      </c>
      <c r="H456" t="s">
        <v>23</v>
      </c>
      <c r="I456" t="s">
        <v>1365</v>
      </c>
      <c r="J456" t="s">
        <v>1366</v>
      </c>
      <c r="K456" t="s">
        <v>23</v>
      </c>
      <c r="L456" t="s">
        <v>23</v>
      </c>
      <c r="M456" t="s">
        <v>1060</v>
      </c>
      <c r="N456" t="s">
        <v>1061</v>
      </c>
      <c r="O456" t="s">
        <v>1367</v>
      </c>
      <c r="P456" s="2" t="str">
        <f t="shared" si="15"/>
        <v>{especie:"Sorghum bicolor",numero_de_acceso:"PRJNA319738",tejido:"Hoja",secuencia:"SRX1728709",numero_de_bases:"4.7 Gb ",tamano:"3.0 GB",tipo_de_estres:"Sequía",tratamiento:"NR",condiciones_del_suelo_o_sustrato:"24% arcilla, 64% limo y 12% arena",temperatura_c:"24/13°C",humedad_relativa_porc:"NR",intensidad_luminica:"NR",fotoperiodo_dia_h:"14h",fotoperiodo_noche_h:"10h",referencia:"(Fracasso et al., 2016)"},</v>
      </c>
      <c r="Q456" s="2" t="str">
        <f t="shared" si="14"/>
        <v>{especie:"Sorghum bicolor",numero_de_acceso:"PRJNA319738",tejido:"Hoja",secuencia:"SRX1728709",numero_de_bases:"4.7 Gb ",tamano:"3.0 GB",tipo_de_estres:"Sequía",tratamiento:"NR",condiciones_del_suelo_o_sustrato:"24% arcilla, 64% limo y 12% arena",temperatura_c:"24/13°C",humedad_relativa_porc:"NR",intensidad_luminica:"NR",fotoperiodo_dia_h:"14h",fotoperiodo_noche_h:"10h",referencia:"(Fracasso et al., 2016)"},</v>
      </c>
    </row>
    <row r="457" spans="1:17" x14ac:dyDescent="0.3">
      <c r="A457" t="s">
        <v>539</v>
      </c>
      <c r="B457" t="s">
        <v>1362</v>
      </c>
      <c r="C457" t="s">
        <v>43</v>
      </c>
      <c r="D457" t="s">
        <v>1370</v>
      </c>
      <c r="E457" t="s">
        <v>1364</v>
      </c>
      <c r="F457" t="s">
        <v>875</v>
      </c>
      <c r="G457" t="s">
        <v>316</v>
      </c>
      <c r="H457" t="s">
        <v>23</v>
      </c>
      <c r="I457" t="s">
        <v>1365</v>
      </c>
      <c r="J457" t="s">
        <v>1366</v>
      </c>
      <c r="K457" t="s">
        <v>23</v>
      </c>
      <c r="L457" t="s">
        <v>23</v>
      </c>
      <c r="M457" t="s">
        <v>1060</v>
      </c>
      <c r="N457" t="s">
        <v>1061</v>
      </c>
      <c r="O457" t="s">
        <v>1367</v>
      </c>
      <c r="P457" s="2" t="str">
        <f t="shared" si="15"/>
        <v>{especie:"Sorghum bicolor",numero_de_acceso:"PRJNA319738",tejido:"Hoja",secuencia:"SRX1728705",numero_de_bases:"4.7 Gb ",tamano:"3.0 GB",tipo_de_estres:"Sequía",tratamiento:"NR",condiciones_del_suelo_o_sustrato:"24% arcilla, 64% limo y 12% arena",temperatura_c:"24/13°C",humedad_relativa_porc:"NR",intensidad_luminica:"NR",fotoperiodo_dia_h:"14h",fotoperiodo_noche_h:"10h",referencia:"(Fracasso et al., 2016)"},</v>
      </c>
      <c r="Q457" s="2" t="str">
        <f t="shared" si="14"/>
        <v>{especie:"Sorghum bicolor",numero_de_acceso:"PRJNA319738",tejido:"Hoja",secuencia:"SRX1728705",numero_de_bases:"4.7 Gb ",tamano:"3.0 GB",tipo_de_estres:"Sequía",tratamiento:"NR",condiciones_del_suelo_o_sustrato:"24% arcilla, 64% limo y 12% arena",temperatura_c:"24/13°C",humedad_relativa_porc:"NR",intensidad_luminica:"NR",fotoperiodo_dia_h:"14h",fotoperiodo_noche_h:"10h",referencia:"(Fracasso et al., 2016)"},</v>
      </c>
    </row>
    <row r="458" spans="1:17" x14ac:dyDescent="0.3">
      <c r="A458" t="s">
        <v>539</v>
      </c>
      <c r="B458" t="s">
        <v>1362</v>
      </c>
      <c r="C458" t="s">
        <v>43</v>
      </c>
      <c r="D458" t="s">
        <v>1371</v>
      </c>
      <c r="E458" t="s">
        <v>1372</v>
      </c>
      <c r="F458" t="s">
        <v>926</v>
      </c>
      <c r="G458" t="s">
        <v>316</v>
      </c>
      <c r="H458" t="s">
        <v>23</v>
      </c>
      <c r="I458" t="s">
        <v>1365</v>
      </c>
      <c r="J458" t="s">
        <v>1366</v>
      </c>
      <c r="K458" t="s">
        <v>23</v>
      </c>
      <c r="L458" t="s">
        <v>23</v>
      </c>
      <c r="M458" t="s">
        <v>1060</v>
      </c>
      <c r="N458" t="s">
        <v>1061</v>
      </c>
      <c r="O458" t="s">
        <v>1367</v>
      </c>
      <c r="P458" s="2" t="str">
        <f t="shared" si="15"/>
        <v>{especie:"Sorghum bicolor",numero_de_acceso:"PRJNA319738",tejido:"Hoja",secuencia:"SRX1728704",numero_de_bases:"4.6 Gb ",tamano:"2.9 GB",tipo_de_estres:"Sequía",tratamiento:"NR",condiciones_del_suelo_o_sustrato:"24% arcilla, 64% limo y 12% arena",temperatura_c:"24/13°C",humedad_relativa_porc:"NR",intensidad_luminica:"NR",fotoperiodo_dia_h:"14h",fotoperiodo_noche_h:"10h",referencia:"(Fracasso et al., 2016)"},</v>
      </c>
      <c r="Q458" s="2" t="str">
        <f t="shared" si="14"/>
        <v>{especie:"Sorghum bicolor",numero_de_acceso:"PRJNA319738",tejido:"Hoja",secuencia:"SRX1728704",numero_de_bases:"4.6 Gb ",tamano:"2.9 GB",tipo_de_estres:"Sequía",tratamiento:"NR",condiciones_del_suelo_o_sustrato:"24% arcilla, 64% limo y 12% arena",temperatura_c:"24/13°C",humedad_relativa_porc:"NR",intensidad_luminica:"NR",fotoperiodo_dia_h:"14h",fotoperiodo_noche_h:"10h",referencia:"(Fracasso et al., 2016)"},</v>
      </c>
    </row>
    <row r="459" spans="1:17" x14ac:dyDescent="0.3">
      <c r="A459" t="s">
        <v>539</v>
      </c>
      <c r="B459" t="s">
        <v>1362</v>
      </c>
      <c r="C459" t="s">
        <v>43</v>
      </c>
      <c r="D459" t="s">
        <v>1373</v>
      </c>
      <c r="E459" t="s">
        <v>1374</v>
      </c>
      <c r="F459" t="s">
        <v>900</v>
      </c>
      <c r="G459" t="s">
        <v>316</v>
      </c>
      <c r="H459" t="s">
        <v>23</v>
      </c>
      <c r="I459" t="s">
        <v>1365</v>
      </c>
      <c r="J459" t="s">
        <v>1366</v>
      </c>
      <c r="K459" t="s">
        <v>23</v>
      </c>
      <c r="L459" t="s">
        <v>23</v>
      </c>
      <c r="M459" t="s">
        <v>1060</v>
      </c>
      <c r="N459" t="s">
        <v>1061</v>
      </c>
      <c r="O459" t="s">
        <v>1367</v>
      </c>
      <c r="P459" s="2" t="str">
        <f t="shared" si="15"/>
        <v>{especie:"Sorghum bicolor",numero_de_acceso:"PRJNA319738",tejido:"Hoja",secuencia:"SRX1728703",numero_de_bases:"4.8 Gb ",tamano:"3.1 GB",tipo_de_estres:"Sequía",tratamiento:"NR",condiciones_del_suelo_o_sustrato:"24% arcilla, 64% limo y 12% arena",temperatura_c:"24/13°C",humedad_relativa_porc:"NR",intensidad_luminica:"NR",fotoperiodo_dia_h:"14h",fotoperiodo_noche_h:"10h",referencia:"(Fracasso et al., 2016)"},</v>
      </c>
      <c r="Q459" s="2" t="str">
        <f t="shared" si="14"/>
        <v>{especie:"Sorghum bicolor",numero_de_acceso:"PRJNA319738",tejido:"Hoja",secuencia:"SRX1728703",numero_de_bases:"4.8 Gb ",tamano:"3.1 GB",tipo_de_estres:"Sequía",tratamiento:"NR",condiciones_del_suelo_o_sustrato:"24% arcilla, 64% limo y 12% arena",temperatura_c:"24/13°C",humedad_relativa_porc:"NR",intensidad_luminica:"NR",fotoperiodo_dia_h:"14h",fotoperiodo_noche_h:"10h",referencia:"(Fracasso et al., 2016)"},</v>
      </c>
    </row>
    <row r="460" spans="1:17" x14ac:dyDescent="0.3">
      <c r="A460" t="s">
        <v>539</v>
      </c>
      <c r="B460" t="s">
        <v>1375</v>
      </c>
      <c r="C460" t="s">
        <v>43</v>
      </c>
      <c r="D460" t="s">
        <v>1376</v>
      </c>
      <c r="E460" t="s">
        <v>1280</v>
      </c>
      <c r="F460" t="s">
        <v>940</v>
      </c>
      <c r="G460" t="s">
        <v>316</v>
      </c>
      <c r="H460" t="s">
        <v>23</v>
      </c>
      <c r="I460" t="s">
        <v>23</v>
      </c>
      <c r="J460" t="s">
        <v>1377</v>
      </c>
      <c r="K460" t="s">
        <v>23</v>
      </c>
      <c r="L460" t="s">
        <v>23</v>
      </c>
      <c r="M460" t="s">
        <v>714</v>
      </c>
      <c r="N460" t="s">
        <v>714</v>
      </c>
      <c r="O460" t="s">
        <v>1378</v>
      </c>
      <c r="P460" s="2" t="str">
        <f t="shared" si="15"/>
        <v>{especie:"Sorghum bicolor",numero_de_acceso:"PRJEB9413",tejido:"Hoja",secuencia:"ERX966118",numero_de_bases:"5.5 Gb ",tamano:"3.6 GB",tipo_de_estres:"Sequía",tratamiento:"NR",condiciones_del_suelo_o_sustrato:"NR",temperatura_c:"28-32",humedad_relativa_porc:"NR",intensidad_luminica:"NR",fotoperiodo_dia_h:"12h",fotoperiodo_noche_h:"12h",referencia:"(Katiyar et al., 2015)"},</v>
      </c>
      <c r="Q460" s="2" t="str">
        <f t="shared" si="14"/>
        <v>{especie:"Sorghum bicolor",numero_de_acceso:"PRJEB9413",tejido:"Hoja",secuencia:"ERX966118",numero_de_bases:"5.5 Gb ",tamano:"3.6 GB",tipo_de_estres:"Sequía",tratamiento:"NR",condiciones_del_suelo_o_sustrato:"NR",temperatura_c:"28-32",humedad_relativa_porc:"NR",intensidad_luminica:"NR",fotoperiodo_dia_h:"12h",fotoperiodo_noche_h:"12h",referencia:"(Katiyar et al., 2015)"},</v>
      </c>
    </row>
    <row r="461" spans="1:17" x14ac:dyDescent="0.3">
      <c r="A461" t="s">
        <v>539</v>
      </c>
      <c r="B461" t="s">
        <v>1379</v>
      </c>
      <c r="C461" t="s">
        <v>66</v>
      </c>
      <c r="D461" t="s">
        <v>1380</v>
      </c>
      <c r="E461" t="s">
        <v>1381</v>
      </c>
      <c r="F461" t="s">
        <v>564</v>
      </c>
      <c r="G461" t="s">
        <v>21</v>
      </c>
      <c r="H461" t="s">
        <v>1191</v>
      </c>
      <c r="I461" t="s">
        <v>23</v>
      </c>
      <c r="J461" t="s">
        <v>23</v>
      </c>
      <c r="K461" t="s">
        <v>23</v>
      </c>
      <c r="L461" t="s">
        <v>23</v>
      </c>
      <c r="M461" t="s">
        <v>23</v>
      </c>
      <c r="N461" t="s">
        <v>23</v>
      </c>
      <c r="O461" t="s">
        <v>23</v>
      </c>
      <c r="P461" s="2" t="str">
        <f t="shared" si="15"/>
        <v>{especie:"Sorghum bicolor",numero_de_acceso:"PRJNA276167",tejido:"Raíz",secuencia:"SRX992357",numero_de_bases:"2.3 Gb ",tamano:"1.4 GB",tipo_de_estres:"Salinidad",tratamiento:"150mM NaCl",condiciones_del_suelo_o_sustrato:"NR",temperatura_c:"NR",humedad_relativa_porc:"NR",intensidad_luminica:"NR",fotoperiodo_dia_h:"NR",fotoperiodo_noche_h:"NR",referencia:"NR"},</v>
      </c>
      <c r="Q461" s="2" t="str">
        <f t="shared" si="14"/>
        <v>{especie:"Sorghum bicolor",numero_de_acceso:"PRJNA276167",tejido:"Raíz",secuencia:"SRX992357",numero_de_bases:"2.3 Gb ",tamano:"1.4 GB",tipo_de_estres:"Salinidad",tratamiento:"150mM NaCl",condiciones_del_suelo_o_sustrato:"NR",temperatura_c:"NR",humedad_relativa_porc:"NR",intensidad_luminica:"NR",fotoperiodo_dia_h:"NR",fotoperiodo_noche_h:"NR",referencia:"NR"},</v>
      </c>
    </row>
    <row r="462" spans="1:17" x14ac:dyDescent="0.3">
      <c r="A462" t="s">
        <v>539</v>
      </c>
      <c r="B462" t="s">
        <v>1379</v>
      </c>
      <c r="C462" t="s">
        <v>66</v>
      </c>
      <c r="D462" t="s">
        <v>1382</v>
      </c>
      <c r="E462" t="s">
        <v>1298</v>
      </c>
      <c r="F462" t="s">
        <v>59</v>
      </c>
      <c r="G462" t="s">
        <v>316</v>
      </c>
      <c r="H462" t="s">
        <v>1383</v>
      </c>
      <c r="I462" t="s">
        <v>23</v>
      </c>
      <c r="J462" t="s">
        <v>23</v>
      </c>
      <c r="K462" t="s">
        <v>23</v>
      </c>
      <c r="L462" t="s">
        <v>23</v>
      </c>
      <c r="M462" t="s">
        <v>23</v>
      </c>
      <c r="N462" t="s">
        <v>23</v>
      </c>
      <c r="O462" t="s">
        <v>23</v>
      </c>
      <c r="P462" s="2" t="str">
        <f t="shared" si="15"/>
        <v>{especie:"Sorghum bicolor",numero_de_acceso:"PRJNA276167",tejido:"Raíz",secuencia:"SRX992356",numero_de_bases:"3.2 Gb ",tamano:"2.0 GB",tipo_de_estres:"Sequía",tratamiento:"20% PEG",condiciones_del_suelo_o_sustrato:"NR",temperatura_c:"NR",humedad_relativa_porc:"NR",intensidad_luminica:"NR",fotoperiodo_dia_h:"NR",fotoperiodo_noche_h:"NR",referencia:"NR"},</v>
      </c>
      <c r="Q462" s="2" t="str">
        <f t="shared" si="14"/>
        <v>{especie:"Sorghum bicolor",numero_de_acceso:"PRJNA276167",tejido:"Raíz",secuencia:"SRX992356",numero_de_bases:"3.2 Gb ",tamano:"2.0 GB",tipo_de_estres:"Sequía",tratamiento:"20% PEG",condiciones_del_suelo_o_sustrato:"NR",temperatura_c:"NR",humedad_relativa_porc:"NR",intensidad_luminica:"NR",fotoperiodo_dia_h:"NR",fotoperiodo_noche_h:"NR",referencia:"NR"},</v>
      </c>
    </row>
    <row r="463" spans="1:17" x14ac:dyDescent="0.3">
      <c r="A463" t="s">
        <v>539</v>
      </c>
      <c r="B463" t="s">
        <v>1379</v>
      </c>
      <c r="C463" t="s">
        <v>43</v>
      </c>
      <c r="D463" t="s">
        <v>1384</v>
      </c>
      <c r="E463" t="s">
        <v>1317</v>
      </c>
      <c r="F463" t="s">
        <v>20</v>
      </c>
      <c r="G463" t="s">
        <v>21</v>
      </c>
      <c r="H463" t="s">
        <v>1191</v>
      </c>
      <c r="I463" t="s">
        <v>23</v>
      </c>
      <c r="J463" t="s">
        <v>23</v>
      </c>
      <c r="K463" t="s">
        <v>23</v>
      </c>
      <c r="L463" t="s">
        <v>23</v>
      </c>
      <c r="M463" t="s">
        <v>23</v>
      </c>
      <c r="N463" t="s">
        <v>23</v>
      </c>
      <c r="O463" t="s">
        <v>23</v>
      </c>
      <c r="P463" s="2" t="str">
        <f t="shared" si="15"/>
        <v>{especie:"Sorghum bicolor",numero_de_acceso:"PRJNA276167",tejido:"Hoja",secuencia:"SRX992354",numero_de_bases:"3 Gb ",tamano:"1.9 GB",tipo_de_estres:"Salinidad",tratamiento:"150mM NaCl",condiciones_del_suelo_o_sustrato:"NR",temperatura_c:"NR",humedad_relativa_porc:"NR",intensidad_luminica:"NR",fotoperiodo_dia_h:"NR",fotoperiodo_noche_h:"NR",referencia:"NR"},</v>
      </c>
      <c r="Q463" s="2" t="str">
        <f t="shared" si="14"/>
        <v>{especie:"Sorghum bicolor",numero_de_acceso:"PRJNA276167",tejido:"Hoja",secuencia:"SRX992354",numero_de_bases:"3 Gb ",tamano:"1.9 GB",tipo_de_estres:"Salinidad",tratamiento:"150mM NaCl",condiciones_del_suelo_o_sustrato:"NR",temperatura_c:"NR",humedad_relativa_porc:"NR",intensidad_luminica:"NR",fotoperiodo_dia_h:"NR",fotoperiodo_noche_h:"NR",referencia:"NR"},</v>
      </c>
    </row>
    <row r="464" spans="1:17" x14ac:dyDescent="0.3">
      <c r="A464" t="s">
        <v>539</v>
      </c>
      <c r="B464" t="s">
        <v>1379</v>
      </c>
      <c r="C464" t="s">
        <v>43</v>
      </c>
      <c r="D464" t="s">
        <v>1385</v>
      </c>
      <c r="E464" t="s">
        <v>1298</v>
      </c>
      <c r="F464" t="s">
        <v>59</v>
      </c>
      <c r="G464" t="s">
        <v>316</v>
      </c>
      <c r="H464" t="s">
        <v>1383</v>
      </c>
      <c r="I464" t="s">
        <v>23</v>
      </c>
      <c r="J464" t="s">
        <v>23</v>
      </c>
      <c r="K464" t="s">
        <v>23</v>
      </c>
      <c r="L464" t="s">
        <v>23</v>
      </c>
      <c r="M464" t="s">
        <v>23</v>
      </c>
      <c r="N464" t="s">
        <v>23</v>
      </c>
      <c r="O464" t="s">
        <v>23</v>
      </c>
      <c r="P464" s="2" t="str">
        <f t="shared" si="15"/>
        <v>{especie:"Sorghum bicolor",numero_de_acceso:"PRJNA276167",tejido:"Hoja",secuencia:"SRX992352",numero_de_bases:"3.2 Gb ",tamano:"2.0 GB",tipo_de_estres:"Sequía",tratamiento:"20% PEG",condiciones_del_suelo_o_sustrato:"NR",temperatura_c:"NR",humedad_relativa_porc:"NR",intensidad_luminica:"NR",fotoperiodo_dia_h:"NR",fotoperiodo_noche_h:"NR",referencia:"NR"},</v>
      </c>
      <c r="Q464" s="2" t="str">
        <f t="shared" si="14"/>
        <v>{especie:"Sorghum bicolor",numero_de_acceso:"PRJNA276167",tejido:"Hoja",secuencia:"SRX992352",numero_de_bases:"3.2 Gb ",tamano:"2.0 GB",tipo_de_estres:"Sequía",tratamiento:"20% PEG",condiciones_del_suelo_o_sustrato:"NR",temperatura_c:"NR",humedad_relativa_porc:"NR",intensidad_luminica:"NR",fotoperiodo_dia_h:"NR",fotoperiodo_noche_h:"NR",referencia:"NR"},</v>
      </c>
    </row>
    <row r="465" spans="1:17" x14ac:dyDescent="0.3">
      <c r="A465" t="s">
        <v>539</v>
      </c>
      <c r="B465" t="s">
        <v>1379</v>
      </c>
      <c r="C465" t="s">
        <v>66</v>
      </c>
      <c r="D465" t="s">
        <v>1386</v>
      </c>
      <c r="E465" t="s">
        <v>1309</v>
      </c>
      <c r="F465" t="s">
        <v>32</v>
      </c>
      <c r="G465" t="s">
        <v>21</v>
      </c>
      <c r="H465" t="s">
        <v>1191</v>
      </c>
      <c r="I465" t="s">
        <v>23</v>
      </c>
      <c r="J465" t="s">
        <v>23</v>
      </c>
      <c r="K465" t="s">
        <v>23</v>
      </c>
      <c r="L465" t="s">
        <v>23</v>
      </c>
      <c r="M465" t="s">
        <v>23</v>
      </c>
      <c r="N465" t="s">
        <v>23</v>
      </c>
      <c r="O465" t="s">
        <v>23</v>
      </c>
      <c r="P465" s="2" t="str">
        <f t="shared" si="15"/>
        <v>{especie:"Sorghum bicolor",numero_de_acceso:"PRJNA276167",tejido:"Raíz",secuencia:"SRX992348",numero_de_bases:"2.7 Gb ",tamano:"1.7 GB",tipo_de_estres:"Salinidad",tratamiento:"150mM NaCl",condiciones_del_suelo_o_sustrato:"NR",temperatura_c:"NR",humedad_relativa_porc:"NR",intensidad_luminica:"NR",fotoperiodo_dia_h:"NR",fotoperiodo_noche_h:"NR",referencia:"NR"},</v>
      </c>
      <c r="Q465" s="2" t="str">
        <f t="shared" si="14"/>
        <v>{especie:"Sorghum bicolor",numero_de_acceso:"PRJNA276167",tejido:"Raíz",secuencia:"SRX992348",numero_de_bases:"2.7 Gb ",tamano:"1.7 GB",tipo_de_estres:"Salinidad",tratamiento:"150mM NaCl",condiciones_del_suelo_o_sustrato:"NR",temperatura_c:"NR",humedad_relativa_porc:"NR",intensidad_luminica:"NR",fotoperiodo_dia_h:"NR",fotoperiodo_noche_h:"NR",referencia:"NR"},</v>
      </c>
    </row>
    <row r="466" spans="1:17" x14ac:dyDescent="0.3">
      <c r="A466" t="s">
        <v>539</v>
      </c>
      <c r="B466" t="s">
        <v>1379</v>
      </c>
      <c r="C466" t="s">
        <v>66</v>
      </c>
      <c r="D466" t="s">
        <v>1387</v>
      </c>
      <c r="E466" t="s">
        <v>1334</v>
      </c>
      <c r="F466" t="s">
        <v>32</v>
      </c>
      <c r="G466" t="s">
        <v>316</v>
      </c>
      <c r="H466" t="s">
        <v>1383</v>
      </c>
      <c r="I466" t="s">
        <v>23</v>
      </c>
      <c r="J466" t="s">
        <v>23</v>
      </c>
      <c r="K466" t="s">
        <v>23</v>
      </c>
      <c r="L466" t="s">
        <v>23</v>
      </c>
      <c r="M466" t="s">
        <v>23</v>
      </c>
      <c r="N466" t="s">
        <v>23</v>
      </c>
      <c r="O466" t="s">
        <v>23</v>
      </c>
      <c r="P466" s="2" t="str">
        <f t="shared" si="15"/>
        <v>{especie:"Sorghum bicolor",numero_de_acceso:"PRJNA276167",tejido:"Raíz",secuencia:"SRX992347",numero_de_bases:"2.6 Gb ",tamano:"1.7 GB",tipo_de_estres:"Sequía",tratamiento:"20% PEG",condiciones_del_suelo_o_sustrato:"NR",temperatura_c:"NR",humedad_relativa_porc:"NR",intensidad_luminica:"NR",fotoperiodo_dia_h:"NR",fotoperiodo_noche_h:"NR",referencia:"NR"},</v>
      </c>
      <c r="Q466" s="2" t="str">
        <f t="shared" si="14"/>
        <v>{especie:"Sorghum bicolor",numero_de_acceso:"PRJNA276167",tejido:"Raíz",secuencia:"SRX992347",numero_de_bases:"2.6 Gb ",tamano:"1.7 GB",tipo_de_estres:"Sequía",tratamiento:"20% PEG",condiciones_del_suelo_o_sustrato:"NR",temperatura_c:"NR",humedad_relativa_porc:"NR",intensidad_luminica:"NR",fotoperiodo_dia_h:"NR",fotoperiodo_noche_h:"NR",referencia:"NR"},</v>
      </c>
    </row>
    <row r="467" spans="1:17" x14ac:dyDescent="0.3">
      <c r="A467" t="s">
        <v>539</v>
      </c>
      <c r="B467" t="s">
        <v>1379</v>
      </c>
      <c r="C467" t="s">
        <v>43</v>
      </c>
      <c r="D467" t="s">
        <v>1388</v>
      </c>
      <c r="E467" t="s">
        <v>1327</v>
      </c>
      <c r="F467" t="s">
        <v>63</v>
      </c>
      <c r="G467" t="s">
        <v>21</v>
      </c>
      <c r="H467" t="s">
        <v>1191</v>
      </c>
      <c r="I467" t="s">
        <v>23</v>
      </c>
      <c r="J467" t="s">
        <v>23</v>
      </c>
      <c r="K467" t="s">
        <v>23</v>
      </c>
      <c r="L467" t="s">
        <v>23</v>
      </c>
      <c r="M467" t="s">
        <v>23</v>
      </c>
      <c r="N467" t="s">
        <v>23</v>
      </c>
      <c r="O467" t="s">
        <v>23</v>
      </c>
      <c r="P467" s="2" t="str">
        <f t="shared" si="15"/>
        <v>{especie:"Sorghum bicolor",numero_de_acceso:"PRJNA276167",tejido:"Hoja",secuencia:"SRX992343",numero_de_bases:"3.3 Gb ",tamano:"2.1 GB",tipo_de_estres:"Salinidad",tratamiento:"150mM NaCl",condiciones_del_suelo_o_sustrato:"NR",temperatura_c:"NR",humedad_relativa_porc:"NR",intensidad_luminica:"NR",fotoperiodo_dia_h:"NR",fotoperiodo_noche_h:"NR",referencia:"NR"},</v>
      </c>
      <c r="Q467" s="2" t="str">
        <f t="shared" si="14"/>
        <v>{especie:"Sorghum bicolor",numero_de_acceso:"PRJNA276167",tejido:"Hoja",secuencia:"SRX992343",numero_de_bases:"3.3 Gb ",tamano:"2.1 GB",tipo_de_estres:"Salinidad",tratamiento:"150mM NaCl",condiciones_del_suelo_o_sustrato:"NR",temperatura_c:"NR",humedad_relativa_porc:"NR",intensidad_luminica:"NR",fotoperiodo_dia_h:"NR",fotoperiodo_noche_h:"NR",referencia:"NR"},</v>
      </c>
    </row>
    <row r="468" spans="1:17" x14ac:dyDescent="0.3">
      <c r="A468" t="s">
        <v>539</v>
      </c>
      <c r="B468" t="s">
        <v>1379</v>
      </c>
      <c r="C468" t="s">
        <v>43</v>
      </c>
      <c r="D468" t="s">
        <v>1389</v>
      </c>
      <c r="E468" t="s">
        <v>1390</v>
      </c>
      <c r="F468" t="s">
        <v>32</v>
      </c>
      <c r="G468" t="s">
        <v>316</v>
      </c>
      <c r="H468" t="s">
        <v>1383</v>
      </c>
      <c r="I468" t="s">
        <v>23</v>
      </c>
      <c r="J468" t="s">
        <v>23</v>
      </c>
      <c r="K468" t="s">
        <v>23</v>
      </c>
      <c r="L468" t="s">
        <v>23</v>
      </c>
      <c r="M468" t="s">
        <v>23</v>
      </c>
      <c r="N468" t="s">
        <v>23</v>
      </c>
      <c r="O468" t="s">
        <v>23</v>
      </c>
      <c r="P468" s="2" t="str">
        <f t="shared" si="15"/>
        <v>{especie:"Sorghum bicolor",numero_de_acceso:"PRJNA276167",tejido:"Hoja",secuencia:"SRX992342",numero_de_bases:"2.8 Gb ",tamano:"1.7 GB",tipo_de_estres:"Sequía",tratamiento:"20% PEG",condiciones_del_suelo_o_sustrato:"NR",temperatura_c:"NR",humedad_relativa_porc:"NR",intensidad_luminica:"NR",fotoperiodo_dia_h:"NR",fotoperiodo_noche_h:"NR",referencia:"NR"},</v>
      </c>
      <c r="Q468" s="2" t="str">
        <f t="shared" si="14"/>
        <v>{especie:"Sorghum bicolor",numero_de_acceso:"PRJNA276167",tejido:"Hoja",secuencia:"SRX992342",numero_de_bases:"2.8 Gb ",tamano:"1.7 GB",tipo_de_estres:"Sequía",tratamiento:"20% PEG",condiciones_del_suelo_o_sustrato:"NR",temperatura_c:"NR",humedad_relativa_porc:"NR",intensidad_luminica:"NR",fotoperiodo_dia_h:"NR",fotoperiodo_noche_h:"NR",referencia:"NR"},</v>
      </c>
    </row>
    <row r="469" spans="1:17" x14ac:dyDescent="0.3">
      <c r="A469" t="s">
        <v>539</v>
      </c>
      <c r="B469" t="s">
        <v>1379</v>
      </c>
      <c r="C469" t="s">
        <v>43</v>
      </c>
      <c r="D469" t="s">
        <v>1391</v>
      </c>
      <c r="E469" t="s">
        <v>1319</v>
      </c>
      <c r="F469" t="s">
        <v>20</v>
      </c>
      <c r="G469" t="s">
        <v>21</v>
      </c>
      <c r="H469" t="s">
        <v>1191</v>
      </c>
      <c r="I469" t="s">
        <v>23</v>
      </c>
      <c r="J469" t="s">
        <v>23</v>
      </c>
      <c r="K469" t="s">
        <v>23</v>
      </c>
      <c r="L469" t="s">
        <v>23</v>
      </c>
      <c r="M469" t="s">
        <v>23</v>
      </c>
      <c r="N469" t="s">
        <v>23</v>
      </c>
      <c r="O469" t="s">
        <v>23</v>
      </c>
      <c r="P469" s="2" t="str">
        <f t="shared" si="15"/>
        <v>{especie:"Sorghum bicolor",numero_de_acceso:"PRJNA276167",tejido:"Hoja",secuencia:"SRX992336",numero_de_bases:"3.1 Gb ",tamano:"1.9 GB",tipo_de_estres:"Salinidad",tratamiento:"150mM NaCl",condiciones_del_suelo_o_sustrato:"NR",temperatura_c:"NR",humedad_relativa_porc:"NR",intensidad_luminica:"NR",fotoperiodo_dia_h:"NR",fotoperiodo_noche_h:"NR",referencia:"NR"},</v>
      </c>
      <c r="Q469" s="2" t="str">
        <f t="shared" si="14"/>
        <v>{especie:"Sorghum bicolor",numero_de_acceso:"PRJNA276167",tejido:"Hoja",secuencia:"SRX992336",numero_de_bases:"3.1 Gb ",tamano:"1.9 GB",tipo_de_estres:"Salinidad",tratamiento:"150mM NaCl",condiciones_del_suelo_o_sustrato:"NR",temperatura_c:"NR",humedad_relativa_porc:"NR",intensidad_luminica:"NR",fotoperiodo_dia_h:"NR",fotoperiodo_noche_h:"NR",referencia:"NR"},</v>
      </c>
    </row>
    <row r="470" spans="1:17" x14ac:dyDescent="0.3">
      <c r="A470" t="s">
        <v>539</v>
      </c>
      <c r="B470" t="s">
        <v>1379</v>
      </c>
      <c r="C470" t="s">
        <v>43</v>
      </c>
      <c r="D470" t="s">
        <v>1392</v>
      </c>
      <c r="E470" t="s">
        <v>1309</v>
      </c>
      <c r="F470" t="s">
        <v>32</v>
      </c>
      <c r="G470" t="s">
        <v>316</v>
      </c>
      <c r="H470" t="s">
        <v>1383</v>
      </c>
      <c r="I470" t="s">
        <v>23</v>
      </c>
      <c r="J470" t="s">
        <v>23</v>
      </c>
      <c r="K470" t="s">
        <v>23</v>
      </c>
      <c r="L470" t="s">
        <v>23</v>
      </c>
      <c r="M470" t="s">
        <v>23</v>
      </c>
      <c r="N470" t="s">
        <v>23</v>
      </c>
      <c r="O470" t="s">
        <v>23</v>
      </c>
      <c r="P470" s="2" t="str">
        <f t="shared" si="15"/>
        <v>{especie:"Sorghum bicolor",numero_de_acceso:"PRJNA276167",tejido:"Hoja",secuencia:"SRX992334",numero_de_bases:"2.7 Gb ",tamano:"1.7 GB",tipo_de_estres:"Sequía",tratamiento:"20% PEG",condiciones_del_suelo_o_sustrato:"NR",temperatura_c:"NR",humedad_relativa_porc:"NR",intensidad_luminica:"NR",fotoperiodo_dia_h:"NR",fotoperiodo_noche_h:"NR",referencia:"NR"},</v>
      </c>
      <c r="Q470" s="2" t="str">
        <f t="shared" si="14"/>
        <v>{especie:"Sorghum bicolor",numero_de_acceso:"PRJNA276167",tejido:"Hoja",secuencia:"SRX992334",numero_de_bases:"2.7 Gb ",tamano:"1.7 GB",tipo_de_estres:"Sequía",tratamiento:"20% PEG",condiciones_del_suelo_o_sustrato:"NR",temperatura_c:"NR",humedad_relativa_porc:"NR",intensidad_luminica:"NR",fotoperiodo_dia_h:"NR",fotoperiodo_noche_h:"NR",referencia:"NR"},</v>
      </c>
    </row>
    <row r="471" spans="1:17" x14ac:dyDescent="0.3">
      <c r="A471" t="s">
        <v>539</v>
      </c>
      <c r="B471" t="s">
        <v>1379</v>
      </c>
      <c r="C471" t="s">
        <v>66</v>
      </c>
      <c r="D471" t="s">
        <v>1393</v>
      </c>
      <c r="E471" t="s">
        <v>1381</v>
      </c>
      <c r="F471" t="s">
        <v>35</v>
      </c>
      <c r="G471" t="s">
        <v>21</v>
      </c>
      <c r="H471" t="s">
        <v>1191</v>
      </c>
      <c r="I471" t="s">
        <v>23</v>
      </c>
      <c r="J471" t="s">
        <v>23</v>
      </c>
      <c r="K471" t="s">
        <v>23</v>
      </c>
      <c r="L471" t="s">
        <v>23</v>
      </c>
      <c r="M471" t="s">
        <v>23</v>
      </c>
      <c r="N471" t="s">
        <v>23</v>
      </c>
      <c r="O471" t="s">
        <v>23</v>
      </c>
      <c r="P471" s="2" t="str">
        <f t="shared" si="15"/>
        <v>{especie:"Sorghum bicolor",numero_de_acceso:"PRJNA276167",tejido:"Raíz",secuencia:"SRX992329",numero_de_bases:"2.3 Gb ",tamano:"1.5 GB",tipo_de_estres:"Salinidad",tratamiento:"150mM NaCl",condiciones_del_suelo_o_sustrato:"NR",temperatura_c:"NR",humedad_relativa_porc:"NR",intensidad_luminica:"NR",fotoperiodo_dia_h:"NR",fotoperiodo_noche_h:"NR",referencia:"NR"},</v>
      </c>
      <c r="Q471" s="2" t="str">
        <f t="shared" si="14"/>
        <v>{especie:"Sorghum bicolor",numero_de_acceso:"PRJNA276167",tejido:"Raíz",secuencia:"SRX992329",numero_de_bases:"2.3 Gb ",tamano:"1.5 GB",tipo_de_estres:"Salinidad",tratamiento:"150mM NaCl",condiciones_del_suelo_o_sustrato:"NR",temperatura_c:"NR",humedad_relativa_porc:"NR",intensidad_luminica:"NR",fotoperiodo_dia_h:"NR",fotoperiodo_noche_h:"NR",referencia:"NR"},</v>
      </c>
    </row>
    <row r="472" spans="1:17" x14ac:dyDescent="0.3">
      <c r="A472" t="s">
        <v>539</v>
      </c>
      <c r="B472" t="s">
        <v>1379</v>
      </c>
      <c r="C472" t="s">
        <v>66</v>
      </c>
      <c r="D472" t="s">
        <v>1394</v>
      </c>
      <c r="E472" t="s">
        <v>1395</v>
      </c>
      <c r="F472" t="s">
        <v>515</v>
      </c>
      <c r="G472" t="s">
        <v>316</v>
      </c>
      <c r="H472" t="s">
        <v>1383</v>
      </c>
      <c r="I472" t="s">
        <v>23</v>
      </c>
      <c r="J472" t="s">
        <v>23</v>
      </c>
      <c r="K472" t="s">
        <v>23</v>
      </c>
      <c r="L472" t="s">
        <v>23</v>
      </c>
      <c r="M472" t="s">
        <v>23</v>
      </c>
      <c r="N472" t="s">
        <v>23</v>
      </c>
      <c r="O472" t="s">
        <v>23</v>
      </c>
      <c r="P472" s="2" t="str">
        <f t="shared" si="15"/>
        <v>{especie:"Sorghum bicolor",numero_de_acceso:"PRJNA276167",tejido:"Raíz",secuencia:"SRX992328",numero_de_bases:"2.1 Gb ",tamano:"1.3 GB",tipo_de_estres:"Sequía",tratamiento:"20% PEG",condiciones_del_suelo_o_sustrato:"NR",temperatura_c:"NR",humedad_relativa_porc:"NR",intensidad_luminica:"NR",fotoperiodo_dia_h:"NR",fotoperiodo_noche_h:"NR",referencia:"NR"},</v>
      </c>
      <c r="Q472" s="2" t="str">
        <f t="shared" si="14"/>
        <v>{especie:"Sorghum bicolor",numero_de_acceso:"PRJNA276167",tejido:"Raíz",secuencia:"SRX992328",numero_de_bases:"2.1 Gb ",tamano:"1.3 GB",tipo_de_estres:"Sequía",tratamiento:"20% PEG",condiciones_del_suelo_o_sustrato:"NR",temperatura_c:"NR",humedad_relativa_porc:"NR",intensidad_luminica:"NR",fotoperiodo_dia_h:"NR",fotoperiodo_noche_h:"NR",referencia:"NR"},</v>
      </c>
    </row>
    <row r="473" spans="1:17" x14ac:dyDescent="0.3">
      <c r="A473" t="s">
        <v>539</v>
      </c>
      <c r="B473" t="s">
        <v>1379</v>
      </c>
      <c r="C473" t="s">
        <v>43</v>
      </c>
      <c r="D473" t="s">
        <v>1396</v>
      </c>
      <c r="E473" t="s">
        <v>1395</v>
      </c>
      <c r="F473" t="s">
        <v>515</v>
      </c>
      <c r="G473" t="s">
        <v>21</v>
      </c>
      <c r="H473" t="s">
        <v>1191</v>
      </c>
      <c r="I473" t="s">
        <v>23</v>
      </c>
      <c r="J473" t="s">
        <v>23</v>
      </c>
      <c r="K473" t="s">
        <v>23</v>
      </c>
      <c r="L473" t="s">
        <v>23</v>
      </c>
      <c r="M473" t="s">
        <v>23</v>
      </c>
      <c r="N473" t="s">
        <v>23</v>
      </c>
      <c r="O473" t="s">
        <v>23</v>
      </c>
      <c r="P473" s="2" t="str">
        <f t="shared" si="15"/>
        <v>{especie:"Sorghum bicolor",numero_de_acceso:"PRJNA276167",tejido:"Hoja",secuencia:"SRX992325",numero_de_bases:"2.1 Gb ",tamano:"1.3 GB",tipo_de_estres:"Salinidad",tratamiento:"150mM NaCl",condiciones_del_suelo_o_sustrato:"NR",temperatura_c:"NR",humedad_relativa_porc:"NR",intensidad_luminica:"NR",fotoperiodo_dia_h:"NR",fotoperiodo_noche_h:"NR",referencia:"NR"},</v>
      </c>
      <c r="Q473" s="2" t="str">
        <f t="shared" si="14"/>
        <v>{especie:"Sorghum bicolor",numero_de_acceso:"PRJNA276167",tejido:"Hoja",secuencia:"SRX992325",numero_de_bases:"2.1 Gb ",tamano:"1.3 GB",tipo_de_estres:"Salinidad",tratamiento:"150mM NaCl",condiciones_del_suelo_o_sustrato:"NR",temperatura_c:"NR",humedad_relativa_porc:"NR",intensidad_luminica:"NR",fotoperiodo_dia_h:"NR",fotoperiodo_noche_h:"NR",referencia:"NR"},</v>
      </c>
    </row>
    <row r="474" spans="1:17" x14ac:dyDescent="0.3">
      <c r="A474" t="s">
        <v>539</v>
      </c>
      <c r="B474" t="s">
        <v>1379</v>
      </c>
      <c r="C474" t="s">
        <v>43</v>
      </c>
      <c r="D474" t="s">
        <v>1397</v>
      </c>
      <c r="E474" t="s">
        <v>1334</v>
      </c>
      <c r="F474" t="s">
        <v>32</v>
      </c>
      <c r="G474" t="s">
        <v>316</v>
      </c>
      <c r="H474" t="s">
        <v>1383</v>
      </c>
      <c r="I474" t="s">
        <v>23</v>
      </c>
      <c r="J474" t="s">
        <v>23</v>
      </c>
      <c r="K474" t="s">
        <v>23</v>
      </c>
      <c r="L474" t="s">
        <v>23</v>
      </c>
      <c r="M474" t="s">
        <v>23</v>
      </c>
      <c r="N474" t="s">
        <v>23</v>
      </c>
      <c r="O474" t="s">
        <v>23</v>
      </c>
      <c r="P474" s="2" t="str">
        <f t="shared" si="15"/>
        <v>{especie:"Sorghum bicolor",numero_de_acceso:"PRJNA276167",tejido:"Hoja",secuencia:"SRX992324",numero_de_bases:"2.6 Gb ",tamano:"1.7 GB",tipo_de_estres:"Sequía",tratamiento:"20% PEG",condiciones_del_suelo_o_sustrato:"NR",temperatura_c:"NR",humedad_relativa_porc:"NR",intensidad_luminica:"NR",fotoperiodo_dia_h:"NR",fotoperiodo_noche_h:"NR",referencia:"NR"},</v>
      </c>
      <c r="Q474" s="2" t="str">
        <f t="shared" si="14"/>
        <v>{especie:"Sorghum bicolor",numero_de_acceso:"PRJNA276167",tejido:"Hoja",secuencia:"SRX992324",numero_de_bases:"2.6 Gb ",tamano:"1.7 GB",tipo_de_estres:"Sequía",tratamiento:"20% PEG",condiciones_del_suelo_o_sustrato:"NR",temperatura_c:"NR",humedad_relativa_porc:"NR",intensidad_luminica:"NR",fotoperiodo_dia_h:"NR",fotoperiodo_noche_h:"NR",referencia:"NR"},</v>
      </c>
    </row>
    <row r="475" spans="1:17" x14ac:dyDescent="0.3">
      <c r="A475" t="s">
        <v>539</v>
      </c>
      <c r="B475" t="s">
        <v>1379</v>
      </c>
      <c r="C475" t="s">
        <v>66</v>
      </c>
      <c r="D475" t="s">
        <v>1398</v>
      </c>
      <c r="E475" t="s">
        <v>1312</v>
      </c>
      <c r="F475" t="s">
        <v>38</v>
      </c>
      <c r="G475" t="s">
        <v>21</v>
      </c>
      <c r="H475" t="s">
        <v>1191</v>
      </c>
      <c r="I475" t="s">
        <v>23</v>
      </c>
      <c r="J475" t="s">
        <v>23</v>
      </c>
      <c r="K475" t="s">
        <v>23</v>
      </c>
      <c r="L475" t="s">
        <v>23</v>
      </c>
      <c r="M475" t="s">
        <v>23</v>
      </c>
      <c r="N475" t="s">
        <v>23</v>
      </c>
      <c r="O475" t="s">
        <v>23</v>
      </c>
      <c r="P475" s="2" t="str">
        <f t="shared" si="15"/>
        <v>{especie:"Sorghum bicolor",numero_de_acceso:"PRJNA276167",tejido:"Raíz",secuencia:"SRX992322",numero_de_bases:"2.5 Gb ",tamano:"1.6 GB",tipo_de_estres:"Salinidad",tratamiento:"150mM NaCl",condiciones_del_suelo_o_sustrato:"NR",temperatura_c:"NR",humedad_relativa_porc:"NR",intensidad_luminica:"NR",fotoperiodo_dia_h:"NR",fotoperiodo_noche_h:"NR",referencia:"NR"},</v>
      </c>
      <c r="Q475" s="2" t="str">
        <f t="shared" si="14"/>
        <v>{especie:"Sorghum bicolor",numero_de_acceso:"PRJNA276167",tejido:"Raíz",secuencia:"SRX992322",numero_de_bases:"2.5 Gb ",tamano:"1.6 GB",tipo_de_estres:"Salinidad",tratamiento:"150mM NaCl",condiciones_del_suelo_o_sustrato:"NR",temperatura_c:"NR",humedad_relativa_porc:"NR",intensidad_luminica:"NR",fotoperiodo_dia_h:"NR",fotoperiodo_noche_h:"NR",referencia:"NR"},</v>
      </c>
    </row>
    <row r="476" spans="1:17" x14ac:dyDescent="0.3">
      <c r="A476" t="s">
        <v>539</v>
      </c>
      <c r="B476" t="s">
        <v>1379</v>
      </c>
      <c r="C476" t="s">
        <v>66</v>
      </c>
      <c r="D476" t="s">
        <v>1399</v>
      </c>
      <c r="E476" t="s">
        <v>1400</v>
      </c>
      <c r="F476" t="s">
        <v>564</v>
      </c>
      <c r="G476" t="s">
        <v>316</v>
      </c>
      <c r="H476" t="s">
        <v>1383</v>
      </c>
      <c r="I476" t="s">
        <v>23</v>
      </c>
      <c r="J476" t="s">
        <v>23</v>
      </c>
      <c r="K476" t="s">
        <v>23</v>
      </c>
      <c r="L476" t="s">
        <v>23</v>
      </c>
      <c r="M476" t="s">
        <v>23</v>
      </c>
      <c r="N476" t="s">
        <v>23</v>
      </c>
      <c r="O476" t="s">
        <v>23</v>
      </c>
      <c r="P476" s="2" t="str">
        <f t="shared" si="15"/>
        <v>{especie:"Sorghum bicolor",numero_de_acceso:"PRJNA276167",tejido:"Raíz",secuencia:"SRX992321",numero_de_bases:"2.2 Gb ",tamano:"1.4 GB",tipo_de_estres:"Sequía",tratamiento:"20% PEG",condiciones_del_suelo_o_sustrato:"NR",temperatura_c:"NR",humedad_relativa_porc:"NR",intensidad_luminica:"NR",fotoperiodo_dia_h:"NR",fotoperiodo_noche_h:"NR",referencia:"NR"},</v>
      </c>
      <c r="Q476" s="2" t="str">
        <f t="shared" si="14"/>
        <v>{especie:"Sorghum bicolor",numero_de_acceso:"PRJNA276167",tejido:"Raíz",secuencia:"SRX992321",numero_de_bases:"2.2 Gb ",tamano:"1.4 GB",tipo_de_estres:"Sequía",tratamiento:"20% PEG",condiciones_del_suelo_o_sustrato:"NR",temperatura_c:"NR",humedad_relativa_porc:"NR",intensidad_luminica:"NR",fotoperiodo_dia_h:"NR",fotoperiodo_noche_h:"NR",referencia:"NR"},</v>
      </c>
    </row>
    <row r="477" spans="1:17" x14ac:dyDescent="0.3">
      <c r="A477" t="s">
        <v>539</v>
      </c>
      <c r="B477" t="s">
        <v>1379</v>
      </c>
      <c r="C477" t="s">
        <v>43</v>
      </c>
      <c r="D477" t="s">
        <v>1401</v>
      </c>
      <c r="E477" t="s">
        <v>1402</v>
      </c>
      <c r="F477" t="s">
        <v>515</v>
      </c>
      <c r="G477" t="s">
        <v>21</v>
      </c>
      <c r="H477" t="s">
        <v>1191</v>
      </c>
      <c r="I477" t="s">
        <v>23</v>
      </c>
      <c r="J477" t="s">
        <v>23</v>
      </c>
      <c r="K477" t="s">
        <v>23</v>
      </c>
      <c r="L477" t="s">
        <v>23</v>
      </c>
      <c r="M477" t="s">
        <v>23</v>
      </c>
      <c r="N477" t="s">
        <v>23</v>
      </c>
      <c r="O477" t="s">
        <v>23</v>
      </c>
      <c r="P477" s="2" t="str">
        <f t="shared" si="15"/>
        <v>{especie:"Sorghum bicolor",numero_de_acceso:"PRJNA276167",tejido:"Hoja",secuencia:"SRX992317",numero_de_bases:"2 Gb ",tamano:"1.3 GB",tipo_de_estres:"Salinidad",tratamiento:"150mM NaCl",condiciones_del_suelo_o_sustrato:"NR",temperatura_c:"NR",humedad_relativa_porc:"NR",intensidad_luminica:"NR",fotoperiodo_dia_h:"NR",fotoperiodo_noche_h:"NR",referencia:"NR"},</v>
      </c>
      <c r="Q477" s="2" t="str">
        <f t="shared" si="14"/>
        <v>{especie:"Sorghum bicolor",numero_de_acceso:"PRJNA276167",tejido:"Hoja",secuencia:"SRX992317",numero_de_bases:"2 Gb ",tamano:"1.3 GB",tipo_de_estres:"Salinidad",tratamiento:"150mM NaCl",condiciones_del_suelo_o_sustrato:"NR",temperatura_c:"NR",humedad_relativa_porc:"NR",intensidad_luminica:"NR",fotoperiodo_dia_h:"NR",fotoperiodo_noche_h:"NR",referencia:"NR"},</v>
      </c>
    </row>
    <row r="478" spans="1:17" x14ac:dyDescent="0.3">
      <c r="A478" t="s">
        <v>539</v>
      </c>
      <c r="B478" t="s">
        <v>1379</v>
      </c>
      <c r="C478" t="s">
        <v>43</v>
      </c>
      <c r="D478" t="s">
        <v>1403</v>
      </c>
      <c r="E478" t="s">
        <v>1312</v>
      </c>
      <c r="F478" t="s">
        <v>38</v>
      </c>
      <c r="G478" t="s">
        <v>316</v>
      </c>
      <c r="H478" t="s">
        <v>1383</v>
      </c>
      <c r="I478" t="s">
        <v>23</v>
      </c>
      <c r="J478" t="s">
        <v>23</v>
      </c>
      <c r="K478" t="s">
        <v>23</v>
      </c>
      <c r="L478" t="s">
        <v>23</v>
      </c>
      <c r="M478" t="s">
        <v>23</v>
      </c>
      <c r="N478" t="s">
        <v>23</v>
      </c>
      <c r="O478" t="s">
        <v>23</v>
      </c>
      <c r="P478" s="2" t="str">
        <f t="shared" si="15"/>
        <v>{especie:"Sorghum bicolor",numero_de_acceso:"PRJNA276167",tejido:"Hoja",secuencia:"SRX992316",numero_de_bases:"2.5 Gb ",tamano:"1.6 GB",tipo_de_estres:"Sequía",tratamiento:"20% PEG",condiciones_del_suelo_o_sustrato:"NR",temperatura_c:"NR",humedad_relativa_porc:"NR",intensidad_luminica:"NR",fotoperiodo_dia_h:"NR",fotoperiodo_noche_h:"NR",referencia:"NR"},</v>
      </c>
      <c r="Q478" s="2" t="str">
        <f t="shared" si="14"/>
        <v>{especie:"Sorghum bicolor",numero_de_acceso:"PRJNA276167",tejido:"Hoja",secuencia:"SRX992316",numero_de_bases:"2.5 Gb ",tamano:"1.6 GB",tipo_de_estres:"Sequía",tratamiento:"20% PEG",condiciones_del_suelo_o_sustrato:"NR",temperatura_c:"NR",humedad_relativa_porc:"NR",intensidad_luminica:"NR",fotoperiodo_dia_h:"NR",fotoperiodo_noche_h:"NR",referencia:"NR"},</v>
      </c>
    </row>
    <row r="479" spans="1:17" x14ac:dyDescent="0.3">
      <c r="A479" t="s">
        <v>539</v>
      </c>
      <c r="B479" t="s">
        <v>1379</v>
      </c>
      <c r="C479" t="s">
        <v>66</v>
      </c>
      <c r="D479" t="s">
        <v>1404</v>
      </c>
      <c r="E479" t="s">
        <v>1405</v>
      </c>
      <c r="F479" t="s">
        <v>1406</v>
      </c>
      <c r="G479" t="s">
        <v>21</v>
      </c>
      <c r="H479" t="s">
        <v>1191</v>
      </c>
      <c r="I479" t="s">
        <v>23</v>
      </c>
      <c r="J479" t="s">
        <v>23</v>
      </c>
      <c r="K479" t="s">
        <v>23</v>
      </c>
      <c r="L479" t="s">
        <v>23</v>
      </c>
      <c r="M479" t="s">
        <v>23</v>
      </c>
      <c r="N479" t="s">
        <v>23</v>
      </c>
      <c r="O479" t="s">
        <v>23</v>
      </c>
      <c r="P479" s="2" t="str">
        <f t="shared" si="15"/>
        <v>{especie:"Sorghum bicolor",numero_de_acceso:"PRJNA276167",tejido:"Raíz",secuencia:"SRX992313",numero_de_bases:"1.5 Gb ",tamano:"1023.2 MB",tipo_de_estres:"Salinidad",tratamiento:"150mM NaCl",condiciones_del_suelo_o_sustrato:"NR",temperatura_c:"NR",humedad_relativa_porc:"NR",intensidad_luminica:"NR",fotoperiodo_dia_h:"NR",fotoperiodo_noche_h:"NR",referencia:"NR"},</v>
      </c>
      <c r="Q479" s="2" t="str">
        <f t="shared" si="14"/>
        <v>{especie:"Sorghum bicolor",numero_de_acceso:"PRJNA276167",tejido:"Raíz",secuencia:"SRX992313",numero_de_bases:"1.5 Gb ",tamano:"1023.2 MB",tipo_de_estres:"Salinidad",tratamiento:"150mM NaCl",condiciones_del_suelo_o_sustrato:"NR",temperatura_c:"NR",humedad_relativa_porc:"NR",intensidad_luminica:"NR",fotoperiodo_dia_h:"NR",fotoperiodo_noche_h:"NR",referencia:"NR"},</v>
      </c>
    </row>
    <row r="480" spans="1:17" x14ac:dyDescent="0.3">
      <c r="A480" t="s">
        <v>539</v>
      </c>
      <c r="B480" t="s">
        <v>1379</v>
      </c>
      <c r="C480" t="s">
        <v>66</v>
      </c>
      <c r="D480" t="s">
        <v>1407</v>
      </c>
      <c r="E480" t="s">
        <v>1405</v>
      </c>
      <c r="F480" t="s">
        <v>1408</v>
      </c>
      <c r="G480" t="s">
        <v>316</v>
      </c>
      <c r="H480" t="s">
        <v>1383</v>
      </c>
      <c r="I480" t="s">
        <v>23</v>
      </c>
      <c r="J480" t="s">
        <v>23</v>
      </c>
      <c r="K480" t="s">
        <v>23</v>
      </c>
      <c r="L480" t="s">
        <v>23</v>
      </c>
      <c r="M480" t="s">
        <v>23</v>
      </c>
      <c r="N480" t="s">
        <v>23</v>
      </c>
      <c r="O480" t="s">
        <v>23</v>
      </c>
      <c r="P480" s="2" t="str">
        <f t="shared" si="15"/>
        <v>{especie:"Sorghum bicolor",numero_de_acceso:"PRJNA276167",tejido:"Raíz",secuencia:"SRX992310",numero_de_bases:"1.5 Gb ",tamano:"1009.5 MB",tipo_de_estres:"Sequía",tratamiento:"20% PEG",condiciones_del_suelo_o_sustrato:"NR",temperatura_c:"NR",humedad_relativa_porc:"NR",intensidad_luminica:"NR",fotoperiodo_dia_h:"NR",fotoperiodo_noche_h:"NR",referencia:"NR"},</v>
      </c>
      <c r="Q480" s="2" t="str">
        <f t="shared" si="14"/>
        <v>{especie:"Sorghum bicolor",numero_de_acceso:"PRJNA276167",tejido:"Raíz",secuencia:"SRX992310",numero_de_bases:"1.5 Gb ",tamano:"1009.5 MB",tipo_de_estres:"Sequía",tratamiento:"20% PEG",condiciones_del_suelo_o_sustrato:"NR",temperatura_c:"NR",humedad_relativa_porc:"NR",intensidad_luminica:"NR",fotoperiodo_dia_h:"NR",fotoperiodo_noche_h:"NR",referencia:"NR"},</v>
      </c>
    </row>
    <row r="481" spans="1:17" x14ac:dyDescent="0.3">
      <c r="A481" t="s">
        <v>539</v>
      </c>
      <c r="B481" t="s">
        <v>1379</v>
      </c>
      <c r="C481" t="s">
        <v>43</v>
      </c>
      <c r="D481" t="s">
        <v>1409</v>
      </c>
      <c r="E481" t="s">
        <v>1381</v>
      </c>
      <c r="F481" t="s">
        <v>564</v>
      </c>
      <c r="G481" t="s">
        <v>21</v>
      </c>
      <c r="H481" t="s">
        <v>1191</v>
      </c>
      <c r="I481" t="s">
        <v>23</v>
      </c>
      <c r="J481" t="s">
        <v>23</v>
      </c>
      <c r="K481" t="s">
        <v>23</v>
      </c>
      <c r="L481" t="s">
        <v>23</v>
      </c>
      <c r="M481" t="s">
        <v>23</v>
      </c>
      <c r="N481" t="s">
        <v>23</v>
      </c>
      <c r="O481" t="s">
        <v>23</v>
      </c>
      <c r="P481" s="2" t="str">
        <f t="shared" si="15"/>
        <v>{especie:"Sorghum bicolor",numero_de_acceso:"PRJNA276167",tejido:"Hoja",secuencia:"SRX992308",numero_de_bases:"2.3 Gb ",tamano:"1.4 GB",tipo_de_estres:"Salinidad",tratamiento:"150mM NaCl",condiciones_del_suelo_o_sustrato:"NR",temperatura_c:"NR",humedad_relativa_porc:"NR",intensidad_luminica:"NR",fotoperiodo_dia_h:"NR",fotoperiodo_noche_h:"NR",referencia:"NR"},</v>
      </c>
      <c r="Q481" s="2" t="str">
        <f t="shared" si="14"/>
        <v>{especie:"Sorghum bicolor",numero_de_acceso:"PRJNA276167",tejido:"Hoja",secuencia:"SRX992308",numero_de_bases:"2.3 Gb ",tamano:"1.4 GB",tipo_de_estres:"Salinidad",tratamiento:"150mM NaCl",condiciones_del_suelo_o_sustrato:"NR",temperatura_c:"NR",humedad_relativa_porc:"NR",intensidad_luminica:"NR",fotoperiodo_dia_h:"NR",fotoperiodo_noche_h:"NR",referencia:"NR"},</v>
      </c>
    </row>
    <row r="482" spans="1:17" x14ac:dyDescent="0.3">
      <c r="A482" t="s">
        <v>539</v>
      </c>
      <c r="B482" t="s">
        <v>1379</v>
      </c>
      <c r="C482" t="s">
        <v>43</v>
      </c>
      <c r="D482" t="s">
        <v>1410</v>
      </c>
      <c r="E482" t="s">
        <v>1309</v>
      </c>
      <c r="F482" t="s">
        <v>38</v>
      </c>
      <c r="G482" t="s">
        <v>316</v>
      </c>
      <c r="H482" t="s">
        <v>1383</v>
      </c>
      <c r="I482" t="s">
        <v>23</v>
      </c>
      <c r="J482" t="s">
        <v>23</v>
      </c>
      <c r="K482" t="s">
        <v>23</v>
      </c>
      <c r="L482" t="s">
        <v>23</v>
      </c>
      <c r="M482" t="s">
        <v>23</v>
      </c>
      <c r="N482" t="s">
        <v>23</v>
      </c>
      <c r="O482" t="s">
        <v>23</v>
      </c>
      <c r="P482" s="2" t="str">
        <f t="shared" si="15"/>
        <v>{especie:"Sorghum bicolor",numero_de_acceso:"PRJNA276167",tejido:"Hoja",secuencia:"SRX992307",numero_de_bases:"2.7 Gb ",tamano:"1.6 GB",tipo_de_estres:"Sequía",tratamiento:"20% PEG",condiciones_del_suelo_o_sustrato:"NR",temperatura_c:"NR",humedad_relativa_porc:"NR",intensidad_luminica:"NR",fotoperiodo_dia_h:"NR",fotoperiodo_noche_h:"NR",referencia:"NR"},</v>
      </c>
      <c r="Q482" s="2" t="str">
        <f t="shared" si="14"/>
        <v>{especie:"Sorghum bicolor",numero_de_acceso:"PRJNA276167",tejido:"Hoja",secuencia:"SRX992307",numero_de_bases:"2.7 Gb ",tamano:"1.6 GB",tipo_de_estres:"Sequía",tratamiento:"20% PEG",condiciones_del_suelo_o_sustrato:"NR",temperatura_c:"NR",humedad_relativa_porc:"NR",intensidad_luminica:"NR",fotoperiodo_dia_h:"NR",fotoperiodo_noche_h:"NR",referencia:"NR"},</v>
      </c>
    </row>
    <row r="483" spans="1:17" x14ac:dyDescent="0.3">
      <c r="A483" t="s">
        <v>539</v>
      </c>
      <c r="B483" t="s">
        <v>1379</v>
      </c>
      <c r="C483" t="s">
        <v>66</v>
      </c>
      <c r="D483" t="s">
        <v>1411</v>
      </c>
      <c r="E483" t="s">
        <v>1412</v>
      </c>
      <c r="F483" t="s">
        <v>1413</v>
      </c>
      <c r="G483" t="s">
        <v>21</v>
      </c>
      <c r="H483" t="s">
        <v>1191</v>
      </c>
      <c r="I483" t="s">
        <v>23</v>
      </c>
      <c r="J483" t="s">
        <v>23</v>
      </c>
      <c r="K483" t="s">
        <v>23</v>
      </c>
      <c r="L483" t="s">
        <v>23</v>
      </c>
      <c r="M483" t="s">
        <v>23</v>
      </c>
      <c r="N483" t="s">
        <v>23</v>
      </c>
      <c r="O483" t="s">
        <v>23</v>
      </c>
      <c r="P483" s="2" t="str">
        <f t="shared" si="15"/>
        <v>{especie:"Sorghum bicolor",numero_de_acceso:"PRJNA276167",tejido:"Raíz",secuencia:"SRX992305",numero_de_bases:"957.3 Mb ",tamano:"648.0 MB",tipo_de_estres:"Salinidad",tratamiento:"150mM NaCl",condiciones_del_suelo_o_sustrato:"NR",temperatura_c:"NR",humedad_relativa_porc:"NR",intensidad_luminica:"NR",fotoperiodo_dia_h:"NR",fotoperiodo_noche_h:"NR",referencia:"NR"},</v>
      </c>
      <c r="Q483" s="2" t="str">
        <f t="shared" si="14"/>
        <v>{especie:"Sorghum bicolor",numero_de_acceso:"PRJNA276167",tejido:"Raíz",secuencia:"SRX992305",numero_de_bases:"957.3 Mb ",tamano:"648.0 MB",tipo_de_estres:"Salinidad",tratamiento:"150mM NaCl",condiciones_del_suelo_o_sustrato:"NR",temperatura_c:"NR",humedad_relativa_porc:"NR",intensidad_luminica:"NR",fotoperiodo_dia_h:"NR",fotoperiodo_noche_h:"NR",referencia:"NR"},</v>
      </c>
    </row>
    <row r="484" spans="1:17" x14ac:dyDescent="0.3">
      <c r="A484" t="s">
        <v>539</v>
      </c>
      <c r="B484" t="s">
        <v>1379</v>
      </c>
      <c r="D484" t="s">
        <v>1414</v>
      </c>
      <c r="E484" t="s">
        <v>1415</v>
      </c>
      <c r="F484" t="s">
        <v>35</v>
      </c>
      <c r="G484" t="s">
        <v>316</v>
      </c>
      <c r="H484" t="s">
        <v>1383</v>
      </c>
      <c r="I484" t="s">
        <v>23</v>
      </c>
      <c r="J484" t="s">
        <v>23</v>
      </c>
      <c r="K484" t="s">
        <v>23</v>
      </c>
      <c r="L484" t="s">
        <v>23</v>
      </c>
      <c r="M484" t="s">
        <v>23</v>
      </c>
      <c r="N484" t="s">
        <v>23</v>
      </c>
      <c r="O484" t="s">
        <v>23</v>
      </c>
      <c r="P484" s="2" t="str">
        <f t="shared" si="15"/>
        <v>{especie:"Sorghum bicolor",numero_de_acceso:"PRJNA276167",tejido:"",secuencia:"SRX992303",numero_de_bases:"2.4 Gb",tamano:"1.5 GB",tipo_de_estres:"Sequía",tratamiento:"20% PEG",condiciones_del_suelo_o_sustrato:"NR",temperatura_c:"NR",humedad_relativa_porc:"NR",intensidad_luminica:"NR",fotoperiodo_dia_h:"NR",fotoperiodo_noche_h:"NR",referencia:"NR"},</v>
      </c>
      <c r="Q484" s="2" t="str">
        <f t="shared" si="14"/>
        <v>{especie:"Sorghum bicolor",numero_de_acceso:"PRJNA276167",tejido:"",secuencia:"SRX992303",numero_de_bases:"2.4 Gb",tamano:"1.5 GB",tipo_de_estres:"Sequía",tratamiento:"20% PEG",condiciones_del_suelo_o_sustrato:"NR",temperatura_c:"NR",humedad_relativa_porc:"NR",intensidad_luminica:"NR",fotoperiodo_dia_h:"NR",fotoperiodo_noche_h:"NR",referencia:"NR"},</v>
      </c>
    </row>
    <row r="485" spans="1:17" x14ac:dyDescent="0.3">
      <c r="A485" t="s">
        <v>539</v>
      </c>
      <c r="B485" t="s">
        <v>1379</v>
      </c>
      <c r="C485" t="s">
        <v>43</v>
      </c>
      <c r="D485" t="s">
        <v>1416</v>
      </c>
      <c r="E485" t="s">
        <v>1415</v>
      </c>
      <c r="F485" t="s">
        <v>38</v>
      </c>
      <c r="G485" t="s">
        <v>21</v>
      </c>
      <c r="H485" t="s">
        <v>1191</v>
      </c>
      <c r="I485" t="s">
        <v>23</v>
      </c>
      <c r="J485" t="s">
        <v>23</v>
      </c>
      <c r="K485" t="s">
        <v>23</v>
      </c>
      <c r="L485" t="s">
        <v>23</v>
      </c>
      <c r="M485" t="s">
        <v>23</v>
      </c>
      <c r="N485" t="s">
        <v>23</v>
      </c>
      <c r="O485" t="s">
        <v>23</v>
      </c>
      <c r="P485" s="2" t="str">
        <f t="shared" si="15"/>
        <v>{especie:"Sorghum bicolor",numero_de_acceso:"PRJNA276167",tejido:"Hoja",secuencia:"SRX992299",numero_de_bases:"2.4 Gb",tamano:"1.6 GB",tipo_de_estres:"Salinidad",tratamiento:"150mM NaCl",condiciones_del_suelo_o_sustrato:"NR",temperatura_c:"NR",humedad_relativa_porc:"NR",intensidad_luminica:"NR",fotoperiodo_dia_h:"NR",fotoperiodo_noche_h:"NR",referencia:"NR"},</v>
      </c>
      <c r="Q485" s="2" t="str">
        <f t="shared" si="14"/>
        <v>{especie:"Sorghum bicolor",numero_de_acceso:"PRJNA276167",tejido:"Hoja",secuencia:"SRX992299",numero_de_bases:"2.4 Gb",tamano:"1.6 GB",tipo_de_estres:"Salinidad",tratamiento:"150mM NaCl",condiciones_del_suelo_o_sustrato:"NR",temperatura_c:"NR",humedad_relativa_porc:"NR",intensidad_luminica:"NR",fotoperiodo_dia_h:"NR",fotoperiodo_noche_h:"NR",referencia:"NR"},</v>
      </c>
    </row>
    <row r="486" spans="1:17" x14ac:dyDescent="0.3">
      <c r="A486" t="s">
        <v>539</v>
      </c>
      <c r="B486" t="s">
        <v>1379</v>
      </c>
      <c r="C486" t="s">
        <v>43</v>
      </c>
      <c r="D486" t="s">
        <v>1417</v>
      </c>
      <c r="E486" t="s">
        <v>1402</v>
      </c>
      <c r="F486" t="s">
        <v>515</v>
      </c>
      <c r="G486" t="s">
        <v>316</v>
      </c>
      <c r="H486" t="s">
        <v>1383</v>
      </c>
      <c r="I486" t="s">
        <v>23</v>
      </c>
      <c r="J486" t="s">
        <v>23</v>
      </c>
      <c r="K486" t="s">
        <v>23</v>
      </c>
      <c r="L486" t="s">
        <v>23</v>
      </c>
      <c r="M486" t="s">
        <v>23</v>
      </c>
      <c r="N486" t="s">
        <v>23</v>
      </c>
      <c r="O486" t="s">
        <v>23</v>
      </c>
      <c r="P486" s="2" t="str">
        <f t="shared" si="15"/>
        <v>{especie:"Sorghum bicolor",numero_de_acceso:"PRJNA276167",tejido:"Hoja",secuencia:"SRX992298",numero_de_bases:"2 Gb ",tamano:"1.3 GB",tipo_de_estres:"Sequía",tratamiento:"20% PEG",condiciones_del_suelo_o_sustrato:"NR",temperatura_c:"NR",humedad_relativa_porc:"NR",intensidad_luminica:"NR",fotoperiodo_dia_h:"NR",fotoperiodo_noche_h:"NR",referencia:"NR"},</v>
      </c>
      <c r="Q486" s="2" t="str">
        <f t="shared" si="14"/>
        <v>{especie:"Sorghum bicolor",numero_de_acceso:"PRJNA276167",tejido:"Hoja",secuencia:"SRX992298",numero_de_bases:"2 Gb ",tamano:"1.3 GB",tipo_de_estres:"Sequía",tratamiento:"20% PEG",condiciones_del_suelo_o_sustrato:"NR",temperatura_c:"NR",humedad_relativa_porc:"NR",intensidad_luminica:"NR",fotoperiodo_dia_h:"NR",fotoperiodo_noche_h:"NR",referencia:"NR"},</v>
      </c>
    </row>
    <row r="487" spans="1:17" x14ac:dyDescent="0.3">
      <c r="A487" t="s">
        <v>539</v>
      </c>
      <c r="B487" t="s">
        <v>1379</v>
      </c>
      <c r="C487" t="s">
        <v>66</v>
      </c>
      <c r="D487" t="s">
        <v>1418</v>
      </c>
      <c r="E487" t="s">
        <v>1334</v>
      </c>
      <c r="F487" t="s">
        <v>38</v>
      </c>
      <c r="G487" t="s">
        <v>21</v>
      </c>
      <c r="H487" t="s">
        <v>1191</v>
      </c>
      <c r="I487" t="s">
        <v>23</v>
      </c>
      <c r="J487" t="s">
        <v>23</v>
      </c>
      <c r="K487" t="s">
        <v>23</v>
      </c>
      <c r="L487" t="s">
        <v>23</v>
      </c>
      <c r="M487" t="s">
        <v>23</v>
      </c>
      <c r="N487" t="s">
        <v>23</v>
      </c>
      <c r="O487" t="s">
        <v>23</v>
      </c>
      <c r="P487" s="2" t="str">
        <f t="shared" si="15"/>
        <v>{especie:"Sorghum bicolor",numero_de_acceso:"PRJNA276167",tejido:"Raíz",secuencia:"SRX992296",numero_de_bases:"2.6 Gb ",tamano:"1.6 GB",tipo_de_estres:"Salinidad",tratamiento:"150mM NaCl",condiciones_del_suelo_o_sustrato:"NR",temperatura_c:"NR",humedad_relativa_porc:"NR",intensidad_luminica:"NR",fotoperiodo_dia_h:"NR",fotoperiodo_noche_h:"NR",referencia:"NR"},</v>
      </c>
      <c r="Q487" s="2" t="str">
        <f t="shared" si="14"/>
        <v>{especie:"Sorghum bicolor",numero_de_acceso:"PRJNA276167",tejido:"Raíz",secuencia:"SRX992296",numero_de_bases:"2.6 Gb ",tamano:"1.6 GB",tipo_de_estres:"Salinidad",tratamiento:"150mM NaCl",condiciones_del_suelo_o_sustrato:"NR",temperatura_c:"NR",humedad_relativa_porc:"NR",intensidad_luminica:"NR",fotoperiodo_dia_h:"NR",fotoperiodo_noche_h:"NR",referencia:"NR"},</v>
      </c>
    </row>
    <row r="488" spans="1:17" x14ac:dyDescent="0.3">
      <c r="A488" t="s">
        <v>539</v>
      </c>
      <c r="B488" t="s">
        <v>1379</v>
      </c>
      <c r="C488" t="s">
        <v>66</v>
      </c>
      <c r="D488" t="s">
        <v>1419</v>
      </c>
      <c r="E488" t="s">
        <v>1420</v>
      </c>
      <c r="F488" t="s">
        <v>38</v>
      </c>
      <c r="G488" t="s">
        <v>316</v>
      </c>
      <c r="H488" t="s">
        <v>1383</v>
      </c>
      <c r="I488" t="s">
        <v>23</v>
      </c>
      <c r="J488" t="s">
        <v>23</v>
      </c>
      <c r="K488" t="s">
        <v>23</v>
      </c>
      <c r="L488" t="s">
        <v>23</v>
      </c>
      <c r="M488" t="s">
        <v>23</v>
      </c>
      <c r="N488" t="s">
        <v>23</v>
      </c>
      <c r="O488" t="s">
        <v>23</v>
      </c>
      <c r="P488" s="2" t="str">
        <f t="shared" si="15"/>
        <v>{especie:"Sorghum bicolor",numero_de_acceso:"PRJNA276167",tejido:"Raíz",secuencia:"SRX992295",numero_de_bases:"2.4 Gb ",tamano:"1.6 GB",tipo_de_estres:"Sequía",tratamiento:"20% PEG",condiciones_del_suelo_o_sustrato:"NR",temperatura_c:"NR",humedad_relativa_porc:"NR",intensidad_luminica:"NR",fotoperiodo_dia_h:"NR",fotoperiodo_noche_h:"NR",referencia:"NR"},</v>
      </c>
      <c r="Q488" s="2" t="str">
        <f t="shared" si="14"/>
        <v>{especie:"Sorghum bicolor",numero_de_acceso:"PRJNA276167",tejido:"Raíz",secuencia:"SRX992295",numero_de_bases:"2.4 Gb ",tamano:"1.6 GB",tipo_de_estres:"Sequía",tratamiento:"20% PEG",condiciones_del_suelo_o_sustrato:"NR",temperatura_c:"NR",humedad_relativa_porc:"NR",intensidad_luminica:"NR",fotoperiodo_dia_h:"NR",fotoperiodo_noche_h:"NR",referencia:"NR"},</v>
      </c>
    </row>
    <row r="489" spans="1:17" x14ac:dyDescent="0.3">
      <c r="A489" t="s">
        <v>539</v>
      </c>
      <c r="B489" t="s">
        <v>1379</v>
      </c>
      <c r="C489" t="s">
        <v>43</v>
      </c>
      <c r="D489" t="s">
        <v>1421</v>
      </c>
      <c r="E489" t="s">
        <v>1317</v>
      </c>
      <c r="F489" t="s">
        <v>20</v>
      </c>
      <c r="G489" t="s">
        <v>21</v>
      </c>
      <c r="H489" t="s">
        <v>1191</v>
      </c>
      <c r="I489" t="s">
        <v>23</v>
      </c>
      <c r="J489" t="s">
        <v>23</v>
      </c>
      <c r="K489" t="s">
        <v>23</v>
      </c>
      <c r="L489" t="s">
        <v>23</v>
      </c>
      <c r="M489" t="s">
        <v>23</v>
      </c>
      <c r="N489" t="s">
        <v>23</v>
      </c>
      <c r="O489" t="s">
        <v>23</v>
      </c>
      <c r="P489" s="2" t="str">
        <f t="shared" si="15"/>
        <v>{especie:"Sorghum bicolor",numero_de_acceso:"PRJNA276167",tejido:"Hoja",secuencia:"SRX992293",numero_de_bases:"3 Gb ",tamano:"1.9 GB",tipo_de_estres:"Salinidad",tratamiento:"150mM NaCl",condiciones_del_suelo_o_sustrato:"NR",temperatura_c:"NR",humedad_relativa_porc:"NR",intensidad_luminica:"NR",fotoperiodo_dia_h:"NR",fotoperiodo_noche_h:"NR",referencia:"NR"},</v>
      </c>
      <c r="Q489" s="2" t="str">
        <f t="shared" si="14"/>
        <v>{especie:"Sorghum bicolor",numero_de_acceso:"PRJNA276167",tejido:"Hoja",secuencia:"SRX992293",numero_de_bases:"3 Gb ",tamano:"1.9 GB",tipo_de_estres:"Salinidad",tratamiento:"150mM NaCl",condiciones_del_suelo_o_sustrato:"NR",temperatura_c:"NR",humedad_relativa_porc:"NR",intensidad_luminica:"NR",fotoperiodo_dia_h:"NR",fotoperiodo_noche_h:"NR",referencia:"NR"},</v>
      </c>
    </row>
    <row r="490" spans="1:17" x14ac:dyDescent="0.3">
      <c r="A490" t="s">
        <v>539</v>
      </c>
      <c r="B490" t="s">
        <v>1379</v>
      </c>
      <c r="C490" t="s">
        <v>43</v>
      </c>
      <c r="D490" t="s">
        <v>1422</v>
      </c>
      <c r="E490" t="s">
        <v>1423</v>
      </c>
      <c r="F490" t="s">
        <v>1424</v>
      </c>
      <c r="G490" t="s">
        <v>316</v>
      </c>
      <c r="H490" t="s">
        <v>23</v>
      </c>
      <c r="I490" t="s">
        <v>23</v>
      </c>
      <c r="J490" t="s">
        <v>1425</v>
      </c>
      <c r="K490" t="s">
        <v>23</v>
      </c>
      <c r="L490" t="s">
        <v>23</v>
      </c>
      <c r="M490" t="s">
        <v>714</v>
      </c>
      <c r="N490" t="s">
        <v>714</v>
      </c>
      <c r="O490" t="s">
        <v>23</v>
      </c>
      <c r="P490" s="2" t="str">
        <f t="shared" si="15"/>
        <v>{especie:"Sorghum bicolor",numero_de_acceso:"PRJNA276167",tejido:"Hoja",secuencia:"ERX240646",numero_de_bases:"760.9 Mb ",tamano:"396.0 MB",tipo_de_estres:"Sequía",tratamiento:"NR",condiciones_del_suelo_o_sustrato:"NR",temperatura_c:"28-32 °C",humedad_relativa_porc:"NR",intensidad_luminica:"NR",fotoperiodo_dia_h:"12h",fotoperiodo_noche_h:"12h",referencia:"NR"},</v>
      </c>
      <c r="Q490" s="2" t="str">
        <f t="shared" si="14"/>
        <v>{especie:"Sorghum bicolor",numero_de_acceso:"PRJNA276167",tejido:"Hoja",secuencia:"ERX240646",numero_de_bases:"760.9 Mb ",tamano:"396.0 MB",tipo_de_estres:"Sequía",tratamiento:"NR",condiciones_del_suelo_o_sustrato:"NR",temperatura_c:"28-32 °C",humedad_relativa_porc:"NR",intensidad_luminica:"NR",fotoperiodo_dia_h:"12h",fotoperiodo_noche_h:"12h",referencia:"NR"},</v>
      </c>
    </row>
    <row r="491" spans="1:17" x14ac:dyDescent="0.3">
      <c r="A491" t="s">
        <v>539</v>
      </c>
      <c r="B491" t="s">
        <v>1379</v>
      </c>
      <c r="C491" t="s">
        <v>17</v>
      </c>
      <c r="D491" t="s">
        <v>1426</v>
      </c>
      <c r="E491" t="s">
        <v>1427</v>
      </c>
      <c r="F491" t="s">
        <v>1428</v>
      </c>
      <c r="G491" t="s">
        <v>21</v>
      </c>
      <c r="H491" t="s">
        <v>1429</v>
      </c>
      <c r="I491" t="s">
        <v>23</v>
      </c>
      <c r="J491" t="s">
        <v>1430</v>
      </c>
      <c r="K491" s="1">
        <v>0.5</v>
      </c>
      <c r="L491" t="s">
        <v>23</v>
      </c>
      <c r="M491" t="s">
        <v>1353</v>
      </c>
      <c r="N491" t="s">
        <v>1354</v>
      </c>
      <c r="O491" t="s">
        <v>23</v>
      </c>
      <c r="P491" s="2" t="str">
        <f t="shared" si="15"/>
        <v>{especie:"Sorghum bicolor",numero_de_acceso:"PRJNA276167",tejido:"Plántulas",secuencia:"SRX103387",numero_de_bases:"1.1 Gb ",tamano:"658.0 MB",tipo_de_estres:"Salinidad",tratamiento:"300mM NaCl",condiciones_del_suelo_o_sustrato:"NR",temperatura_c:"31/22°C",humedad_relativa_porc:"0.5",intensidad_luminica:"NR",fotoperiodo_dia_h:"13h",fotoperiodo_noche_h:"11h",referencia:"NR"},</v>
      </c>
      <c r="Q491" s="2" t="str">
        <f t="shared" si="14"/>
        <v>{especie:"Sorghum bicolor",numero_de_acceso:"PRJNA276167",tejido:"Plántulas",secuencia:"SRX103387",numero_de_bases:"1.1 Gb ",tamano:"658.0 MB",tipo_de_estres:"Salinidad",tratamiento:"300mM NaCl",condiciones_del_suelo_o_sustrato:"NR",temperatura_c:"31/22°C",humedad_relativa_porc:"0.5",intensidad_luminica:"NR",fotoperiodo_dia_h:"13h",fotoperiodo_noche_h:"11h",referencia:"NR"},</v>
      </c>
    </row>
    <row r="492" spans="1:17" x14ac:dyDescent="0.3">
      <c r="A492" t="s">
        <v>539</v>
      </c>
      <c r="B492" t="s">
        <v>1379</v>
      </c>
      <c r="C492" t="s">
        <v>17</v>
      </c>
      <c r="D492" t="s">
        <v>1431</v>
      </c>
      <c r="E492" t="s">
        <v>1405</v>
      </c>
      <c r="F492" t="s">
        <v>1432</v>
      </c>
      <c r="G492" t="s">
        <v>433</v>
      </c>
      <c r="H492" t="s">
        <v>1433</v>
      </c>
      <c r="I492" t="s">
        <v>23</v>
      </c>
      <c r="J492" t="s">
        <v>1430</v>
      </c>
      <c r="K492" s="1">
        <v>0.5</v>
      </c>
      <c r="L492" t="s">
        <v>23</v>
      </c>
      <c r="M492" t="s">
        <v>1353</v>
      </c>
      <c r="N492" t="s">
        <v>1354</v>
      </c>
      <c r="O492" t="s">
        <v>23</v>
      </c>
      <c r="P492" s="2" t="str">
        <f t="shared" si="15"/>
        <v>{especie:"Sorghum bicolor",numero_de_acceso:"PRJNA276167",tejido:"Plántulas",secuencia:"SRX103386",numero_de_bases:"1.5 Gb ",tamano:"868.4 MB",tipo_de_estres:"Frío",tratamiento:"4°C",condiciones_del_suelo_o_sustrato:"NR",temperatura_c:"31/22°C",humedad_relativa_porc:"0.5",intensidad_luminica:"NR",fotoperiodo_dia_h:"13h",fotoperiodo_noche_h:"11h",referencia:"NR"},</v>
      </c>
      <c r="Q492" s="2" t="str">
        <f t="shared" si="14"/>
        <v>{especie:"Sorghum bicolor",numero_de_acceso:"PRJNA276167",tejido:"Plántulas",secuencia:"SRX103386",numero_de_bases:"1.5 Gb ",tamano:"868.4 MB",tipo_de_estres:"Frío",tratamiento:"4°C",condiciones_del_suelo_o_sustrato:"NR",temperatura_c:"31/22°C",humedad_relativa_porc:"0.5",intensidad_luminica:"NR",fotoperiodo_dia_h:"13h",fotoperiodo_noche_h:"11h",referencia:"NR"},</v>
      </c>
    </row>
    <row r="493" spans="1:17" x14ac:dyDescent="0.3">
      <c r="A493" t="s">
        <v>539</v>
      </c>
      <c r="B493" t="s">
        <v>1379</v>
      </c>
      <c r="C493" t="s">
        <v>17</v>
      </c>
      <c r="D493" t="s">
        <v>1434</v>
      </c>
      <c r="E493" t="s">
        <v>1357</v>
      </c>
      <c r="F493" t="s">
        <v>1435</v>
      </c>
      <c r="G493" t="s">
        <v>316</v>
      </c>
      <c r="H493" t="s">
        <v>1436</v>
      </c>
      <c r="I493" t="s">
        <v>23</v>
      </c>
      <c r="J493" t="s">
        <v>1430</v>
      </c>
      <c r="K493" s="1">
        <v>0.5</v>
      </c>
      <c r="L493" t="s">
        <v>23</v>
      </c>
      <c r="M493" t="s">
        <v>1353</v>
      </c>
      <c r="N493" t="s">
        <v>1354</v>
      </c>
      <c r="O493" t="s">
        <v>23</v>
      </c>
      <c r="P493" s="2" t="str">
        <f t="shared" si="15"/>
        <v>{especie:"Sorghum bicolor",numero_de_acceso:"PRJNA276167",tejido:"Plántulas",secuencia:"SRX103385",numero_de_bases:"1.2 Gb ",tamano:"753.9 MB",tipo_de_estres:"Sequía",tratamiento:"Retención de agua durante ~10 días",condiciones_del_suelo_o_sustrato:"NR",temperatura_c:"31/22°C",humedad_relativa_porc:"0.5",intensidad_luminica:"NR",fotoperiodo_dia_h:"13h",fotoperiodo_noche_h:"11h",referencia:"NR"},</v>
      </c>
      <c r="Q493" s="2" t="str">
        <f t="shared" si="14"/>
        <v>{especie:"Sorghum bicolor",numero_de_acceso:"PRJNA276167",tejido:"Plántulas",secuencia:"SRX103385",numero_de_bases:"1.2 Gb ",tamano:"753.9 MB",tipo_de_estres:"Sequía",tratamiento:"Retención de agua durante ~10 días",condiciones_del_suelo_o_sustrato:"NR",temperatura_c:"31/22°C",humedad_relativa_porc:"0.5",intensidad_luminica:"NR",fotoperiodo_dia_h:"13h",fotoperiodo_noche_h:"11h",referencia:"NR"},</v>
      </c>
    </row>
    <row r="494" spans="1:17" x14ac:dyDescent="0.3">
      <c r="A494" t="s">
        <v>539</v>
      </c>
      <c r="B494" t="s">
        <v>1437</v>
      </c>
      <c r="C494" t="s">
        <v>66</v>
      </c>
      <c r="D494" t="s">
        <v>1438</v>
      </c>
      <c r="E494" t="s">
        <v>1439</v>
      </c>
      <c r="F494" t="s">
        <v>1440</v>
      </c>
      <c r="G494" t="s">
        <v>1441</v>
      </c>
      <c r="H494" t="s">
        <v>1442</v>
      </c>
      <c r="I494" t="s">
        <v>23</v>
      </c>
      <c r="J494" t="s">
        <v>1443</v>
      </c>
      <c r="K494" s="1">
        <v>0.5</v>
      </c>
      <c r="L494" t="s">
        <v>23</v>
      </c>
      <c r="M494" t="s">
        <v>274</v>
      </c>
      <c r="N494" t="s">
        <v>275</v>
      </c>
      <c r="O494" t="s">
        <v>1444</v>
      </c>
      <c r="P494" s="2" t="str">
        <f t="shared" si="15"/>
        <v>{especie:"Sorghum bicolor",numero_de_acceso:"PRJNA237453",tejido:"Raíz",secuencia:"SRX465139",numero_de_bases:"549.5 Mb ",tamano:"335.2 MB",tipo_de_estres:"Nitrogen ",tratamiento:"0 kg ha-1",condiciones_del_suelo_o_sustrato:"NR",temperatura_c:"25/18°C",humedad_relativa_porc:"0.5",intensidad_luminica:"NR",fotoperiodo_dia_h:"16h",fotoperiodo_noche_h:"8h",referencia:"(Gelli et al., 2014)"},</v>
      </c>
      <c r="Q494" s="2" t="str">
        <f t="shared" si="14"/>
        <v>{especie:"Sorghum bicolor",numero_de_acceso:"PRJNA237453",tejido:"Raíz",secuencia:"SRX465139",numero_de_bases:"549.5 Mb ",tamano:"335.2 MB",tipo_de_estres:"Nitrogen ",tratamiento:"0 kg ha-1",condiciones_del_suelo_o_sustrato:"NR",temperatura_c:"25/18°C",humedad_relativa_porc:"0.5",intensidad_luminica:"NR",fotoperiodo_dia_h:"16h",fotoperiodo_noche_h:"8h",referencia:"(Gelli et al., 2014)"},</v>
      </c>
    </row>
    <row r="495" spans="1:17" x14ac:dyDescent="0.3">
      <c r="A495" t="s">
        <v>539</v>
      </c>
      <c r="B495" t="s">
        <v>1437</v>
      </c>
      <c r="C495" t="s">
        <v>66</v>
      </c>
      <c r="D495" t="s">
        <v>1445</v>
      </c>
      <c r="E495" t="s">
        <v>1446</v>
      </c>
      <c r="F495" t="s">
        <v>1447</v>
      </c>
      <c r="G495" t="s">
        <v>1441</v>
      </c>
      <c r="H495" t="s">
        <v>1442</v>
      </c>
      <c r="I495" t="s">
        <v>23</v>
      </c>
      <c r="J495" t="s">
        <v>1443</v>
      </c>
      <c r="K495" s="1">
        <v>0.5</v>
      </c>
      <c r="L495" t="s">
        <v>23</v>
      </c>
      <c r="M495" t="s">
        <v>274</v>
      </c>
      <c r="N495" t="s">
        <v>275</v>
      </c>
      <c r="O495" t="s">
        <v>1444</v>
      </c>
      <c r="P495" s="2" t="str">
        <f t="shared" si="15"/>
        <v>{especie:"Sorghum bicolor",numero_de_acceso:"PRJNA237453",tejido:"Raíz",secuencia:"SRX465138",numero_de_bases:"613.1Mb ",tamano:"371.2 MB",tipo_de_estres:"Nitrogen ",tratamiento:"0 kg ha-1",condiciones_del_suelo_o_sustrato:"NR",temperatura_c:"25/18°C",humedad_relativa_porc:"0.5",intensidad_luminica:"NR",fotoperiodo_dia_h:"16h",fotoperiodo_noche_h:"8h",referencia:"(Gelli et al., 2014)"},</v>
      </c>
      <c r="Q495" s="2" t="str">
        <f t="shared" si="14"/>
        <v>{especie:"Sorghum bicolor",numero_de_acceso:"PRJNA237453",tejido:"Raíz",secuencia:"SRX465138",numero_de_bases:"613.1Mb ",tamano:"371.2 MB",tipo_de_estres:"Nitrogen ",tratamiento:"0 kg ha-1",condiciones_del_suelo_o_sustrato:"NR",temperatura_c:"25/18°C",humedad_relativa_porc:"0.5",intensidad_luminica:"NR",fotoperiodo_dia_h:"16h",fotoperiodo_noche_h:"8h",referencia:"(Gelli et al., 2014)"},</v>
      </c>
    </row>
    <row r="496" spans="1:17" x14ac:dyDescent="0.3">
      <c r="A496" t="s">
        <v>539</v>
      </c>
      <c r="B496" t="s">
        <v>1437</v>
      </c>
      <c r="C496" t="s">
        <v>66</v>
      </c>
      <c r="D496" t="s">
        <v>1448</v>
      </c>
      <c r="E496" t="s">
        <v>1449</v>
      </c>
      <c r="F496" t="s">
        <v>1450</v>
      </c>
      <c r="G496" t="s">
        <v>1441</v>
      </c>
      <c r="H496" t="s">
        <v>1442</v>
      </c>
      <c r="I496" t="s">
        <v>23</v>
      </c>
      <c r="J496" t="s">
        <v>1443</v>
      </c>
      <c r="K496" s="1">
        <v>0.5</v>
      </c>
      <c r="L496" t="s">
        <v>23</v>
      </c>
      <c r="M496" t="s">
        <v>274</v>
      </c>
      <c r="N496" t="s">
        <v>275</v>
      </c>
      <c r="O496" t="s">
        <v>1444</v>
      </c>
      <c r="P496" s="2" t="str">
        <f t="shared" si="15"/>
        <v>{especie:"Sorghum bicolor",numero_de_acceso:"PRJNA237453",tejido:"Raíz",secuencia:"SRX465137",numero_de_bases:"590.6 Mb ",tamano:"354.5 MB",tipo_de_estres:"Nitrogen ",tratamiento:"0 kg ha-1",condiciones_del_suelo_o_sustrato:"NR",temperatura_c:"25/18°C",humedad_relativa_porc:"0.5",intensidad_luminica:"NR",fotoperiodo_dia_h:"16h",fotoperiodo_noche_h:"8h",referencia:"(Gelli et al., 2014)"},</v>
      </c>
      <c r="Q496" s="2" t="str">
        <f t="shared" si="14"/>
        <v>{especie:"Sorghum bicolor",numero_de_acceso:"PRJNA237453",tejido:"Raíz",secuencia:"SRX465137",numero_de_bases:"590.6 Mb ",tamano:"354.5 MB",tipo_de_estres:"Nitrogen ",tratamiento:"0 kg ha-1",condiciones_del_suelo_o_sustrato:"NR",temperatura_c:"25/18°C",humedad_relativa_porc:"0.5",intensidad_luminica:"NR",fotoperiodo_dia_h:"16h",fotoperiodo_noche_h:"8h",referencia:"(Gelli et al., 2014)"},</v>
      </c>
    </row>
    <row r="497" spans="1:17" x14ac:dyDescent="0.3">
      <c r="A497" t="s">
        <v>539</v>
      </c>
      <c r="B497" t="s">
        <v>1437</v>
      </c>
      <c r="C497" t="s">
        <v>66</v>
      </c>
      <c r="D497" t="s">
        <v>1451</v>
      </c>
      <c r="E497" t="s">
        <v>1452</v>
      </c>
      <c r="F497" t="s">
        <v>1453</v>
      </c>
      <c r="G497" t="s">
        <v>1441</v>
      </c>
      <c r="H497" t="s">
        <v>1442</v>
      </c>
      <c r="I497" t="s">
        <v>23</v>
      </c>
      <c r="J497" t="s">
        <v>1443</v>
      </c>
      <c r="K497" s="1">
        <v>0.5</v>
      </c>
      <c r="L497" t="s">
        <v>23</v>
      </c>
      <c r="M497" t="s">
        <v>274</v>
      </c>
      <c r="N497" t="s">
        <v>275</v>
      </c>
      <c r="O497" t="s">
        <v>1444</v>
      </c>
      <c r="P497" s="2" t="str">
        <f t="shared" si="15"/>
        <v>{especie:"Sorghum bicolor",numero_de_acceso:"PRJNA237453",tejido:"Raíz",secuencia:"SRX465136",numero_de_bases:"650.6 Mb ",tamano:"394.7 MB",tipo_de_estres:"Nitrogen ",tratamiento:"0 kg ha-1",condiciones_del_suelo_o_sustrato:"NR",temperatura_c:"25/18°C",humedad_relativa_porc:"0.5",intensidad_luminica:"NR",fotoperiodo_dia_h:"16h",fotoperiodo_noche_h:"8h",referencia:"(Gelli et al., 2014)"},</v>
      </c>
      <c r="Q497" s="2" t="str">
        <f t="shared" si="14"/>
        <v>{especie:"Sorghum bicolor",numero_de_acceso:"PRJNA237453",tejido:"Raíz",secuencia:"SRX465136",numero_de_bases:"650.6 Mb ",tamano:"394.7 MB",tipo_de_estres:"Nitrogen ",tratamiento:"0 kg ha-1",condiciones_del_suelo_o_sustrato:"NR",temperatura_c:"25/18°C",humedad_relativa_porc:"0.5",intensidad_luminica:"NR",fotoperiodo_dia_h:"16h",fotoperiodo_noche_h:"8h",referencia:"(Gelli et al., 2014)"},</v>
      </c>
    </row>
    <row r="498" spans="1:17" x14ac:dyDescent="0.3">
      <c r="A498" t="s">
        <v>539</v>
      </c>
      <c r="B498" t="s">
        <v>1437</v>
      </c>
      <c r="C498" t="s">
        <v>66</v>
      </c>
      <c r="D498" t="s">
        <v>1454</v>
      </c>
      <c r="E498" t="s">
        <v>1455</v>
      </c>
      <c r="F498" t="s">
        <v>1456</v>
      </c>
      <c r="G498" t="s">
        <v>1441</v>
      </c>
      <c r="H498" t="s">
        <v>1457</v>
      </c>
      <c r="I498" t="s">
        <v>23</v>
      </c>
      <c r="J498" t="s">
        <v>1443</v>
      </c>
      <c r="K498" s="1">
        <v>0.5</v>
      </c>
      <c r="L498" t="s">
        <v>23</v>
      </c>
      <c r="M498" t="s">
        <v>274</v>
      </c>
      <c r="N498" t="s">
        <v>275</v>
      </c>
      <c r="O498" t="s">
        <v>1444</v>
      </c>
      <c r="P498" s="2" t="str">
        <f t="shared" si="15"/>
        <v>{especie:"Sorghum bicolor",numero_de_acceso:"PRJNA237453",tejido:"Raíz",secuencia:"SRX465135",numero_de_bases:"632.8 Mb ",tamano:"376.0 MB",tipo_de_estres:"Nitrogen ",tratamiento:"100 kg ha-1",condiciones_del_suelo_o_sustrato:"NR",temperatura_c:"25/18°C",humedad_relativa_porc:"0.5",intensidad_luminica:"NR",fotoperiodo_dia_h:"16h",fotoperiodo_noche_h:"8h",referencia:"(Gelli et al., 2014)"},</v>
      </c>
      <c r="Q498" s="2" t="str">
        <f t="shared" si="14"/>
        <v>{especie:"Sorghum bicolor",numero_de_acceso:"PRJNA237453",tejido:"Raíz",secuencia:"SRX465135",numero_de_bases:"632.8 Mb ",tamano:"376.0 MB",tipo_de_estres:"Nitrogen ",tratamiento:"100 kg ha-1",condiciones_del_suelo_o_sustrato:"NR",temperatura_c:"25/18°C",humedad_relativa_porc:"0.5",intensidad_luminica:"NR",fotoperiodo_dia_h:"16h",fotoperiodo_noche_h:"8h",referencia:"(Gelli et al., 2014)"},</v>
      </c>
    </row>
    <row r="499" spans="1:17" x14ac:dyDescent="0.3">
      <c r="A499" t="s">
        <v>539</v>
      </c>
      <c r="B499" t="s">
        <v>1437</v>
      </c>
      <c r="C499" t="s">
        <v>66</v>
      </c>
      <c r="D499" t="s">
        <v>1458</v>
      </c>
      <c r="E499" t="s">
        <v>1459</v>
      </c>
      <c r="F499" t="s">
        <v>1460</v>
      </c>
      <c r="G499" t="s">
        <v>1441</v>
      </c>
      <c r="H499" t="s">
        <v>1457</v>
      </c>
      <c r="I499" t="s">
        <v>23</v>
      </c>
      <c r="J499" t="s">
        <v>1443</v>
      </c>
      <c r="K499" s="1">
        <v>0.5</v>
      </c>
      <c r="L499" t="s">
        <v>23</v>
      </c>
      <c r="M499" t="s">
        <v>274</v>
      </c>
      <c r="N499" t="s">
        <v>275</v>
      </c>
      <c r="O499" t="s">
        <v>1444</v>
      </c>
      <c r="P499" s="2" t="str">
        <f t="shared" si="15"/>
        <v>{especie:"Sorghum bicolor",numero_de_acceso:"PRJNA237453",tejido:"Raíz",secuencia:"SRX465134",numero_de_bases:"473.8 Mb ",tamano:"280.6 MB",tipo_de_estres:"Nitrogen ",tratamiento:"100 kg ha-1",condiciones_del_suelo_o_sustrato:"NR",temperatura_c:"25/18°C",humedad_relativa_porc:"0.5",intensidad_luminica:"NR",fotoperiodo_dia_h:"16h",fotoperiodo_noche_h:"8h",referencia:"(Gelli et al., 2014)"},</v>
      </c>
      <c r="Q499" s="2" t="str">
        <f t="shared" si="14"/>
        <v>{especie:"Sorghum bicolor",numero_de_acceso:"PRJNA237453",tejido:"Raíz",secuencia:"SRX465134",numero_de_bases:"473.8 Mb ",tamano:"280.6 MB",tipo_de_estres:"Nitrogen ",tratamiento:"100 kg ha-1",condiciones_del_suelo_o_sustrato:"NR",temperatura_c:"25/18°C",humedad_relativa_porc:"0.5",intensidad_luminica:"NR",fotoperiodo_dia_h:"16h",fotoperiodo_noche_h:"8h",referencia:"(Gelli et al., 2014)"},</v>
      </c>
    </row>
    <row r="500" spans="1:17" x14ac:dyDescent="0.3">
      <c r="A500" t="s">
        <v>539</v>
      </c>
      <c r="B500" t="s">
        <v>1437</v>
      </c>
      <c r="C500" t="s">
        <v>66</v>
      </c>
      <c r="D500" t="s">
        <v>1461</v>
      </c>
      <c r="E500" t="s">
        <v>1462</v>
      </c>
      <c r="F500" t="s">
        <v>1463</v>
      </c>
      <c r="G500" t="s">
        <v>1441</v>
      </c>
      <c r="H500" t="s">
        <v>1457</v>
      </c>
      <c r="I500" t="s">
        <v>23</v>
      </c>
      <c r="J500" t="s">
        <v>1443</v>
      </c>
      <c r="K500" s="1">
        <v>0.5</v>
      </c>
      <c r="L500" t="s">
        <v>23</v>
      </c>
      <c r="M500" t="s">
        <v>274</v>
      </c>
      <c r="N500" t="s">
        <v>275</v>
      </c>
      <c r="O500" t="s">
        <v>1444</v>
      </c>
      <c r="P500" s="2" t="str">
        <f t="shared" si="15"/>
        <v>{especie:"Sorghum bicolor",numero_de_acceso:"PRJNA237453",tejido:"Raíz",secuencia:"SRX465133",numero_de_bases:"529.2 Mb",tamano:"311.6 MB",tipo_de_estres:"Nitrogen ",tratamiento:"100 kg ha-1",condiciones_del_suelo_o_sustrato:"NR",temperatura_c:"25/18°C",humedad_relativa_porc:"0.5",intensidad_luminica:"NR",fotoperiodo_dia_h:"16h",fotoperiodo_noche_h:"8h",referencia:"(Gelli et al., 2014)"},</v>
      </c>
      <c r="Q500" s="2" t="str">
        <f t="shared" si="14"/>
        <v>{especie:"Sorghum bicolor",numero_de_acceso:"PRJNA237453",tejido:"Raíz",secuencia:"SRX465133",numero_de_bases:"529.2 Mb",tamano:"311.6 MB",tipo_de_estres:"Nitrogen ",tratamiento:"100 kg ha-1",condiciones_del_suelo_o_sustrato:"NR",temperatura_c:"25/18°C",humedad_relativa_porc:"0.5",intensidad_luminica:"NR",fotoperiodo_dia_h:"16h",fotoperiodo_noche_h:"8h",referencia:"(Gelli et al., 2014)"},</v>
      </c>
    </row>
    <row r="501" spans="1:17" x14ac:dyDescent="0.3">
      <c r="A501" t="s">
        <v>539</v>
      </c>
      <c r="B501" t="s">
        <v>1437</v>
      </c>
      <c r="C501" t="s">
        <v>66</v>
      </c>
      <c r="D501" t="s">
        <v>1464</v>
      </c>
      <c r="E501" t="s">
        <v>1465</v>
      </c>
      <c r="F501" t="s">
        <v>1466</v>
      </c>
      <c r="G501" t="s">
        <v>1441</v>
      </c>
      <c r="H501" t="s">
        <v>1457</v>
      </c>
      <c r="I501" t="s">
        <v>23</v>
      </c>
      <c r="J501" t="s">
        <v>1443</v>
      </c>
      <c r="K501" s="1">
        <v>0.5</v>
      </c>
      <c r="L501" t="s">
        <v>23</v>
      </c>
      <c r="M501" t="s">
        <v>274</v>
      </c>
      <c r="N501" t="s">
        <v>275</v>
      </c>
      <c r="O501" t="s">
        <v>1444</v>
      </c>
      <c r="P501" s="2" t="str">
        <f t="shared" si="15"/>
        <v>{especie:"Sorghum bicolor",numero_de_acceso:"PRJNA237453",tejido:"Raíz",secuencia:"SRX465132",numero_de_bases:"592.4 Mb ",tamano:"355.9 MB",tipo_de_estres:"Nitrogen ",tratamiento:"100 kg ha-1",condiciones_del_suelo_o_sustrato:"NR",temperatura_c:"25/18°C",humedad_relativa_porc:"0.5",intensidad_luminica:"NR",fotoperiodo_dia_h:"16h",fotoperiodo_noche_h:"8h",referencia:"(Gelli et al., 2014)"},</v>
      </c>
      <c r="Q501" s="2" t="str">
        <f t="shared" si="14"/>
        <v>{especie:"Sorghum bicolor",numero_de_acceso:"PRJNA237453",tejido:"Raíz",secuencia:"SRX465132",numero_de_bases:"592.4 Mb ",tamano:"355.9 MB",tipo_de_estres:"Nitrogen ",tratamiento:"100 kg ha-1",condiciones_del_suelo_o_sustrato:"NR",temperatura_c:"25/18°C",humedad_relativa_porc:"0.5",intensidad_luminica:"NR",fotoperiodo_dia_h:"16h",fotoperiodo_noche_h:"8h",referencia:"(Gelli et al., 2014)"},</v>
      </c>
    </row>
    <row r="502" spans="1:17" x14ac:dyDescent="0.3">
      <c r="A502" t="s">
        <v>539</v>
      </c>
      <c r="B502" t="s">
        <v>1437</v>
      </c>
      <c r="C502" t="s">
        <v>66</v>
      </c>
      <c r="D502" t="s">
        <v>1467</v>
      </c>
      <c r="E502" t="s">
        <v>1468</v>
      </c>
      <c r="F502" t="s">
        <v>1469</v>
      </c>
      <c r="G502" t="s">
        <v>1441</v>
      </c>
      <c r="H502" t="s">
        <v>1457</v>
      </c>
      <c r="I502" t="s">
        <v>23</v>
      </c>
      <c r="J502" t="s">
        <v>1443</v>
      </c>
      <c r="K502" s="1">
        <v>0.5</v>
      </c>
      <c r="L502" t="s">
        <v>23</v>
      </c>
      <c r="M502" t="s">
        <v>274</v>
      </c>
      <c r="N502" t="s">
        <v>275</v>
      </c>
      <c r="O502" t="s">
        <v>1444</v>
      </c>
      <c r="P502" s="2" t="str">
        <f t="shared" si="15"/>
        <v>{especie:"Sorghum bicolor",numero_de_acceso:"PRJNA237453",tejido:"Raíz",secuencia:"SRX465115",numero_de_bases:"679.1 Mb ",tamano:"412.3 MB",tipo_de_estres:"Nitrogen ",tratamiento:"100 kg ha-1",condiciones_del_suelo_o_sustrato:"NR",temperatura_c:"25/18°C",humedad_relativa_porc:"0.5",intensidad_luminica:"NR",fotoperiodo_dia_h:"16h",fotoperiodo_noche_h:"8h",referencia:"(Gelli et al., 2014)"},</v>
      </c>
      <c r="Q502" s="2" t="str">
        <f t="shared" si="14"/>
        <v>{especie:"Sorghum bicolor",numero_de_acceso:"PRJNA237453",tejido:"Raíz",secuencia:"SRX465115",numero_de_bases:"679.1 Mb ",tamano:"412.3 MB",tipo_de_estres:"Nitrogen ",tratamiento:"100 kg ha-1",condiciones_del_suelo_o_sustrato:"NR",temperatura_c:"25/18°C",humedad_relativa_porc:"0.5",intensidad_luminica:"NR",fotoperiodo_dia_h:"16h",fotoperiodo_noche_h:"8h",referencia:"(Gelli et al., 2014)"},</v>
      </c>
    </row>
    <row r="503" spans="1:17" x14ac:dyDescent="0.3">
      <c r="A503" t="s">
        <v>539</v>
      </c>
      <c r="B503" t="s">
        <v>1437</v>
      </c>
      <c r="C503" t="s">
        <v>66</v>
      </c>
      <c r="D503" t="s">
        <v>1470</v>
      </c>
      <c r="E503" t="s">
        <v>1471</v>
      </c>
      <c r="F503" t="s">
        <v>1472</v>
      </c>
      <c r="G503" t="s">
        <v>1441</v>
      </c>
      <c r="H503" t="s">
        <v>1457</v>
      </c>
      <c r="I503" t="s">
        <v>23</v>
      </c>
      <c r="J503" t="s">
        <v>1443</v>
      </c>
      <c r="K503" s="1">
        <v>0.5</v>
      </c>
      <c r="L503" t="s">
        <v>23</v>
      </c>
      <c r="M503" t="s">
        <v>274</v>
      </c>
      <c r="N503" t="s">
        <v>275</v>
      </c>
      <c r="O503" t="s">
        <v>1444</v>
      </c>
      <c r="P503" s="2" t="str">
        <f t="shared" si="15"/>
        <v>{especie:"Sorghum bicolor",numero_de_acceso:"PRJNA237453",tejido:"Raíz",secuencia:"SRX465114",numero_de_bases:"621.8 Mb ",tamano:"372.8 MB",tipo_de_estres:"Nitrogen ",tratamiento:"100 kg ha-1",condiciones_del_suelo_o_sustrato:"NR",temperatura_c:"25/18°C",humedad_relativa_porc:"0.5",intensidad_luminica:"NR",fotoperiodo_dia_h:"16h",fotoperiodo_noche_h:"8h",referencia:"(Gelli et al., 2014)"},</v>
      </c>
      <c r="Q503" s="2" t="str">
        <f t="shared" si="14"/>
        <v>{especie:"Sorghum bicolor",numero_de_acceso:"PRJNA237453",tejido:"Raíz",secuencia:"SRX465114",numero_de_bases:"621.8 Mb ",tamano:"372.8 MB",tipo_de_estres:"Nitrogen ",tratamiento:"100 kg ha-1",condiciones_del_suelo_o_sustrato:"NR",temperatura_c:"25/18°C",humedad_relativa_porc:"0.5",intensidad_luminica:"NR",fotoperiodo_dia_h:"16h",fotoperiodo_noche_h:"8h",referencia:"(Gelli et al., 2014)"},</v>
      </c>
    </row>
    <row r="504" spans="1:17" x14ac:dyDescent="0.3">
      <c r="A504" t="s">
        <v>539</v>
      </c>
      <c r="B504" t="s">
        <v>1437</v>
      </c>
      <c r="C504" t="s">
        <v>66</v>
      </c>
      <c r="D504" t="s">
        <v>1473</v>
      </c>
      <c r="E504" t="s">
        <v>1474</v>
      </c>
      <c r="F504" t="s">
        <v>1475</v>
      </c>
      <c r="G504" t="s">
        <v>1441</v>
      </c>
      <c r="H504" t="s">
        <v>1457</v>
      </c>
      <c r="I504" t="s">
        <v>23</v>
      </c>
      <c r="J504" t="s">
        <v>1443</v>
      </c>
      <c r="K504" s="1">
        <v>0.5</v>
      </c>
      <c r="L504" t="s">
        <v>23</v>
      </c>
      <c r="M504" t="s">
        <v>274</v>
      </c>
      <c r="N504" t="s">
        <v>275</v>
      </c>
      <c r="O504" t="s">
        <v>1444</v>
      </c>
      <c r="P504" s="2" t="str">
        <f t="shared" si="15"/>
        <v>{especie:"Sorghum bicolor",numero_de_acceso:"PRJNA237453",tejido:"Raíz",secuencia:"SRX465112",numero_de_bases:"611.3 Mb ",tamano:"357.5 MB",tipo_de_estres:"Nitrogen ",tratamiento:"100 kg ha-1",condiciones_del_suelo_o_sustrato:"NR",temperatura_c:"25/18°C",humedad_relativa_porc:"0.5",intensidad_luminica:"NR",fotoperiodo_dia_h:"16h",fotoperiodo_noche_h:"8h",referencia:"(Gelli et al., 2014)"},</v>
      </c>
      <c r="Q504" s="2" t="str">
        <f t="shared" si="14"/>
        <v>{especie:"Sorghum bicolor",numero_de_acceso:"PRJNA237453",tejido:"Raíz",secuencia:"SRX465112",numero_de_bases:"611.3 Mb ",tamano:"357.5 MB",tipo_de_estres:"Nitrogen ",tratamiento:"100 kg ha-1",condiciones_del_suelo_o_sustrato:"NR",temperatura_c:"25/18°C",humedad_relativa_porc:"0.5",intensidad_luminica:"NR",fotoperiodo_dia_h:"16h",fotoperiodo_noche_h:"8h",referencia:"(Gelli et al., 2014)"},</v>
      </c>
    </row>
    <row r="505" spans="1:17" x14ac:dyDescent="0.3">
      <c r="A505" t="s">
        <v>539</v>
      </c>
      <c r="B505" t="s">
        <v>1476</v>
      </c>
      <c r="C505" t="s">
        <v>66</v>
      </c>
      <c r="D505" t="s">
        <v>1477</v>
      </c>
      <c r="E505" t="s">
        <v>1478</v>
      </c>
      <c r="F505" t="s">
        <v>1479</v>
      </c>
      <c r="G505" t="s">
        <v>316</v>
      </c>
      <c r="H505" t="s">
        <v>1480</v>
      </c>
      <c r="I505" t="s">
        <v>1481</v>
      </c>
      <c r="J505" t="s">
        <v>1482</v>
      </c>
      <c r="K505" s="1">
        <v>0.5</v>
      </c>
      <c r="L505" t="s">
        <v>23</v>
      </c>
      <c r="M505" t="s">
        <v>714</v>
      </c>
      <c r="N505" t="s">
        <v>714</v>
      </c>
      <c r="O505" t="s">
        <v>1483</v>
      </c>
      <c r="P505" s="2" t="str">
        <f t="shared" si="15"/>
        <v>{especie:"Sorghum bicolor",numero_de_acceso:"PRJNA143783",tejido:"Raíz",secuencia:"SRX080320",numero_de_bases:"1.9 Gb ",tamano:"801.0 MB",tipo_de_estres:"Sequía",tratamiento:"20% PEG-8000",condiciones_del_suelo_o_sustrato:"Solución de Hoagland ",temperatura_c:"31/22 °C",humedad_relativa_porc:"0.5",intensidad_luminica:"NR",fotoperiodo_dia_h:"12h",fotoperiodo_noche_h:"12h",referencia:"(Dugas et al., 2011)"},</v>
      </c>
      <c r="Q505" s="2" t="str">
        <f t="shared" si="14"/>
        <v>{especie:"Sorghum bicolor",numero_de_acceso:"PRJNA143783",tejido:"Raíz",secuencia:"SRX080320",numero_de_bases:"1.9 Gb ",tamano:"801.0 MB",tipo_de_estres:"Sequía",tratamiento:"20% PEG-8000",condiciones_del_suelo_o_sustrato:"Solución de Hoagland ",temperatura_c:"31/22 °C",humedad_relativa_porc:"0.5",intensidad_luminica:"NR",fotoperiodo_dia_h:"12h",fotoperiodo_noche_h:"12h",referencia:"(Dugas et al., 2011)"},</v>
      </c>
    </row>
    <row r="506" spans="1:17" x14ac:dyDescent="0.3">
      <c r="A506" t="s">
        <v>539</v>
      </c>
      <c r="B506" t="s">
        <v>1476</v>
      </c>
      <c r="C506" t="s">
        <v>66</v>
      </c>
      <c r="D506" t="s">
        <v>1484</v>
      </c>
      <c r="E506" t="s">
        <v>1485</v>
      </c>
      <c r="F506" t="s">
        <v>1486</v>
      </c>
      <c r="G506" t="s">
        <v>316</v>
      </c>
      <c r="H506" t="s">
        <v>1480</v>
      </c>
      <c r="I506" t="s">
        <v>1481</v>
      </c>
      <c r="J506" t="s">
        <v>1482</v>
      </c>
      <c r="K506" s="1">
        <v>0.5</v>
      </c>
      <c r="L506" t="s">
        <v>23</v>
      </c>
      <c r="M506" t="s">
        <v>714</v>
      </c>
      <c r="N506" t="s">
        <v>714</v>
      </c>
      <c r="O506" t="s">
        <v>1483</v>
      </c>
      <c r="P506" s="2" t="str">
        <f t="shared" si="15"/>
        <v>{especie:"Sorghum bicolor",numero_de_acceso:"PRJNA143783",tejido:"Raíz",secuencia:"SRX080319",numero_de_bases:"1.3 Gb ",tamano:"732.4 MB",tipo_de_estres:"Sequía",tratamiento:"20% PEG-8000",condiciones_del_suelo_o_sustrato:"Solución de Hoagland ",temperatura_c:"31/22 °C",humedad_relativa_porc:"0.5",intensidad_luminica:"NR",fotoperiodo_dia_h:"12h",fotoperiodo_noche_h:"12h",referencia:"(Dugas et al., 2011)"},</v>
      </c>
      <c r="Q506" s="2" t="str">
        <f t="shared" si="14"/>
        <v>{especie:"Sorghum bicolor",numero_de_acceso:"PRJNA143783",tejido:"Raíz",secuencia:"SRX080319",numero_de_bases:"1.3 Gb ",tamano:"732.4 MB",tipo_de_estres:"Sequía",tratamiento:"20% PEG-8000",condiciones_del_suelo_o_sustrato:"Solución de Hoagland ",temperatura_c:"31/22 °C",humedad_relativa_porc:"0.5",intensidad_luminica:"NR",fotoperiodo_dia_h:"12h",fotoperiodo_noche_h:"12h",referencia:"(Dugas et al., 2011)"},</v>
      </c>
    </row>
    <row r="507" spans="1:17" x14ac:dyDescent="0.3">
      <c r="A507" t="s">
        <v>539</v>
      </c>
      <c r="B507" t="s">
        <v>1476</v>
      </c>
      <c r="C507" t="s">
        <v>66</v>
      </c>
      <c r="D507" t="s">
        <v>1487</v>
      </c>
      <c r="E507" t="s">
        <v>1485</v>
      </c>
      <c r="F507" t="s">
        <v>1488</v>
      </c>
      <c r="G507" t="s">
        <v>316</v>
      </c>
      <c r="H507" t="s">
        <v>1480</v>
      </c>
      <c r="I507" t="s">
        <v>1481</v>
      </c>
      <c r="J507" t="s">
        <v>1482</v>
      </c>
      <c r="K507" s="1">
        <v>0.5</v>
      </c>
      <c r="L507" t="s">
        <v>23</v>
      </c>
      <c r="M507" t="s">
        <v>714</v>
      </c>
      <c r="N507" t="s">
        <v>714</v>
      </c>
      <c r="O507" t="s">
        <v>1483</v>
      </c>
      <c r="P507" s="2" t="str">
        <f t="shared" si="15"/>
        <v>{especie:"Sorghum bicolor",numero_de_acceso:"PRJNA143783",tejido:"Raíz",secuencia:"SRX080318",numero_de_bases:"1.3 Gb ",tamano:"743.8 MB",tipo_de_estres:"Sequía",tratamiento:"20% PEG-8000",condiciones_del_suelo_o_sustrato:"Solución de Hoagland ",temperatura_c:"31/22 °C",humedad_relativa_porc:"0.5",intensidad_luminica:"NR",fotoperiodo_dia_h:"12h",fotoperiodo_noche_h:"12h",referencia:"(Dugas et al., 2011)"},</v>
      </c>
      <c r="Q507" s="2" t="str">
        <f t="shared" si="14"/>
        <v>{especie:"Sorghum bicolor",numero_de_acceso:"PRJNA143783",tejido:"Raíz",secuencia:"SRX080318",numero_de_bases:"1.3 Gb ",tamano:"743.8 MB",tipo_de_estres:"Sequía",tratamiento:"20% PEG-8000",condiciones_del_suelo_o_sustrato:"Solución de Hoagland ",temperatura_c:"31/22 °C",humedad_relativa_porc:"0.5",intensidad_luminica:"NR",fotoperiodo_dia_h:"12h",fotoperiodo_noche_h:"12h",referencia:"(Dugas et al., 2011)"},</v>
      </c>
    </row>
    <row r="508" spans="1:17" x14ac:dyDescent="0.3">
      <c r="A508" t="s">
        <v>539</v>
      </c>
      <c r="B508" t="s">
        <v>1476</v>
      </c>
      <c r="C508" t="s">
        <v>66</v>
      </c>
      <c r="D508" t="s">
        <v>1489</v>
      </c>
      <c r="E508" t="s">
        <v>1490</v>
      </c>
      <c r="F508" t="s">
        <v>1491</v>
      </c>
      <c r="G508" t="s">
        <v>620</v>
      </c>
      <c r="H508" t="s">
        <v>1492</v>
      </c>
      <c r="I508" t="s">
        <v>1481</v>
      </c>
      <c r="J508" t="s">
        <v>1482</v>
      </c>
      <c r="K508" s="1">
        <v>0.5</v>
      </c>
      <c r="L508" t="s">
        <v>23</v>
      </c>
      <c r="M508" t="s">
        <v>714</v>
      </c>
      <c r="N508" t="s">
        <v>714</v>
      </c>
      <c r="O508" t="s">
        <v>1483</v>
      </c>
      <c r="P508" s="2" t="str">
        <f t="shared" si="15"/>
        <v>{especie:"Sorghum bicolor",numero_de_acceso:"PRJNA143783",tejido:"Raíz",secuencia:"SRX080317",numero_de_bases:"1.8 Gb ",tamano:"778.3 MB",tipo_de_estres:"Abscisic acid",tratamiento:"20µM de ABA exógeno",condiciones_del_suelo_o_sustrato:"Solución de Hoagland ",temperatura_c:"31/22 °C",humedad_relativa_porc:"0.5",intensidad_luminica:"NR",fotoperiodo_dia_h:"12h",fotoperiodo_noche_h:"12h",referencia:"(Dugas et al., 2011)"},</v>
      </c>
      <c r="Q508" s="2" t="str">
        <f t="shared" si="14"/>
        <v>{especie:"Sorghum bicolor",numero_de_acceso:"PRJNA143783",tejido:"Raíz",secuencia:"SRX080317",numero_de_bases:"1.8 Gb ",tamano:"778.3 MB",tipo_de_estres:"Abscisic acid",tratamiento:"20µM de ABA exógeno",condiciones_del_suelo_o_sustrato:"Solución de Hoagland ",temperatura_c:"31/22 °C",humedad_relativa_porc:"0.5",intensidad_luminica:"NR",fotoperiodo_dia_h:"12h",fotoperiodo_noche_h:"12h",referencia:"(Dugas et al., 2011)"},</v>
      </c>
    </row>
    <row r="509" spans="1:17" x14ac:dyDescent="0.3">
      <c r="A509" t="s">
        <v>539</v>
      </c>
      <c r="B509" t="s">
        <v>1476</v>
      </c>
      <c r="C509" t="s">
        <v>66</v>
      </c>
      <c r="D509" t="s">
        <v>1493</v>
      </c>
      <c r="E509" t="s">
        <v>1357</v>
      </c>
      <c r="F509" t="s">
        <v>1494</v>
      </c>
      <c r="G509" t="s">
        <v>620</v>
      </c>
      <c r="H509" t="s">
        <v>1492</v>
      </c>
      <c r="I509" t="s">
        <v>1481</v>
      </c>
      <c r="J509" t="s">
        <v>1482</v>
      </c>
      <c r="K509" s="1">
        <v>0.5</v>
      </c>
      <c r="L509" t="s">
        <v>23</v>
      </c>
      <c r="M509" t="s">
        <v>714</v>
      </c>
      <c r="N509" t="s">
        <v>714</v>
      </c>
      <c r="O509" t="s">
        <v>1483</v>
      </c>
      <c r="P509" s="2" t="str">
        <f t="shared" si="15"/>
        <v>{especie:"Sorghum bicolor",numero_de_acceso:"PRJNA143783",tejido:"Raíz",secuencia:"SRX080316",numero_de_bases:"1.2 Gb ",tamano:"683.1 MB",tipo_de_estres:"Abscisic acid",tratamiento:"20µM de ABA exógeno",condiciones_del_suelo_o_sustrato:"Solución de Hoagland ",temperatura_c:"31/22 °C",humedad_relativa_porc:"0.5",intensidad_luminica:"NR",fotoperiodo_dia_h:"12h",fotoperiodo_noche_h:"12h",referencia:"(Dugas et al., 2011)"},</v>
      </c>
      <c r="Q509" s="2" t="str">
        <f t="shared" si="14"/>
        <v>{especie:"Sorghum bicolor",numero_de_acceso:"PRJNA143783",tejido:"Raíz",secuencia:"SRX080316",numero_de_bases:"1.2 Gb ",tamano:"683.1 MB",tipo_de_estres:"Abscisic acid",tratamiento:"20µM de ABA exógeno",condiciones_del_suelo_o_sustrato:"Solución de Hoagland ",temperatura_c:"31/22 °C",humedad_relativa_porc:"0.5",intensidad_luminica:"NR",fotoperiodo_dia_h:"12h",fotoperiodo_noche_h:"12h",referencia:"(Dugas et al., 2011)"},</v>
      </c>
    </row>
    <row r="510" spans="1:17" x14ac:dyDescent="0.3">
      <c r="A510" t="s">
        <v>539</v>
      </c>
      <c r="B510" t="s">
        <v>1476</v>
      </c>
      <c r="C510" t="s">
        <v>66</v>
      </c>
      <c r="D510" t="s">
        <v>1495</v>
      </c>
      <c r="E510" t="s">
        <v>726</v>
      </c>
      <c r="F510" t="s">
        <v>1496</v>
      </c>
      <c r="G510" t="s">
        <v>620</v>
      </c>
      <c r="H510" t="s">
        <v>1492</v>
      </c>
      <c r="I510" t="s">
        <v>1481</v>
      </c>
      <c r="J510" t="s">
        <v>1482</v>
      </c>
      <c r="K510" s="1">
        <v>0.5</v>
      </c>
      <c r="L510" t="s">
        <v>23</v>
      </c>
      <c r="M510" t="s">
        <v>714</v>
      </c>
      <c r="N510" t="s">
        <v>714</v>
      </c>
      <c r="O510" t="s">
        <v>1483</v>
      </c>
      <c r="P510" s="2" t="str">
        <f t="shared" si="15"/>
        <v>{especie:"Sorghum bicolor",numero_de_acceso:"PRJNA143783",tejido:"Raíz",secuencia:"SRX080315",numero_de_bases:"1.1 Gb",tamano:"585.3 MB",tipo_de_estres:"Abscisic acid",tratamiento:"20µM de ABA exógeno",condiciones_del_suelo_o_sustrato:"Solución de Hoagland ",temperatura_c:"31/22 °C",humedad_relativa_porc:"0.5",intensidad_luminica:"NR",fotoperiodo_dia_h:"12h",fotoperiodo_noche_h:"12h",referencia:"(Dugas et al., 2011)"},</v>
      </c>
      <c r="Q510" s="2" t="str">
        <f t="shared" si="14"/>
        <v>{especie:"Sorghum bicolor",numero_de_acceso:"PRJNA143783",tejido:"Raíz",secuencia:"SRX080315",numero_de_bases:"1.1 Gb",tamano:"585.3 MB",tipo_de_estres:"Abscisic acid",tratamiento:"20µM de ABA exógeno",condiciones_del_suelo_o_sustrato:"Solución de Hoagland ",temperatura_c:"31/22 °C",humedad_relativa_porc:"0.5",intensidad_luminica:"NR",fotoperiodo_dia_h:"12h",fotoperiodo_noche_h:"12h",referencia:"(Dugas et al., 2011)"},</v>
      </c>
    </row>
    <row r="511" spans="1:17" x14ac:dyDescent="0.3">
      <c r="A511" t="s">
        <v>539</v>
      </c>
      <c r="B511" t="s">
        <v>1476</v>
      </c>
      <c r="C511" t="s">
        <v>66</v>
      </c>
      <c r="D511" t="s">
        <v>1497</v>
      </c>
      <c r="E511" t="s">
        <v>1490</v>
      </c>
      <c r="F511" t="s">
        <v>1498</v>
      </c>
      <c r="G511" t="s">
        <v>316</v>
      </c>
      <c r="H511" t="s">
        <v>1480</v>
      </c>
      <c r="I511" t="s">
        <v>1481</v>
      </c>
      <c r="J511" t="s">
        <v>1482</v>
      </c>
      <c r="K511" s="1">
        <v>0.5</v>
      </c>
      <c r="L511" t="s">
        <v>23</v>
      </c>
      <c r="M511" t="s">
        <v>714</v>
      </c>
      <c r="N511" t="s">
        <v>714</v>
      </c>
      <c r="O511" t="s">
        <v>1483</v>
      </c>
      <c r="P511" s="2" t="str">
        <f t="shared" si="15"/>
        <v>{especie:"Sorghum bicolor",numero_de_acceso:"PRJNA143783",tejido:"Raíz",secuencia:"SRX080308",numero_de_bases:"1.8 Gb ",tamano:"785.2 MB",tipo_de_estres:"Sequía",tratamiento:"20% PEG-8000",condiciones_del_suelo_o_sustrato:"Solución de Hoagland ",temperatura_c:"31/22 °C",humedad_relativa_porc:"0.5",intensidad_luminica:"NR",fotoperiodo_dia_h:"12h",fotoperiodo_noche_h:"12h",referencia:"(Dugas et al., 2011)"},</v>
      </c>
      <c r="Q511" s="2" t="str">
        <f t="shared" si="14"/>
        <v>{especie:"Sorghum bicolor",numero_de_acceso:"PRJNA143783",tejido:"Raíz",secuencia:"SRX080308",numero_de_bases:"1.8 Gb ",tamano:"785.2 MB",tipo_de_estres:"Sequía",tratamiento:"20% PEG-8000",condiciones_del_suelo_o_sustrato:"Solución de Hoagland ",temperatura_c:"31/22 °C",humedad_relativa_porc:"0.5",intensidad_luminica:"NR",fotoperiodo_dia_h:"12h",fotoperiodo_noche_h:"12h",referencia:"(Dugas et al., 2011)"},</v>
      </c>
    </row>
    <row r="512" spans="1:17" x14ac:dyDescent="0.3">
      <c r="A512" t="s">
        <v>539</v>
      </c>
      <c r="B512" t="s">
        <v>1476</v>
      </c>
      <c r="C512" t="s">
        <v>66</v>
      </c>
      <c r="D512" t="s">
        <v>1499</v>
      </c>
      <c r="E512" t="s">
        <v>1485</v>
      </c>
      <c r="F512" t="s">
        <v>1500</v>
      </c>
      <c r="G512" t="s">
        <v>316</v>
      </c>
      <c r="H512" t="s">
        <v>1480</v>
      </c>
      <c r="I512" t="s">
        <v>1481</v>
      </c>
      <c r="J512" t="s">
        <v>1482</v>
      </c>
      <c r="K512" s="1">
        <v>0.5</v>
      </c>
      <c r="L512" t="s">
        <v>23</v>
      </c>
      <c r="M512" t="s">
        <v>714</v>
      </c>
      <c r="N512" t="s">
        <v>714</v>
      </c>
      <c r="O512" t="s">
        <v>1483</v>
      </c>
      <c r="P512" s="2" t="str">
        <f t="shared" si="15"/>
        <v>{especie:"Sorghum bicolor",numero_de_acceso:"PRJNA143783",tejido:"Raíz",secuencia:"SRX080307",numero_de_bases:"1.3 Gb ",tamano:"727.9 MB",tipo_de_estres:"Sequía",tratamiento:"20% PEG-8000",condiciones_del_suelo_o_sustrato:"Solución de Hoagland ",temperatura_c:"31/22 °C",humedad_relativa_porc:"0.5",intensidad_luminica:"NR",fotoperiodo_dia_h:"12h",fotoperiodo_noche_h:"12h",referencia:"(Dugas et al., 2011)"},</v>
      </c>
      <c r="Q512" s="2" t="str">
        <f t="shared" si="14"/>
        <v>{especie:"Sorghum bicolor",numero_de_acceso:"PRJNA143783",tejido:"Raíz",secuencia:"SRX080307",numero_de_bases:"1.3 Gb ",tamano:"727.9 MB",tipo_de_estres:"Sequía",tratamiento:"20% PEG-8000",condiciones_del_suelo_o_sustrato:"Solución de Hoagland ",temperatura_c:"31/22 °C",humedad_relativa_porc:"0.5",intensidad_luminica:"NR",fotoperiodo_dia_h:"12h",fotoperiodo_noche_h:"12h",referencia:"(Dugas et al., 2011)"},</v>
      </c>
    </row>
    <row r="513" spans="1:17" x14ac:dyDescent="0.3">
      <c r="A513" t="s">
        <v>539</v>
      </c>
      <c r="B513" t="s">
        <v>1476</v>
      </c>
      <c r="C513" t="s">
        <v>66</v>
      </c>
      <c r="D513" t="s">
        <v>1501</v>
      </c>
      <c r="E513" t="s">
        <v>1427</v>
      </c>
      <c r="F513" t="s">
        <v>1502</v>
      </c>
      <c r="G513" t="s">
        <v>316</v>
      </c>
      <c r="H513" t="s">
        <v>1480</v>
      </c>
      <c r="I513" t="s">
        <v>1481</v>
      </c>
      <c r="J513" t="s">
        <v>1482</v>
      </c>
      <c r="K513" s="1">
        <v>0.5</v>
      </c>
      <c r="L513" t="s">
        <v>23</v>
      </c>
      <c r="M513" t="s">
        <v>714</v>
      </c>
      <c r="N513" t="s">
        <v>714</v>
      </c>
      <c r="O513" t="s">
        <v>1483</v>
      </c>
      <c r="P513" s="2" t="str">
        <f t="shared" si="15"/>
        <v>{especie:"Sorghum bicolor",numero_de_acceso:"PRJNA143783",tejido:"Raíz",secuencia:"SRX080306",numero_de_bases:"1.1 Gb ",tamano:"592.2 MB",tipo_de_estres:"Sequía",tratamiento:"20% PEG-8000",condiciones_del_suelo_o_sustrato:"Solución de Hoagland ",temperatura_c:"31/22 °C",humedad_relativa_porc:"0.5",intensidad_luminica:"NR",fotoperiodo_dia_h:"12h",fotoperiodo_noche_h:"12h",referencia:"(Dugas et al., 2011)"},</v>
      </c>
      <c r="Q513" s="2" t="str">
        <f t="shared" si="14"/>
        <v>{especie:"Sorghum bicolor",numero_de_acceso:"PRJNA143783",tejido:"Raíz",secuencia:"SRX080306",numero_de_bases:"1.1 Gb ",tamano:"592.2 MB",tipo_de_estres:"Sequía",tratamiento:"20% PEG-8000",condiciones_del_suelo_o_sustrato:"Solución de Hoagland ",temperatura_c:"31/22 °C",humedad_relativa_porc:"0.5",intensidad_luminica:"NR",fotoperiodo_dia_h:"12h",fotoperiodo_noche_h:"12h",referencia:"(Dugas et al., 2011)"},</v>
      </c>
    </row>
    <row r="514" spans="1:17" x14ac:dyDescent="0.3">
      <c r="A514" t="s">
        <v>539</v>
      </c>
      <c r="B514" t="s">
        <v>1476</v>
      </c>
      <c r="C514" t="s">
        <v>66</v>
      </c>
      <c r="D514" t="s">
        <v>1503</v>
      </c>
      <c r="E514" t="s">
        <v>1478</v>
      </c>
      <c r="F514" t="s">
        <v>1504</v>
      </c>
      <c r="G514" t="s">
        <v>620</v>
      </c>
      <c r="H514" t="s">
        <v>1492</v>
      </c>
      <c r="I514" t="s">
        <v>1481</v>
      </c>
      <c r="J514" t="s">
        <v>1482</v>
      </c>
      <c r="K514" s="1">
        <v>0.5</v>
      </c>
      <c r="L514" t="s">
        <v>23</v>
      </c>
      <c r="M514" t="s">
        <v>714</v>
      </c>
      <c r="N514" t="s">
        <v>714</v>
      </c>
      <c r="O514" t="s">
        <v>1483</v>
      </c>
      <c r="P514" s="2" t="str">
        <f t="shared" si="15"/>
        <v>{especie:"Sorghum bicolor",numero_de_acceso:"PRJNA143783",tejido:"Raíz",secuencia:"SRX080305",numero_de_bases:"1.9 Gb ",tamano:"843.5 MB",tipo_de_estres:"Abscisic acid",tratamiento:"20µM de ABA exógeno",condiciones_del_suelo_o_sustrato:"Solución de Hoagland ",temperatura_c:"31/22 °C",humedad_relativa_porc:"0.5",intensidad_luminica:"NR",fotoperiodo_dia_h:"12h",fotoperiodo_noche_h:"12h",referencia:"(Dugas et al., 2011)"},</v>
      </c>
      <c r="Q514" s="2" t="str">
        <f t="shared" si="14"/>
        <v>{especie:"Sorghum bicolor",numero_de_acceso:"PRJNA143783",tejido:"Raíz",secuencia:"SRX080305",numero_de_bases:"1.9 Gb ",tamano:"843.5 MB",tipo_de_estres:"Abscisic acid",tratamiento:"20µM de ABA exógeno",condiciones_del_suelo_o_sustrato:"Solución de Hoagland ",temperatura_c:"31/22 °C",humedad_relativa_porc:"0.5",intensidad_luminica:"NR",fotoperiodo_dia_h:"12h",fotoperiodo_noche_h:"12h",referencia:"(Dugas et al., 2011)"},</v>
      </c>
    </row>
    <row r="515" spans="1:17" x14ac:dyDescent="0.3">
      <c r="A515" t="s">
        <v>539</v>
      </c>
      <c r="B515" t="s">
        <v>1476</v>
      </c>
      <c r="C515" t="s">
        <v>66</v>
      </c>
      <c r="D515" t="s">
        <v>1505</v>
      </c>
      <c r="E515" t="s">
        <v>1485</v>
      </c>
      <c r="F515" t="s">
        <v>1506</v>
      </c>
      <c r="G515" t="s">
        <v>620</v>
      </c>
      <c r="H515" t="s">
        <v>1492</v>
      </c>
      <c r="I515" t="s">
        <v>1481</v>
      </c>
      <c r="J515" t="s">
        <v>1482</v>
      </c>
      <c r="K515" s="1">
        <v>0.5</v>
      </c>
      <c r="L515" t="s">
        <v>23</v>
      </c>
      <c r="M515" t="s">
        <v>714</v>
      </c>
      <c r="N515" t="s">
        <v>714</v>
      </c>
      <c r="O515" t="s">
        <v>1483</v>
      </c>
      <c r="P515" s="2" t="str">
        <f t="shared" si="15"/>
        <v>{especie:"Sorghum bicolor",numero_de_acceso:"PRJNA143783",tejido:"Raíz",secuencia:"SRX080304",numero_de_bases:"1.3 Gb ",tamano:"731.6 MB",tipo_de_estres:"Abscisic acid",tratamiento:"20µM de ABA exógeno",condiciones_del_suelo_o_sustrato:"Solución de Hoagland ",temperatura_c:"31/22 °C",humedad_relativa_porc:"0.5",intensidad_luminica:"NR",fotoperiodo_dia_h:"12h",fotoperiodo_noche_h:"12h",referencia:"(Dugas et al., 2011)"},</v>
      </c>
      <c r="Q515" s="2" t="str">
        <f t="shared" ref="Q515:Q578" si="16">_xlfn.VALUETOTEXT(P515)</f>
        <v>{especie:"Sorghum bicolor",numero_de_acceso:"PRJNA143783",tejido:"Raíz",secuencia:"SRX080304",numero_de_bases:"1.3 Gb ",tamano:"731.6 MB",tipo_de_estres:"Abscisic acid",tratamiento:"20µM de ABA exógeno",condiciones_del_suelo_o_sustrato:"Solución de Hoagland ",temperatura_c:"31/22 °C",humedad_relativa_porc:"0.5",intensidad_luminica:"NR",fotoperiodo_dia_h:"12h",fotoperiodo_noche_h:"12h",referencia:"(Dugas et al., 2011)"},</v>
      </c>
    </row>
    <row r="516" spans="1:17" x14ac:dyDescent="0.3">
      <c r="A516" t="s">
        <v>539</v>
      </c>
      <c r="B516" t="s">
        <v>1476</v>
      </c>
      <c r="C516" t="s">
        <v>66</v>
      </c>
      <c r="D516" t="s">
        <v>1507</v>
      </c>
      <c r="E516" t="s">
        <v>1427</v>
      </c>
      <c r="F516" t="s">
        <v>1508</v>
      </c>
      <c r="G516" t="s">
        <v>620</v>
      </c>
      <c r="H516" t="s">
        <v>1492</v>
      </c>
      <c r="I516" t="s">
        <v>1481</v>
      </c>
      <c r="J516" t="s">
        <v>1482</v>
      </c>
      <c r="K516" s="1">
        <v>0.5</v>
      </c>
      <c r="L516" t="s">
        <v>23</v>
      </c>
      <c r="M516" t="s">
        <v>714</v>
      </c>
      <c r="N516" t="s">
        <v>714</v>
      </c>
      <c r="O516" t="s">
        <v>1483</v>
      </c>
      <c r="P516" s="2" t="str">
        <f t="shared" ref="P516:P579" si="17">"{"&amp;
    "especie:"""&amp;A516&amp;""","&amp;
    "numero_de_acceso:"""&amp;B516&amp;""","&amp;
    "tejido:"""&amp;C516&amp;""","&amp;
    "secuencia:"""&amp;D516&amp;""","&amp;
    "numero_de_bases:"""&amp;E516&amp;""","&amp;
    "tamano:"""&amp;F516&amp;""","&amp;
    "tipo_de_estres:"""&amp;G516&amp;""","&amp;
    "tratamiento:"""&amp;H516&amp;""","&amp;
    "condiciones_del_suelo_o_sustrato:"""&amp;I516&amp;""","&amp;
    "temperatura_c:"""&amp;J516&amp;""","&amp;
    "humedad_relativa_porc:"""&amp;K516&amp;""","&amp;
    "intensidad_luminica:"""&amp;L516&amp;""","&amp;
    "fotoperiodo_dia_h:"""&amp;M516&amp;""","&amp;
    "fotoperiodo_noche_h:"""&amp;N516&amp;""","&amp;
    "referencia:"""&amp;O516&amp;""""&amp;
  "},"</f>
        <v>{especie:"Sorghum bicolor",numero_de_acceso:"PRJNA143783",tejido:"Raíz",secuencia:"SRX080303",numero_de_bases:"1.1 Gb ",tamano:"592.4 MB",tipo_de_estres:"Abscisic acid",tratamiento:"20µM de ABA exógeno",condiciones_del_suelo_o_sustrato:"Solución de Hoagland ",temperatura_c:"31/22 °C",humedad_relativa_porc:"0.5",intensidad_luminica:"NR",fotoperiodo_dia_h:"12h",fotoperiodo_noche_h:"12h",referencia:"(Dugas et al., 2011)"},</v>
      </c>
      <c r="Q516" s="2" t="str">
        <f t="shared" si="16"/>
        <v>{especie:"Sorghum bicolor",numero_de_acceso:"PRJNA143783",tejido:"Raíz",secuencia:"SRX080303",numero_de_bases:"1.1 Gb ",tamano:"592.4 MB",tipo_de_estres:"Abscisic acid",tratamiento:"20µM de ABA exógeno",condiciones_del_suelo_o_sustrato:"Solución de Hoagland ",temperatura_c:"31/22 °C",humedad_relativa_porc:"0.5",intensidad_luminica:"NR",fotoperiodo_dia_h:"12h",fotoperiodo_noche_h:"12h",referencia:"(Dugas et al., 2011)"},</v>
      </c>
    </row>
    <row r="517" spans="1:17" x14ac:dyDescent="0.3">
      <c r="A517" t="s">
        <v>539</v>
      </c>
      <c r="B517" t="s">
        <v>1509</v>
      </c>
      <c r="C517" t="s">
        <v>66</v>
      </c>
      <c r="D517" t="s">
        <v>1510</v>
      </c>
      <c r="E517" t="s">
        <v>1201</v>
      </c>
      <c r="F517" t="s">
        <v>20</v>
      </c>
      <c r="G517" t="s">
        <v>316</v>
      </c>
      <c r="H517" t="s">
        <v>1511</v>
      </c>
      <c r="I517" t="s">
        <v>23</v>
      </c>
      <c r="J517" t="s">
        <v>1512</v>
      </c>
      <c r="K517" t="s">
        <v>23</v>
      </c>
      <c r="L517" t="s">
        <v>23</v>
      </c>
      <c r="M517" t="s">
        <v>714</v>
      </c>
      <c r="N517" t="s">
        <v>714</v>
      </c>
      <c r="O517" t="s">
        <v>1513</v>
      </c>
      <c r="P517" s="2" t="str">
        <f t="shared" si="17"/>
        <v>{especie:"Sorghum bicolor",numero_de_acceso:"PRJNA952350",tejido:"Raíz",secuencia:"SRX19871027",numero_de_bases:"6.4 Gb ",tamano:"1.9 GB",tipo_de_estres:"Sequía",tratamiento:"20% PEG6000",condiciones_del_suelo_o_sustrato:"NR",temperatura_c:"28°C",humedad_relativa_porc:"NR",intensidad_luminica:"NR",fotoperiodo_dia_h:"12h",fotoperiodo_noche_h:"12h",referencia:"(Hu et al., 2024)"},</v>
      </c>
      <c r="Q517" s="2" t="str">
        <f t="shared" si="16"/>
        <v>{especie:"Sorghum bicolor",numero_de_acceso:"PRJNA952350",tejido:"Raíz",secuencia:"SRX19871027",numero_de_bases:"6.4 Gb ",tamano:"1.9 GB",tipo_de_estres:"Sequía",tratamiento:"20% PEG6000",condiciones_del_suelo_o_sustrato:"NR",temperatura_c:"28°C",humedad_relativa_porc:"NR",intensidad_luminica:"NR",fotoperiodo_dia_h:"12h",fotoperiodo_noche_h:"12h",referencia:"(Hu et al., 2024)"},</v>
      </c>
    </row>
    <row r="518" spans="1:17" x14ac:dyDescent="0.3">
      <c r="A518" t="s">
        <v>539</v>
      </c>
      <c r="B518" t="s">
        <v>1509</v>
      </c>
      <c r="C518" t="s">
        <v>66</v>
      </c>
      <c r="D518" t="s">
        <v>1514</v>
      </c>
      <c r="E518" t="s">
        <v>1515</v>
      </c>
      <c r="F518" t="s">
        <v>63</v>
      </c>
      <c r="G518" t="s">
        <v>316</v>
      </c>
      <c r="H518" t="s">
        <v>1511</v>
      </c>
      <c r="I518" t="s">
        <v>23</v>
      </c>
      <c r="J518" t="s">
        <v>1512</v>
      </c>
      <c r="K518" t="s">
        <v>23</v>
      </c>
      <c r="L518" t="s">
        <v>23</v>
      </c>
      <c r="M518" t="s">
        <v>714</v>
      </c>
      <c r="N518" t="s">
        <v>714</v>
      </c>
      <c r="O518" t="s">
        <v>1513</v>
      </c>
      <c r="P518" s="2" t="str">
        <f t="shared" si="17"/>
        <v>{especie:"Sorghum bicolor",numero_de_acceso:"PRJNA952350",tejido:"Raíz",secuencia:"SRX19871026",numero_de_bases:"7.1 Gb ",tamano:"2.1 GB",tipo_de_estres:"Sequía",tratamiento:"20% PEG6000",condiciones_del_suelo_o_sustrato:"NR",temperatura_c:"28°C",humedad_relativa_porc:"NR",intensidad_luminica:"NR",fotoperiodo_dia_h:"12h",fotoperiodo_noche_h:"12h",referencia:"(Hu et al., 2024)"},</v>
      </c>
      <c r="Q518" s="2" t="str">
        <f t="shared" si="16"/>
        <v>{especie:"Sorghum bicolor",numero_de_acceso:"PRJNA952350",tejido:"Raíz",secuencia:"SRX19871026",numero_de_bases:"7.1 Gb ",tamano:"2.1 GB",tipo_de_estres:"Sequía",tratamiento:"20% PEG6000",condiciones_del_suelo_o_sustrato:"NR",temperatura_c:"28°C",humedad_relativa_porc:"NR",intensidad_luminica:"NR",fotoperiodo_dia_h:"12h",fotoperiodo_noche_h:"12h",referencia:"(Hu et al., 2024)"},</v>
      </c>
    </row>
    <row r="519" spans="1:17" x14ac:dyDescent="0.3">
      <c r="A519" t="s">
        <v>539</v>
      </c>
      <c r="B519" t="s">
        <v>1509</v>
      </c>
      <c r="C519" t="s">
        <v>66</v>
      </c>
      <c r="D519" t="s">
        <v>1516</v>
      </c>
      <c r="E519" t="s">
        <v>1517</v>
      </c>
      <c r="F519" t="s">
        <v>20</v>
      </c>
      <c r="G519" t="s">
        <v>316</v>
      </c>
      <c r="H519" t="s">
        <v>1518</v>
      </c>
      <c r="I519" t="s">
        <v>23</v>
      </c>
      <c r="J519" t="s">
        <v>1512</v>
      </c>
      <c r="K519" t="s">
        <v>23</v>
      </c>
      <c r="L519" t="s">
        <v>23</v>
      </c>
      <c r="M519" t="s">
        <v>714</v>
      </c>
      <c r="N519" t="s">
        <v>714</v>
      </c>
      <c r="O519" t="s">
        <v>1513</v>
      </c>
      <c r="P519" s="2" t="str">
        <f t="shared" si="17"/>
        <v>{especie:"Sorghum bicolor",numero_de_acceso:"PRJNA952350",tejido:"Raíz",secuencia:"SRX19871025",numero_de_bases:"6.5 Gb ",tamano:"1.9 GB",tipo_de_estres:"Sequía",tratamiento:"20% PEG6001",condiciones_del_suelo_o_sustrato:"NR",temperatura_c:"28°C",humedad_relativa_porc:"NR",intensidad_luminica:"NR",fotoperiodo_dia_h:"12h",fotoperiodo_noche_h:"12h",referencia:"(Hu et al., 2024)"},</v>
      </c>
      <c r="Q519" s="2" t="str">
        <f t="shared" si="16"/>
        <v>{especie:"Sorghum bicolor",numero_de_acceso:"PRJNA952350",tejido:"Raíz",secuencia:"SRX19871025",numero_de_bases:"6.5 Gb ",tamano:"1.9 GB",tipo_de_estres:"Sequía",tratamiento:"20% PEG6001",condiciones_del_suelo_o_sustrato:"NR",temperatura_c:"28°C",humedad_relativa_porc:"NR",intensidad_luminica:"NR",fotoperiodo_dia_h:"12h",fotoperiodo_noche_h:"12h",referencia:"(Hu et al., 2024)"},</v>
      </c>
    </row>
    <row r="520" spans="1:17" x14ac:dyDescent="0.3">
      <c r="A520" t="s">
        <v>539</v>
      </c>
      <c r="B520" t="s">
        <v>1509</v>
      </c>
      <c r="C520" t="s">
        <v>43</v>
      </c>
      <c r="D520" t="s">
        <v>1519</v>
      </c>
      <c r="E520" t="s">
        <v>1520</v>
      </c>
      <c r="F520" t="s">
        <v>32</v>
      </c>
      <c r="G520" t="s">
        <v>316</v>
      </c>
      <c r="H520" t="s">
        <v>1521</v>
      </c>
      <c r="I520" t="s">
        <v>23</v>
      </c>
      <c r="J520" t="s">
        <v>1512</v>
      </c>
      <c r="K520" t="s">
        <v>23</v>
      </c>
      <c r="L520" t="s">
        <v>23</v>
      </c>
      <c r="M520" t="s">
        <v>714</v>
      </c>
      <c r="N520" t="s">
        <v>714</v>
      </c>
      <c r="O520" t="s">
        <v>1513</v>
      </c>
      <c r="P520" s="2" t="str">
        <f t="shared" si="17"/>
        <v>{especie:"Sorghum bicolor",numero_de_acceso:"PRJNA952350",tejido:"Hoja",secuencia:"SRX19871024",numero_de_bases:"5.8 Gb ",tamano:"1.7 GB",tipo_de_estres:"Sequía",tratamiento:"20% PEG6002",condiciones_del_suelo_o_sustrato:"NR",temperatura_c:"28°C",humedad_relativa_porc:"NR",intensidad_luminica:"NR",fotoperiodo_dia_h:"12h",fotoperiodo_noche_h:"12h",referencia:"(Hu et al., 2024)"},</v>
      </c>
      <c r="Q520" s="2" t="str">
        <f t="shared" si="16"/>
        <v>{especie:"Sorghum bicolor",numero_de_acceso:"PRJNA952350",tejido:"Hoja",secuencia:"SRX19871024",numero_de_bases:"5.8 Gb ",tamano:"1.7 GB",tipo_de_estres:"Sequía",tratamiento:"20% PEG6002",condiciones_del_suelo_o_sustrato:"NR",temperatura_c:"28°C",humedad_relativa_porc:"NR",intensidad_luminica:"NR",fotoperiodo_dia_h:"12h",fotoperiodo_noche_h:"12h",referencia:"(Hu et al., 2024)"},</v>
      </c>
    </row>
    <row r="521" spans="1:17" x14ac:dyDescent="0.3">
      <c r="A521" t="s">
        <v>539</v>
      </c>
      <c r="B521" t="s">
        <v>1509</v>
      </c>
      <c r="C521" t="s">
        <v>43</v>
      </c>
      <c r="D521" t="s">
        <v>1522</v>
      </c>
      <c r="E521" t="s">
        <v>1523</v>
      </c>
      <c r="F521" t="s">
        <v>63</v>
      </c>
      <c r="G521" t="s">
        <v>316</v>
      </c>
      <c r="H521" t="s">
        <v>1524</v>
      </c>
      <c r="I521" t="s">
        <v>23</v>
      </c>
      <c r="J521" t="s">
        <v>1512</v>
      </c>
      <c r="K521" t="s">
        <v>23</v>
      </c>
      <c r="L521" t="s">
        <v>23</v>
      </c>
      <c r="M521" t="s">
        <v>714</v>
      </c>
      <c r="N521" t="s">
        <v>714</v>
      </c>
      <c r="O521" t="s">
        <v>1513</v>
      </c>
      <c r="P521" s="2" t="str">
        <f t="shared" si="17"/>
        <v>{especie:"Sorghum bicolor",numero_de_acceso:"PRJNA952350",tejido:"Hoja",secuencia:"SRX19871023",numero_de_bases:"7.2 Gb ",tamano:"2.1 GB",tipo_de_estres:"Sequía",tratamiento:"20% PEG6003",condiciones_del_suelo_o_sustrato:"NR",temperatura_c:"28°C",humedad_relativa_porc:"NR",intensidad_luminica:"NR",fotoperiodo_dia_h:"12h",fotoperiodo_noche_h:"12h",referencia:"(Hu et al., 2024)"},</v>
      </c>
      <c r="Q521" s="2" t="str">
        <f t="shared" si="16"/>
        <v>{especie:"Sorghum bicolor",numero_de_acceso:"PRJNA952350",tejido:"Hoja",secuencia:"SRX19871023",numero_de_bases:"7.2 Gb ",tamano:"2.1 GB",tipo_de_estres:"Sequía",tratamiento:"20% PEG6003",condiciones_del_suelo_o_sustrato:"NR",temperatura_c:"28°C",humedad_relativa_porc:"NR",intensidad_luminica:"NR",fotoperiodo_dia_h:"12h",fotoperiodo_noche_h:"12h",referencia:"(Hu et al., 2024)"},</v>
      </c>
    </row>
    <row r="522" spans="1:17" x14ac:dyDescent="0.3">
      <c r="A522" t="s">
        <v>539</v>
      </c>
      <c r="B522" t="s">
        <v>1509</v>
      </c>
      <c r="C522" t="s">
        <v>43</v>
      </c>
      <c r="D522" t="s">
        <v>1525</v>
      </c>
      <c r="E522" t="s">
        <v>1526</v>
      </c>
      <c r="F522" t="s">
        <v>20</v>
      </c>
      <c r="G522" t="s">
        <v>316</v>
      </c>
      <c r="H522" t="s">
        <v>1527</v>
      </c>
      <c r="I522" t="s">
        <v>23</v>
      </c>
      <c r="J522" t="s">
        <v>1512</v>
      </c>
      <c r="K522" t="s">
        <v>23</v>
      </c>
      <c r="L522" t="s">
        <v>23</v>
      </c>
      <c r="M522" t="s">
        <v>714</v>
      </c>
      <c r="N522" t="s">
        <v>714</v>
      </c>
      <c r="O522" t="s">
        <v>1513</v>
      </c>
      <c r="P522" s="2" t="str">
        <f t="shared" si="17"/>
        <v>{especie:"Sorghum bicolor",numero_de_acceso:"PRJNA952350",tejido:"Hoja",secuencia:"SRX19871022",numero_de_bases:"6.3 Gb ",tamano:"1.9 GB",tipo_de_estres:"Sequía",tratamiento:"20% PEG6004",condiciones_del_suelo_o_sustrato:"NR",temperatura_c:"28°C",humedad_relativa_porc:"NR",intensidad_luminica:"NR",fotoperiodo_dia_h:"12h",fotoperiodo_noche_h:"12h",referencia:"(Hu et al., 2024)"},</v>
      </c>
      <c r="Q522" s="2" t="str">
        <f t="shared" si="16"/>
        <v>{especie:"Sorghum bicolor",numero_de_acceso:"PRJNA952350",tejido:"Hoja",secuencia:"SRX19871022",numero_de_bases:"6.3 Gb ",tamano:"1.9 GB",tipo_de_estres:"Sequía",tratamiento:"20% PEG6004",condiciones_del_suelo_o_sustrato:"NR",temperatura_c:"28°C",humedad_relativa_porc:"NR",intensidad_luminica:"NR",fotoperiodo_dia_h:"12h",fotoperiodo_noche_h:"12h",referencia:"(Hu et al., 2024)"},</v>
      </c>
    </row>
    <row r="523" spans="1:17" x14ac:dyDescent="0.3">
      <c r="A523" t="s">
        <v>1528</v>
      </c>
      <c r="B523" t="s">
        <v>1529</v>
      </c>
      <c r="C523" t="s">
        <v>43</v>
      </c>
      <c r="D523" t="s">
        <v>1530</v>
      </c>
      <c r="E523" t="s">
        <v>545</v>
      </c>
      <c r="F523" t="s">
        <v>20</v>
      </c>
      <c r="G523" t="s">
        <v>21</v>
      </c>
      <c r="H523" t="s">
        <v>1531</v>
      </c>
      <c r="I523" t="s">
        <v>23</v>
      </c>
      <c r="J523" t="s">
        <v>1343</v>
      </c>
      <c r="K523" s="1">
        <v>0.4</v>
      </c>
      <c r="L523" t="s">
        <v>23</v>
      </c>
      <c r="M523" t="s">
        <v>1060</v>
      </c>
      <c r="N523" t="s">
        <v>1061</v>
      </c>
      <c r="O523" t="s">
        <v>1532</v>
      </c>
      <c r="P523" s="2" t="str">
        <f t="shared" si="17"/>
        <v>{especie:"Gossypium hirsutum",numero_de_acceso:"PRJNA1060355",tejido:"Hoja",secuencia:"SRX23076642",numero_de_bases:"6.6 Gb",tamano:"1.9 GB",tipo_de_estres:"Salinidad",tratamiento:"600 mM NaCl",condiciones_del_suelo_o_sustrato:"NR",temperatura_c:"25°C",humedad_relativa_porc:"0.4",intensidad_luminica:"NR",fotoperiodo_dia_h:"14h",fotoperiodo_noche_h:"10h",referencia:"(Zhang et al., 2024)"},</v>
      </c>
      <c r="Q523" s="2" t="str">
        <f t="shared" si="16"/>
        <v>{especie:"Gossypium hirsutum",numero_de_acceso:"PRJNA1060355",tejido:"Hoja",secuencia:"SRX23076642",numero_de_bases:"6.6 Gb",tamano:"1.9 GB",tipo_de_estres:"Salinidad",tratamiento:"600 mM NaCl",condiciones_del_suelo_o_sustrato:"NR",temperatura_c:"25°C",humedad_relativa_porc:"0.4",intensidad_luminica:"NR",fotoperiodo_dia_h:"14h",fotoperiodo_noche_h:"10h",referencia:"(Zhang et al., 2024)"},</v>
      </c>
    </row>
    <row r="524" spans="1:17" x14ac:dyDescent="0.3">
      <c r="A524" t="s">
        <v>1528</v>
      </c>
      <c r="B524" t="s">
        <v>1529</v>
      </c>
      <c r="C524" t="s">
        <v>43</v>
      </c>
      <c r="D524" t="s">
        <v>1533</v>
      </c>
      <c r="E524" t="s">
        <v>596</v>
      </c>
      <c r="F524" t="s">
        <v>20</v>
      </c>
      <c r="G524" t="s">
        <v>21</v>
      </c>
      <c r="H524" t="s">
        <v>1531</v>
      </c>
      <c r="I524" t="s">
        <v>23</v>
      </c>
      <c r="J524" t="s">
        <v>1343</v>
      </c>
      <c r="K524" s="1">
        <v>0.4</v>
      </c>
      <c r="L524" t="s">
        <v>23</v>
      </c>
      <c r="M524" t="s">
        <v>1060</v>
      </c>
      <c r="N524" t="s">
        <v>1061</v>
      </c>
      <c r="O524" t="s">
        <v>1532</v>
      </c>
      <c r="P524" s="2" t="str">
        <f t="shared" si="17"/>
        <v>{especie:"Gossypium hirsutum",numero_de_acceso:"PRJNA1060355",tejido:"Hoja",secuencia:"SRX23076641",numero_de_bases:"6.3 Gb",tamano:"1.9 GB",tipo_de_estres:"Salinidad",tratamiento:"600 mM NaCl",condiciones_del_suelo_o_sustrato:"NR",temperatura_c:"25°C",humedad_relativa_porc:"0.4",intensidad_luminica:"NR",fotoperiodo_dia_h:"14h",fotoperiodo_noche_h:"10h",referencia:"(Zhang et al., 2024)"},</v>
      </c>
      <c r="Q524" s="2" t="str">
        <f t="shared" si="16"/>
        <v>{especie:"Gossypium hirsutum",numero_de_acceso:"PRJNA1060355",tejido:"Hoja",secuencia:"SRX23076641",numero_de_bases:"6.3 Gb",tamano:"1.9 GB",tipo_de_estres:"Salinidad",tratamiento:"600 mM NaCl",condiciones_del_suelo_o_sustrato:"NR",temperatura_c:"25°C",humedad_relativa_porc:"0.4",intensidad_luminica:"NR",fotoperiodo_dia_h:"14h",fotoperiodo_noche_h:"10h",referencia:"(Zhang et al., 2024)"},</v>
      </c>
    </row>
    <row r="525" spans="1:17" x14ac:dyDescent="0.3">
      <c r="A525" t="s">
        <v>1528</v>
      </c>
      <c r="B525" t="s">
        <v>1529</v>
      </c>
      <c r="C525" t="s">
        <v>43</v>
      </c>
      <c r="D525" t="s">
        <v>1534</v>
      </c>
      <c r="E525" t="s">
        <v>637</v>
      </c>
      <c r="F525" t="s">
        <v>20</v>
      </c>
      <c r="G525" t="s">
        <v>21</v>
      </c>
      <c r="H525" t="s">
        <v>1531</v>
      </c>
      <c r="I525" t="s">
        <v>23</v>
      </c>
      <c r="J525" t="s">
        <v>1343</v>
      </c>
      <c r="K525" s="1">
        <v>0.4</v>
      </c>
      <c r="L525" t="s">
        <v>23</v>
      </c>
      <c r="M525" t="s">
        <v>1060</v>
      </c>
      <c r="N525" t="s">
        <v>1061</v>
      </c>
      <c r="O525" t="s">
        <v>1532</v>
      </c>
      <c r="P525" s="2" t="str">
        <f t="shared" si="17"/>
        <v>{especie:"Gossypium hirsutum",numero_de_acceso:"PRJNA1060355",tejido:"Hoja",secuencia:"SRX23076640",numero_de_bases:"6.5 Gb",tamano:"1.9 GB",tipo_de_estres:"Salinidad",tratamiento:"600 mM NaCl",condiciones_del_suelo_o_sustrato:"NR",temperatura_c:"25°C",humedad_relativa_porc:"0.4",intensidad_luminica:"NR",fotoperiodo_dia_h:"14h",fotoperiodo_noche_h:"10h",referencia:"(Zhang et al., 2024)"},</v>
      </c>
      <c r="Q525" s="2" t="str">
        <f t="shared" si="16"/>
        <v>{especie:"Gossypium hirsutum",numero_de_acceso:"PRJNA1060355",tejido:"Hoja",secuencia:"SRX23076640",numero_de_bases:"6.5 Gb",tamano:"1.9 GB",tipo_de_estres:"Salinidad",tratamiento:"600 mM NaCl",condiciones_del_suelo_o_sustrato:"NR",temperatura_c:"25°C",humedad_relativa_porc:"0.4",intensidad_luminica:"NR",fotoperiodo_dia_h:"14h",fotoperiodo_noche_h:"10h",referencia:"(Zhang et al., 2024)"},</v>
      </c>
    </row>
    <row r="526" spans="1:17" x14ac:dyDescent="0.3">
      <c r="A526" t="s">
        <v>1528</v>
      </c>
      <c r="B526" t="s">
        <v>1529</v>
      </c>
      <c r="C526" t="s">
        <v>43</v>
      </c>
      <c r="D526" t="s">
        <v>1535</v>
      </c>
      <c r="E526" t="s">
        <v>637</v>
      </c>
      <c r="F526" t="s">
        <v>20</v>
      </c>
      <c r="G526" t="s">
        <v>21</v>
      </c>
      <c r="H526" t="s">
        <v>1531</v>
      </c>
      <c r="I526" t="s">
        <v>23</v>
      </c>
      <c r="J526" t="s">
        <v>1343</v>
      </c>
      <c r="K526" s="1">
        <v>0.4</v>
      </c>
      <c r="L526" t="s">
        <v>23</v>
      </c>
      <c r="M526" t="s">
        <v>1060</v>
      </c>
      <c r="N526" t="s">
        <v>1061</v>
      </c>
      <c r="O526" t="s">
        <v>1532</v>
      </c>
      <c r="P526" s="2" t="str">
        <f t="shared" si="17"/>
        <v>{especie:"Gossypium hirsutum",numero_de_acceso:"PRJNA1060355",tejido:"Hoja",secuencia:"SRX23076634",numero_de_bases:"6.5 Gb",tamano:"1.9 GB",tipo_de_estres:"Salinidad",tratamiento:"600 mM NaCl",condiciones_del_suelo_o_sustrato:"NR",temperatura_c:"25°C",humedad_relativa_porc:"0.4",intensidad_luminica:"NR",fotoperiodo_dia_h:"14h",fotoperiodo_noche_h:"10h",referencia:"(Zhang et al., 2024)"},</v>
      </c>
      <c r="Q526" s="2" t="str">
        <f t="shared" si="16"/>
        <v>{especie:"Gossypium hirsutum",numero_de_acceso:"PRJNA1060355",tejido:"Hoja",secuencia:"SRX23076634",numero_de_bases:"6.5 Gb",tamano:"1.9 GB",tipo_de_estres:"Salinidad",tratamiento:"600 mM NaCl",condiciones_del_suelo_o_sustrato:"NR",temperatura_c:"25°C",humedad_relativa_porc:"0.4",intensidad_luminica:"NR",fotoperiodo_dia_h:"14h",fotoperiodo_noche_h:"10h",referencia:"(Zhang et al., 2024)"},</v>
      </c>
    </row>
    <row r="527" spans="1:17" x14ac:dyDescent="0.3">
      <c r="A527" t="s">
        <v>1528</v>
      </c>
      <c r="B527" t="s">
        <v>1529</v>
      </c>
      <c r="C527" t="s">
        <v>43</v>
      </c>
      <c r="D527" t="s">
        <v>1536</v>
      </c>
      <c r="E527" t="s">
        <v>615</v>
      </c>
      <c r="F527" t="s">
        <v>59</v>
      </c>
      <c r="G527" t="s">
        <v>21</v>
      </c>
      <c r="H527" t="s">
        <v>1531</v>
      </c>
      <c r="I527" t="s">
        <v>23</v>
      </c>
      <c r="J527" t="s">
        <v>1343</v>
      </c>
      <c r="K527" s="1">
        <v>0.4</v>
      </c>
      <c r="L527" t="s">
        <v>23</v>
      </c>
      <c r="M527" t="s">
        <v>1060</v>
      </c>
      <c r="N527" t="s">
        <v>1061</v>
      </c>
      <c r="O527" t="s">
        <v>1532</v>
      </c>
      <c r="P527" s="2" t="str">
        <f t="shared" si="17"/>
        <v>{especie:"Gossypium hirsutum",numero_de_acceso:"PRJNA1060355",tejido:"Hoja",secuencia:"SRX23076633",numero_de_bases:"6.8 Gb",tamano:"2.0 GB",tipo_de_estres:"Salinidad",tratamiento:"600 mM NaCl",condiciones_del_suelo_o_sustrato:"NR",temperatura_c:"25°C",humedad_relativa_porc:"0.4",intensidad_luminica:"NR",fotoperiodo_dia_h:"14h",fotoperiodo_noche_h:"10h",referencia:"(Zhang et al., 2024)"},</v>
      </c>
      <c r="Q527" s="2" t="str">
        <f t="shared" si="16"/>
        <v>{especie:"Gossypium hirsutum",numero_de_acceso:"PRJNA1060355",tejido:"Hoja",secuencia:"SRX23076633",numero_de_bases:"6.8 Gb",tamano:"2.0 GB",tipo_de_estres:"Salinidad",tratamiento:"600 mM NaCl",condiciones_del_suelo_o_sustrato:"NR",temperatura_c:"25°C",humedad_relativa_porc:"0.4",intensidad_luminica:"NR",fotoperiodo_dia_h:"14h",fotoperiodo_noche_h:"10h",referencia:"(Zhang et al., 2024)"},</v>
      </c>
    </row>
    <row r="528" spans="1:17" x14ac:dyDescent="0.3">
      <c r="A528" t="s">
        <v>1528</v>
      </c>
      <c r="B528" t="s">
        <v>1529</v>
      </c>
      <c r="C528" t="s">
        <v>43</v>
      </c>
      <c r="D528" t="s">
        <v>1537</v>
      </c>
      <c r="E528" t="s">
        <v>58</v>
      </c>
      <c r="F528" t="s">
        <v>59</v>
      </c>
      <c r="G528" t="s">
        <v>21</v>
      </c>
      <c r="H528" t="s">
        <v>1531</v>
      </c>
      <c r="I528" t="s">
        <v>23</v>
      </c>
      <c r="J528" t="s">
        <v>1343</v>
      </c>
      <c r="K528" s="1">
        <v>0.4</v>
      </c>
      <c r="L528" t="s">
        <v>23</v>
      </c>
      <c r="M528" t="s">
        <v>1060</v>
      </c>
      <c r="N528" t="s">
        <v>1061</v>
      </c>
      <c r="O528" t="s">
        <v>1532</v>
      </c>
      <c r="P528" s="2" t="str">
        <f t="shared" si="17"/>
        <v>{especie:"Gossypium hirsutum",numero_de_acceso:"PRJNA1060355",tejido:"Hoja",secuencia:"SRX23076632",numero_de_bases:"6.4 Gb",tamano:"2.0 GB",tipo_de_estres:"Salinidad",tratamiento:"600 mM NaCl",condiciones_del_suelo_o_sustrato:"NR",temperatura_c:"25°C",humedad_relativa_porc:"0.4",intensidad_luminica:"NR",fotoperiodo_dia_h:"14h",fotoperiodo_noche_h:"10h",referencia:"(Zhang et al., 2024)"},</v>
      </c>
      <c r="Q528" s="2" t="str">
        <f t="shared" si="16"/>
        <v>{especie:"Gossypium hirsutum",numero_de_acceso:"PRJNA1060355",tejido:"Hoja",secuencia:"SRX23076632",numero_de_bases:"6.4 Gb",tamano:"2.0 GB",tipo_de_estres:"Salinidad",tratamiento:"600 mM NaCl",condiciones_del_suelo_o_sustrato:"NR",temperatura_c:"25°C",humedad_relativa_porc:"0.4",intensidad_luminica:"NR",fotoperiodo_dia_h:"14h",fotoperiodo_noche_h:"10h",referencia:"(Zhang et al., 2024)"},</v>
      </c>
    </row>
    <row r="529" spans="1:17" x14ac:dyDescent="0.3">
      <c r="A529" t="s">
        <v>1528</v>
      </c>
      <c r="B529" t="s">
        <v>1529</v>
      </c>
      <c r="C529" t="s">
        <v>43</v>
      </c>
      <c r="D529" t="s">
        <v>1538</v>
      </c>
      <c r="E529" t="s">
        <v>637</v>
      </c>
      <c r="F529" t="s">
        <v>20</v>
      </c>
      <c r="G529" t="s">
        <v>21</v>
      </c>
      <c r="H529" t="s">
        <v>1531</v>
      </c>
      <c r="I529" t="s">
        <v>23</v>
      </c>
      <c r="J529" t="s">
        <v>1343</v>
      </c>
      <c r="K529" s="1">
        <v>0.4</v>
      </c>
      <c r="L529" t="s">
        <v>23</v>
      </c>
      <c r="M529" t="s">
        <v>1060</v>
      </c>
      <c r="N529" t="s">
        <v>1061</v>
      </c>
      <c r="O529" t="s">
        <v>1532</v>
      </c>
      <c r="P529" s="2" t="str">
        <f t="shared" si="17"/>
        <v>{especie:"Gossypium hirsutum",numero_de_acceso:"PRJNA1060355",tejido:"Hoja",secuencia:"SRX23076631",numero_de_bases:"6.5 Gb",tamano:"1.9 GB",tipo_de_estres:"Salinidad",tratamiento:"600 mM NaCl",condiciones_del_suelo_o_sustrato:"NR",temperatura_c:"25°C",humedad_relativa_porc:"0.4",intensidad_luminica:"NR",fotoperiodo_dia_h:"14h",fotoperiodo_noche_h:"10h",referencia:"(Zhang et al., 2024)"},</v>
      </c>
      <c r="Q529" s="2" t="str">
        <f t="shared" si="16"/>
        <v>{especie:"Gossypium hirsutum",numero_de_acceso:"PRJNA1060355",tejido:"Hoja",secuencia:"SRX23076631",numero_de_bases:"6.5 Gb",tamano:"1.9 GB",tipo_de_estres:"Salinidad",tratamiento:"600 mM NaCl",condiciones_del_suelo_o_sustrato:"NR",temperatura_c:"25°C",humedad_relativa_porc:"0.4",intensidad_luminica:"NR",fotoperiodo_dia_h:"14h",fotoperiodo_noche_h:"10h",referencia:"(Zhang et al., 2024)"},</v>
      </c>
    </row>
    <row r="530" spans="1:17" x14ac:dyDescent="0.3">
      <c r="A530" t="s">
        <v>1528</v>
      </c>
      <c r="B530" t="s">
        <v>1529</v>
      </c>
      <c r="C530" t="s">
        <v>43</v>
      </c>
      <c r="D530" t="s">
        <v>1539</v>
      </c>
      <c r="E530" t="s">
        <v>657</v>
      </c>
      <c r="F530" t="s">
        <v>63</v>
      </c>
      <c r="G530" t="s">
        <v>21</v>
      </c>
      <c r="H530" t="s">
        <v>1531</v>
      </c>
      <c r="I530" t="s">
        <v>23</v>
      </c>
      <c r="J530" t="s">
        <v>1343</v>
      </c>
      <c r="K530" s="1">
        <v>0.4</v>
      </c>
      <c r="L530" t="s">
        <v>23</v>
      </c>
      <c r="M530" t="s">
        <v>1060</v>
      </c>
      <c r="N530" t="s">
        <v>1061</v>
      </c>
      <c r="O530" t="s">
        <v>1532</v>
      </c>
      <c r="P530" s="2" t="str">
        <f t="shared" si="17"/>
        <v>{especie:"Gossypium hirsutum",numero_de_acceso:"PRJNA1060355",tejido:"Hoja",secuencia:"SRX23076630",numero_de_bases:"7.1 Gb",tamano:"2.1 GB",tipo_de_estres:"Salinidad",tratamiento:"600 mM NaCl",condiciones_del_suelo_o_sustrato:"NR",temperatura_c:"25°C",humedad_relativa_porc:"0.4",intensidad_luminica:"NR",fotoperiodo_dia_h:"14h",fotoperiodo_noche_h:"10h",referencia:"(Zhang et al., 2024)"},</v>
      </c>
      <c r="Q530" s="2" t="str">
        <f t="shared" si="16"/>
        <v>{especie:"Gossypium hirsutum",numero_de_acceso:"PRJNA1060355",tejido:"Hoja",secuencia:"SRX23076630",numero_de_bases:"7.1 Gb",tamano:"2.1 GB",tipo_de_estres:"Salinidad",tratamiento:"600 mM NaCl",condiciones_del_suelo_o_sustrato:"NR",temperatura_c:"25°C",humedad_relativa_porc:"0.4",intensidad_luminica:"NR",fotoperiodo_dia_h:"14h",fotoperiodo_noche_h:"10h",referencia:"(Zhang et al., 2024)"},</v>
      </c>
    </row>
    <row r="531" spans="1:17" x14ac:dyDescent="0.3">
      <c r="A531" t="s">
        <v>1528</v>
      </c>
      <c r="B531" t="s">
        <v>1529</v>
      </c>
      <c r="C531" t="s">
        <v>43</v>
      </c>
      <c r="D531" t="s">
        <v>1540</v>
      </c>
      <c r="E531" t="s">
        <v>545</v>
      </c>
      <c r="F531" t="s">
        <v>20</v>
      </c>
      <c r="G531" t="s">
        <v>21</v>
      </c>
      <c r="H531" t="s">
        <v>1531</v>
      </c>
      <c r="I531" t="s">
        <v>23</v>
      </c>
      <c r="J531" t="s">
        <v>1343</v>
      </c>
      <c r="K531" s="1">
        <v>0.4</v>
      </c>
      <c r="L531" t="s">
        <v>23</v>
      </c>
      <c r="M531" t="s">
        <v>1060</v>
      </c>
      <c r="N531" t="s">
        <v>1061</v>
      </c>
      <c r="O531" t="s">
        <v>1532</v>
      </c>
      <c r="P531" s="2" t="str">
        <f t="shared" si="17"/>
        <v>{especie:"Gossypium hirsutum",numero_de_acceso:"PRJNA1060355",tejido:"Hoja",secuencia:"SRX23076629",numero_de_bases:"6.6 Gb",tamano:"1.9 GB",tipo_de_estres:"Salinidad",tratamiento:"600 mM NaCl",condiciones_del_suelo_o_sustrato:"NR",temperatura_c:"25°C",humedad_relativa_porc:"0.4",intensidad_luminica:"NR",fotoperiodo_dia_h:"14h",fotoperiodo_noche_h:"10h",referencia:"(Zhang et al., 2024)"},</v>
      </c>
      <c r="Q531" s="2" t="str">
        <f t="shared" si="16"/>
        <v>{especie:"Gossypium hirsutum",numero_de_acceso:"PRJNA1060355",tejido:"Hoja",secuencia:"SRX23076629",numero_de_bases:"6.6 Gb",tamano:"1.9 GB",tipo_de_estres:"Salinidad",tratamiento:"600 mM NaCl",condiciones_del_suelo_o_sustrato:"NR",temperatura_c:"25°C",humedad_relativa_porc:"0.4",intensidad_luminica:"NR",fotoperiodo_dia_h:"14h",fotoperiodo_noche_h:"10h",referencia:"(Zhang et al., 2024)"},</v>
      </c>
    </row>
    <row r="532" spans="1:17" x14ac:dyDescent="0.3">
      <c r="A532" t="s">
        <v>1528</v>
      </c>
      <c r="B532" t="s">
        <v>1541</v>
      </c>
      <c r="C532" t="s">
        <v>1542</v>
      </c>
      <c r="D532" t="s">
        <v>1543</v>
      </c>
      <c r="E532" t="s">
        <v>1210</v>
      </c>
      <c r="F532" t="s">
        <v>1080</v>
      </c>
      <c r="G532" t="s">
        <v>404</v>
      </c>
      <c r="H532" t="s">
        <v>1544</v>
      </c>
      <c r="I532" t="s">
        <v>23</v>
      </c>
      <c r="J532" t="s">
        <v>1245</v>
      </c>
      <c r="K532" t="s">
        <v>23</v>
      </c>
      <c r="L532" t="s">
        <v>23</v>
      </c>
      <c r="M532" t="s">
        <v>23</v>
      </c>
      <c r="N532" t="s">
        <v>23</v>
      </c>
      <c r="O532" t="s">
        <v>1545</v>
      </c>
      <c r="P532" s="2" t="str">
        <f t="shared" si="17"/>
        <v>{especie:"Gossypium hirsutum",numero_de_acceso:"PRJNA1002563",tejido:"Granos de Polen",secuencia:"SRX21274985",numero_de_bases:"12.5 Gb",tamano:"3.8 GB",tipo_de_estres:"Calor",tratamiento:"37°C",condiciones_del_suelo_o_sustrato:"NR",temperatura_c:"30 °C",humedad_relativa_porc:"NR",intensidad_luminica:"NR",fotoperiodo_dia_h:"NR",fotoperiodo_noche_h:"NR",referencia:"(Wang et al., 2024)"},</v>
      </c>
      <c r="Q532" s="2" t="str">
        <f t="shared" si="16"/>
        <v>{especie:"Gossypium hirsutum",numero_de_acceso:"PRJNA1002563",tejido:"Granos de Polen",secuencia:"SRX21274985",numero_de_bases:"12.5 Gb",tamano:"3.8 GB",tipo_de_estres:"Calor",tratamiento:"37°C",condiciones_del_suelo_o_sustrato:"NR",temperatura_c:"30 °C",humedad_relativa_porc:"NR",intensidad_luminica:"NR",fotoperiodo_dia_h:"NR",fotoperiodo_noche_h:"NR",referencia:"(Wang et al., 2024)"},</v>
      </c>
    </row>
    <row r="533" spans="1:17" x14ac:dyDescent="0.3">
      <c r="A533" t="s">
        <v>1528</v>
      </c>
      <c r="B533" t="s">
        <v>1541</v>
      </c>
      <c r="C533" t="s">
        <v>1542</v>
      </c>
      <c r="D533" t="s">
        <v>1546</v>
      </c>
      <c r="E533" t="s">
        <v>919</v>
      </c>
      <c r="F533" t="s">
        <v>910</v>
      </c>
      <c r="G533" t="s">
        <v>404</v>
      </c>
      <c r="H533" t="s">
        <v>1544</v>
      </c>
      <c r="I533" t="s">
        <v>23</v>
      </c>
      <c r="J533" t="s">
        <v>1245</v>
      </c>
      <c r="K533" t="s">
        <v>23</v>
      </c>
      <c r="L533" t="s">
        <v>23</v>
      </c>
      <c r="M533" t="s">
        <v>23</v>
      </c>
      <c r="N533" t="s">
        <v>23</v>
      </c>
      <c r="O533" t="s">
        <v>1545</v>
      </c>
      <c r="P533" s="2" t="str">
        <f t="shared" si="17"/>
        <v>{especie:"Gossypium hirsutum",numero_de_acceso:"PRJNA1002563",tejido:"Granos de Polen",secuencia:"SRX21274984",numero_de_bases:"11.5 Gb",tamano:"3.5 GB",tipo_de_estres:"Calor",tratamiento:"37°C",condiciones_del_suelo_o_sustrato:"NR",temperatura_c:"30 °C",humedad_relativa_porc:"NR",intensidad_luminica:"NR",fotoperiodo_dia_h:"NR",fotoperiodo_noche_h:"NR",referencia:"(Wang et al., 2024)"},</v>
      </c>
      <c r="Q533" s="2" t="str">
        <f t="shared" si="16"/>
        <v>{especie:"Gossypium hirsutum",numero_de_acceso:"PRJNA1002563",tejido:"Granos de Polen",secuencia:"SRX21274984",numero_de_bases:"11.5 Gb",tamano:"3.5 GB",tipo_de_estres:"Calor",tratamiento:"37°C",condiciones_del_suelo_o_sustrato:"NR",temperatura_c:"30 °C",humedad_relativa_porc:"NR",intensidad_luminica:"NR",fotoperiodo_dia_h:"NR",fotoperiodo_noche_h:"NR",referencia:"(Wang et al., 2024)"},</v>
      </c>
    </row>
    <row r="534" spans="1:17" x14ac:dyDescent="0.3">
      <c r="A534" t="s">
        <v>1528</v>
      </c>
      <c r="B534" t="s">
        <v>1541</v>
      </c>
      <c r="C534" t="s">
        <v>1542</v>
      </c>
      <c r="D534" t="s">
        <v>1547</v>
      </c>
      <c r="E534" t="s">
        <v>909</v>
      </c>
      <c r="F534" t="s">
        <v>940</v>
      </c>
      <c r="G534" t="s">
        <v>404</v>
      </c>
      <c r="H534" t="s">
        <v>1544</v>
      </c>
      <c r="I534" t="s">
        <v>23</v>
      </c>
      <c r="J534" t="s">
        <v>1245</v>
      </c>
      <c r="K534" t="s">
        <v>23</v>
      </c>
      <c r="L534" t="s">
        <v>23</v>
      </c>
      <c r="M534" t="s">
        <v>23</v>
      </c>
      <c r="N534" t="s">
        <v>23</v>
      </c>
      <c r="O534" t="s">
        <v>1545</v>
      </c>
      <c r="P534" s="2" t="str">
        <f t="shared" si="17"/>
        <v>{especie:"Gossypium hirsutum",numero_de_acceso:"PRJNA1002563",tejido:"Granos de Polen",secuencia:"SRX21274983",numero_de_bases:"12 Gb",tamano:"3.6 GB",tipo_de_estres:"Calor",tratamiento:"37°C",condiciones_del_suelo_o_sustrato:"NR",temperatura_c:"30 °C",humedad_relativa_porc:"NR",intensidad_luminica:"NR",fotoperiodo_dia_h:"NR",fotoperiodo_noche_h:"NR",referencia:"(Wang et al., 2024)"},</v>
      </c>
      <c r="Q534" s="2" t="str">
        <f t="shared" si="16"/>
        <v>{especie:"Gossypium hirsutum",numero_de_acceso:"PRJNA1002563",tejido:"Granos de Polen",secuencia:"SRX21274983",numero_de_bases:"12 Gb",tamano:"3.6 GB",tipo_de_estres:"Calor",tratamiento:"37°C",condiciones_del_suelo_o_sustrato:"NR",temperatura_c:"30 °C",humedad_relativa_porc:"NR",intensidad_luminica:"NR",fotoperiodo_dia_h:"NR",fotoperiodo_noche_h:"NR",referencia:"(Wang et al., 2024)"},</v>
      </c>
    </row>
    <row r="535" spans="1:17" x14ac:dyDescent="0.3">
      <c r="A535" t="s">
        <v>1528</v>
      </c>
      <c r="B535" t="s">
        <v>1541</v>
      </c>
      <c r="C535" t="s">
        <v>1542</v>
      </c>
      <c r="D535" t="s">
        <v>1548</v>
      </c>
      <c r="E535" t="s">
        <v>899</v>
      </c>
      <c r="F535" t="s">
        <v>467</v>
      </c>
      <c r="G535" t="s">
        <v>404</v>
      </c>
      <c r="H535" t="s">
        <v>1544</v>
      </c>
      <c r="I535" t="s">
        <v>23</v>
      </c>
      <c r="J535" t="s">
        <v>1245</v>
      </c>
      <c r="K535" t="s">
        <v>23</v>
      </c>
      <c r="L535" t="s">
        <v>23</v>
      </c>
      <c r="M535" t="s">
        <v>23</v>
      </c>
      <c r="N535" t="s">
        <v>23</v>
      </c>
      <c r="O535" t="s">
        <v>1545</v>
      </c>
      <c r="P535" s="2" t="str">
        <f t="shared" si="17"/>
        <v>{especie:"Gossypium hirsutum",numero_de_acceso:"PRJNA1002563",tejido:"Granos de Polen",secuencia:"SRX21274979",numero_de_bases:"10.5 Gb",tamano:"3.3 GB",tipo_de_estres:"Calor",tratamiento:"37°C",condiciones_del_suelo_o_sustrato:"NR",temperatura_c:"30 °C",humedad_relativa_porc:"NR",intensidad_luminica:"NR",fotoperiodo_dia_h:"NR",fotoperiodo_noche_h:"NR",referencia:"(Wang et al., 2024)"},</v>
      </c>
      <c r="Q535" s="2" t="str">
        <f t="shared" si="16"/>
        <v>{especie:"Gossypium hirsutum",numero_de_acceso:"PRJNA1002563",tejido:"Granos de Polen",secuencia:"SRX21274979",numero_de_bases:"10.5 Gb",tamano:"3.3 GB",tipo_de_estres:"Calor",tratamiento:"37°C",condiciones_del_suelo_o_sustrato:"NR",temperatura_c:"30 °C",humedad_relativa_porc:"NR",intensidad_luminica:"NR",fotoperiodo_dia_h:"NR",fotoperiodo_noche_h:"NR",referencia:"(Wang et al., 2024)"},</v>
      </c>
    </row>
    <row r="536" spans="1:17" x14ac:dyDescent="0.3">
      <c r="A536" t="s">
        <v>1528</v>
      </c>
      <c r="B536" t="s">
        <v>1541</v>
      </c>
      <c r="C536" t="s">
        <v>1542</v>
      </c>
      <c r="D536" t="s">
        <v>1549</v>
      </c>
      <c r="E536" t="s">
        <v>963</v>
      </c>
      <c r="F536" t="s">
        <v>910</v>
      </c>
      <c r="G536" t="s">
        <v>404</v>
      </c>
      <c r="H536" t="s">
        <v>1544</v>
      </c>
      <c r="I536" t="s">
        <v>23</v>
      </c>
      <c r="J536" t="s">
        <v>1245</v>
      </c>
      <c r="K536" t="s">
        <v>23</v>
      </c>
      <c r="L536" t="s">
        <v>23</v>
      </c>
      <c r="M536" t="s">
        <v>23</v>
      </c>
      <c r="N536" t="s">
        <v>23</v>
      </c>
      <c r="O536" t="s">
        <v>1545</v>
      </c>
      <c r="P536" s="2" t="str">
        <f t="shared" si="17"/>
        <v>{especie:"Gossypium hirsutum",numero_de_acceso:"PRJNA1002563",tejido:"Granos de Polen",secuencia:"SRX21274976",numero_de_bases:"11.4 Gb",tamano:"3.5 GB",tipo_de_estres:"Calor",tratamiento:"37°C",condiciones_del_suelo_o_sustrato:"NR",temperatura_c:"30 °C",humedad_relativa_porc:"NR",intensidad_luminica:"NR",fotoperiodo_dia_h:"NR",fotoperiodo_noche_h:"NR",referencia:"(Wang et al., 2024)"},</v>
      </c>
      <c r="Q536" s="2" t="str">
        <f t="shared" si="16"/>
        <v>{especie:"Gossypium hirsutum",numero_de_acceso:"PRJNA1002563",tejido:"Granos de Polen",secuencia:"SRX21274976",numero_de_bases:"11.4 Gb",tamano:"3.5 GB",tipo_de_estres:"Calor",tratamiento:"37°C",condiciones_del_suelo_o_sustrato:"NR",temperatura_c:"30 °C",humedad_relativa_porc:"NR",intensidad_luminica:"NR",fotoperiodo_dia_h:"NR",fotoperiodo_noche_h:"NR",referencia:"(Wang et al., 2024)"},</v>
      </c>
    </row>
    <row r="537" spans="1:17" x14ac:dyDescent="0.3">
      <c r="A537" t="s">
        <v>1528</v>
      </c>
      <c r="B537" t="s">
        <v>1541</v>
      </c>
      <c r="C537" t="s">
        <v>1542</v>
      </c>
      <c r="D537" t="s">
        <v>1550</v>
      </c>
      <c r="E537" t="s">
        <v>953</v>
      </c>
      <c r="F537" t="s">
        <v>474</v>
      </c>
      <c r="G537" t="s">
        <v>404</v>
      </c>
      <c r="H537" t="s">
        <v>1544</v>
      </c>
      <c r="I537" t="s">
        <v>23</v>
      </c>
      <c r="J537" t="s">
        <v>1245</v>
      </c>
      <c r="K537" t="s">
        <v>23</v>
      </c>
      <c r="L537" t="s">
        <v>23</v>
      </c>
      <c r="M537" t="s">
        <v>23</v>
      </c>
      <c r="N537" t="s">
        <v>23</v>
      </c>
      <c r="O537" t="s">
        <v>1545</v>
      </c>
      <c r="P537" s="2" t="str">
        <f t="shared" si="17"/>
        <v>{especie:"Gossypium hirsutum",numero_de_acceso:"PRJNA1002563",tejido:"Granos de Polen",secuencia:"SRX21274975",numero_de_bases:"10.9 Gb",tamano:"3.4 GB",tipo_de_estres:"Calor",tratamiento:"37°C",condiciones_del_suelo_o_sustrato:"NR",temperatura_c:"30 °C",humedad_relativa_porc:"NR",intensidad_luminica:"NR",fotoperiodo_dia_h:"NR",fotoperiodo_noche_h:"NR",referencia:"(Wang et al., 2024)"},</v>
      </c>
      <c r="Q537" s="2" t="str">
        <f t="shared" si="16"/>
        <v>{especie:"Gossypium hirsutum",numero_de_acceso:"PRJNA1002563",tejido:"Granos de Polen",secuencia:"SRX21274975",numero_de_bases:"10.9 Gb",tamano:"3.4 GB",tipo_de_estres:"Calor",tratamiento:"37°C",condiciones_del_suelo_o_sustrato:"NR",temperatura_c:"30 °C",humedad_relativa_porc:"NR",intensidad_luminica:"NR",fotoperiodo_dia_h:"NR",fotoperiodo_noche_h:"NR",referencia:"(Wang et al., 2024)"},</v>
      </c>
    </row>
    <row r="538" spans="1:17" x14ac:dyDescent="0.3">
      <c r="A538" t="s">
        <v>1528</v>
      </c>
      <c r="B538" t="s">
        <v>1551</v>
      </c>
      <c r="C538" t="s">
        <v>43</v>
      </c>
      <c r="D538" t="s">
        <v>1552</v>
      </c>
      <c r="E538" t="s">
        <v>615</v>
      </c>
      <c r="F538" t="s">
        <v>59</v>
      </c>
      <c r="G538" t="s">
        <v>404</v>
      </c>
      <c r="H538" t="s">
        <v>1553</v>
      </c>
      <c r="I538" t="s">
        <v>1554</v>
      </c>
      <c r="J538" t="s">
        <v>23</v>
      </c>
      <c r="K538" t="s">
        <v>23</v>
      </c>
      <c r="L538" t="s">
        <v>23</v>
      </c>
      <c r="M538" t="s">
        <v>23</v>
      </c>
      <c r="N538" t="s">
        <v>23</v>
      </c>
      <c r="O538" t="s">
        <v>1555</v>
      </c>
      <c r="P538" s="2" t="str">
        <f t="shared" si="17"/>
        <v>{especie:"Gossypium hirsutum",numero_de_acceso:"PRJNA983673",tejido:"Hoja",secuencia:"SRX20717101",numero_de_bases:"6.8 Gb",tamano:"2.0 GB",tipo_de_estres:"Calor",tratamiento:"34°C",condiciones_del_suelo_o_sustrato:"El contenido de materia orgánica, nitrógeno total, nitrógeno disponible, fósforo disponible y potasio disponible en la capa de suelo de 0–20 cm fue de 17.5 g por kg, 1.21 g por kg, 78.6 mg por kg, 15.5 mg por kg y 102.8 mg por kg",temperatura_c:"NR",humedad_relativa_porc:"NR",intensidad_luminica:"NR",fotoperiodo_dia_h:"NR",fotoperiodo_noche_h:"NR",referencia:"(Yang et al., 2024)"},</v>
      </c>
      <c r="Q538" s="2" t="str">
        <f t="shared" si="16"/>
        <v>{especie:"Gossypium hirsutum",numero_de_acceso:"PRJNA983673",tejido:"Hoja",secuencia:"SRX20717101",numero_de_bases:"6.8 Gb",tamano:"2.0 GB",tipo_de_estres:"Calor",tratamiento:"34°C",condiciones_del_suelo_o_sustrato:"El contenido de materia orgánica, nitrógeno total, nitrógeno disponible, fósforo disponible y potasio disponible en la capa de suelo de 0–20 cm fue de 17.5 g por kg, 1.21 g por kg, 78.6 mg por kg, 15.5 mg por kg y 102.8 mg por kg",temperatura_c:"NR",humedad_relativa_porc:"NR",intensidad_luminica:"NR",fotoperiodo_dia_h:"NR",fotoperiodo_noche_h:"NR",referencia:"(Yang et al., 2024)"},</v>
      </c>
    </row>
    <row r="539" spans="1:17" x14ac:dyDescent="0.3">
      <c r="A539" t="s">
        <v>1528</v>
      </c>
      <c r="B539" t="s">
        <v>1551</v>
      </c>
      <c r="C539" t="s">
        <v>43</v>
      </c>
      <c r="D539" t="s">
        <v>1556</v>
      </c>
      <c r="E539" t="s">
        <v>637</v>
      </c>
      <c r="F539" t="s">
        <v>20</v>
      </c>
      <c r="G539" t="s">
        <v>404</v>
      </c>
      <c r="H539" t="s">
        <v>1553</v>
      </c>
      <c r="I539" t="s">
        <v>1554</v>
      </c>
      <c r="J539" t="s">
        <v>23</v>
      </c>
      <c r="K539" t="s">
        <v>23</v>
      </c>
      <c r="L539" t="s">
        <v>23</v>
      </c>
      <c r="M539" t="s">
        <v>23</v>
      </c>
      <c r="N539" t="s">
        <v>23</v>
      </c>
      <c r="O539" t="s">
        <v>1555</v>
      </c>
      <c r="P539" s="2" t="str">
        <f t="shared" si="17"/>
        <v>{especie:"Gossypium hirsutum",numero_de_acceso:"PRJNA983673",tejido:"Hoja",secuencia:"SRX20717100",numero_de_bases:"6.5 Gb",tamano:"1.9 GB",tipo_de_estres:"Calor",tratamiento:"34°C",condiciones_del_suelo_o_sustrato:"El contenido de materia orgánica, nitrógeno total, nitrógeno disponible, fósforo disponible y potasio disponible en la capa de suelo de 0–20 cm fue de 17.5 g por kg, 1.21 g por kg, 78.6 mg por kg, 15.5 mg por kg y 102.8 mg por kg",temperatura_c:"NR",humedad_relativa_porc:"NR",intensidad_luminica:"NR",fotoperiodo_dia_h:"NR",fotoperiodo_noche_h:"NR",referencia:"(Yang et al., 2024)"},</v>
      </c>
      <c r="Q539" s="2" t="str">
        <f t="shared" si="16"/>
        <v>{especie:"Gossypium hirsutum",numero_de_acceso:"PRJNA983673",tejido:"Hoja",secuencia:"SRX20717100",numero_de_bases:"6.5 Gb",tamano:"1.9 GB",tipo_de_estres:"Calor",tratamiento:"34°C",condiciones_del_suelo_o_sustrato:"El contenido de materia orgánica, nitrógeno total, nitrógeno disponible, fósforo disponible y potasio disponible en la capa de suelo de 0–20 cm fue de 17.5 g por kg, 1.21 g por kg, 78.6 mg por kg, 15.5 mg por kg y 102.8 mg por kg",temperatura_c:"NR",humedad_relativa_porc:"NR",intensidad_luminica:"NR",fotoperiodo_dia_h:"NR",fotoperiodo_noche_h:"NR",referencia:"(Yang et al., 2024)"},</v>
      </c>
    </row>
    <row r="540" spans="1:17" x14ac:dyDescent="0.3">
      <c r="A540" t="s">
        <v>1528</v>
      </c>
      <c r="B540" t="s">
        <v>1551</v>
      </c>
      <c r="C540" t="s">
        <v>43</v>
      </c>
      <c r="D540" t="s">
        <v>1557</v>
      </c>
      <c r="E540" t="s">
        <v>548</v>
      </c>
      <c r="F540" t="s">
        <v>32</v>
      </c>
      <c r="G540" t="s">
        <v>404</v>
      </c>
      <c r="H540" t="s">
        <v>1553</v>
      </c>
      <c r="I540" t="s">
        <v>1554</v>
      </c>
      <c r="J540" t="s">
        <v>23</v>
      </c>
      <c r="K540" t="s">
        <v>23</v>
      </c>
      <c r="L540" t="s">
        <v>23</v>
      </c>
      <c r="M540" t="s">
        <v>23</v>
      </c>
      <c r="N540" t="s">
        <v>23</v>
      </c>
      <c r="O540" t="s">
        <v>1555</v>
      </c>
      <c r="P540" s="2" t="str">
        <f t="shared" si="17"/>
        <v>{especie:"Gossypium hirsutum",numero_de_acceso:"PRJNA983673",tejido:"Hoja",secuencia:"SRX20717099",numero_de_bases:"5.6 Gb",tamano:"1.7 GB",tipo_de_estres:"Calor",tratamiento:"34°C",condiciones_del_suelo_o_sustrato:"El contenido de materia orgánica, nitrógeno total, nitrógeno disponible, fósforo disponible y potasio disponible en la capa de suelo de 0–20 cm fue de 17.5 g por kg, 1.21 g por kg, 78.6 mg por kg, 15.5 mg por kg y 102.8 mg por kg",temperatura_c:"NR",humedad_relativa_porc:"NR",intensidad_luminica:"NR",fotoperiodo_dia_h:"NR",fotoperiodo_noche_h:"NR",referencia:"(Yang et al., 2024)"},</v>
      </c>
      <c r="Q540" s="2" t="str">
        <f t="shared" si="16"/>
        <v>{especie:"Gossypium hirsutum",numero_de_acceso:"PRJNA983673",tejido:"Hoja",secuencia:"SRX20717099",numero_de_bases:"5.6 Gb",tamano:"1.7 GB",tipo_de_estres:"Calor",tratamiento:"34°C",condiciones_del_suelo_o_sustrato:"El contenido de materia orgánica, nitrógeno total, nitrógeno disponible, fósforo disponible y potasio disponible en la capa de suelo de 0–20 cm fue de 17.5 g por kg, 1.21 g por kg, 78.6 mg por kg, 15.5 mg por kg y 102.8 mg por kg",temperatura_c:"NR",humedad_relativa_porc:"NR",intensidad_luminica:"NR",fotoperiodo_dia_h:"NR",fotoperiodo_noche_h:"NR",referencia:"(Yang et al., 2024)"},</v>
      </c>
    </row>
    <row r="541" spans="1:17" x14ac:dyDescent="0.3">
      <c r="A541" t="s">
        <v>1528</v>
      </c>
      <c r="B541" t="s">
        <v>1558</v>
      </c>
      <c r="C541" t="s">
        <v>1346</v>
      </c>
      <c r="D541" t="s">
        <v>1559</v>
      </c>
      <c r="E541" t="s">
        <v>545</v>
      </c>
      <c r="F541" t="s">
        <v>63</v>
      </c>
      <c r="G541" t="s">
        <v>433</v>
      </c>
      <c r="H541" t="s">
        <v>1560</v>
      </c>
      <c r="I541" t="s">
        <v>23</v>
      </c>
      <c r="J541" t="s">
        <v>1561</v>
      </c>
      <c r="K541" t="s">
        <v>1562</v>
      </c>
      <c r="L541" t="s">
        <v>1563</v>
      </c>
      <c r="M541" t="s">
        <v>337</v>
      </c>
      <c r="N541" t="s">
        <v>337</v>
      </c>
      <c r="O541" t="s">
        <v>1564</v>
      </c>
      <c r="P541" s="2" t="str">
        <f t="shared" si="17"/>
        <v>{especie:"Gossypium hirsutum",numero_de_acceso:"PRJNA1061229",tejido:"Planta Completa",secuencia:"SRX23122589",numero_de_bases:"6.6 Gb",tamano:"2.1 GB",tipo_de_estres:"Frío",tratamiento:"15°C",condiciones_del_suelo_o_sustrato:"NR",temperatura_c:"15 °C",humedad_relativa_porc:"N/R",intensidad_luminica:"450 ± 30",fotoperiodo_dia_h:"12 h",fotoperiodo_noche_h:"12 h",referencia:"(Shu et al., 2024)"},</v>
      </c>
      <c r="Q541" s="2" t="str">
        <f t="shared" si="16"/>
        <v>{especie:"Gossypium hirsutum",numero_de_acceso:"PRJNA1061229",tejido:"Planta Completa",secuencia:"SRX23122589",numero_de_bases:"6.6 Gb",tamano:"2.1 GB",tipo_de_estres:"Frío",tratamiento:"15°C",condiciones_del_suelo_o_sustrato:"NR",temperatura_c:"15 °C",humedad_relativa_porc:"N/R",intensidad_luminica:"450 ± 30",fotoperiodo_dia_h:"12 h",fotoperiodo_noche_h:"12 h",referencia:"(Shu et al., 2024)"},</v>
      </c>
    </row>
    <row r="542" spans="1:17" x14ac:dyDescent="0.3">
      <c r="A542" t="s">
        <v>1528</v>
      </c>
      <c r="B542" t="s">
        <v>1558</v>
      </c>
      <c r="C542" t="s">
        <v>1346</v>
      </c>
      <c r="D542" t="s">
        <v>1565</v>
      </c>
      <c r="E542" t="s">
        <v>657</v>
      </c>
      <c r="F542" t="s">
        <v>572</v>
      </c>
      <c r="G542" t="s">
        <v>433</v>
      </c>
      <c r="H542" t="s">
        <v>1560</v>
      </c>
      <c r="I542" t="s">
        <v>23</v>
      </c>
      <c r="J542" t="s">
        <v>1561</v>
      </c>
      <c r="K542" t="s">
        <v>1562</v>
      </c>
      <c r="L542" t="s">
        <v>1563</v>
      </c>
      <c r="M542" t="s">
        <v>337</v>
      </c>
      <c r="N542" t="s">
        <v>337</v>
      </c>
      <c r="O542" t="s">
        <v>1564</v>
      </c>
      <c r="P542" s="2" t="str">
        <f t="shared" si="17"/>
        <v>{especie:"Gossypium hirsutum",numero_de_acceso:"PRJNA1061229",tejido:"Planta Completa",secuencia:"SRX23122588",numero_de_bases:"7.1 Gb",tamano:"2.2 GB",tipo_de_estres:"Frío",tratamiento:"15°C",condiciones_del_suelo_o_sustrato:"NR",temperatura_c:"15 °C",humedad_relativa_porc:"N/R",intensidad_luminica:"450 ± 30",fotoperiodo_dia_h:"12 h",fotoperiodo_noche_h:"12 h",referencia:"(Shu et al., 2024)"},</v>
      </c>
      <c r="Q542" s="2" t="str">
        <f t="shared" si="16"/>
        <v>{especie:"Gossypium hirsutum",numero_de_acceso:"PRJNA1061229",tejido:"Planta Completa",secuencia:"SRX23122588",numero_de_bases:"7.1 Gb",tamano:"2.2 GB",tipo_de_estres:"Frío",tratamiento:"15°C",condiciones_del_suelo_o_sustrato:"NR",temperatura_c:"15 °C",humedad_relativa_porc:"N/R",intensidad_luminica:"450 ± 30",fotoperiodo_dia_h:"12 h",fotoperiodo_noche_h:"12 h",referencia:"(Shu et al., 2024)"},</v>
      </c>
    </row>
    <row r="543" spans="1:17" x14ac:dyDescent="0.3">
      <c r="A543" t="s">
        <v>1528</v>
      </c>
      <c r="B543" t="s">
        <v>1558</v>
      </c>
      <c r="C543" t="s">
        <v>1346</v>
      </c>
      <c r="D543" t="s">
        <v>1566</v>
      </c>
      <c r="E543" t="s">
        <v>657</v>
      </c>
      <c r="F543" t="s">
        <v>572</v>
      </c>
      <c r="G543" t="s">
        <v>433</v>
      </c>
      <c r="H543" t="s">
        <v>1560</v>
      </c>
      <c r="I543" t="s">
        <v>23</v>
      </c>
      <c r="J543" t="s">
        <v>1561</v>
      </c>
      <c r="K543" t="s">
        <v>1562</v>
      </c>
      <c r="L543" t="s">
        <v>1563</v>
      </c>
      <c r="M543" t="s">
        <v>337</v>
      </c>
      <c r="N543" t="s">
        <v>337</v>
      </c>
      <c r="O543" t="s">
        <v>1564</v>
      </c>
      <c r="P543" s="2" t="str">
        <f t="shared" si="17"/>
        <v>{especie:"Gossypium hirsutum",numero_de_acceso:"PRJNA1061229",tejido:"Planta Completa",secuencia:"SRX23122587",numero_de_bases:"7.1 Gb",tamano:"2.2 GB",tipo_de_estres:"Frío",tratamiento:"15°C",condiciones_del_suelo_o_sustrato:"NR",temperatura_c:"15 °C",humedad_relativa_porc:"N/R",intensidad_luminica:"450 ± 30",fotoperiodo_dia_h:"12 h",fotoperiodo_noche_h:"12 h",referencia:"(Shu et al., 2024)"},</v>
      </c>
      <c r="Q543" s="2" t="str">
        <f t="shared" si="16"/>
        <v>{especie:"Gossypium hirsutum",numero_de_acceso:"PRJNA1061229",tejido:"Planta Completa",secuencia:"SRX23122587",numero_de_bases:"7.1 Gb",tamano:"2.2 GB",tipo_de_estres:"Frío",tratamiento:"15°C",condiciones_del_suelo_o_sustrato:"NR",temperatura_c:"15 °C",humedad_relativa_porc:"N/R",intensidad_luminica:"450 ± 30",fotoperiodo_dia_h:"12 h",fotoperiodo_noche_h:"12 h",referencia:"(Shu et al., 2024)"},</v>
      </c>
    </row>
    <row r="544" spans="1:17" x14ac:dyDescent="0.3">
      <c r="A544" t="s">
        <v>1528</v>
      </c>
      <c r="B544" t="s">
        <v>1558</v>
      </c>
      <c r="C544" t="s">
        <v>1346</v>
      </c>
      <c r="D544" t="s">
        <v>1567</v>
      </c>
      <c r="E544" t="s">
        <v>637</v>
      </c>
      <c r="F544" t="s">
        <v>63</v>
      </c>
      <c r="G544" t="s">
        <v>433</v>
      </c>
      <c r="H544" t="s">
        <v>1560</v>
      </c>
      <c r="I544" t="s">
        <v>23</v>
      </c>
      <c r="J544" t="s">
        <v>1561</v>
      </c>
      <c r="K544" t="s">
        <v>1562</v>
      </c>
      <c r="L544" t="s">
        <v>1563</v>
      </c>
      <c r="M544" t="s">
        <v>337</v>
      </c>
      <c r="N544" t="s">
        <v>337</v>
      </c>
      <c r="O544" t="s">
        <v>1564</v>
      </c>
      <c r="P544" s="2" t="str">
        <f t="shared" si="17"/>
        <v>{especie:"Gossypium hirsutum",numero_de_acceso:"PRJNA1061229",tejido:"Planta Completa",secuencia:"SRX23122586",numero_de_bases:"6.5 Gb",tamano:"2.1 GB",tipo_de_estres:"Frío",tratamiento:"15°C",condiciones_del_suelo_o_sustrato:"NR",temperatura_c:"15 °C",humedad_relativa_porc:"N/R",intensidad_luminica:"450 ± 30",fotoperiodo_dia_h:"12 h",fotoperiodo_noche_h:"12 h",referencia:"(Shu et al., 2024)"},</v>
      </c>
      <c r="Q544" s="2" t="str">
        <f t="shared" si="16"/>
        <v>{especie:"Gossypium hirsutum",numero_de_acceso:"PRJNA1061229",tejido:"Planta Completa",secuencia:"SRX23122586",numero_de_bases:"6.5 Gb",tamano:"2.1 GB",tipo_de_estres:"Frío",tratamiento:"15°C",condiciones_del_suelo_o_sustrato:"NR",temperatura_c:"15 °C",humedad_relativa_porc:"N/R",intensidad_luminica:"450 ± 30",fotoperiodo_dia_h:"12 h",fotoperiodo_noche_h:"12 h",referencia:"(Shu et al., 2024)"},</v>
      </c>
    </row>
    <row r="545" spans="1:17" x14ac:dyDescent="0.3">
      <c r="A545" t="s">
        <v>1528</v>
      </c>
      <c r="B545" t="s">
        <v>1558</v>
      </c>
      <c r="C545" t="s">
        <v>1346</v>
      </c>
      <c r="D545" t="s">
        <v>1568</v>
      </c>
      <c r="E545" t="s">
        <v>1569</v>
      </c>
      <c r="F545" t="s">
        <v>46</v>
      </c>
      <c r="G545" t="s">
        <v>433</v>
      </c>
      <c r="H545" t="s">
        <v>1560</v>
      </c>
      <c r="I545" t="s">
        <v>23</v>
      </c>
      <c r="J545" t="s">
        <v>1561</v>
      </c>
      <c r="K545" t="s">
        <v>1562</v>
      </c>
      <c r="L545" t="s">
        <v>1563</v>
      </c>
      <c r="M545" t="s">
        <v>337</v>
      </c>
      <c r="N545" t="s">
        <v>337</v>
      </c>
      <c r="O545" t="s">
        <v>1564</v>
      </c>
      <c r="P545" s="2" t="str">
        <f t="shared" si="17"/>
        <v>{especie:"Gossypium hirsutum",numero_de_acceso:"PRJNA1061229",tejido:"Planta Completa",secuencia:"SRX23122585",numero_de_bases:"7.3 Gb",tamano:"2.3 GB",tipo_de_estres:"Frío",tratamiento:"15°C",condiciones_del_suelo_o_sustrato:"NR",temperatura_c:"15 °C",humedad_relativa_porc:"N/R",intensidad_luminica:"450 ± 30",fotoperiodo_dia_h:"12 h",fotoperiodo_noche_h:"12 h",referencia:"(Shu et al., 2024)"},</v>
      </c>
      <c r="Q545" s="2" t="str">
        <f t="shared" si="16"/>
        <v>{especie:"Gossypium hirsutum",numero_de_acceso:"PRJNA1061229",tejido:"Planta Completa",secuencia:"SRX23122585",numero_de_bases:"7.3 Gb",tamano:"2.3 GB",tipo_de_estres:"Frío",tratamiento:"15°C",condiciones_del_suelo_o_sustrato:"NR",temperatura_c:"15 °C",humedad_relativa_porc:"N/R",intensidad_luminica:"450 ± 30",fotoperiodo_dia_h:"12 h",fotoperiodo_noche_h:"12 h",referencia:"(Shu et al., 2024)"},</v>
      </c>
    </row>
    <row r="546" spans="1:17" x14ac:dyDescent="0.3">
      <c r="A546" t="s">
        <v>1528</v>
      </c>
      <c r="B546" t="s">
        <v>1558</v>
      </c>
      <c r="C546" t="s">
        <v>1346</v>
      </c>
      <c r="D546" t="s">
        <v>1570</v>
      </c>
      <c r="E546" t="s">
        <v>19</v>
      </c>
      <c r="F546" t="s">
        <v>883</v>
      </c>
      <c r="G546" t="s">
        <v>433</v>
      </c>
      <c r="H546" t="s">
        <v>1560</v>
      </c>
      <c r="I546" t="s">
        <v>23</v>
      </c>
      <c r="J546" t="s">
        <v>1561</v>
      </c>
      <c r="K546" t="s">
        <v>1562</v>
      </c>
      <c r="L546" t="s">
        <v>1563</v>
      </c>
      <c r="M546" t="s">
        <v>337</v>
      </c>
      <c r="N546" t="s">
        <v>337</v>
      </c>
      <c r="O546" t="s">
        <v>1564</v>
      </c>
      <c r="P546" s="2" t="str">
        <f t="shared" si="17"/>
        <v>{especie:"Gossypium hirsutum",numero_de_acceso:"PRJNA1061229",tejido:"Planta Completa",secuencia:"SRX23122584",numero_de_bases:"7.5 Gb",tamano:"2.4 GB",tipo_de_estres:"Frío",tratamiento:"15°C",condiciones_del_suelo_o_sustrato:"NR",temperatura_c:"15 °C",humedad_relativa_porc:"N/R",intensidad_luminica:"450 ± 30",fotoperiodo_dia_h:"12 h",fotoperiodo_noche_h:"12 h",referencia:"(Shu et al., 2024)"},</v>
      </c>
      <c r="Q546" s="2" t="str">
        <f t="shared" si="16"/>
        <v>{especie:"Gossypium hirsutum",numero_de_acceso:"PRJNA1061229",tejido:"Planta Completa",secuencia:"SRX23122584",numero_de_bases:"7.5 Gb",tamano:"2.4 GB",tipo_de_estres:"Frío",tratamiento:"15°C",condiciones_del_suelo_o_sustrato:"NR",temperatura_c:"15 °C",humedad_relativa_porc:"N/R",intensidad_luminica:"450 ± 30",fotoperiodo_dia_h:"12 h",fotoperiodo_noche_h:"12 h",referencia:"(Shu et al., 2024)"},</v>
      </c>
    </row>
    <row r="547" spans="1:17" x14ac:dyDescent="0.3">
      <c r="A547" t="s">
        <v>1528</v>
      </c>
      <c r="B547" t="s">
        <v>1558</v>
      </c>
      <c r="C547" t="s">
        <v>1346</v>
      </c>
      <c r="D547" t="s">
        <v>1571</v>
      </c>
      <c r="E547" t="s">
        <v>37</v>
      </c>
      <c r="F547" t="s">
        <v>59</v>
      </c>
      <c r="G547" t="s">
        <v>433</v>
      </c>
      <c r="H547" t="s">
        <v>1560</v>
      </c>
      <c r="I547" t="s">
        <v>23</v>
      </c>
      <c r="J547" t="s">
        <v>1561</v>
      </c>
      <c r="K547" t="s">
        <v>1562</v>
      </c>
      <c r="L547" t="s">
        <v>1563</v>
      </c>
      <c r="M547" t="s">
        <v>337</v>
      </c>
      <c r="N547" t="s">
        <v>337</v>
      </c>
      <c r="O547" t="s">
        <v>1564</v>
      </c>
      <c r="P547" s="2" t="str">
        <f t="shared" si="17"/>
        <v>{especie:"Gossypium hirsutum",numero_de_acceso:"PRJNA1061229",tejido:"Planta Completa",secuencia:"SRX23122582",numero_de_bases:"6.2 Gb",tamano:"2.0 GB",tipo_de_estres:"Frío",tratamiento:"15°C",condiciones_del_suelo_o_sustrato:"NR",temperatura_c:"15 °C",humedad_relativa_porc:"N/R",intensidad_luminica:"450 ± 30",fotoperiodo_dia_h:"12 h",fotoperiodo_noche_h:"12 h",referencia:"(Shu et al., 2024)"},</v>
      </c>
      <c r="Q547" s="2" t="str">
        <f t="shared" si="16"/>
        <v>{especie:"Gossypium hirsutum",numero_de_acceso:"PRJNA1061229",tejido:"Planta Completa",secuencia:"SRX23122582",numero_de_bases:"6.2 Gb",tamano:"2.0 GB",tipo_de_estres:"Frío",tratamiento:"15°C",condiciones_del_suelo_o_sustrato:"NR",temperatura_c:"15 °C",humedad_relativa_porc:"N/R",intensidad_luminica:"450 ± 30",fotoperiodo_dia_h:"12 h",fotoperiodo_noche_h:"12 h",referencia:"(Shu et al., 2024)"},</v>
      </c>
    </row>
    <row r="548" spans="1:17" x14ac:dyDescent="0.3">
      <c r="A548" t="s">
        <v>1528</v>
      </c>
      <c r="B548" t="s">
        <v>1558</v>
      </c>
      <c r="C548" t="s">
        <v>1346</v>
      </c>
      <c r="D548" t="s">
        <v>1572</v>
      </c>
      <c r="E548" t="s">
        <v>1569</v>
      </c>
      <c r="F548" t="s">
        <v>46</v>
      </c>
      <c r="G548" t="s">
        <v>433</v>
      </c>
      <c r="H548" t="s">
        <v>1560</v>
      </c>
      <c r="I548" t="s">
        <v>23</v>
      </c>
      <c r="J548" t="s">
        <v>1561</v>
      </c>
      <c r="K548" t="s">
        <v>1562</v>
      </c>
      <c r="L548" t="s">
        <v>1563</v>
      </c>
      <c r="M548" t="s">
        <v>337</v>
      </c>
      <c r="N548" t="s">
        <v>337</v>
      </c>
      <c r="O548" t="s">
        <v>1564</v>
      </c>
      <c r="P548" s="2" t="str">
        <f t="shared" si="17"/>
        <v>{especie:"Gossypium hirsutum",numero_de_acceso:"PRJNA1061229",tejido:"Planta Completa",secuencia:"SRX23122581",numero_de_bases:"7.3 Gb",tamano:"2.3 GB",tipo_de_estres:"Frío",tratamiento:"15°C",condiciones_del_suelo_o_sustrato:"NR",temperatura_c:"15 °C",humedad_relativa_porc:"N/R",intensidad_luminica:"450 ± 30",fotoperiodo_dia_h:"12 h",fotoperiodo_noche_h:"12 h",referencia:"(Shu et al., 2024)"},</v>
      </c>
      <c r="Q548" s="2" t="str">
        <f t="shared" si="16"/>
        <v>{especie:"Gossypium hirsutum",numero_de_acceso:"PRJNA1061229",tejido:"Planta Completa",secuencia:"SRX23122581",numero_de_bases:"7.3 Gb",tamano:"2.3 GB",tipo_de_estres:"Frío",tratamiento:"15°C",condiciones_del_suelo_o_sustrato:"NR",temperatura_c:"15 °C",humedad_relativa_porc:"N/R",intensidad_luminica:"450 ± 30",fotoperiodo_dia_h:"12 h",fotoperiodo_noche_h:"12 h",referencia:"(Shu et al., 2024)"},</v>
      </c>
    </row>
    <row r="549" spans="1:17" x14ac:dyDescent="0.3">
      <c r="A549" t="s">
        <v>1528</v>
      </c>
      <c r="B549" t="s">
        <v>1558</v>
      </c>
      <c r="C549" t="s">
        <v>1346</v>
      </c>
      <c r="D549" t="s">
        <v>1573</v>
      </c>
      <c r="E549" t="s">
        <v>894</v>
      </c>
      <c r="F549" t="s">
        <v>883</v>
      </c>
      <c r="G549" t="s">
        <v>433</v>
      </c>
      <c r="H549" t="s">
        <v>1560</v>
      </c>
      <c r="I549" t="s">
        <v>23</v>
      </c>
      <c r="J549" t="s">
        <v>1561</v>
      </c>
      <c r="K549" t="s">
        <v>1562</v>
      </c>
      <c r="L549" t="s">
        <v>1563</v>
      </c>
      <c r="M549" t="s">
        <v>337</v>
      </c>
      <c r="N549" t="s">
        <v>337</v>
      </c>
      <c r="O549" t="s">
        <v>1564</v>
      </c>
      <c r="P549" s="2" t="str">
        <f t="shared" si="17"/>
        <v>{especie:"Gossypium hirsutum",numero_de_acceso:"PRJNA1061229",tejido:"Planta Completa",secuencia:"SRX23122580",numero_de_bases:"7.6 Gb",tamano:"2.4 GB",tipo_de_estres:"Frío",tratamiento:"15°C",condiciones_del_suelo_o_sustrato:"NR",temperatura_c:"15 °C",humedad_relativa_porc:"N/R",intensidad_luminica:"450 ± 30",fotoperiodo_dia_h:"12 h",fotoperiodo_noche_h:"12 h",referencia:"(Shu et al., 2024)"},</v>
      </c>
      <c r="Q549" s="2" t="str">
        <f t="shared" si="16"/>
        <v>{especie:"Gossypium hirsutum",numero_de_acceso:"PRJNA1061229",tejido:"Planta Completa",secuencia:"SRX23122580",numero_de_bases:"7.6 Gb",tamano:"2.4 GB",tipo_de_estres:"Frío",tratamiento:"15°C",condiciones_del_suelo_o_sustrato:"NR",temperatura_c:"15 °C",humedad_relativa_porc:"N/R",intensidad_luminica:"450 ± 30",fotoperiodo_dia_h:"12 h",fotoperiodo_noche_h:"12 h",referencia:"(Shu et al., 2024)"},</v>
      </c>
    </row>
    <row r="550" spans="1:17" x14ac:dyDescent="0.3">
      <c r="A550" t="s">
        <v>1528</v>
      </c>
      <c r="B550" t="s">
        <v>1558</v>
      </c>
      <c r="C550" t="s">
        <v>1346</v>
      </c>
      <c r="D550" t="s">
        <v>1574</v>
      </c>
      <c r="E550" t="s">
        <v>37</v>
      </c>
      <c r="F550" t="s">
        <v>59</v>
      </c>
      <c r="G550" t="s">
        <v>433</v>
      </c>
      <c r="H550" t="s">
        <v>1560</v>
      </c>
      <c r="I550" t="s">
        <v>23</v>
      </c>
      <c r="J550" t="s">
        <v>1561</v>
      </c>
      <c r="K550" t="s">
        <v>1562</v>
      </c>
      <c r="L550" t="s">
        <v>1563</v>
      </c>
      <c r="M550" t="s">
        <v>337</v>
      </c>
      <c r="N550" t="s">
        <v>337</v>
      </c>
      <c r="O550" t="s">
        <v>1564</v>
      </c>
      <c r="P550" s="2" t="str">
        <f t="shared" si="17"/>
        <v>{especie:"Gossypium hirsutum",numero_de_acceso:"PRJNA1061229",tejido:"Planta Completa",secuencia:"SRX23122579",numero_de_bases:"6.2 Gb",tamano:"2.0 GB",tipo_de_estres:"Frío",tratamiento:"15°C",condiciones_del_suelo_o_sustrato:"NR",temperatura_c:"15 °C",humedad_relativa_porc:"N/R",intensidad_luminica:"450 ± 30",fotoperiodo_dia_h:"12 h",fotoperiodo_noche_h:"12 h",referencia:"(Shu et al., 2024)"},</v>
      </c>
      <c r="Q550" s="2" t="str">
        <f t="shared" si="16"/>
        <v>{especie:"Gossypium hirsutum",numero_de_acceso:"PRJNA1061229",tejido:"Planta Completa",secuencia:"SRX23122579",numero_de_bases:"6.2 Gb",tamano:"2.0 GB",tipo_de_estres:"Frío",tratamiento:"15°C",condiciones_del_suelo_o_sustrato:"NR",temperatura_c:"15 °C",humedad_relativa_porc:"N/R",intensidad_luminica:"450 ± 30",fotoperiodo_dia_h:"12 h",fotoperiodo_noche_h:"12 h",referencia:"(Shu et al., 2024)"},</v>
      </c>
    </row>
    <row r="551" spans="1:17" x14ac:dyDescent="0.3">
      <c r="A551" t="s">
        <v>1528</v>
      </c>
      <c r="B551" t="s">
        <v>1558</v>
      </c>
      <c r="C551" t="s">
        <v>1346</v>
      </c>
      <c r="D551" t="s">
        <v>1575</v>
      </c>
      <c r="E551" t="s">
        <v>657</v>
      </c>
      <c r="F551" t="s">
        <v>46</v>
      </c>
      <c r="G551" t="s">
        <v>433</v>
      </c>
      <c r="H551" t="s">
        <v>1560</v>
      </c>
      <c r="I551" t="s">
        <v>23</v>
      </c>
      <c r="J551" t="s">
        <v>1561</v>
      </c>
      <c r="K551" t="s">
        <v>1562</v>
      </c>
      <c r="L551" t="s">
        <v>1563</v>
      </c>
      <c r="M551" t="s">
        <v>337</v>
      </c>
      <c r="N551" t="s">
        <v>337</v>
      </c>
      <c r="O551" t="s">
        <v>1564</v>
      </c>
      <c r="P551" s="2" t="str">
        <f t="shared" si="17"/>
        <v>{especie:"Gossypium hirsutum",numero_de_acceso:"PRJNA1061229",tejido:"Planta Completa",secuencia:"SRX23122578",numero_de_bases:"7.1 Gb",tamano:"2.3 GB",tipo_de_estres:"Frío",tratamiento:"15°C",condiciones_del_suelo_o_sustrato:"NR",temperatura_c:"15 °C",humedad_relativa_porc:"N/R",intensidad_luminica:"450 ± 30",fotoperiodo_dia_h:"12 h",fotoperiodo_noche_h:"12 h",referencia:"(Shu et al., 2024)"},</v>
      </c>
      <c r="Q551" s="2" t="str">
        <f t="shared" si="16"/>
        <v>{especie:"Gossypium hirsutum",numero_de_acceso:"PRJNA1061229",tejido:"Planta Completa",secuencia:"SRX23122578",numero_de_bases:"7.1 Gb",tamano:"2.3 GB",tipo_de_estres:"Frío",tratamiento:"15°C",condiciones_del_suelo_o_sustrato:"NR",temperatura_c:"15 °C",humedad_relativa_porc:"N/R",intensidad_luminica:"450 ± 30",fotoperiodo_dia_h:"12 h",fotoperiodo_noche_h:"12 h",referencia:"(Shu et al., 2024)"},</v>
      </c>
    </row>
    <row r="552" spans="1:17" x14ac:dyDescent="0.3">
      <c r="A552" t="s">
        <v>1528</v>
      </c>
      <c r="B552" t="s">
        <v>1576</v>
      </c>
      <c r="C552" t="s">
        <v>994</v>
      </c>
      <c r="D552" t="s">
        <v>1577</v>
      </c>
      <c r="E552" t="s">
        <v>977</v>
      </c>
      <c r="F552" t="s">
        <v>883</v>
      </c>
      <c r="G552" t="s">
        <v>316</v>
      </c>
      <c r="H552" t="s">
        <v>1578</v>
      </c>
      <c r="I552" t="s">
        <v>1579</v>
      </c>
      <c r="J552" t="s">
        <v>221</v>
      </c>
      <c r="K552" t="s">
        <v>1580</v>
      </c>
      <c r="L552">
        <v>120</v>
      </c>
      <c r="M552" t="s">
        <v>50</v>
      </c>
      <c r="N552" t="s">
        <v>51</v>
      </c>
      <c r="O552" t="s">
        <v>1581</v>
      </c>
      <c r="P552" s="2" t="str">
        <f t="shared" si="17"/>
        <v>{especie:"Gossypium hirsutum",numero_de_acceso:"PRJNA1117094",tejido:"Líneas de Semilla",secuencia:"SRX24792215",numero_de_bases:"8.1 Gb",tamano:"2.4 GB",tipo_de_estres:"Sequía",tratamiento:"15% PEG6000",condiciones_del_suelo_o_sustrato:"Foam panel",temperatura_c:"25 °C",humedad_relativa_porc:"60-70 %",intensidad_luminica:"120",fotoperiodo_dia_h:"16 h",fotoperiodo_noche_h:"8 h",referencia:"(Liu et al., 2024)"},</v>
      </c>
      <c r="Q552" s="2" t="str">
        <f t="shared" si="16"/>
        <v>{especie:"Gossypium hirsutum",numero_de_acceso:"PRJNA1117094",tejido:"Líneas de Semilla",secuencia:"SRX24792215",numero_de_bases:"8.1 Gb",tamano:"2.4 GB",tipo_de_estres:"Sequía",tratamiento:"15% PEG6000",condiciones_del_suelo_o_sustrato:"Foam panel",temperatura_c:"25 °C",humedad_relativa_porc:"60-70 %",intensidad_luminica:"120",fotoperiodo_dia_h:"16 h",fotoperiodo_noche_h:"8 h",referencia:"(Liu et al., 2024)"},</v>
      </c>
    </row>
    <row r="553" spans="1:17" x14ac:dyDescent="0.3">
      <c r="A553" t="s">
        <v>1528</v>
      </c>
      <c r="B553" t="s">
        <v>1576</v>
      </c>
      <c r="C553" t="s">
        <v>994</v>
      </c>
      <c r="D553" t="s">
        <v>1582</v>
      </c>
      <c r="E553" t="s">
        <v>977</v>
      </c>
      <c r="F553" t="s">
        <v>883</v>
      </c>
      <c r="G553" t="s">
        <v>316</v>
      </c>
      <c r="H553" t="s">
        <v>1583</v>
      </c>
      <c r="I553" t="s">
        <v>1579</v>
      </c>
      <c r="J553" t="s">
        <v>221</v>
      </c>
      <c r="K553" t="s">
        <v>1580</v>
      </c>
      <c r="L553">
        <v>120</v>
      </c>
      <c r="M553" t="s">
        <v>50</v>
      </c>
      <c r="N553" t="s">
        <v>51</v>
      </c>
      <c r="O553" t="s">
        <v>1581</v>
      </c>
      <c r="P553" s="2" t="str">
        <f t="shared" si="17"/>
        <v>{especie:"Gossypium hirsutum",numero_de_acceso:"PRJNA1117094",tejido:"Líneas de Semilla",secuencia:"SRX24792214",numero_de_bases:"8.1 Gb",tamano:"2.4 GB",tipo_de_estres:"Sequía",tratamiento:"15% PEG6001",condiciones_del_suelo_o_sustrato:"Foam panel",temperatura_c:"25 °C",humedad_relativa_porc:"60-70 %",intensidad_luminica:"120",fotoperiodo_dia_h:"16 h",fotoperiodo_noche_h:"8 h",referencia:"(Liu et al., 2024)"},</v>
      </c>
      <c r="Q553" s="2" t="str">
        <f t="shared" si="16"/>
        <v>{especie:"Gossypium hirsutum",numero_de_acceso:"PRJNA1117094",tejido:"Líneas de Semilla",secuencia:"SRX24792214",numero_de_bases:"8.1 Gb",tamano:"2.4 GB",tipo_de_estres:"Sequía",tratamiento:"15% PEG6001",condiciones_del_suelo_o_sustrato:"Foam panel",temperatura_c:"25 °C",humedad_relativa_porc:"60-70 %",intensidad_luminica:"120",fotoperiodo_dia_h:"16 h",fotoperiodo_noche_h:"8 h",referencia:"(Liu et al., 2024)"},</v>
      </c>
    </row>
    <row r="554" spans="1:17" x14ac:dyDescent="0.3">
      <c r="A554" t="s">
        <v>1528</v>
      </c>
      <c r="B554" t="s">
        <v>1576</v>
      </c>
      <c r="C554" t="s">
        <v>994</v>
      </c>
      <c r="D554" t="s">
        <v>1584</v>
      </c>
      <c r="E554" t="s">
        <v>1055</v>
      </c>
      <c r="F554" t="s">
        <v>572</v>
      </c>
      <c r="G554" t="s">
        <v>21</v>
      </c>
      <c r="H554" t="s">
        <v>1585</v>
      </c>
      <c r="I554" t="s">
        <v>1579</v>
      </c>
      <c r="J554" t="s">
        <v>221</v>
      </c>
      <c r="K554" t="s">
        <v>1580</v>
      </c>
      <c r="L554">
        <v>120</v>
      </c>
      <c r="M554" t="s">
        <v>50</v>
      </c>
      <c r="N554" t="s">
        <v>51</v>
      </c>
      <c r="O554" t="s">
        <v>1581</v>
      </c>
      <c r="P554" s="2" t="str">
        <f t="shared" si="17"/>
        <v>{especie:"Gossypium hirsutum",numero_de_acceso:"PRJNA1117094",tejido:"Líneas de Semilla",secuencia:"SRX24792213",numero_de_bases:"7.4 Gb",tamano:"2.2 GB",tipo_de_estres:"Salinidad",tratamiento:"160 mM NaCl",condiciones_del_suelo_o_sustrato:"Foam panel",temperatura_c:"25 °C",humedad_relativa_porc:"60-70 %",intensidad_luminica:"120",fotoperiodo_dia_h:"16 h",fotoperiodo_noche_h:"8 h",referencia:"(Liu et al., 2024)"},</v>
      </c>
      <c r="Q554" s="2" t="str">
        <f t="shared" si="16"/>
        <v>{especie:"Gossypium hirsutum",numero_de_acceso:"PRJNA1117094",tejido:"Líneas de Semilla",secuencia:"SRX24792213",numero_de_bases:"7.4 Gb",tamano:"2.2 GB",tipo_de_estres:"Salinidad",tratamiento:"160 mM NaCl",condiciones_del_suelo_o_sustrato:"Foam panel",temperatura_c:"25 °C",humedad_relativa_porc:"60-70 %",intensidad_luminica:"120",fotoperiodo_dia_h:"16 h",fotoperiodo_noche_h:"8 h",referencia:"(Liu et al., 2024)"},</v>
      </c>
    </row>
    <row r="555" spans="1:17" x14ac:dyDescent="0.3">
      <c r="A555" t="s">
        <v>1528</v>
      </c>
      <c r="B555" t="s">
        <v>1576</v>
      </c>
      <c r="C555" t="s">
        <v>994</v>
      </c>
      <c r="D555" t="s">
        <v>1586</v>
      </c>
      <c r="E555" t="s">
        <v>45</v>
      </c>
      <c r="F555" t="s">
        <v>572</v>
      </c>
      <c r="G555" t="s">
        <v>21</v>
      </c>
      <c r="H555" t="s">
        <v>1587</v>
      </c>
      <c r="I555" t="s">
        <v>1579</v>
      </c>
      <c r="J555" t="s">
        <v>221</v>
      </c>
      <c r="K555" t="s">
        <v>1580</v>
      </c>
      <c r="L555">
        <v>120</v>
      </c>
      <c r="M555" t="s">
        <v>50</v>
      </c>
      <c r="N555" t="s">
        <v>51</v>
      </c>
      <c r="O555" t="s">
        <v>1581</v>
      </c>
      <c r="P555" s="2" t="str">
        <f t="shared" si="17"/>
        <v>{especie:"Gossypium hirsutum",numero_de_acceso:"PRJNA1117094",tejido:"Líneas de Semilla",secuencia:"SRX24792212",numero_de_bases:"7.7 Gb",tamano:"2.2 GB",tipo_de_estres:"Salinidad",tratamiento:"161 mM NaCl",condiciones_del_suelo_o_sustrato:"Foam panel",temperatura_c:"25 °C",humedad_relativa_porc:"60-70 %",intensidad_luminica:"120",fotoperiodo_dia_h:"16 h",fotoperiodo_noche_h:"8 h",referencia:"(Liu et al., 2024)"},</v>
      </c>
      <c r="Q555" s="2" t="str">
        <f t="shared" si="16"/>
        <v>{especie:"Gossypium hirsutum",numero_de_acceso:"PRJNA1117094",tejido:"Líneas de Semilla",secuencia:"SRX24792212",numero_de_bases:"7.7 Gb",tamano:"2.2 GB",tipo_de_estres:"Salinidad",tratamiento:"161 mM NaCl",condiciones_del_suelo_o_sustrato:"Foam panel",temperatura_c:"25 °C",humedad_relativa_porc:"60-70 %",intensidad_luminica:"120",fotoperiodo_dia_h:"16 h",fotoperiodo_noche_h:"8 h",referencia:"(Liu et al., 2024)"},</v>
      </c>
    </row>
    <row r="556" spans="1:17" x14ac:dyDescent="0.3">
      <c r="A556" t="s">
        <v>1528</v>
      </c>
      <c r="B556" t="s">
        <v>1588</v>
      </c>
      <c r="C556" t="s">
        <v>43</v>
      </c>
      <c r="D556" t="s">
        <v>1589</v>
      </c>
      <c r="E556" t="s">
        <v>62</v>
      </c>
      <c r="F556" t="s">
        <v>679</v>
      </c>
      <c r="G556" t="s">
        <v>468</v>
      </c>
      <c r="H556" t="s">
        <v>1590</v>
      </c>
      <c r="I556" t="s">
        <v>1591</v>
      </c>
      <c r="J556" t="s">
        <v>24</v>
      </c>
      <c r="K556" s="1">
        <v>0.75</v>
      </c>
      <c r="L556">
        <v>150</v>
      </c>
      <c r="M556" t="s">
        <v>73</v>
      </c>
      <c r="N556" t="s">
        <v>74</v>
      </c>
      <c r="O556" t="s">
        <v>1592</v>
      </c>
      <c r="P556" s="2" t="str">
        <f t="shared" si="17"/>
        <v>{especie:"Gossypium hirsutum",numero_de_acceso:"PRJNA522910",tejido:"Hoja",secuencia:"SRX5386654",numero_de_bases:"7 Gb",tamano:"2.8 GB",tipo_de_estres:"Cadmio",tratamiento:"4mM CdCL2",condiciones_del_suelo_o_sustrato:"Arena",temperatura_c:"28 °C",humedad_relativa_porc:"0.75",intensidad_luminica:"150",fotoperiodo_dia_h:"14 h",fotoperiodo_noche_h:"10 h",referencia:"(Han et al., 2019)"},</v>
      </c>
      <c r="Q556" s="2" t="str">
        <f t="shared" si="16"/>
        <v>{especie:"Gossypium hirsutum",numero_de_acceso:"PRJNA522910",tejido:"Hoja",secuencia:"SRX5386654",numero_de_bases:"7 Gb",tamano:"2.8 GB",tipo_de_estres:"Cadmio",tratamiento:"4mM CdCL2",condiciones_del_suelo_o_sustrato:"Arena",temperatura_c:"28 °C",humedad_relativa_porc:"0.75",intensidad_luminica:"150",fotoperiodo_dia_h:"14 h",fotoperiodo_noche_h:"10 h",referencia:"(Han et al., 2019)"},</v>
      </c>
    </row>
    <row r="557" spans="1:17" x14ac:dyDescent="0.3">
      <c r="A557" t="s">
        <v>1528</v>
      </c>
      <c r="B557" t="s">
        <v>1588</v>
      </c>
      <c r="C557" t="s">
        <v>43</v>
      </c>
      <c r="D557" t="s">
        <v>1593</v>
      </c>
      <c r="E557" t="s">
        <v>31</v>
      </c>
      <c r="F557" t="s">
        <v>888</v>
      </c>
      <c r="G557" t="s">
        <v>468</v>
      </c>
      <c r="H557" t="s">
        <v>1594</v>
      </c>
      <c r="I557" t="s">
        <v>1591</v>
      </c>
      <c r="J557" t="s">
        <v>24</v>
      </c>
      <c r="K557" s="1">
        <v>0.75</v>
      </c>
      <c r="L557">
        <v>150</v>
      </c>
      <c r="M557" t="s">
        <v>73</v>
      </c>
      <c r="N557" t="s">
        <v>74</v>
      </c>
      <c r="O557" t="s">
        <v>1592</v>
      </c>
      <c r="P557" s="2" t="str">
        <f t="shared" si="17"/>
        <v>{especie:"Gossypium hirsutum",numero_de_acceso:"PRJNA522910",tejido:"Hoja",secuencia:"SRX5386653",numero_de_bases:"6.7 Gb",tamano:"2.7 GB",tipo_de_estres:"Cadmio",tratamiento:"4mM CdCL3",condiciones_del_suelo_o_sustrato:"Arena",temperatura_c:"28 °C",humedad_relativa_porc:"0.75",intensidad_luminica:"150",fotoperiodo_dia_h:"14 h",fotoperiodo_noche_h:"10 h",referencia:"(Han et al., 2019)"},</v>
      </c>
      <c r="Q557" s="2" t="str">
        <f t="shared" si="16"/>
        <v>{especie:"Gossypium hirsutum",numero_de_acceso:"PRJNA522910",tejido:"Hoja",secuencia:"SRX5386653",numero_de_bases:"6.7 Gb",tamano:"2.7 GB",tipo_de_estres:"Cadmio",tratamiento:"4mM CdCL3",condiciones_del_suelo_o_sustrato:"Arena",temperatura_c:"28 °C",humedad_relativa_porc:"0.75",intensidad_luminica:"150",fotoperiodo_dia_h:"14 h",fotoperiodo_noche_h:"10 h",referencia:"(Han et al., 2019)"},</v>
      </c>
    </row>
    <row r="558" spans="1:17" x14ac:dyDescent="0.3">
      <c r="A558" t="s">
        <v>1528</v>
      </c>
      <c r="B558" t="s">
        <v>1588</v>
      </c>
      <c r="C558" t="s">
        <v>43</v>
      </c>
      <c r="D558" t="s">
        <v>1595</v>
      </c>
      <c r="E558" t="s">
        <v>37</v>
      </c>
      <c r="F558" t="s">
        <v>676</v>
      </c>
      <c r="G558" t="s">
        <v>468</v>
      </c>
      <c r="H558" t="s">
        <v>1596</v>
      </c>
      <c r="I558" t="s">
        <v>1591</v>
      </c>
      <c r="J558" t="s">
        <v>24</v>
      </c>
      <c r="K558" s="1">
        <v>0.75</v>
      </c>
      <c r="L558">
        <v>150</v>
      </c>
      <c r="M558" t="s">
        <v>73</v>
      </c>
      <c r="N558" t="s">
        <v>74</v>
      </c>
      <c r="O558" t="s">
        <v>1592</v>
      </c>
      <c r="P558" s="2" t="str">
        <f t="shared" si="17"/>
        <v>{especie:"Gossypium hirsutum",numero_de_acceso:"PRJNA522910",tejido:"Hoja",secuencia:"SRX5386652",numero_de_bases:"6.2 Gb",tamano:"2.5 GB",tipo_de_estres:"Cadmio",tratamiento:"4mM CdCL4",condiciones_del_suelo_o_sustrato:"Arena",temperatura_c:"28 °C",humedad_relativa_porc:"0.75",intensidad_luminica:"150",fotoperiodo_dia_h:"14 h",fotoperiodo_noche_h:"10 h",referencia:"(Han et al., 2019)"},</v>
      </c>
      <c r="Q558" s="2" t="str">
        <f t="shared" si="16"/>
        <v>{especie:"Gossypium hirsutum",numero_de_acceso:"PRJNA522910",tejido:"Hoja",secuencia:"SRX5386652",numero_de_bases:"6.2 Gb",tamano:"2.5 GB",tipo_de_estres:"Cadmio",tratamiento:"4mM CdCL4",condiciones_del_suelo_o_sustrato:"Arena",temperatura_c:"28 °C",humedad_relativa_porc:"0.75",intensidad_luminica:"150",fotoperiodo_dia_h:"14 h",fotoperiodo_noche_h:"10 h",referencia:"(Han et al., 2019)"},</v>
      </c>
    </row>
    <row r="559" spans="1:17" x14ac:dyDescent="0.3">
      <c r="A559" t="s">
        <v>1528</v>
      </c>
      <c r="B559" t="s">
        <v>1588</v>
      </c>
      <c r="C559" t="s">
        <v>1063</v>
      </c>
      <c r="D559" t="s">
        <v>1597</v>
      </c>
      <c r="E559" t="s">
        <v>58</v>
      </c>
      <c r="F559" t="s">
        <v>883</v>
      </c>
      <c r="G559" t="s">
        <v>468</v>
      </c>
      <c r="H559" t="s">
        <v>1590</v>
      </c>
      <c r="I559" t="s">
        <v>1591</v>
      </c>
      <c r="J559" t="s">
        <v>24</v>
      </c>
      <c r="K559" s="1">
        <v>0.75</v>
      </c>
      <c r="L559">
        <v>150</v>
      </c>
      <c r="M559" t="s">
        <v>73</v>
      </c>
      <c r="N559" t="s">
        <v>74</v>
      </c>
      <c r="O559" t="s">
        <v>1592</v>
      </c>
      <c r="P559" s="2" t="str">
        <f t="shared" si="17"/>
        <v>{especie:"Gossypium hirsutum",numero_de_acceso:"PRJNA522910",tejido:"Tallo",secuencia:"SRX5386648",numero_de_bases:"6.4 Gb",tamano:"2.4 GB",tipo_de_estres:"Cadmio",tratamiento:"4mM CdCL2",condiciones_del_suelo_o_sustrato:"Arena",temperatura_c:"28 °C",humedad_relativa_porc:"0.75",intensidad_luminica:"150",fotoperiodo_dia_h:"14 h",fotoperiodo_noche_h:"10 h",referencia:"(Han et al., 2019)"},</v>
      </c>
      <c r="Q559" s="2" t="str">
        <f t="shared" si="16"/>
        <v>{especie:"Gossypium hirsutum",numero_de_acceso:"PRJNA522910",tejido:"Tallo",secuencia:"SRX5386648",numero_de_bases:"6.4 Gb",tamano:"2.4 GB",tipo_de_estres:"Cadmio",tratamiento:"4mM CdCL2",condiciones_del_suelo_o_sustrato:"Arena",temperatura_c:"28 °C",humedad_relativa_porc:"0.75",intensidad_luminica:"150",fotoperiodo_dia_h:"14 h",fotoperiodo_noche_h:"10 h",referencia:"(Han et al., 2019)"},</v>
      </c>
    </row>
    <row r="560" spans="1:17" x14ac:dyDescent="0.3">
      <c r="A560" t="s">
        <v>1528</v>
      </c>
      <c r="B560" t="s">
        <v>1588</v>
      </c>
      <c r="C560" t="s">
        <v>1063</v>
      </c>
      <c r="D560" t="s">
        <v>1598</v>
      </c>
      <c r="E560" t="s">
        <v>637</v>
      </c>
      <c r="F560" t="s">
        <v>676</v>
      </c>
      <c r="G560" t="s">
        <v>468</v>
      </c>
      <c r="H560" t="s">
        <v>1594</v>
      </c>
      <c r="I560" t="s">
        <v>1591</v>
      </c>
      <c r="J560" t="s">
        <v>24</v>
      </c>
      <c r="K560" s="1">
        <v>0.75</v>
      </c>
      <c r="L560">
        <v>150</v>
      </c>
      <c r="M560" t="s">
        <v>73</v>
      </c>
      <c r="N560" t="s">
        <v>74</v>
      </c>
      <c r="O560" t="s">
        <v>1592</v>
      </c>
      <c r="P560" s="2" t="str">
        <f t="shared" si="17"/>
        <v>{especie:"Gossypium hirsutum",numero_de_acceso:"PRJNA522910",tejido:"Tallo",secuencia:"SRX5386647",numero_de_bases:"6.5 Gb",tamano:"2.5 GB",tipo_de_estres:"Cadmio",tratamiento:"4mM CdCL3",condiciones_del_suelo_o_sustrato:"Arena",temperatura_c:"28 °C",humedad_relativa_porc:"0.75",intensidad_luminica:"150",fotoperiodo_dia_h:"14 h",fotoperiodo_noche_h:"10 h",referencia:"(Han et al., 2019)"},</v>
      </c>
      <c r="Q560" s="2" t="str">
        <f t="shared" si="16"/>
        <v>{especie:"Gossypium hirsutum",numero_de_acceso:"PRJNA522910",tejido:"Tallo",secuencia:"SRX5386647",numero_de_bases:"6.5 Gb",tamano:"2.5 GB",tipo_de_estres:"Cadmio",tratamiento:"4mM CdCL3",condiciones_del_suelo_o_sustrato:"Arena",temperatura_c:"28 °C",humedad_relativa_porc:"0.75",intensidad_luminica:"150",fotoperiodo_dia_h:"14 h",fotoperiodo_noche_h:"10 h",referencia:"(Han et al., 2019)"},</v>
      </c>
    </row>
    <row r="561" spans="1:17" x14ac:dyDescent="0.3">
      <c r="A561" t="s">
        <v>1528</v>
      </c>
      <c r="B561" t="s">
        <v>1588</v>
      </c>
      <c r="C561" t="s">
        <v>1063</v>
      </c>
      <c r="D561" t="s">
        <v>1599</v>
      </c>
      <c r="E561" t="s">
        <v>977</v>
      </c>
      <c r="F561" t="s">
        <v>900</v>
      </c>
      <c r="G561" t="s">
        <v>468</v>
      </c>
      <c r="H561" t="s">
        <v>1596</v>
      </c>
      <c r="I561" t="s">
        <v>1591</v>
      </c>
      <c r="J561" t="s">
        <v>24</v>
      </c>
      <c r="K561" s="1">
        <v>0.75</v>
      </c>
      <c r="L561">
        <v>150</v>
      </c>
      <c r="M561" t="s">
        <v>73</v>
      </c>
      <c r="N561" t="s">
        <v>74</v>
      </c>
      <c r="O561" t="s">
        <v>1592</v>
      </c>
      <c r="P561" s="2" t="str">
        <f t="shared" si="17"/>
        <v>{especie:"Gossypium hirsutum",numero_de_acceso:"PRJNA522910",tejido:"Tallo",secuencia:"SRX5386646",numero_de_bases:"8.1 Gb",tamano:"3.1 GB",tipo_de_estres:"Cadmio",tratamiento:"4mM CdCL4",condiciones_del_suelo_o_sustrato:"Arena",temperatura_c:"28 °C",humedad_relativa_porc:"0.75",intensidad_luminica:"150",fotoperiodo_dia_h:"14 h",fotoperiodo_noche_h:"10 h",referencia:"(Han et al., 2019)"},</v>
      </c>
      <c r="Q561" s="2" t="str">
        <f t="shared" si="16"/>
        <v>{especie:"Gossypium hirsutum",numero_de_acceso:"PRJNA522910",tejido:"Tallo",secuencia:"SRX5386646",numero_de_bases:"8.1 Gb",tamano:"3.1 GB",tipo_de_estres:"Cadmio",tratamiento:"4mM CdCL4",condiciones_del_suelo_o_sustrato:"Arena",temperatura_c:"28 °C",humedad_relativa_porc:"0.75",intensidad_luminica:"150",fotoperiodo_dia_h:"14 h",fotoperiodo_noche_h:"10 h",referencia:"(Han et al., 2019)"},</v>
      </c>
    </row>
    <row r="562" spans="1:17" x14ac:dyDescent="0.3">
      <c r="A562" t="s">
        <v>1528</v>
      </c>
      <c r="B562" t="s">
        <v>1588</v>
      </c>
      <c r="C562" t="s">
        <v>66</v>
      </c>
      <c r="D562" t="s">
        <v>1600</v>
      </c>
      <c r="E562" t="s">
        <v>980</v>
      </c>
      <c r="F562" t="s">
        <v>511</v>
      </c>
      <c r="G562" t="s">
        <v>468</v>
      </c>
      <c r="H562" t="s">
        <v>1590</v>
      </c>
      <c r="I562" t="s">
        <v>1591</v>
      </c>
      <c r="J562" t="s">
        <v>24</v>
      </c>
      <c r="K562" s="1">
        <v>0.75</v>
      </c>
      <c r="L562">
        <v>150</v>
      </c>
      <c r="M562" t="s">
        <v>73</v>
      </c>
      <c r="N562" t="s">
        <v>74</v>
      </c>
      <c r="O562" t="s">
        <v>1592</v>
      </c>
      <c r="P562" s="2" t="str">
        <f t="shared" si="17"/>
        <v>{especie:"Gossypium hirsutum",numero_de_acceso:"PRJNA522910",tejido:"Raíz",secuencia:"SRX5386642",numero_de_bases:"8.5 Gb",tamano:"3.2 GB",tipo_de_estres:"Cadmio",tratamiento:"4mM CdCL2",condiciones_del_suelo_o_sustrato:"Arena",temperatura_c:"28 °C",humedad_relativa_porc:"0.75",intensidad_luminica:"150",fotoperiodo_dia_h:"14 h",fotoperiodo_noche_h:"10 h",referencia:"(Han et al., 2019)"},</v>
      </c>
      <c r="Q562" s="2" t="str">
        <f t="shared" si="16"/>
        <v>{especie:"Gossypium hirsutum",numero_de_acceso:"PRJNA522910",tejido:"Raíz",secuencia:"SRX5386642",numero_de_bases:"8.5 Gb",tamano:"3.2 GB",tipo_de_estres:"Cadmio",tratamiento:"4mM CdCL2",condiciones_del_suelo_o_sustrato:"Arena",temperatura_c:"28 °C",humedad_relativa_porc:"0.75",intensidad_luminica:"150",fotoperiodo_dia_h:"14 h",fotoperiodo_noche_h:"10 h",referencia:"(Han et al., 2019)"},</v>
      </c>
    </row>
    <row r="563" spans="1:17" x14ac:dyDescent="0.3">
      <c r="A563" t="s">
        <v>1528</v>
      </c>
      <c r="B563" t="s">
        <v>1588</v>
      </c>
      <c r="C563" t="s">
        <v>66</v>
      </c>
      <c r="D563" t="s">
        <v>1601</v>
      </c>
      <c r="E563" t="s">
        <v>1602</v>
      </c>
      <c r="F563" t="s">
        <v>511</v>
      </c>
      <c r="G563" t="s">
        <v>468</v>
      </c>
      <c r="H563" t="s">
        <v>1594</v>
      </c>
      <c r="I563" t="s">
        <v>1591</v>
      </c>
      <c r="J563" t="s">
        <v>24</v>
      </c>
      <c r="K563" s="1">
        <v>0.75</v>
      </c>
      <c r="L563">
        <v>150</v>
      </c>
      <c r="M563" t="s">
        <v>73</v>
      </c>
      <c r="N563" t="s">
        <v>74</v>
      </c>
      <c r="O563" t="s">
        <v>1592</v>
      </c>
      <c r="P563" s="2" t="str">
        <f t="shared" si="17"/>
        <v>{especie:"Gossypium hirsutum",numero_de_acceso:"PRJNA522910",tejido:"Raíz",secuencia:"SRX5386641",numero_de_bases:"8.3 Gb",tamano:"3.2 GB",tipo_de_estres:"Cadmio",tratamiento:"4mM CdCL3",condiciones_del_suelo_o_sustrato:"Arena",temperatura_c:"28 °C",humedad_relativa_porc:"0.75",intensidad_luminica:"150",fotoperiodo_dia_h:"14 h",fotoperiodo_noche_h:"10 h",referencia:"(Han et al., 2019)"},</v>
      </c>
      <c r="Q563" s="2" t="str">
        <f t="shared" si="16"/>
        <v>{especie:"Gossypium hirsutum",numero_de_acceso:"PRJNA522910",tejido:"Raíz",secuencia:"SRX5386641",numero_de_bases:"8.3 Gb",tamano:"3.2 GB",tipo_de_estres:"Cadmio",tratamiento:"4mM CdCL3",condiciones_del_suelo_o_sustrato:"Arena",temperatura_c:"28 °C",humedad_relativa_porc:"0.75",intensidad_luminica:"150",fotoperiodo_dia_h:"14 h",fotoperiodo_noche_h:"10 h",referencia:"(Han et al., 2019)"},</v>
      </c>
    </row>
    <row r="564" spans="1:17" x14ac:dyDescent="0.3">
      <c r="A564" t="s">
        <v>1528</v>
      </c>
      <c r="B564" t="s">
        <v>1588</v>
      </c>
      <c r="C564" t="s">
        <v>66</v>
      </c>
      <c r="D564" t="s">
        <v>1603</v>
      </c>
      <c r="E564" t="s">
        <v>903</v>
      </c>
      <c r="F564" t="s">
        <v>940</v>
      </c>
      <c r="G564" t="s">
        <v>468</v>
      </c>
      <c r="H564" t="s">
        <v>1596</v>
      </c>
      <c r="I564" t="s">
        <v>1591</v>
      </c>
      <c r="J564" t="s">
        <v>24</v>
      </c>
      <c r="K564" s="1">
        <v>0.75</v>
      </c>
      <c r="L564">
        <v>150</v>
      </c>
      <c r="M564" t="s">
        <v>73</v>
      </c>
      <c r="N564" t="s">
        <v>74</v>
      </c>
      <c r="O564" t="s">
        <v>1592</v>
      </c>
      <c r="P564" s="2" t="str">
        <f t="shared" si="17"/>
        <v>{especie:"Gossypium hirsutum",numero_de_acceso:"PRJNA522910",tejido:"Raíz",secuencia:"SRX5386640",numero_de_bases:"9.3 Gb",tamano:"3.6 GB",tipo_de_estres:"Cadmio",tratamiento:"4mM CdCL4",condiciones_del_suelo_o_sustrato:"Arena",temperatura_c:"28 °C",humedad_relativa_porc:"0.75",intensidad_luminica:"150",fotoperiodo_dia_h:"14 h",fotoperiodo_noche_h:"10 h",referencia:"(Han et al., 2019)"},</v>
      </c>
      <c r="Q564" s="2" t="str">
        <f t="shared" si="16"/>
        <v>{especie:"Gossypium hirsutum",numero_de_acceso:"PRJNA522910",tejido:"Raíz",secuencia:"SRX5386640",numero_de_bases:"9.3 Gb",tamano:"3.6 GB",tipo_de_estres:"Cadmio",tratamiento:"4mM CdCL4",condiciones_del_suelo_o_sustrato:"Arena",temperatura_c:"28 °C",humedad_relativa_porc:"0.75",intensidad_luminica:"150",fotoperiodo_dia_h:"14 h",fotoperiodo_noche_h:"10 h",referencia:"(Han et al., 2019)"},</v>
      </c>
    </row>
    <row r="565" spans="1:17" x14ac:dyDescent="0.3">
      <c r="A565" t="s">
        <v>1528</v>
      </c>
      <c r="B565" t="s">
        <v>1604</v>
      </c>
      <c r="C565" t="s">
        <v>43</v>
      </c>
      <c r="D565" t="s">
        <v>1605</v>
      </c>
      <c r="E565" t="s">
        <v>977</v>
      </c>
      <c r="F565" t="s">
        <v>926</v>
      </c>
      <c r="G565" t="s">
        <v>316</v>
      </c>
      <c r="H565" t="s">
        <v>1606</v>
      </c>
      <c r="I565" t="s">
        <v>23</v>
      </c>
      <c r="J565" t="s">
        <v>1607</v>
      </c>
      <c r="K565" t="s">
        <v>1608</v>
      </c>
      <c r="L565">
        <v>220</v>
      </c>
      <c r="M565" t="s">
        <v>73</v>
      </c>
      <c r="N565" t="s">
        <v>74</v>
      </c>
      <c r="O565" t="s">
        <v>1609</v>
      </c>
      <c r="P565" s="2" t="str">
        <f t="shared" si="17"/>
        <v>{especie:"Gossypium hirsutum",numero_de_acceso:"PRJNA1301586",tejido:"Hoja",secuencia:"SRX29995518",numero_de_bases:"8.1 Gb",tamano:"2.9 GB",tipo_de_estres:"Sequía",tratamiento:"50-55% humedad del campo",condiciones_del_suelo_o_sustrato:"NR",temperatura_c:"24-20 °C",humedad_relativa_porc:"65-70 %",intensidad_luminica:"220",fotoperiodo_dia_h:"14 h",fotoperiodo_noche_h:"10 h",referencia:"(Li et al., 2025)"},</v>
      </c>
      <c r="Q565" s="2" t="str">
        <f t="shared" si="16"/>
        <v>{especie:"Gossypium hirsutum",numero_de_acceso:"PRJNA1301586",tejido:"Hoja",secuencia:"SRX29995518",numero_de_bases:"8.1 Gb",tamano:"2.9 GB",tipo_de_estres:"Sequía",tratamiento:"50-55% humedad del campo",condiciones_del_suelo_o_sustrato:"NR",temperatura_c:"24-20 °C",humedad_relativa_porc:"65-70 %",intensidad_luminica:"220",fotoperiodo_dia_h:"14 h",fotoperiodo_noche_h:"10 h",referencia:"(Li et al., 2025)"},</v>
      </c>
    </row>
    <row r="566" spans="1:17" x14ac:dyDescent="0.3">
      <c r="A566" t="s">
        <v>1528</v>
      </c>
      <c r="B566" t="s">
        <v>1604</v>
      </c>
      <c r="C566" t="s">
        <v>43</v>
      </c>
      <c r="D566" t="s">
        <v>1610</v>
      </c>
      <c r="E566" t="s">
        <v>542</v>
      </c>
      <c r="F566" t="s">
        <v>59</v>
      </c>
      <c r="G566" t="s">
        <v>316</v>
      </c>
      <c r="H566" t="s">
        <v>1606</v>
      </c>
      <c r="I566" t="s">
        <v>23</v>
      </c>
      <c r="J566" t="s">
        <v>1607</v>
      </c>
      <c r="K566" t="s">
        <v>1608</v>
      </c>
      <c r="L566">
        <v>220</v>
      </c>
      <c r="M566" t="s">
        <v>73</v>
      </c>
      <c r="N566" t="s">
        <v>74</v>
      </c>
      <c r="O566" t="s">
        <v>1609</v>
      </c>
      <c r="P566" s="2" t="str">
        <f t="shared" si="17"/>
        <v>{especie:"Gossypium hirsutum",numero_de_acceso:"PRJNA1301586",tejido:"Hoja",secuencia:"SRX29995517",numero_de_bases:"5.4 Gb",tamano:"2.0 GB",tipo_de_estres:"Sequía",tratamiento:"50-55% humedad del campo",condiciones_del_suelo_o_sustrato:"NR",temperatura_c:"24-20 °C",humedad_relativa_porc:"65-70 %",intensidad_luminica:"220",fotoperiodo_dia_h:"14 h",fotoperiodo_noche_h:"10 h",referencia:"(Li et al., 2025)"},</v>
      </c>
      <c r="Q566" s="2" t="str">
        <f t="shared" si="16"/>
        <v>{especie:"Gossypium hirsutum",numero_de_acceso:"PRJNA1301586",tejido:"Hoja",secuencia:"SRX29995517",numero_de_bases:"5.4 Gb",tamano:"2.0 GB",tipo_de_estres:"Sequía",tratamiento:"50-55% humedad del campo",condiciones_del_suelo_o_sustrato:"NR",temperatura_c:"24-20 °C",humedad_relativa_porc:"65-70 %",intensidad_luminica:"220",fotoperiodo_dia_h:"14 h",fotoperiodo_noche_h:"10 h",referencia:"(Li et al., 2025)"},</v>
      </c>
    </row>
    <row r="567" spans="1:17" x14ac:dyDescent="0.3">
      <c r="A567" t="s">
        <v>1528</v>
      </c>
      <c r="B567" t="s">
        <v>1604</v>
      </c>
      <c r="C567" t="s">
        <v>43</v>
      </c>
      <c r="D567" t="s">
        <v>1611</v>
      </c>
      <c r="E567" t="s">
        <v>31</v>
      </c>
      <c r="F567" t="s">
        <v>676</v>
      </c>
      <c r="G567" t="s">
        <v>316</v>
      </c>
      <c r="H567" t="s">
        <v>1606</v>
      </c>
      <c r="I567" t="s">
        <v>23</v>
      </c>
      <c r="J567" t="s">
        <v>1607</v>
      </c>
      <c r="K567" t="s">
        <v>1608</v>
      </c>
      <c r="L567">
        <v>220</v>
      </c>
      <c r="M567" t="s">
        <v>73</v>
      </c>
      <c r="N567" t="s">
        <v>74</v>
      </c>
      <c r="O567" t="s">
        <v>1609</v>
      </c>
      <c r="P567" s="2" t="str">
        <f t="shared" si="17"/>
        <v>{especie:"Gossypium hirsutum",numero_de_acceso:"PRJNA1301586",tejido:"Hoja",secuencia:"SRX29995516",numero_de_bases:"6.7 Gb",tamano:"2.5 GB",tipo_de_estres:"Sequía",tratamiento:"50-55% humedad del campo",condiciones_del_suelo_o_sustrato:"NR",temperatura_c:"24-20 °C",humedad_relativa_porc:"65-70 %",intensidad_luminica:"220",fotoperiodo_dia_h:"14 h",fotoperiodo_noche_h:"10 h",referencia:"(Li et al., 2025)"},</v>
      </c>
      <c r="Q567" s="2" t="str">
        <f t="shared" si="16"/>
        <v>{especie:"Gossypium hirsutum",numero_de_acceso:"PRJNA1301586",tejido:"Hoja",secuencia:"SRX29995516",numero_de_bases:"6.7 Gb",tamano:"2.5 GB",tipo_de_estres:"Sequía",tratamiento:"50-55% humedad del campo",condiciones_del_suelo_o_sustrato:"NR",temperatura_c:"24-20 °C",humedad_relativa_porc:"65-70 %",intensidad_luminica:"220",fotoperiodo_dia_h:"14 h",fotoperiodo_noche_h:"10 h",referencia:"(Li et al., 2025)"},</v>
      </c>
    </row>
    <row r="568" spans="1:17" x14ac:dyDescent="0.3">
      <c r="A568" t="s">
        <v>1528</v>
      </c>
      <c r="B568" t="s">
        <v>1604</v>
      </c>
      <c r="C568" t="s">
        <v>43</v>
      </c>
      <c r="D568" t="s">
        <v>1612</v>
      </c>
      <c r="E568" t="s">
        <v>637</v>
      </c>
      <c r="F568" t="s">
        <v>883</v>
      </c>
      <c r="G568" t="s">
        <v>316</v>
      </c>
      <c r="H568" t="s">
        <v>1613</v>
      </c>
      <c r="I568" t="s">
        <v>23</v>
      </c>
      <c r="J568" t="s">
        <v>1607</v>
      </c>
      <c r="K568" t="s">
        <v>1608</v>
      </c>
      <c r="L568">
        <v>220</v>
      </c>
      <c r="M568" t="s">
        <v>73</v>
      </c>
      <c r="N568" t="s">
        <v>74</v>
      </c>
      <c r="O568" t="s">
        <v>1609</v>
      </c>
      <c r="P568" s="2" t="str">
        <f t="shared" si="17"/>
        <v>{especie:"Gossypium hirsutum",numero_de_acceso:"PRJNA1301586",tejido:"Hoja",secuencia:"SRX29995515",numero_de_bases:"6.5 Gb",tamano:"2.4 GB",tipo_de_estres:"Sequía",tratamiento:"45-50% humedad del campo",condiciones_del_suelo_o_sustrato:"NR",temperatura_c:"24-20 °C",humedad_relativa_porc:"65-70 %",intensidad_luminica:"220",fotoperiodo_dia_h:"14 h",fotoperiodo_noche_h:"10 h",referencia:"(Li et al., 2025)"},</v>
      </c>
      <c r="Q568" s="2" t="str">
        <f t="shared" si="16"/>
        <v>{especie:"Gossypium hirsutum",numero_de_acceso:"PRJNA1301586",tejido:"Hoja",secuencia:"SRX29995515",numero_de_bases:"6.5 Gb",tamano:"2.4 GB",tipo_de_estres:"Sequía",tratamiento:"45-50% humedad del campo",condiciones_del_suelo_o_sustrato:"NR",temperatura_c:"24-20 °C",humedad_relativa_porc:"65-70 %",intensidad_luminica:"220",fotoperiodo_dia_h:"14 h",fotoperiodo_noche_h:"10 h",referencia:"(Li et al., 2025)"},</v>
      </c>
    </row>
    <row r="569" spans="1:17" x14ac:dyDescent="0.3">
      <c r="A569" t="s">
        <v>1528</v>
      </c>
      <c r="B569" t="s">
        <v>1604</v>
      </c>
      <c r="C569" t="s">
        <v>43</v>
      </c>
      <c r="D569" t="s">
        <v>1614</v>
      </c>
      <c r="E569" t="s">
        <v>882</v>
      </c>
      <c r="F569" t="s">
        <v>875</v>
      </c>
      <c r="G569" t="s">
        <v>316</v>
      </c>
      <c r="H569" t="s">
        <v>1613</v>
      </c>
      <c r="I569" t="s">
        <v>23</v>
      </c>
      <c r="J569" t="s">
        <v>1607</v>
      </c>
      <c r="K569" t="s">
        <v>1608</v>
      </c>
      <c r="L569">
        <v>220</v>
      </c>
      <c r="M569" t="s">
        <v>73</v>
      </c>
      <c r="N569" t="s">
        <v>74</v>
      </c>
      <c r="O569" t="s">
        <v>1609</v>
      </c>
      <c r="P569" s="2" t="str">
        <f t="shared" si="17"/>
        <v>{especie:"Gossypium hirsutum",numero_de_acceso:"PRJNA1301586",tejido:"Hoja",secuencia:"SRX29995514",numero_de_bases:"8.2 Gb",tamano:"3.0 GB",tipo_de_estres:"Sequía",tratamiento:"45-50% humedad del campo",condiciones_del_suelo_o_sustrato:"NR",temperatura_c:"24-20 °C",humedad_relativa_porc:"65-70 %",intensidad_luminica:"220",fotoperiodo_dia_h:"14 h",fotoperiodo_noche_h:"10 h",referencia:"(Li et al., 2025)"},</v>
      </c>
      <c r="Q569" s="2" t="str">
        <f t="shared" si="16"/>
        <v>{especie:"Gossypium hirsutum",numero_de_acceso:"PRJNA1301586",tejido:"Hoja",secuencia:"SRX29995514",numero_de_bases:"8.2 Gb",tamano:"3.0 GB",tipo_de_estres:"Sequía",tratamiento:"45-50% humedad del campo",condiciones_del_suelo_o_sustrato:"NR",temperatura_c:"24-20 °C",humedad_relativa_porc:"65-70 %",intensidad_luminica:"220",fotoperiodo_dia_h:"14 h",fotoperiodo_noche_h:"10 h",referencia:"(Li et al., 2025)"},</v>
      </c>
    </row>
    <row r="570" spans="1:17" x14ac:dyDescent="0.3">
      <c r="A570" t="s">
        <v>1528</v>
      </c>
      <c r="B570" t="s">
        <v>1604</v>
      </c>
      <c r="C570" t="s">
        <v>43</v>
      </c>
      <c r="D570" t="s">
        <v>1615</v>
      </c>
      <c r="E570" t="s">
        <v>554</v>
      </c>
      <c r="F570" t="s">
        <v>63</v>
      </c>
      <c r="G570" t="s">
        <v>316</v>
      </c>
      <c r="H570" t="s">
        <v>1613</v>
      </c>
      <c r="I570" t="s">
        <v>23</v>
      </c>
      <c r="J570" t="s">
        <v>1607</v>
      </c>
      <c r="K570" t="s">
        <v>1608</v>
      </c>
      <c r="L570">
        <v>220</v>
      </c>
      <c r="M570" t="s">
        <v>73</v>
      </c>
      <c r="N570" t="s">
        <v>74</v>
      </c>
      <c r="O570" t="s">
        <v>1609</v>
      </c>
      <c r="P570" s="2" t="str">
        <f t="shared" si="17"/>
        <v>{especie:"Gossypium hirsutum",numero_de_acceso:"PRJNA1301586",tejido:"Hoja",secuencia:"SRX29995513",numero_de_bases:"5.7 Gb",tamano:"2.1 GB",tipo_de_estres:"Sequía",tratamiento:"45-50% humedad del campo",condiciones_del_suelo_o_sustrato:"NR",temperatura_c:"24-20 °C",humedad_relativa_porc:"65-70 %",intensidad_luminica:"220",fotoperiodo_dia_h:"14 h",fotoperiodo_noche_h:"10 h",referencia:"(Li et al., 2025)"},</v>
      </c>
      <c r="Q570" s="2" t="str">
        <f t="shared" si="16"/>
        <v>{especie:"Gossypium hirsutum",numero_de_acceso:"PRJNA1301586",tejido:"Hoja",secuencia:"SRX29995513",numero_de_bases:"5.7 Gb",tamano:"2.1 GB",tipo_de_estres:"Sequía",tratamiento:"45-50% humedad del campo",condiciones_del_suelo_o_sustrato:"NR",temperatura_c:"24-20 °C",humedad_relativa_porc:"65-70 %",intensidad_luminica:"220",fotoperiodo_dia_h:"14 h",fotoperiodo_noche_h:"10 h",referencia:"(Li et al., 2025)"},</v>
      </c>
    </row>
    <row r="571" spans="1:17" x14ac:dyDescent="0.3">
      <c r="A571" t="s">
        <v>1528</v>
      </c>
      <c r="B571" t="s">
        <v>1616</v>
      </c>
      <c r="C571" t="s">
        <v>1346</v>
      </c>
      <c r="D571" t="s">
        <v>1617</v>
      </c>
      <c r="E571" t="s">
        <v>935</v>
      </c>
      <c r="F571" t="s">
        <v>1618</v>
      </c>
      <c r="G571" t="s">
        <v>21</v>
      </c>
      <c r="H571" t="s">
        <v>1619</v>
      </c>
      <c r="I571" t="s">
        <v>1620</v>
      </c>
      <c r="J571" t="s">
        <v>127</v>
      </c>
      <c r="K571" t="s">
        <v>1621</v>
      </c>
      <c r="L571">
        <v>200</v>
      </c>
      <c r="M571" t="s">
        <v>50</v>
      </c>
      <c r="N571" t="s">
        <v>51</v>
      </c>
      <c r="O571" t="s">
        <v>1622</v>
      </c>
      <c r="P571" s="2" t="str">
        <f t="shared" si="17"/>
        <v>{especie:"Gossypium hirsutum",numero_de_acceso:"PRJNA1272509",tejido:"Planta Completa",secuencia:"SRX29061571",numero_de_bases:"3 Gb",tamano:"827.4 MB",tipo_de_estres:"Salinidad",tratamiento:"500 mM NaCl",condiciones_del_suelo_o_sustrato:"Mezcla 1:1 (v/v) de vermiculita y humus&lt;4G_x0003_࡛ååEl contenido de mater",temperatura_c:"28°C/25°C",humedad_relativa_porc:"60 ± 5 %",intensidad_luminica:"200",fotoperiodo_dia_h:"16 h",fotoperiodo_noche_h:"8 h",referencia:"(Liang et al., 2025)"},</v>
      </c>
      <c r="Q571" s="2" t="str">
        <f t="shared" si="16"/>
        <v>{especie:"Gossypium hirsutum",numero_de_acceso:"PRJNA1272509",tejido:"Planta Completa",secuencia:"SRX29061571",numero_de_bases:"3 Gb",tamano:"827.4 MB",tipo_de_estres:"Salinidad",tratamiento:"500 mM NaCl",condiciones_del_suelo_o_sustrato:"Mezcla 1:1 (v/v) de vermiculita y humus&lt;4G_x0003_࡛ååEl contenido de mater",temperatura_c:"28°C/25°C",humedad_relativa_porc:"60 ± 5 %",intensidad_luminica:"200",fotoperiodo_dia_h:"16 h",fotoperiodo_noche_h:"8 h",referencia:"(Liang et al., 2025)"},</v>
      </c>
    </row>
    <row r="572" spans="1:17" x14ac:dyDescent="0.3">
      <c r="A572" t="s">
        <v>1528</v>
      </c>
      <c r="B572" t="s">
        <v>1616</v>
      </c>
      <c r="C572" t="s">
        <v>1346</v>
      </c>
      <c r="D572" t="s">
        <v>1623</v>
      </c>
      <c r="E572" t="s">
        <v>1624</v>
      </c>
      <c r="F572" t="s">
        <v>1625</v>
      </c>
      <c r="G572" t="s">
        <v>21</v>
      </c>
      <c r="H572" t="s">
        <v>1619</v>
      </c>
      <c r="I572" t="s">
        <v>1620</v>
      </c>
      <c r="J572" t="s">
        <v>127</v>
      </c>
      <c r="K572" t="s">
        <v>1626</v>
      </c>
      <c r="L572">
        <v>200</v>
      </c>
      <c r="M572" t="s">
        <v>50</v>
      </c>
      <c r="N572" t="s">
        <v>51</v>
      </c>
      <c r="O572" t="s">
        <v>1622</v>
      </c>
      <c r="P572" s="2" t="str">
        <f t="shared" si="17"/>
        <v>{especie:"Gossypium hirsutum",numero_de_acceso:"PRJNA1272509",tejido:"Planta Completa",secuencia:"SRX29061570",numero_de_bases:"3.1 Gb",tamano:"827.9 MB",tipo_de_estres:"Salinidad",tratamiento:"500 mM NaCl",condiciones_del_suelo_o_sustrato:"Mezcla 1:1 (v/v) de vermiculita y humus&lt;4G_x0003_࡛ååEl contenido de mater",temperatura_c:"28°C/25°C",humedad_relativa_porc:"61 ± 5 %",intensidad_luminica:"200",fotoperiodo_dia_h:"16 h",fotoperiodo_noche_h:"8 h",referencia:"(Liang et al., 2025)"},</v>
      </c>
      <c r="Q572" s="2" t="str">
        <f t="shared" si="16"/>
        <v>{especie:"Gossypium hirsutum",numero_de_acceso:"PRJNA1272509",tejido:"Planta Completa",secuencia:"SRX29061570",numero_de_bases:"3.1 Gb",tamano:"827.9 MB",tipo_de_estres:"Salinidad",tratamiento:"500 mM NaCl",condiciones_del_suelo_o_sustrato:"Mezcla 1:1 (v/v) de vermiculita y humus&lt;4G_x0003_࡛ååEl contenido de mater",temperatura_c:"28°C/25°C",humedad_relativa_porc:"61 ± 5 %",intensidad_luminica:"200",fotoperiodo_dia_h:"16 h",fotoperiodo_noche_h:"8 h",referencia:"(Liang et al., 2025)"},</v>
      </c>
    </row>
    <row r="573" spans="1:17" x14ac:dyDescent="0.3">
      <c r="A573" t="s">
        <v>1528</v>
      </c>
      <c r="B573" t="s">
        <v>1616</v>
      </c>
      <c r="C573" t="s">
        <v>1346</v>
      </c>
      <c r="D573" t="s">
        <v>1627</v>
      </c>
      <c r="E573" t="s">
        <v>1628</v>
      </c>
      <c r="F573" t="s">
        <v>1629</v>
      </c>
      <c r="G573" t="s">
        <v>21</v>
      </c>
      <c r="H573" t="s">
        <v>1619</v>
      </c>
      <c r="I573" t="s">
        <v>1620</v>
      </c>
      <c r="J573" t="s">
        <v>127</v>
      </c>
      <c r="K573" t="s">
        <v>1630</v>
      </c>
      <c r="L573">
        <v>200</v>
      </c>
      <c r="M573" t="s">
        <v>50</v>
      </c>
      <c r="N573" t="s">
        <v>51</v>
      </c>
      <c r="O573" t="s">
        <v>1622</v>
      </c>
      <c r="P573" s="2" t="str">
        <f t="shared" si="17"/>
        <v>{especie:"Gossypium hirsutum",numero_de_acceso:"PRJNA1272509",tejido:"Planta Completa",secuencia:"SRX29061569",numero_de_bases:"3.2 Gb",tamano:"850.4 MB",tipo_de_estres:"Salinidad",tratamiento:"500 mM NaCl",condiciones_del_suelo_o_sustrato:"Mezcla 1:1 (v/v) de vermiculita y humus&lt;4G_x0003_࡛ååEl contenido de mater",temperatura_c:"28°C/25°C",humedad_relativa_porc:"62 ± 5 %",intensidad_luminica:"200",fotoperiodo_dia_h:"16 h",fotoperiodo_noche_h:"8 h",referencia:"(Liang et al., 2025)"},</v>
      </c>
      <c r="Q573" s="2" t="str">
        <f t="shared" si="16"/>
        <v>{especie:"Gossypium hirsutum",numero_de_acceso:"PRJNA1272509",tejido:"Planta Completa",secuencia:"SRX29061569",numero_de_bases:"3.2 Gb",tamano:"850.4 MB",tipo_de_estres:"Salinidad",tratamiento:"500 mM NaCl",condiciones_del_suelo_o_sustrato:"Mezcla 1:1 (v/v) de vermiculita y humus&lt;4G_x0003_࡛ååEl contenido de mater",temperatura_c:"28°C/25°C",humedad_relativa_porc:"62 ± 5 %",intensidad_luminica:"200",fotoperiodo_dia_h:"16 h",fotoperiodo_noche_h:"8 h",referencia:"(Liang et al., 2025)"},</v>
      </c>
    </row>
    <row r="574" spans="1:17" x14ac:dyDescent="0.3">
      <c r="A574" t="s">
        <v>1528</v>
      </c>
      <c r="B574" t="s">
        <v>1616</v>
      </c>
      <c r="C574" t="s">
        <v>1346</v>
      </c>
      <c r="D574" t="s">
        <v>1631</v>
      </c>
      <c r="E574" t="s">
        <v>935</v>
      </c>
      <c r="F574" t="s">
        <v>1632</v>
      </c>
      <c r="G574" t="s">
        <v>21</v>
      </c>
      <c r="H574" t="s">
        <v>1619</v>
      </c>
      <c r="I574" t="s">
        <v>1620</v>
      </c>
      <c r="J574" t="s">
        <v>127</v>
      </c>
      <c r="K574" t="s">
        <v>1633</v>
      </c>
      <c r="L574">
        <v>200</v>
      </c>
      <c r="M574" t="s">
        <v>50</v>
      </c>
      <c r="N574" t="s">
        <v>51</v>
      </c>
      <c r="O574" t="s">
        <v>1622</v>
      </c>
      <c r="P574" s="2" t="str">
        <f t="shared" si="17"/>
        <v>{especie:"Gossypium hirsutum",numero_de_acceso:"PRJNA1272509",tejido:"Planta Completa",secuencia:"SRX29061568",numero_de_bases:"3 Gb",tamano:"802.9 MB",tipo_de_estres:"Salinidad",tratamiento:"500 mM NaCl",condiciones_del_suelo_o_sustrato:"Mezcla 1:1 (v/v) de vermiculita y humus&lt;4G_x0003_࡛ååEl contenido de mater",temperatura_c:"28°C/25°C",humedad_relativa_porc:"63 ± 5 %",intensidad_luminica:"200",fotoperiodo_dia_h:"16 h",fotoperiodo_noche_h:"8 h",referencia:"(Liang et al., 2025)"},</v>
      </c>
      <c r="Q574" s="2" t="str">
        <f t="shared" si="16"/>
        <v>{especie:"Gossypium hirsutum",numero_de_acceso:"PRJNA1272509",tejido:"Planta Completa",secuencia:"SRX29061568",numero_de_bases:"3 Gb",tamano:"802.9 MB",tipo_de_estres:"Salinidad",tratamiento:"500 mM NaCl",condiciones_del_suelo_o_sustrato:"Mezcla 1:1 (v/v) de vermiculita y humus&lt;4G_x0003_࡛ååEl contenido de mater",temperatura_c:"28°C/25°C",humedad_relativa_porc:"63 ± 5 %",intensidad_luminica:"200",fotoperiodo_dia_h:"16 h",fotoperiodo_noche_h:"8 h",referencia:"(Liang et al., 2025)"},</v>
      </c>
    </row>
    <row r="575" spans="1:17" x14ac:dyDescent="0.3">
      <c r="A575" t="s">
        <v>1528</v>
      </c>
      <c r="B575" t="s">
        <v>1616</v>
      </c>
      <c r="C575" t="s">
        <v>1346</v>
      </c>
      <c r="D575" t="s">
        <v>1634</v>
      </c>
      <c r="E575" t="s">
        <v>1624</v>
      </c>
      <c r="F575" t="s">
        <v>1635</v>
      </c>
      <c r="G575" t="s">
        <v>21</v>
      </c>
      <c r="H575" t="s">
        <v>1619</v>
      </c>
      <c r="I575" t="s">
        <v>1620</v>
      </c>
      <c r="J575" t="s">
        <v>127</v>
      </c>
      <c r="K575" t="s">
        <v>1636</v>
      </c>
      <c r="L575">
        <v>200</v>
      </c>
      <c r="M575" t="s">
        <v>50</v>
      </c>
      <c r="N575" t="s">
        <v>51</v>
      </c>
      <c r="O575" t="s">
        <v>1622</v>
      </c>
      <c r="P575" s="2" t="str">
        <f t="shared" si="17"/>
        <v>{especie:"Gossypium hirsutum",numero_de_acceso:"PRJNA1272509",tejido:"Planta Completa",secuencia:"SRX29061567",numero_de_bases:"3.1 Gb",tamano:"842.3 MB",tipo_de_estres:"Salinidad",tratamiento:"500 mM NaCl",condiciones_del_suelo_o_sustrato:"Mezcla 1:1 (v/v) de vermiculita y humus&lt;4G_x0003_࡛ååEl contenido de mater",temperatura_c:"28°C/25°C",humedad_relativa_porc:"64 ± 5 %",intensidad_luminica:"200",fotoperiodo_dia_h:"16 h",fotoperiodo_noche_h:"8 h",referencia:"(Liang et al., 2025)"},</v>
      </c>
      <c r="Q575" s="2" t="str">
        <f t="shared" si="16"/>
        <v>{especie:"Gossypium hirsutum",numero_de_acceso:"PRJNA1272509",tejido:"Planta Completa",secuencia:"SRX29061567",numero_de_bases:"3.1 Gb",tamano:"842.3 MB",tipo_de_estres:"Salinidad",tratamiento:"500 mM NaCl",condiciones_del_suelo_o_sustrato:"Mezcla 1:1 (v/v) de vermiculita y humus&lt;4G_x0003_࡛ååEl contenido de mater",temperatura_c:"28°C/25°C",humedad_relativa_porc:"64 ± 5 %",intensidad_luminica:"200",fotoperiodo_dia_h:"16 h",fotoperiodo_noche_h:"8 h",referencia:"(Liang et al., 2025)"},</v>
      </c>
    </row>
    <row r="576" spans="1:17" x14ac:dyDescent="0.3">
      <c r="A576" t="s">
        <v>1528</v>
      </c>
      <c r="B576" t="s">
        <v>1616</v>
      </c>
      <c r="C576" t="s">
        <v>1346</v>
      </c>
      <c r="D576" t="s">
        <v>1637</v>
      </c>
      <c r="E576" t="s">
        <v>1624</v>
      </c>
      <c r="F576" t="s">
        <v>1638</v>
      </c>
      <c r="G576" t="s">
        <v>21</v>
      </c>
      <c r="H576" t="s">
        <v>1619</v>
      </c>
      <c r="I576" t="s">
        <v>1620</v>
      </c>
      <c r="J576" t="s">
        <v>127</v>
      </c>
      <c r="K576" t="s">
        <v>1639</v>
      </c>
      <c r="L576">
        <v>200</v>
      </c>
      <c r="M576" t="s">
        <v>50</v>
      </c>
      <c r="N576" t="s">
        <v>51</v>
      </c>
      <c r="O576" t="s">
        <v>1622</v>
      </c>
      <c r="P576" s="2" t="str">
        <f t="shared" si="17"/>
        <v>{especie:"Gossypium hirsutum",numero_de_acceso:"PRJNA1272509",tejido:"Planta Completa",secuencia:"SRX29061566",numero_de_bases:"3.1 Gb",tamano:"848.3 MB",tipo_de_estres:"Salinidad",tratamiento:"500 mM NaCl",condiciones_del_suelo_o_sustrato:"Mezcla 1:1 (v/v) de vermiculita y humus&lt;4G_x0003_࡛ååEl contenido de mater",temperatura_c:"28°C/25°C",humedad_relativa_porc:"65 ± 5 %",intensidad_luminica:"200",fotoperiodo_dia_h:"16 h",fotoperiodo_noche_h:"8 h",referencia:"(Liang et al., 2025)"},</v>
      </c>
      <c r="Q576" s="2" t="str">
        <f t="shared" si="16"/>
        <v>{especie:"Gossypium hirsutum",numero_de_acceso:"PRJNA1272509",tejido:"Planta Completa",secuencia:"SRX29061566",numero_de_bases:"3.1 Gb",tamano:"848.3 MB",tipo_de_estres:"Salinidad",tratamiento:"500 mM NaCl",condiciones_del_suelo_o_sustrato:"Mezcla 1:1 (v/v) de vermiculita y humus&lt;4G_x0003_࡛ååEl contenido de mater",temperatura_c:"28°C/25°C",humedad_relativa_porc:"65 ± 5 %",intensidad_luminica:"200",fotoperiodo_dia_h:"16 h",fotoperiodo_noche_h:"8 h",referencia:"(Liang et al., 2025)"},</v>
      </c>
    </row>
    <row r="577" spans="1:17" x14ac:dyDescent="0.3">
      <c r="A577" t="s">
        <v>1640</v>
      </c>
      <c r="B577" t="s">
        <v>1641</v>
      </c>
      <c r="C577" t="s">
        <v>43</v>
      </c>
      <c r="D577" t="s">
        <v>1642</v>
      </c>
      <c r="E577" t="s">
        <v>1643</v>
      </c>
      <c r="F577" t="s">
        <v>63</v>
      </c>
      <c r="G577" t="s">
        <v>316</v>
      </c>
      <c r="H577" t="s">
        <v>1644</v>
      </c>
      <c r="I577" t="s">
        <v>23</v>
      </c>
      <c r="J577" t="s">
        <v>1645</v>
      </c>
      <c r="K577" s="1">
        <v>0.6</v>
      </c>
      <c r="L577" t="s">
        <v>1646</v>
      </c>
      <c r="M577" t="s">
        <v>50</v>
      </c>
      <c r="N577" t="s">
        <v>51</v>
      </c>
      <c r="O577" t="s">
        <v>1647</v>
      </c>
      <c r="P577" s="2" t="str">
        <f t="shared" si="17"/>
        <v>{especie:"Citrullus lanatus",numero_de_acceso:"PRJNA604984",tejido:"Hoja",secuencia:"SRX7692331",numero_de_bases:"7.2 Gb",tamano:"2.1 GB",tipo_de_estres:"Sequía",tratamiento:"Aplicación radicular de 20% PEG6000",condiciones_del_suelo_o_sustrato:"NR",temperatura_c:"27/25 °C",humedad_relativa_porc:"0.6",intensidad_luminica:"462 μmol m-2 s-1",fotoperiodo_dia_h:"16 h",fotoperiodo_noche_h:"8 h",referencia:"(Zhang et al., 2025)"},</v>
      </c>
      <c r="Q577" s="2" t="str">
        <f t="shared" si="16"/>
        <v>{especie:"Citrullus lanatus",numero_de_acceso:"PRJNA604984",tejido:"Hoja",secuencia:"SRX7692331",numero_de_bases:"7.2 Gb",tamano:"2.1 GB",tipo_de_estres:"Sequía",tratamiento:"Aplicación radicular de 20% PEG6000",condiciones_del_suelo_o_sustrato:"NR",temperatura_c:"27/25 °C",humedad_relativa_porc:"0.6",intensidad_luminica:"462 μmol m-2 s-1",fotoperiodo_dia_h:"16 h",fotoperiodo_noche_h:"8 h",referencia:"(Zhang et al., 2025)"},</v>
      </c>
    </row>
    <row r="578" spans="1:17" x14ac:dyDescent="0.3">
      <c r="A578" t="s">
        <v>1640</v>
      </c>
      <c r="B578" t="s">
        <v>1641</v>
      </c>
      <c r="C578" t="s">
        <v>43</v>
      </c>
      <c r="D578" t="s">
        <v>1648</v>
      </c>
      <c r="E578" t="s">
        <v>1649</v>
      </c>
      <c r="F578" t="s">
        <v>572</v>
      </c>
      <c r="G578" t="s">
        <v>316</v>
      </c>
      <c r="H578" t="s">
        <v>1650</v>
      </c>
      <c r="I578" t="s">
        <v>23</v>
      </c>
      <c r="J578" t="s">
        <v>1645</v>
      </c>
      <c r="K578" s="1">
        <v>0.6</v>
      </c>
      <c r="L578" t="s">
        <v>1646</v>
      </c>
      <c r="M578" t="s">
        <v>50</v>
      </c>
      <c r="N578" t="s">
        <v>51</v>
      </c>
      <c r="O578" t="s">
        <v>1647</v>
      </c>
      <c r="P578" s="2" t="str">
        <f t="shared" si="17"/>
        <v>{especie:"Citrullus lanatus",numero_de_acceso:"PRJNA604984",tejido:"Hoja",secuencia:"SRX7692330",numero_de_bases:"7.8 Gb",tamano:"2.2 GB",tipo_de_estres:"Sequía",tratamiento:"Aplicación radicular de 20% PEG6001",condiciones_del_suelo_o_sustrato:"NR",temperatura_c:"27/25 °C",humedad_relativa_porc:"0.6",intensidad_luminica:"462 μmol m-2 s-1",fotoperiodo_dia_h:"16 h",fotoperiodo_noche_h:"8 h",referencia:"(Zhang et al., 2025)"},</v>
      </c>
      <c r="Q578" s="2" t="str">
        <f t="shared" si="16"/>
        <v>{especie:"Citrullus lanatus",numero_de_acceso:"PRJNA604984",tejido:"Hoja",secuencia:"SRX7692330",numero_de_bases:"7.8 Gb",tamano:"2.2 GB",tipo_de_estres:"Sequía",tratamiento:"Aplicación radicular de 20% PEG6001",condiciones_del_suelo_o_sustrato:"NR",temperatura_c:"27/25 °C",humedad_relativa_porc:"0.6",intensidad_luminica:"462 μmol m-2 s-1",fotoperiodo_dia_h:"16 h",fotoperiodo_noche_h:"8 h",referencia:"(Zhang et al., 2025)"},</v>
      </c>
    </row>
    <row r="579" spans="1:17" x14ac:dyDescent="0.3">
      <c r="A579" t="s">
        <v>1640</v>
      </c>
      <c r="B579" t="s">
        <v>1641</v>
      </c>
      <c r="C579" t="s">
        <v>43</v>
      </c>
      <c r="D579" t="s">
        <v>1651</v>
      </c>
      <c r="E579" t="s">
        <v>45</v>
      </c>
      <c r="F579" t="s">
        <v>572</v>
      </c>
      <c r="G579" t="s">
        <v>316</v>
      </c>
      <c r="H579" t="s">
        <v>1652</v>
      </c>
      <c r="I579" t="s">
        <v>23</v>
      </c>
      <c r="J579" t="s">
        <v>1645</v>
      </c>
      <c r="K579" s="1">
        <v>0.6</v>
      </c>
      <c r="L579" t="s">
        <v>1646</v>
      </c>
      <c r="M579" t="s">
        <v>50</v>
      </c>
      <c r="N579" t="s">
        <v>51</v>
      </c>
      <c r="O579" t="s">
        <v>1647</v>
      </c>
      <c r="P579" s="2" t="str">
        <f t="shared" si="17"/>
        <v>{especie:"Citrullus lanatus",numero_de_acceso:"PRJNA604984",tejido:"Hoja",secuencia:"SRX7692329",numero_de_bases:"7.7 Gb",tamano:"2.2 GB",tipo_de_estres:"Sequía",tratamiento:"Aplicación radicular de 20% PEG6002",condiciones_del_suelo_o_sustrato:"NR",temperatura_c:"27/25 °C",humedad_relativa_porc:"0.6",intensidad_luminica:"462 μmol m-2 s-1",fotoperiodo_dia_h:"16 h",fotoperiodo_noche_h:"8 h",referencia:"(Zhang et al., 2025)"},</v>
      </c>
      <c r="Q579" s="2" t="str">
        <f t="shared" ref="Q579:Q642" si="18">_xlfn.VALUETOTEXT(P579)</f>
        <v>{especie:"Citrullus lanatus",numero_de_acceso:"PRJNA604984",tejido:"Hoja",secuencia:"SRX7692329",numero_de_bases:"7.7 Gb",tamano:"2.2 GB",tipo_de_estres:"Sequía",tratamiento:"Aplicación radicular de 20% PEG6002",condiciones_del_suelo_o_sustrato:"NR",temperatura_c:"27/25 °C",humedad_relativa_porc:"0.6",intensidad_luminica:"462 μmol m-2 s-1",fotoperiodo_dia_h:"16 h",fotoperiodo_noche_h:"8 h",referencia:"(Zhang et al., 2025)"},</v>
      </c>
    </row>
    <row r="580" spans="1:17" x14ac:dyDescent="0.3">
      <c r="A580" t="s">
        <v>1640</v>
      </c>
      <c r="B580" t="s">
        <v>1653</v>
      </c>
      <c r="C580" t="s">
        <v>17</v>
      </c>
      <c r="D580" t="s">
        <v>1654</v>
      </c>
      <c r="E580" t="s">
        <v>1655</v>
      </c>
      <c r="F580" t="s">
        <v>1656</v>
      </c>
      <c r="G580" t="s">
        <v>316</v>
      </c>
      <c r="H580" t="s">
        <v>1657</v>
      </c>
      <c r="I580" t="s">
        <v>1658</v>
      </c>
      <c r="J580" t="s">
        <v>1659</v>
      </c>
      <c r="K580" t="s">
        <v>1660</v>
      </c>
      <c r="L580" t="s">
        <v>23</v>
      </c>
      <c r="M580" t="s">
        <v>23</v>
      </c>
      <c r="N580" t="s">
        <v>23</v>
      </c>
      <c r="O580" t="s">
        <v>1661</v>
      </c>
      <c r="P580" s="2" t="str">
        <f t="shared" ref="P580:P643" si="19">"{"&amp;
    "especie:"""&amp;A580&amp;""","&amp;
    "numero_de_acceso:"""&amp;B580&amp;""","&amp;
    "tejido:"""&amp;C580&amp;""","&amp;
    "secuencia:"""&amp;D580&amp;""","&amp;
    "numero_de_bases:"""&amp;E580&amp;""","&amp;
    "tamano:"""&amp;F580&amp;""","&amp;
    "tipo_de_estres:"""&amp;G580&amp;""","&amp;
    "tratamiento:"""&amp;H580&amp;""","&amp;
    "condiciones_del_suelo_o_sustrato:"""&amp;I580&amp;""","&amp;
    "temperatura_c:"""&amp;J580&amp;""","&amp;
    "humedad_relativa_porc:"""&amp;K580&amp;""","&amp;
    "intensidad_luminica:"""&amp;L580&amp;""","&amp;
    "fotoperiodo_dia_h:"""&amp;M580&amp;""","&amp;
    "fotoperiodo_noche_h:"""&amp;N580&amp;""","&amp;
    "referencia:"""&amp;O580&amp;""""&amp;
  "},"</f>
        <v>{especie:"Citrullus lanatus",numero_de_acceso:"PRJNA454040",tejido:"Plántulas",secuencia:"SRX4005598",numero_de_bases:"523.4 Mb",tamano:"327.7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c r="Q580" s="2" t="str">
        <f t="shared" si="18"/>
        <v>{especie:"Citrullus lanatus",numero_de_acceso:"PRJNA454040",tejido:"Plántulas",secuencia:"SRX4005598",numero_de_bases:"523.4 Mb",tamano:"327.7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row>
    <row r="581" spans="1:17" x14ac:dyDescent="0.3">
      <c r="A581" t="s">
        <v>1640</v>
      </c>
      <c r="B581" t="s">
        <v>1653</v>
      </c>
      <c r="C581" t="s">
        <v>17</v>
      </c>
      <c r="D581" t="s">
        <v>1662</v>
      </c>
      <c r="E581" t="s">
        <v>1663</v>
      </c>
      <c r="F581" t="s">
        <v>1664</v>
      </c>
      <c r="G581" t="s">
        <v>316</v>
      </c>
      <c r="H581" t="s">
        <v>1657</v>
      </c>
      <c r="I581" t="s">
        <v>1658</v>
      </c>
      <c r="J581" t="s">
        <v>1659</v>
      </c>
      <c r="K581" t="s">
        <v>1660</v>
      </c>
      <c r="L581" t="s">
        <v>23</v>
      </c>
      <c r="M581" t="s">
        <v>23</v>
      </c>
      <c r="N581" t="s">
        <v>23</v>
      </c>
      <c r="O581" t="s">
        <v>1661</v>
      </c>
      <c r="P581" s="2" t="str">
        <f t="shared" si="19"/>
        <v>{especie:"Citrullus lanatus",numero_de_acceso:"PRJNA454040",tejido:"Plántulas",secuencia:"SRX4005597",numero_de_bases:"549.3 Mb",tamano:"343.7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c r="Q581" s="2" t="str">
        <f t="shared" si="18"/>
        <v>{especie:"Citrullus lanatus",numero_de_acceso:"PRJNA454040",tejido:"Plántulas",secuencia:"SRX4005597",numero_de_bases:"549.3 Mb",tamano:"343.7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row>
    <row r="582" spans="1:17" x14ac:dyDescent="0.3">
      <c r="A582" t="s">
        <v>1640</v>
      </c>
      <c r="B582" t="s">
        <v>1653</v>
      </c>
      <c r="C582" t="s">
        <v>17</v>
      </c>
      <c r="D582" t="s">
        <v>1665</v>
      </c>
      <c r="E582" t="s">
        <v>1666</v>
      </c>
      <c r="F582" t="s">
        <v>1667</v>
      </c>
      <c r="G582" t="s">
        <v>316</v>
      </c>
      <c r="H582" t="s">
        <v>1657</v>
      </c>
      <c r="I582" t="s">
        <v>1658</v>
      </c>
      <c r="J582" t="s">
        <v>1659</v>
      </c>
      <c r="K582" t="s">
        <v>1660</v>
      </c>
      <c r="L582" t="s">
        <v>23</v>
      </c>
      <c r="M582" t="s">
        <v>23</v>
      </c>
      <c r="N582" t="s">
        <v>23</v>
      </c>
      <c r="O582" t="s">
        <v>1661</v>
      </c>
      <c r="P582" s="2" t="str">
        <f t="shared" si="19"/>
        <v>{especie:"Citrullus lanatus",numero_de_acceso:"PRJNA454040",tejido:"Plántulas",secuencia:"SRX4005594",numero_de_bases:"534.4 Mb",tamano:"334.5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c r="Q582" s="2" t="str">
        <f t="shared" si="18"/>
        <v>{especie:"Citrullus lanatus",numero_de_acceso:"PRJNA454040",tejido:"Plántulas",secuencia:"SRX4005594",numero_de_bases:"534.4 Mb",tamano:"334.5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row>
    <row r="583" spans="1:17" x14ac:dyDescent="0.3">
      <c r="A583" t="s">
        <v>1640</v>
      </c>
      <c r="B583" t="s">
        <v>1653</v>
      </c>
      <c r="C583" t="s">
        <v>17</v>
      </c>
      <c r="D583" t="s">
        <v>1668</v>
      </c>
      <c r="E583" t="s">
        <v>1669</v>
      </c>
      <c r="F583" t="s">
        <v>1670</v>
      </c>
      <c r="G583" t="s">
        <v>316</v>
      </c>
      <c r="H583" t="s">
        <v>1657</v>
      </c>
      <c r="I583" t="s">
        <v>1658</v>
      </c>
      <c r="J583" t="s">
        <v>1659</v>
      </c>
      <c r="K583" t="s">
        <v>1660</v>
      </c>
      <c r="L583" t="s">
        <v>23</v>
      </c>
      <c r="M583" t="s">
        <v>23</v>
      </c>
      <c r="N583" t="s">
        <v>23</v>
      </c>
      <c r="O583" t="s">
        <v>1661</v>
      </c>
      <c r="P583" s="2" t="str">
        <f t="shared" si="19"/>
        <v>{especie:"Citrullus lanatus",numero_de_acceso:"PRJNA454040",tejido:"Plántulas",secuencia:"SRX4005593",numero_de_bases:"523 Mb",tamano:"327.2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c r="Q583" s="2" t="str">
        <f t="shared" si="18"/>
        <v>{especie:"Citrullus lanatus",numero_de_acceso:"PRJNA454040",tejido:"Plántulas",secuencia:"SRX4005593",numero_de_bases:"523 Mb",tamano:"327.2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row>
    <row r="584" spans="1:17" x14ac:dyDescent="0.3">
      <c r="A584" t="s">
        <v>1640</v>
      </c>
      <c r="B584" t="s">
        <v>1653</v>
      </c>
      <c r="C584" t="s">
        <v>17</v>
      </c>
      <c r="D584" t="s">
        <v>1671</v>
      </c>
      <c r="E584" t="s">
        <v>1672</v>
      </c>
      <c r="F584" t="s">
        <v>1673</v>
      </c>
      <c r="G584" t="s">
        <v>316</v>
      </c>
      <c r="H584" t="s">
        <v>1674</v>
      </c>
      <c r="I584" t="s">
        <v>1658</v>
      </c>
      <c r="J584" t="s">
        <v>1659</v>
      </c>
      <c r="K584" t="s">
        <v>1660</v>
      </c>
      <c r="L584" t="s">
        <v>23</v>
      </c>
      <c r="M584" t="s">
        <v>23</v>
      </c>
      <c r="N584" t="s">
        <v>23</v>
      </c>
      <c r="O584" t="s">
        <v>1661</v>
      </c>
      <c r="P584" s="2" t="str">
        <f t="shared" si="19"/>
        <v>{especie:"Citrullus lanatus",numero_de_acceso:"PRJNA454040",tejido:"Plántulas",secuencia:"SRX4005590",numero_de_bases:"666.7 Mb",tamano:"417.4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c r="Q584" s="2" t="str">
        <f t="shared" si="18"/>
        <v>{especie:"Citrullus lanatus",numero_de_acceso:"PRJNA454040",tejido:"Plántulas",secuencia:"SRX4005590",numero_de_bases:"666.7 Mb",tamano:"417.4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row>
    <row r="585" spans="1:17" x14ac:dyDescent="0.3">
      <c r="A585" t="s">
        <v>1640</v>
      </c>
      <c r="B585" t="s">
        <v>1653</v>
      </c>
      <c r="C585" t="s">
        <v>17</v>
      </c>
      <c r="D585" t="s">
        <v>1675</v>
      </c>
      <c r="E585" t="s">
        <v>1676</v>
      </c>
      <c r="F585" t="s">
        <v>1677</v>
      </c>
      <c r="G585" t="s">
        <v>316</v>
      </c>
      <c r="H585" t="s">
        <v>1674</v>
      </c>
      <c r="I585" t="s">
        <v>1658</v>
      </c>
      <c r="J585" t="s">
        <v>1659</v>
      </c>
      <c r="K585" t="s">
        <v>1660</v>
      </c>
      <c r="L585" t="s">
        <v>23</v>
      </c>
      <c r="M585" t="s">
        <v>23</v>
      </c>
      <c r="N585" t="s">
        <v>23</v>
      </c>
      <c r="O585" t="s">
        <v>1661</v>
      </c>
      <c r="P585" s="2" t="str">
        <f t="shared" si="19"/>
        <v>{especie:"Citrullus lanatus",numero_de_acceso:"PRJNA454040",tejido:"Plántulas",secuencia:"SRX4005589",numero_de_bases:"617.1 Mb",tamano:"387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c r="Q585" s="2" t="str">
        <f t="shared" si="18"/>
        <v>{especie:"Citrullus lanatus",numero_de_acceso:"PRJNA454040",tejido:"Plántulas",secuencia:"SRX4005589",numero_de_bases:"617.1 Mb",tamano:"387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row>
    <row r="586" spans="1:17" x14ac:dyDescent="0.3">
      <c r="A586" t="s">
        <v>1640</v>
      </c>
      <c r="B586" t="s">
        <v>1653</v>
      </c>
      <c r="C586" t="s">
        <v>17</v>
      </c>
      <c r="D586" t="s">
        <v>1678</v>
      </c>
      <c r="E586" t="s">
        <v>1679</v>
      </c>
      <c r="F586" t="s">
        <v>1680</v>
      </c>
      <c r="G586" t="s">
        <v>316</v>
      </c>
      <c r="H586" t="s">
        <v>1674</v>
      </c>
      <c r="I586" t="s">
        <v>1658</v>
      </c>
      <c r="J586" t="s">
        <v>1659</v>
      </c>
      <c r="K586" t="s">
        <v>1660</v>
      </c>
      <c r="L586" t="s">
        <v>23</v>
      </c>
      <c r="M586" t="s">
        <v>23</v>
      </c>
      <c r="N586" t="s">
        <v>23</v>
      </c>
      <c r="O586" t="s">
        <v>1661</v>
      </c>
      <c r="P586" s="2" t="str">
        <f t="shared" si="19"/>
        <v>{especie:"Citrullus lanatus",numero_de_acceso:"PRJNA454040",tejido:"Plántulas",secuencia:"SRX4005588",numero_de_bases:"613.1 Mb",tamano:"395.4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c r="Q586" s="2" t="str">
        <f t="shared" si="18"/>
        <v>{especie:"Citrullus lanatus",numero_de_acceso:"PRJNA454040",tejido:"Plántulas",secuencia:"SRX4005588",numero_de_bases:"613.1 Mb",tamano:"395.4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row>
    <row r="587" spans="1:17" x14ac:dyDescent="0.3">
      <c r="A587" t="s">
        <v>1640</v>
      </c>
      <c r="B587" t="s">
        <v>1653</v>
      </c>
      <c r="C587" t="s">
        <v>17</v>
      </c>
      <c r="D587" t="s">
        <v>1681</v>
      </c>
      <c r="E587" t="s">
        <v>1682</v>
      </c>
      <c r="F587" t="s">
        <v>1683</v>
      </c>
      <c r="G587" t="s">
        <v>316</v>
      </c>
      <c r="H587" t="s">
        <v>1674</v>
      </c>
      <c r="I587" t="s">
        <v>1658</v>
      </c>
      <c r="J587" t="s">
        <v>1659</v>
      </c>
      <c r="K587" t="s">
        <v>1660</v>
      </c>
      <c r="L587" t="s">
        <v>23</v>
      </c>
      <c r="M587" t="s">
        <v>23</v>
      </c>
      <c r="N587" t="s">
        <v>23</v>
      </c>
      <c r="O587" t="s">
        <v>1661</v>
      </c>
      <c r="P587" s="2" t="str">
        <f t="shared" si="19"/>
        <v>{especie:"Citrullus lanatus",numero_de_acceso:"PRJNA454040",tejido:"Plántulas",secuencia:"SRX4005587",numero_de_bases:"594.6 Mb",tamano:"382.5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c r="Q587" s="2" t="str">
        <f t="shared" si="18"/>
        <v>{especie:"Citrullus lanatus",numero_de_acceso:"PRJNA454040",tejido:"Plántulas",secuencia:"SRX4005587",numero_de_bases:"594.6 Mb",tamano:"382.5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row>
    <row r="588" spans="1:17" x14ac:dyDescent="0.3">
      <c r="A588" t="s">
        <v>1640</v>
      </c>
      <c r="B588" t="s">
        <v>1684</v>
      </c>
      <c r="C588" t="s">
        <v>43</v>
      </c>
      <c r="D588" t="s">
        <v>1685</v>
      </c>
      <c r="E588" t="s">
        <v>1055</v>
      </c>
      <c r="F588" t="s">
        <v>63</v>
      </c>
      <c r="G588" t="s">
        <v>21</v>
      </c>
      <c r="H588" t="s">
        <v>263</v>
      </c>
      <c r="I588" t="s">
        <v>23</v>
      </c>
      <c r="J588" t="s">
        <v>23</v>
      </c>
      <c r="K588" t="s">
        <v>23</v>
      </c>
      <c r="L588" t="s">
        <v>23</v>
      </c>
      <c r="M588" t="s">
        <v>23</v>
      </c>
      <c r="N588" t="s">
        <v>23</v>
      </c>
      <c r="O588" t="s">
        <v>1686</v>
      </c>
      <c r="P588" s="2" t="str">
        <f t="shared" si="19"/>
        <v>{especie:"Citrullus lanatus",numero_de_acceso:"PRJNA609260",tejido:"Hoja",secuencia:"SRX7816641",numero_de_bases:"7.4 Gb",tamano:"2.1 GB",tipo_de_estres:"Salinidad",tratamiento:"300 mM NaCl",condiciones_del_suelo_o_sustrato:"NR",temperatura_c:"NR",humedad_relativa_porc:"NR",intensidad_luminica:"NR",fotoperiodo_dia_h:"NR",fotoperiodo_noche_h:"NR",referencia:"(Song et al., 2020)"},</v>
      </c>
      <c r="Q588" s="2" t="str">
        <f t="shared" si="18"/>
        <v>{especie:"Citrullus lanatus",numero_de_acceso:"PRJNA609260",tejido:"Hoja",secuencia:"SRX7816641",numero_de_bases:"7.4 Gb",tamano:"2.1 GB",tipo_de_estres:"Salinidad",tratamiento:"300 mM NaCl",condiciones_del_suelo_o_sustrato:"NR",temperatura_c:"NR",humedad_relativa_porc:"NR",intensidad_luminica:"NR",fotoperiodo_dia_h:"NR",fotoperiodo_noche_h:"NR",referencia:"(Song et al., 2020)"},</v>
      </c>
    </row>
    <row r="589" spans="1:17" x14ac:dyDescent="0.3">
      <c r="A589" t="s">
        <v>1640</v>
      </c>
      <c r="B589" t="s">
        <v>1684</v>
      </c>
      <c r="C589" t="s">
        <v>43</v>
      </c>
      <c r="D589" t="s">
        <v>1687</v>
      </c>
      <c r="E589" t="s">
        <v>1643</v>
      </c>
      <c r="F589" t="s">
        <v>63</v>
      </c>
      <c r="G589" t="s">
        <v>21</v>
      </c>
      <c r="H589" t="s">
        <v>263</v>
      </c>
      <c r="I589" t="s">
        <v>23</v>
      </c>
      <c r="J589" t="s">
        <v>23</v>
      </c>
      <c r="K589" t="s">
        <v>23</v>
      </c>
      <c r="L589" t="s">
        <v>23</v>
      </c>
      <c r="M589" t="s">
        <v>23</v>
      </c>
      <c r="N589" t="s">
        <v>23</v>
      </c>
      <c r="O589" t="s">
        <v>1686</v>
      </c>
      <c r="P589" s="2" t="str">
        <f t="shared" si="19"/>
        <v>{especie:"Citrullus lanatus",numero_de_acceso:"PRJNA609260",tejido:"Hoja",secuencia:"SRX7816640",numero_de_bases:"7.2 Gb",tamano:"2.1 GB",tipo_de_estres:"Salinidad",tratamiento:"300 mM NaCl",condiciones_del_suelo_o_sustrato:"NR",temperatura_c:"NR",humedad_relativa_porc:"NR",intensidad_luminica:"NR",fotoperiodo_dia_h:"NR",fotoperiodo_noche_h:"NR",referencia:"(Song et al., 2020)"},</v>
      </c>
      <c r="Q589" s="2" t="str">
        <f t="shared" si="18"/>
        <v>{especie:"Citrullus lanatus",numero_de_acceso:"PRJNA609260",tejido:"Hoja",secuencia:"SRX7816640",numero_de_bases:"7.2 Gb",tamano:"2.1 GB",tipo_de_estres:"Salinidad",tratamiento:"300 mM NaCl",condiciones_del_suelo_o_sustrato:"NR",temperatura_c:"NR",humedad_relativa_porc:"NR",intensidad_luminica:"NR",fotoperiodo_dia_h:"NR",fotoperiodo_noche_h:"NR",referencia:"(Song et al., 2020)"},</v>
      </c>
    </row>
    <row r="590" spans="1:17" x14ac:dyDescent="0.3">
      <c r="A590" t="s">
        <v>1640</v>
      </c>
      <c r="B590" t="s">
        <v>1684</v>
      </c>
      <c r="C590" t="s">
        <v>43</v>
      </c>
      <c r="D590" t="s">
        <v>1688</v>
      </c>
      <c r="E590" t="s">
        <v>615</v>
      </c>
      <c r="F590" t="s">
        <v>1689</v>
      </c>
      <c r="G590" t="s">
        <v>21</v>
      </c>
      <c r="H590" t="s">
        <v>263</v>
      </c>
      <c r="I590" t="s">
        <v>23</v>
      </c>
      <c r="J590" t="s">
        <v>23</v>
      </c>
      <c r="K590" t="s">
        <v>23</v>
      </c>
      <c r="L590" t="s">
        <v>23</v>
      </c>
      <c r="M590" t="s">
        <v>23</v>
      </c>
      <c r="N590" t="s">
        <v>23</v>
      </c>
      <c r="O590" t="s">
        <v>1686</v>
      </c>
      <c r="P590" s="2" t="str">
        <f t="shared" si="19"/>
        <v>{especie:"Citrullus lanatus",numero_de_acceso:"PRJNA609260",tejido:"Hoja",secuencia:"SRX7816639",numero_de_bases:"6.8 Gb",tamano:"2 GB",tipo_de_estres:"Salinidad",tratamiento:"300 mM NaCl",condiciones_del_suelo_o_sustrato:"NR",temperatura_c:"NR",humedad_relativa_porc:"NR",intensidad_luminica:"NR",fotoperiodo_dia_h:"NR",fotoperiodo_noche_h:"NR",referencia:"(Song et al., 2020)"},</v>
      </c>
      <c r="Q590" s="2" t="str">
        <f t="shared" si="18"/>
        <v>{especie:"Citrullus lanatus",numero_de_acceso:"PRJNA609260",tejido:"Hoja",secuencia:"SRX7816639",numero_de_bases:"6.8 Gb",tamano:"2 GB",tipo_de_estres:"Salinidad",tratamiento:"300 mM NaCl",condiciones_del_suelo_o_sustrato:"NR",temperatura_c:"NR",humedad_relativa_porc:"NR",intensidad_luminica:"NR",fotoperiodo_dia_h:"NR",fotoperiodo_noche_h:"NR",referencia:"(Song et al., 2020)"},</v>
      </c>
    </row>
    <row r="591" spans="1:17" x14ac:dyDescent="0.3">
      <c r="A591" t="s">
        <v>1640</v>
      </c>
      <c r="B591" t="s">
        <v>1690</v>
      </c>
      <c r="C591" t="s">
        <v>66</v>
      </c>
      <c r="D591" t="s">
        <v>1691</v>
      </c>
      <c r="E591" t="s">
        <v>58</v>
      </c>
      <c r="F591" t="s">
        <v>1080</v>
      </c>
      <c r="G591" t="s">
        <v>21</v>
      </c>
      <c r="H591" t="s">
        <v>22</v>
      </c>
      <c r="I591" t="s">
        <v>23</v>
      </c>
      <c r="J591" t="s">
        <v>23</v>
      </c>
      <c r="K591" t="s">
        <v>23</v>
      </c>
      <c r="L591" t="s">
        <v>23</v>
      </c>
      <c r="M591" t="s">
        <v>23</v>
      </c>
      <c r="N591" t="s">
        <v>23</v>
      </c>
      <c r="O591" t="s">
        <v>1692</v>
      </c>
      <c r="P591" s="2" t="str">
        <f t="shared" si="19"/>
        <v>{especie:"Citrullus lanatus",numero_de_acceso:"PRJNA844416",tejido:"Raíz",secuencia:"SRX15565837",numero_de_bases:"6.4 Gb",tamano:"3.8 GB",tipo_de_estres:"Salinidad",tratamiento:"150 mM NaCl",condiciones_del_suelo_o_sustrato:"NR",temperatura_c:"NR",humedad_relativa_porc:"NR",intensidad_luminica:"NR",fotoperiodo_dia_h:"NR",fotoperiodo_noche_h:"NR",referencia:"(Zhu et al., 2022)"},</v>
      </c>
      <c r="Q591" s="2" t="str">
        <f t="shared" si="18"/>
        <v>{especie:"Citrullus lanatus",numero_de_acceso:"PRJNA844416",tejido:"Raíz",secuencia:"SRX15565837",numero_de_bases:"6.4 Gb",tamano:"3.8 GB",tipo_de_estres:"Salinidad",tratamiento:"150 mM NaCl",condiciones_del_suelo_o_sustrato:"NR",temperatura_c:"NR",humedad_relativa_porc:"NR",intensidad_luminica:"NR",fotoperiodo_dia_h:"NR",fotoperiodo_noche_h:"NR",referencia:"(Zhu et al., 2022)"},</v>
      </c>
    </row>
    <row r="592" spans="1:17" x14ac:dyDescent="0.3">
      <c r="A592" t="s">
        <v>1640</v>
      </c>
      <c r="B592" t="s">
        <v>1690</v>
      </c>
      <c r="C592" t="s">
        <v>66</v>
      </c>
      <c r="D592" t="s">
        <v>1693</v>
      </c>
      <c r="E592" t="s">
        <v>58</v>
      </c>
      <c r="F592" t="s">
        <v>1080</v>
      </c>
      <c r="G592" t="s">
        <v>21</v>
      </c>
      <c r="H592" t="s">
        <v>22</v>
      </c>
      <c r="I592" t="s">
        <v>23</v>
      </c>
      <c r="J592" t="s">
        <v>23</v>
      </c>
      <c r="K592" t="s">
        <v>23</v>
      </c>
      <c r="L592" t="s">
        <v>23</v>
      </c>
      <c r="M592" t="s">
        <v>23</v>
      </c>
      <c r="N592" t="s">
        <v>23</v>
      </c>
      <c r="O592" t="s">
        <v>1692</v>
      </c>
      <c r="P592" s="2" t="str">
        <f t="shared" si="19"/>
        <v>{especie:"Citrullus lanatus",numero_de_acceso:"PRJNA844416",tejido:"Raíz",secuencia:"SRX15565836",numero_de_bases:"6.4 Gb",tamano:"3.8 GB",tipo_de_estres:"Salinidad",tratamiento:"150 mM NaCl",condiciones_del_suelo_o_sustrato:"NR",temperatura_c:"NR",humedad_relativa_porc:"NR",intensidad_luminica:"NR",fotoperiodo_dia_h:"NR",fotoperiodo_noche_h:"NR",referencia:"(Zhu et al., 2022)"},</v>
      </c>
      <c r="Q592" s="2" t="str">
        <f t="shared" si="18"/>
        <v>{especie:"Citrullus lanatus",numero_de_acceso:"PRJNA844416",tejido:"Raíz",secuencia:"SRX15565836",numero_de_bases:"6.4 Gb",tamano:"3.8 GB",tipo_de_estres:"Salinidad",tratamiento:"150 mM NaCl",condiciones_del_suelo_o_sustrato:"NR",temperatura_c:"NR",humedad_relativa_porc:"NR",intensidad_luminica:"NR",fotoperiodo_dia_h:"NR",fotoperiodo_noche_h:"NR",referencia:"(Zhu et al., 2022)"},</v>
      </c>
    </row>
    <row r="593" spans="1:17" x14ac:dyDescent="0.3">
      <c r="A593" t="s">
        <v>1640</v>
      </c>
      <c r="B593" t="s">
        <v>1690</v>
      </c>
      <c r="C593" t="s">
        <v>66</v>
      </c>
      <c r="D593" t="s">
        <v>1694</v>
      </c>
      <c r="E593" t="s">
        <v>596</v>
      </c>
      <c r="F593" t="s">
        <v>1080</v>
      </c>
      <c r="G593" t="s">
        <v>21</v>
      </c>
      <c r="H593" t="s">
        <v>22</v>
      </c>
      <c r="I593" t="s">
        <v>23</v>
      </c>
      <c r="J593" t="s">
        <v>23</v>
      </c>
      <c r="K593" t="s">
        <v>23</v>
      </c>
      <c r="L593" t="s">
        <v>23</v>
      </c>
      <c r="M593" t="s">
        <v>23</v>
      </c>
      <c r="N593" t="s">
        <v>23</v>
      </c>
      <c r="O593" t="s">
        <v>1692</v>
      </c>
      <c r="P593" s="2" t="str">
        <f t="shared" si="19"/>
        <v>{especie:"Citrullus lanatus",numero_de_acceso:"PRJNA844416",tejido:"Raíz",secuencia:"SRX15565835",numero_de_bases:"6.3 Gb",tamano:"3.8 GB",tipo_de_estres:"Salinidad",tratamiento:"150 mM NaCl",condiciones_del_suelo_o_sustrato:"NR",temperatura_c:"NR",humedad_relativa_porc:"NR",intensidad_luminica:"NR",fotoperiodo_dia_h:"NR",fotoperiodo_noche_h:"NR",referencia:"(Zhu et al., 2022)"},</v>
      </c>
      <c r="Q593" s="2" t="str">
        <f t="shared" si="18"/>
        <v>{especie:"Citrullus lanatus",numero_de_acceso:"PRJNA844416",tejido:"Raíz",secuencia:"SRX15565835",numero_de_bases:"6.3 Gb",tamano:"3.8 GB",tipo_de_estres:"Salinidad",tratamiento:"150 mM NaCl",condiciones_del_suelo_o_sustrato:"NR",temperatura_c:"NR",humedad_relativa_porc:"NR",intensidad_luminica:"NR",fotoperiodo_dia_h:"NR",fotoperiodo_noche_h:"NR",referencia:"(Zhu et al., 2022)"},</v>
      </c>
    </row>
    <row r="594" spans="1:17" x14ac:dyDescent="0.3">
      <c r="A594" t="s">
        <v>1640</v>
      </c>
      <c r="B594" t="s">
        <v>1690</v>
      </c>
      <c r="C594" t="s">
        <v>43</v>
      </c>
      <c r="D594" t="s">
        <v>1695</v>
      </c>
      <c r="E594" t="s">
        <v>596</v>
      </c>
      <c r="F594" t="s">
        <v>1080</v>
      </c>
      <c r="G594" t="s">
        <v>21</v>
      </c>
      <c r="H594" t="s">
        <v>22</v>
      </c>
      <c r="I594" t="s">
        <v>23</v>
      </c>
      <c r="J594" t="s">
        <v>23</v>
      </c>
      <c r="K594" t="s">
        <v>23</v>
      </c>
      <c r="L594" t="s">
        <v>23</v>
      </c>
      <c r="M594" t="s">
        <v>23</v>
      </c>
      <c r="N594" t="s">
        <v>23</v>
      </c>
      <c r="O594" t="s">
        <v>1692</v>
      </c>
      <c r="P594" s="2" t="str">
        <f t="shared" si="19"/>
        <v>{especie:"Citrullus lanatus",numero_de_acceso:"PRJNA844416",tejido:"Hoja",secuencia:"SRX15565828",numero_de_bases:"6.3 Gb",tamano:"3.8 GB",tipo_de_estres:"Salinidad",tratamiento:"150 mM NaCl",condiciones_del_suelo_o_sustrato:"NR",temperatura_c:"NR",humedad_relativa_porc:"NR",intensidad_luminica:"NR",fotoperiodo_dia_h:"NR",fotoperiodo_noche_h:"NR",referencia:"(Zhu et al., 2022)"},</v>
      </c>
      <c r="Q594" s="2" t="str">
        <f t="shared" si="18"/>
        <v>{especie:"Citrullus lanatus",numero_de_acceso:"PRJNA844416",tejido:"Hoja",secuencia:"SRX15565828",numero_de_bases:"6.3 Gb",tamano:"3.8 GB",tipo_de_estres:"Salinidad",tratamiento:"150 mM NaCl",condiciones_del_suelo_o_sustrato:"NR",temperatura_c:"NR",humedad_relativa_porc:"NR",intensidad_luminica:"NR",fotoperiodo_dia_h:"NR",fotoperiodo_noche_h:"NR",referencia:"(Zhu et al., 2022)"},</v>
      </c>
    </row>
    <row r="595" spans="1:17" x14ac:dyDescent="0.3">
      <c r="A595" t="s">
        <v>1640</v>
      </c>
      <c r="B595" t="s">
        <v>1690</v>
      </c>
      <c r="C595" t="s">
        <v>66</v>
      </c>
      <c r="D595" t="s">
        <v>1696</v>
      </c>
      <c r="E595" t="s">
        <v>58</v>
      </c>
      <c r="F595" t="s">
        <v>1080</v>
      </c>
      <c r="G595" t="s">
        <v>21</v>
      </c>
      <c r="H595" t="s">
        <v>22</v>
      </c>
      <c r="I595" t="s">
        <v>23</v>
      </c>
      <c r="J595" t="s">
        <v>23</v>
      </c>
      <c r="K595" t="s">
        <v>23</v>
      </c>
      <c r="L595" t="s">
        <v>23</v>
      </c>
      <c r="M595" t="s">
        <v>23</v>
      </c>
      <c r="N595" t="s">
        <v>23</v>
      </c>
      <c r="O595" t="s">
        <v>1692</v>
      </c>
      <c r="P595" s="2" t="str">
        <f t="shared" si="19"/>
        <v>{especie:"Citrullus lanatus",numero_de_acceso:"PRJNA844416",tejido:"Raíz",secuencia:"SRX15565827",numero_de_bases:"6.4 Gb",tamano:"3.8 GB",tipo_de_estres:"Salinidad",tratamiento:"150 mM NaCl",condiciones_del_suelo_o_sustrato:"NR",temperatura_c:"NR",humedad_relativa_porc:"NR",intensidad_luminica:"NR",fotoperiodo_dia_h:"NR",fotoperiodo_noche_h:"NR",referencia:"(Zhu et al., 2022)"},</v>
      </c>
      <c r="Q595" s="2" t="str">
        <f t="shared" si="18"/>
        <v>{especie:"Citrullus lanatus",numero_de_acceso:"PRJNA844416",tejido:"Raíz",secuencia:"SRX15565827",numero_de_bases:"6.4 Gb",tamano:"3.8 GB",tipo_de_estres:"Salinidad",tratamiento:"150 mM NaCl",condiciones_del_suelo_o_sustrato:"NR",temperatura_c:"NR",humedad_relativa_porc:"NR",intensidad_luminica:"NR",fotoperiodo_dia_h:"NR",fotoperiodo_noche_h:"NR",referencia:"(Zhu et al., 2022)"},</v>
      </c>
    </row>
    <row r="596" spans="1:17" x14ac:dyDescent="0.3">
      <c r="A596" t="s">
        <v>1640</v>
      </c>
      <c r="B596" t="s">
        <v>1690</v>
      </c>
      <c r="C596" t="s">
        <v>43</v>
      </c>
      <c r="D596" t="s">
        <v>1697</v>
      </c>
      <c r="E596" t="s">
        <v>596</v>
      </c>
      <c r="F596" t="s">
        <v>1080</v>
      </c>
      <c r="G596" t="s">
        <v>21</v>
      </c>
      <c r="H596" t="s">
        <v>22</v>
      </c>
      <c r="I596" t="s">
        <v>23</v>
      </c>
      <c r="J596" t="s">
        <v>23</v>
      </c>
      <c r="K596" t="s">
        <v>23</v>
      </c>
      <c r="L596" t="s">
        <v>23</v>
      </c>
      <c r="M596" t="s">
        <v>23</v>
      </c>
      <c r="N596" t="s">
        <v>23</v>
      </c>
      <c r="O596" t="s">
        <v>1692</v>
      </c>
      <c r="P596" s="2" t="str">
        <f t="shared" si="19"/>
        <v>{especie:"Citrullus lanatus",numero_de_acceso:"PRJNA844416",tejido:"Hoja",secuencia:"SRX15565826",numero_de_bases:"6.3 Gb",tamano:"3.8 GB",tipo_de_estres:"Salinidad",tratamiento:"150 mM NaCl",condiciones_del_suelo_o_sustrato:"NR",temperatura_c:"NR",humedad_relativa_porc:"NR",intensidad_luminica:"NR",fotoperiodo_dia_h:"NR",fotoperiodo_noche_h:"NR",referencia:"(Zhu et al., 2022)"},</v>
      </c>
      <c r="Q596" s="2" t="str">
        <f t="shared" si="18"/>
        <v>{especie:"Citrullus lanatus",numero_de_acceso:"PRJNA844416",tejido:"Hoja",secuencia:"SRX15565826",numero_de_bases:"6.3 Gb",tamano:"3.8 GB",tipo_de_estres:"Salinidad",tratamiento:"150 mM NaCl",condiciones_del_suelo_o_sustrato:"NR",temperatura_c:"NR",humedad_relativa_porc:"NR",intensidad_luminica:"NR",fotoperiodo_dia_h:"NR",fotoperiodo_noche_h:"NR",referencia:"(Zhu et al., 2022)"},</v>
      </c>
    </row>
    <row r="597" spans="1:17" x14ac:dyDescent="0.3">
      <c r="A597" t="s">
        <v>1640</v>
      </c>
      <c r="B597" t="s">
        <v>1690</v>
      </c>
      <c r="C597" t="s">
        <v>43</v>
      </c>
      <c r="D597" t="s">
        <v>1698</v>
      </c>
      <c r="E597" t="s">
        <v>596</v>
      </c>
      <c r="F597" t="s">
        <v>1080</v>
      </c>
      <c r="G597" t="s">
        <v>21</v>
      </c>
      <c r="H597" t="s">
        <v>22</v>
      </c>
      <c r="I597" t="s">
        <v>23</v>
      </c>
      <c r="J597" t="s">
        <v>23</v>
      </c>
      <c r="K597" t="s">
        <v>23</v>
      </c>
      <c r="L597" t="s">
        <v>23</v>
      </c>
      <c r="M597" t="s">
        <v>23</v>
      </c>
      <c r="N597" t="s">
        <v>23</v>
      </c>
      <c r="O597" t="s">
        <v>1692</v>
      </c>
      <c r="P597" s="2" t="str">
        <f t="shared" si="19"/>
        <v>{especie:"Citrullus lanatus",numero_de_acceso:"PRJNA844416",tejido:"Hoja",secuencia:"SRX15565825",numero_de_bases:"6.3 Gb",tamano:"3.8 GB",tipo_de_estres:"Salinidad",tratamiento:"150 mM NaCl",condiciones_del_suelo_o_sustrato:"NR",temperatura_c:"NR",humedad_relativa_porc:"NR",intensidad_luminica:"NR",fotoperiodo_dia_h:"NR",fotoperiodo_noche_h:"NR",referencia:"(Zhu et al., 2022)"},</v>
      </c>
      <c r="Q597" s="2" t="str">
        <f t="shared" si="18"/>
        <v>{especie:"Citrullus lanatus",numero_de_acceso:"PRJNA844416",tejido:"Hoja",secuencia:"SRX15565825",numero_de_bases:"6.3 Gb",tamano:"3.8 GB",tipo_de_estres:"Salinidad",tratamiento:"150 mM NaCl",condiciones_del_suelo_o_sustrato:"NR",temperatura_c:"NR",humedad_relativa_porc:"NR",intensidad_luminica:"NR",fotoperiodo_dia_h:"NR",fotoperiodo_noche_h:"NR",referencia:"(Zhu et al., 2022)"},</v>
      </c>
    </row>
    <row r="598" spans="1:17" x14ac:dyDescent="0.3">
      <c r="A598" t="s">
        <v>1640</v>
      </c>
      <c r="B598" t="s">
        <v>1690</v>
      </c>
      <c r="C598" t="s">
        <v>66</v>
      </c>
      <c r="D598" t="s">
        <v>1699</v>
      </c>
      <c r="E598" t="s">
        <v>596</v>
      </c>
      <c r="F598" t="s">
        <v>1080</v>
      </c>
      <c r="G598" t="s">
        <v>21</v>
      </c>
      <c r="H598" t="s">
        <v>22</v>
      </c>
      <c r="I598" t="s">
        <v>23</v>
      </c>
      <c r="J598" t="s">
        <v>23</v>
      </c>
      <c r="K598" t="s">
        <v>23</v>
      </c>
      <c r="L598" t="s">
        <v>23</v>
      </c>
      <c r="M598" t="s">
        <v>23</v>
      </c>
      <c r="N598" t="s">
        <v>23</v>
      </c>
      <c r="O598" t="s">
        <v>1692</v>
      </c>
      <c r="P598" s="2" t="str">
        <f t="shared" si="19"/>
        <v>{especie:"Citrullus lanatus",numero_de_acceso:"PRJNA844416",tejido:"Raíz",secuencia:"SRX15565816",numero_de_bases:"6.3 Gb",tamano:"3.8 GB",tipo_de_estres:"Salinidad",tratamiento:"150 mM NaCl",condiciones_del_suelo_o_sustrato:"NR",temperatura_c:"NR",humedad_relativa_porc:"NR",intensidad_luminica:"NR",fotoperiodo_dia_h:"NR",fotoperiodo_noche_h:"NR",referencia:"(Zhu et al., 2022)"},</v>
      </c>
      <c r="Q598" s="2" t="str">
        <f t="shared" si="18"/>
        <v>{especie:"Citrullus lanatus",numero_de_acceso:"PRJNA844416",tejido:"Raíz",secuencia:"SRX15565816",numero_de_bases:"6.3 Gb",tamano:"3.8 GB",tipo_de_estres:"Salinidad",tratamiento:"150 mM NaCl",condiciones_del_suelo_o_sustrato:"NR",temperatura_c:"NR",humedad_relativa_porc:"NR",intensidad_luminica:"NR",fotoperiodo_dia_h:"NR",fotoperiodo_noche_h:"NR",referencia:"(Zhu et al., 2022)"},</v>
      </c>
    </row>
    <row r="599" spans="1:17" x14ac:dyDescent="0.3">
      <c r="A599" t="s">
        <v>1640</v>
      </c>
      <c r="B599" t="s">
        <v>1690</v>
      </c>
      <c r="C599" t="s">
        <v>66</v>
      </c>
      <c r="D599" t="s">
        <v>1700</v>
      </c>
      <c r="E599" t="s">
        <v>596</v>
      </c>
      <c r="F599" t="s">
        <v>1073</v>
      </c>
      <c r="G599" t="s">
        <v>21</v>
      </c>
      <c r="H599" t="s">
        <v>22</v>
      </c>
      <c r="I599" t="s">
        <v>23</v>
      </c>
      <c r="J599" t="s">
        <v>23</v>
      </c>
      <c r="K599" t="s">
        <v>23</v>
      </c>
      <c r="L599" t="s">
        <v>23</v>
      </c>
      <c r="M599" t="s">
        <v>23</v>
      </c>
      <c r="N599" t="s">
        <v>23</v>
      </c>
      <c r="O599" t="s">
        <v>1692</v>
      </c>
      <c r="P599" s="2" t="str">
        <f t="shared" si="19"/>
        <v>{especie:"Citrullus lanatus",numero_de_acceso:"PRJNA844416",tejido:"Raíz",secuencia:"SRX15565815",numero_de_bases:"6.3 Gb",tamano:"3.7 GB",tipo_de_estres:"Salinidad",tratamiento:"150 mM NaCl",condiciones_del_suelo_o_sustrato:"NR",temperatura_c:"NR",humedad_relativa_porc:"NR",intensidad_luminica:"NR",fotoperiodo_dia_h:"NR",fotoperiodo_noche_h:"NR",referencia:"(Zhu et al., 2022)"},</v>
      </c>
      <c r="Q599" s="2" t="str">
        <f t="shared" si="18"/>
        <v>{especie:"Citrullus lanatus",numero_de_acceso:"PRJNA844416",tejido:"Raíz",secuencia:"SRX15565815",numero_de_bases:"6.3 Gb",tamano:"3.7 GB",tipo_de_estres:"Salinidad",tratamiento:"150 mM NaCl",condiciones_del_suelo_o_sustrato:"NR",temperatura_c:"NR",humedad_relativa_porc:"NR",intensidad_luminica:"NR",fotoperiodo_dia_h:"NR",fotoperiodo_noche_h:"NR",referencia:"(Zhu et al., 2022)"},</v>
      </c>
    </row>
    <row r="600" spans="1:17" x14ac:dyDescent="0.3">
      <c r="A600" t="s">
        <v>1640</v>
      </c>
      <c r="B600" t="s">
        <v>1701</v>
      </c>
      <c r="C600" t="s">
        <v>1346</v>
      </c>
      <c r="D600" t="s">
        <v>1702</v>
      </c>
      <c r="E600" t="s">
        <v>894</v>
      </c>
      <c r="F600" t="s">
        <v>679</v>
      </c>
      <c r="G600" t="s">
        <v>404</v>
      </c>
      <c r="H600" t="s">
        <v>1703</v>
      </c>
      <c r="I600" t="s">
        <v>1704</v>
      </c>
      <c r="J600" t="s">
        <v>1277</v>
      </c>
      <c r="K600" t="s">
        <v>23</v>
      </c>
      <c r="L600" t="s">
        <v>23</v>
      </c>
      <c r="M600" t="s">
        <v>23</v>
      </c>
      <c r="N600" t="s">
        <v>23</v>
      </c>
      <c r="O600" t="s">
        <v>1705</v>
      </c>
      <c r="P600" s="2" t="str">
        <f t="shared" si="19"/>
        <v>{especie:"Citrullus lanatus",numero_de_acceso:"PRJNA504354",tejido:"Planta Completa",secuencia:"SRX4997526",numero_de_bases:"7.6 Gb",tamano:"2.8 GB",tipo_de_estres:"Calor",tratamiento:"37°C por 4 h",condiciones_del_suelo_o_sustrato:"Medio MS: 0.02 mg L-1 TDZ (N-fenil-N´-1,2,3-tiadiazol-5-ilurea), 0.25 mg L-1 NAA (ácido a-naftalenoacético), 0.50 mg L-1 6-BA (6-bencilaminopurina), 30 g de sacarosa y 6 g de agar",temperatura_c:"37 °C",humedad_relativa_porc:"NR",intensidad_luminica:"NR",fotoperiodo_dia_h:"NR",fotoperiodo_noche_h:"NR",referencia:"(Zhu et al., 2020)"},</v>
      </c>
      <c r="Q600" s="2" t="str">
        <f t="shared" si="18"/>
        <v>{especie:"Citrullus lanatus",numero_de_acceso:"PRJNA504354",tejido:"Planta Completa",secuencia:"SRX4997526",numero_de_bases:"7.6 Gb",tamano:"2.8 GB",tipo_de_estres:"Calor",tratamiento:"37°C por 4 h",condiciones_del_suelo_o_sustrato:"Medio MS: 0.02 mg L-1 TDZ (N-fenil-N´-1,2,3-tiadiazol-5-ilurea), 0.25 mg L-1 NAA (ácido a-naftalenoacético), 0.50 mg L-1 6-BA (6-bencilaminopurina), 30 g de sacarosa y 6 g de agar",temperatura_c:"37 °C",humedad_relativa_porc:"NR",intensidad_luminica:"NR",fotoperiodo_dia_h:"NR",fotoperiodo_noche_h:"NR",referencia:"(Zhu et al., 2020)"},</v>
      </c>
    </row>
    <row r="601" spans="1:17" x14ac:dyDescent="0.3">
      <c r="A601" t="s">
        <v>1640</v>
      </c>
      <c r="B601" t="s">
        <v>1701</v>
      </c>
      <c r="C601" t="s">
        <v>1346</v>
      </c>
      <c r="D601" t="s">
        <v>1706</v>
      </c>
      <c r="E601" t="s">
        <v>1643</v>
      </c>
      <c r="F601" t="s">
        <v>888</v>
      </c>
      <c r="G601" t="s">
        <v>404</v>
      </c>
      <c r="H601" t="s">
        <v>1707</v>
      </c>
      <c r="I601" t="s">
        <v>1704</v>
      </c>
      <c r="J601" t="s">
        <v>1277</v>
      </c>
      <c r="K601" t="s">
        <v>23</v>
      </c>
      <c r="L601" t="s">
        <v>23</v>
      </c>
      <c r="M601" t="s">
        <v>1708</v>
      </c>
      <c r="N601" t="s">
        <v>25</v>
      </c>
      <c r="O601" t="s">
        <v>1705</v>
      </c>
      <c r="P601" s="2" t="str">
        <f t="shared" si="19"/>
        <v>{especie:"Citrullus lanatus",numero_de_acceso:"PRJNA504354",tejido:"Planta Completa",secuencia:"SRX4997525",numero_de_bases:"7.2 Gb",tamano:"2.7 GB",tipo_de_estres:"Calor",tratamiento:"37°C por 8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01" s="2" t="str">
        <f t="shared" si="18"/>
        <v>{especie:"Citrullus lanatus",numero_de_acceso:"PRJNA504354",tejido:"Planta Completa",secuencia:"SRX4997525",numero_de_bases:"7.2 Gb",tamano:"2.7 GB",tipo_de_estres:"Calor",tratamiento:"37°C por 8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2" spans="1:17" x14ac:dyDescent="0.3">
      <c r="A602" t="s">
        <v>1640</v>
      </c>
      <c r="B602" t="s">
        <v>1701</v>
      </c>
      <c r="C602" t="s">
        <v>1346</v>
      </c>
      <c r="D602" t="s">
        <v>1709</v>
      </c>
      <c r="E602" t="s">
        <v>62</v>
      </c>
      <c r="F602" t="s">
        <v>888</v>
      </c>
      <c r="G602" t="s">
        <v>404</v>
      </c>
      <c r="H602" t="s">
        <v>1703</v>
      </c>
      <c r="I602" t="s">
        <v>1704</v>
      </c>
      <c r="J602" t="s">
        <v>1277</v>
      </c>
      <c r="K602" t="s">
        <v>23</v>
      </c>
      <c r="L602" t="s">
        <v>23</v>
      </c>
      <c r="M602" t="s">
        <v>1708</v>
      </c>
      <c r="N602" t="s">
        <v>25</v>
      </c>
      <c r="O602" t="s">
        <v>1705</v>
      </c>
      <c r="P602" s="2" t="str">
        <f t="shared" si="19"/>
        <v>{especie:"Citrullus lanatus",numero_de_acceso:"PRJNA504354",tejido:"Planta Completa",secuencia:"SRX4997524",numero_de_bases:"7 Gb",tamano:"2.7 GB",tipo_de_estres:"Calor",tratamiento:"37°C por 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02" s="2" t="str">
        <f t="shared" si="18"/>
        <v>{especie:"Citrullus lanatus",numero_de_acceso:"PRJNA504354",tejido:"Planta Completa",secuencia:"SRX4997524",numero_de_bases:"7 Gb",tamano:"2.7 GB",tipo_de_estres:"Calor",tratamiento:"37°C por 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3" spans="1:17" x14ac:dyDescent="0.3">
      <c r="A603" t="s">
        <v>1640</v>
      </c>
      <c r="B603" t="s">
        <v>1701</v>
      </c>
      <c r="C603" t="s">
        <v>1346</v>
      </c>
      <c r="D603" t="s">
        <v>1710</v>
      </c>
      <c r="E603" t="s">
        <v>596</v>
      </c>
      <c r="F603" t="s">
        <v>46</v>
      </c>
      <c r="G603" t="s">
        <v>404</v>
      </c>
      <c r="H603" t="s">
        <v>1703</v>
      </c>
      <c r="I603" t="s">
        <v>1704</v>
      </c>
      <c r="J603" t="s">
        <v>1277</v>
      </c>
      <c r="K603" t="s">
        <v>23</v>
      </c>
      <c r="L603" t="s">
        <v>23</v>
      </c>
      <c r="M603" t="s">
        <v>1708</v>
      </c>
      <c r="N603" t="s">
        <v>25</v>
      </c>
      <c r="O603" t="s">
        <v>1705</v>
      </c>
      <c r="P603" s="2" t="str">
        <f t="shared" si="19"/>
        <v>{especie:"Citrullus lanatus",numero_de_acceso:"PRJNA504354",tejido:"Planta Completa",secuencia:"SRX4997523",numero_de_bases:"6.3 Gb",tamano:"2.3 GB",tipo_de_estres:"Calor",tratamiento:"37°C por 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03" s="2" t="str">
        <f t="shared" si="18"/>
        <v>{especie:"Citrullus lanatus",numero_de_acceso:"PRJNA504354",tejido:"Planta Completa",secuencia:"SRX4997523",numero_de_bases:"6.3 Gb",tamano:"2.3 GB",tipo_de_estres:"Calor",tratamiento:"37°C por 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4" spans="1:17" x14ac:dyDescent="0.3">
      <c r="A604" t="s">
        <v>1640</v>
      </c>
      <c r="B604" t="s">
        <v>1701</v>
      </c>
      <c r="C604" t="s">
        <v>1346</v>
      </c>
      <c r="D604" t="s">
        <v>1711</v>
      </c>
      <c r="E604" t="s">
        <v>1569</v>
      </c>
      <c r="F604" t="s">
        <v>888</v>
      </c>
      <c r="G604" t="s">
        <v>404</v>
      </c>
      <c r="H604" t="s">
        <v>1712</v>
      </c>
      <c r="I604" t="s">
        <v>1704</v>
      </c>
      <c r="J604" t="s">
        <v>1277</v>
      </c>
      <c r="K604" t="s">
        <v>23</v>
      </c>
      <c r="L604" t="s">
        <v>23</v>
      </c>
      <c r="M604" t="s">
        <v>1708</v>
      </c>
      <c r="N604" t="s">
        <v>25</v>
      </c>
      <c r="O604" t="s">
        <v>1705</v>
      </c>
      <c r="P604" s="2" t="str">
        <f t="shared" si="19"/>
        <v>{especie:"Citrullus lanatus",numero_de_acceso:"PRJNA504354",tejido:"Planta Completa",secuencia:"SRX4997522",numero_de_bases:"7.3 Gb",tamano:"2.7 GB",tipo_de_estres:"Calor",tratamiento:"37°C por 0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04" s="2" t="str">
        <f t="shared" si="18"/>
        <v>{especie:"Citrullus lanatus",numero_de_acceso:"PRJNA504354",tejido:"Planta Completa",secuencia:"SRX4997522",numero_de_bases:"7.3 Gb",tamano:"2.7 GB",tipo_de_estres:"Calor",tratamiento:"37°C por 0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5" spans="1:17" x14ac:dyDescent="0.3">
      <c r="A605" t="s">
        <v>1640</v>
      </c>
      <c r="B605" t="s">
        <v>1701</v>
      </c>
      <c r="C605" t="s">
        <v>1346</v>
      </c>
      <c r="D605" t="s">
        <v>1713</v>
      </c>
      <c r="E605" t="s">
        <v>894</v>
      </c>
      <c r="F605" t="s">
        <v>679</v>
      </c>
      <c r="G605" t="s">
        <v>404</v>
      </c>
      <c r="H605" t="s">
        <v>1712</v>
      </c>
      <c r="I605" t="s">
        <v>1704</v>
      </c>
      <c r="J605" t="s">
        <v>1277</v>
      </c>
      <c r="K605" t="s">
        <v>23</v>
      </c>
      <c r="L605" t="s">
        <v>23</v>
      </c>
      <c r="M605" t="s">
        <v>1708</v>
      </c>
      <c r="N605" t="s">
        <v>25</v>
      </c>
      <c r="O605" t="s">
        <v>1705</v>
      </c>
      <c r="P605" s="2" t="str">
        <f t="shared" si="19"/>
        <v>{especie:"Citrullus lanatus",numero_de_acceso:"PRJNA504354",tejido:"Planta Completa",secuencia:"SRX4997521",numero_de_bases:"7.6 Gb",tamano:"2.8 GB",tipo_de_estres:"Calor",tratamiento:"37°C por 0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05" s="2" t="str">
        <f t="shared" si="18"/>
        <v>{especie:"Citrullus lanatus",numero_de_acceso:"PRJNA504354",tejido:"Planta Completa",secuencia:"SRX4997521",numero_de_bases:"7.6 Gb",tamano:"2.8 GB",tipo_de_estres:"Calor",tratamiento:"37°C por 0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6" spans="1:17" x14ac:dyDescent="0.3">
      <c r="A606" t="s">
        <v>1640</v>
      </c>
      <c r="B606" t="s">
        <v>1701</v>
      </c>
      <c r="C606" t="s">
        <v>1346</v>
      </c>
      <c r="D606" t="s">
        <v>1714</v>
      </c>
      <c r="E606" t="s">
        <v>1643</v>
      </c>
      <c r="F606" t="s">
        <v>888</v>
      </c>
      <c r="G606" t="s">
        <v>404</v>
      </c>
      <c r="H606" t="s">
        <v>1712</v>
      </c>
      <c r="I606" t="s">
        <v>1704</v>
      </c>
      <c r="J606" t="s">
        <v>1277</v>
      </c>
      <c r="K606" t="s">
        <v>23</v>
      </c>
      <c r="L606" t="s">
        <v>23</v>
      </c>
      <c r="M606" t="s">
        <v>1708</v>
      </c>
      <c r="N606" t="s">
        <v>25</v>
      </c>
      <c r="O606" t="s">
        <v>1705</v>
      </c>
      <c r="P606" s="2" t="str">
        <f t="shared" si="19"/>
        <v>{especie:"Citrullus lanatus",numero_de_acceso:"PRJNA504354",tejido:"Planta Completa",secuencia:"SRX4997519",numero_de_bases:"7.2 Gb",tamano:"2.7 GB",tipo_de_estres:"Calor",tratamiento:"37°C por 0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06" s="2" t="str">
        <f t="shared" si="18"/>
        <v>{especie:"Citrullus lanatus",numero_de_acceso:"PRJNA504354",tejido:"Planta Completa",secuencia:"SRX4997519",numero_de_bases:"7.2 Gb",tamano:"2.7 GB",tipo_de_estres:"Calor",tratamiento:"37°C por 0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7" spans="1:17" x14ac:dyDescent="0.3">
      <c r="A607" t="s">
        <v>1640</v>
      </c>
      <c r="B607" t="s">
        <v>1701</v>
      </c>
      <c r="C607" t="s">
        <v>1346</v>
      </c>
      <c r="D607" t="s">
        <v>1715</v>
      </c>
      <c r="E607" t="s">
        <v>28</v>
      </c>
      <c r="F607" t="s">
        <v>679</v>
      </c>
      <c r="G607" t="s">
        <v>404</v>
      </c>
      <c r="H607" t="s">
        <v>1716</v>
      </c>
      <c r="I607" t="s">
        <v>1704</v>
      </c>
      <c r="J607" t="s">
        <v>1277</v>
      </c>
      <c r="K607" t="s">
        <v>23</v>
      </c>
      <c r="L607" t="s">
        <v>23</v>
      </c>
      <c r="M607" t="s">
        <v>1708</v>
      </c>
      <c r="N607" t="s">
        <v>25</v>
      </c>
      <c r="O607" t="s">
        <v>1705</v>
      </c>
      <c r="P607" s="2" t="str">
        <f t="shared" si="19"/>
        <v>{especie:"Citrullus lanatus",numero_de_acceso:"PRJNA504354",tejido:"Planta Completa",secuencia:"SRX4997516",numero_de_bases:"6.9 Gb",tamano:"2.8 GB",tipo_de_estres:"Calor",tratamiento:"37°C por 24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07" s="2" t="str">
        <f t="shared" si="18"/>
        <v>{especie:"Citrullus lanatus",numero_de_acceso:"PRJNA504354",tejido:"Planta Completa",secuencia:"SRX4997516",numero_de_bases:"6.9 Gb",tamano:"2.8 GB",tipo_de_estres:"Calor",tratamiento:"37°C por 24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8" spans="1:17" x14ac:dyDescent="0.3">
      <c r="A608" t="s">
        <v>1640</v>
      </c>
      <c r="B608" t="s">
        <v>1701</v>
      </c>
      <c r="C608" t="s">
        <v>1346</v>
      </c>
      <c r="D608" t="s">
        <v>1717</v>
      </c>
      <c r="E608" t="s">
        <v>1055</v>
      </c>
      <c r="F608" t="s">
        <v>1718</v>
      </c>
      <c r="G608" t="s">
        <v>404</v>
      </c>
      <c r="H608" t="s">
        <v>1716</v>
      </c>
      <c r="I608" t="s">
        <v>1704</v>
      </c>
      <c r="J608" t="s">
        <v>1277</v>
      </c>
      <c r="K608" t="s">
        <v>23</v>
      </c>
      <c r="L608" t="s">
        <v>23</v>
      </c>
      <c r="M608" t="s">
        <v>1708</v>
      </c>
      <c r="N608" t="s">
        <v>25</v>
      </c>
      <c r="O608" t="s">
        <v>1705</v>
      </c>
      <c r="P608" s="2" t="str">
        <f t="shared" si="19"/>
        <v>{especie:"Citrullus lanatus",numero_de_acceso:"PRJNA504354",tejido:"Planta Completa",secuencia:"SRX4997515",numero_de_bases:"7.4 Gb",tamano:"3 GB",tipo_de_estres:"Calor",tratamiento:"37°C por 24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08" s="2" t="str">
        <f t="shared" si="18"/>
        <v>{especie:"Citrullus lanatus",numero_de_acceso:"PRJNA504354",tejido:"Planta Completa",secuencia:"SRX4997515",numero_de_bases:"7.4 Gb",tamano:"3 GB",tipo_de_estres:"Calor",tratamiento:"37°C por 24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9" spans="1:17" x14ac:dyDescent="0.3">
      <c r="A609" t="s">
        <v>1640</v>
      </c>
      <c r="B609" t="s">
        <v>1701</v>
      </c>
      <c r="C609" t="s">
        <v>1346</v>
      </c>
      <c r="D609" t="s">
        <v>1719</v>
      </c>
      <c r="E609" t="s">
        <v>657</v>
      </c>
      <c r="F609" t="s">
        <v>888</v>
      </c>
      <c r="G609" t="s">
        <v>404</v>
      </c>
      <c r="H609" t="s">
        <v>1720</v>
      </c>
      <c r="I609" t="s">
        <v>1704</v>
      </c>
      <c r="J609" t="s">
        <v>1277</v>
      </c>
      <c r="K609" t="s">
        <v>23</v>
      </c>
      <c r="L609" t="s">
        <v>23</v>
      </c>
      <c r="M609" t="s">
        <v>1708</v>
      </c>
      <c r="N609" t="s">
        <v>25</v>
      </c>
      <c r="O609" t="s">
        <v>1705</v>
      </c>
      <c r="P609" s="2" t="str">
        <f t="shared" si="19"/>
        <v>{especie:"Citrullus lanatus",numero_de_acceso:"PRJNA504354",tejido:"Planta Completa",secuencia:"SRX4997514",numero_de_bases:"7.1 Gb",tamano:"2.7 GB",tipo_de_estres:"Calor",tratamiento:"37°C por 12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09" s="2" t="str">
        <f t="shared" si="18"/>
        <v>{especie:"Citrullus lanatus",numero_de_acceso:"PRJNA504354",tejido:"Planta Completa",secuencia:"SRX4997514",numero_de_bases:"7.1 Gb",tamano:"2.7 GB",tipo_de_estres:"Calor",tratamiento:"37°C por 12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0" spans="1:17" x14ac:dyDescent="0.3">
      <c r="A610" t="s">
        <v>1640</v>
      </c>
      <c r="B610" t="s">
        <v>1701</v>
      </c>
      <c r="C610" t="s">
        <v>1346</v>
      </c>
      <c r="D610" t="s">
        <v>1721</v>
      </c>
      <c r="E610" t="s">
        <v>58</v>
      </c>
      <c r="F610" t="s">
        <v>883</v>
      </c>
      <c r="G610" t="s">
        <v>404</v>
      </c>
      <c r="H610" t="s">
        <v>1716</v>
      </c>
      <c r="I610" t="s">
        <v>1704</v>
      </c>
      <c r="J610" t="s">
        <v>1277</v>
      </c>
      <c r="K610" t="s">
        <v>23</v>
      </c>
      <c r="L610" t="s">
        <v>23</v>
      </c>
      <c r="M610" t="s">
        <v>1708</v>
      </c>
      <c r="N610" t="s">
        <v>25</v>
      </c>
      <c r="O610" t="s">
        <v>1705</v>
      </c>
      <c r="P610" s="2" t="str">
        <f t="shared" si="19"/>
        <v>{especie:"Citrullus lanatus",numero_de_acceso:"PRJNA504354",tejido:"Planta Completa",secuencia:"SRX4997513",numero_de_bases:"6.4 Gb",tamano:"2.4 GB",tipo_de_estres:"Calor",tratamiento:"37°C por 24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10" s="2" t="str">
        <f t="shared" si="18"/>
        <v>{especie:"Citrullus lanatus",numero_de_acceso:"PRJNA504354",tejido:"Planta Completa",secuencia:"SRX4997513",numero_de_bases:"6.4 Gb",tamano:"2.4 GB",tipo_de_estres:"Calor",tratamiento:"37°C por 24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1" spans="1:17" x14ac:dyDescent="0.3">
      <c r="A611" t="s">
        <v>1640</v>
      </c>
      <c r="B611" t="s">
        <v>1701</v>
      </c>
      <c r="C611" t="s">
        <v>1346</v>
      </c>
      <c r="D611" t="s">
        <v>1722</v>
      </c>
      <c r="E611" t="s">
        <v>657</v>
      </c>
      <c r="F611" t="s">
        <v>958</v>
      </c>
      <c r="G611" t="s">
        <v>404</v>
      </c>
      <c r="H611" t="s">
        <v>1720</v>
      </c>
      <c r="I611" t="s">
        <v>1704</v>
      </c>
      <c r="J611" t="s">
        <v>1277</v>
      </c>
      <c r="K611" t="s">
        <v>23</v>
      </c>
      <c r="L611" t="s">
        <v>23</v>
      </c>
      <c r="M611" t="s">
        <v>1708</v>
      </c>
      <c r="N611" t="s">
        <v>25</v>
      </c>
      <c r="O611" t="s">
        <v>1705</v>
      </c>
      <c r="P611" s="2" t="str">
        <f t="shared" si="19"/>
        <v>{especie:"Citrullus lanatus",numero_de_acceso:"PRJNA504354",tejido:"Planta Completa",secuencia:"SRX4997512",numero_de_bases:"7.1 Gb",tamano:"2.6 GB",tipo_de_estres:"Calor",tratamiento:"37°C por 12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11" s="2" t="str">
        <f t="shared" si="18"/>
        <v>{especie:"Citrullus lanatus",numero_de_acceso:"PRJNA504354",tejido:"Planta Completa",secuencia:"SRX4997512",numero_de_bases:"7.1 Gb",tamano:"2.6 GB",tipo_de_estres:"Calor",tratamiento:"37°C por 12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2" spans="1:17" x14ac:dyDescent="0.3">
      <c r="A612" t="s">
        <v>1640</v>
      </c>
      <c r="B612" t="s">
        <v>1701</v>
      </c>
      <c r="C612" t="s">
        <v>1346</v>
      </c>
      <c r="D612" t="s">
        <v>1723</v>
      </c>
      <c r="E612" t="s">
        <v>1643</v>
      </c>
      <c r="F612" t="s">
        <v>926</v>
      </c>
      <c r="G612" t="s">
        <v>404</v>
      </c>
      <c r="H612" t="s">
        <v>1720</v>
      </c>
      <c r="I612" t="s">
        <v>1704</v>
      </c>
      <c r="J612" t="s">
        <v>1277</v>
      </c>
      <c r="K612" t="s">
        <v>23</v>
      </c>
      <c r="L612" t="s">
        <v>23</v>
      </c>
      <c r="M612" t="s">
        <v>1708</v>
      </c>
      <c r="N612" t="s">
        <v>25</v>
      </c>
      <c r="O612" t="s">
        <v>1705</v>
      </c>
      <c r="P612" s="2" t="str">
        <f t="shared" si="19"/>
        <v>{especie:"Citrullus lanatus",numero_de_acceso:"PRJNA504354",tejido:"Planta Completa",secuencia:"SRX4997511",numero_de_bases:"7.2 Gb",tamano:"2.9 GB",tipo_de_estres:"Calor",tratamiento:"37°C por 12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12" s="2" t="str">
        <f t="shared" si="18"/>
        <v>{especie:"Citrullus lanatus",numero_de_acceso:"PRJNA504354",tejido:"Planta Completa",secuencia:"SRX4997511",numero_de_bases:"7.2 Gb",tamano:"2.9 GB",tipo_de_estres:"Calor",tratamiento:"37°C por 12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3" spans="1:17" x14ac:dyDescent="0.3">
      <c r="A613" t="s">
        <v>1640</v>
      </c>
      <c r="B613" t="s">
        <v>1701</v>
      </c>
      <c r="C613" t="s">
        <v>1346</v>
      </c>
      <c r="D613" t="s">
        <v>1724</v>
      </c>
      <c r="E613" t="s">
        <v>62</v>
      </c>
      <c r="F613" t="s">
        <v>888</v>
      </c>
      <c r="G613" t="s">
        <v>404</v>
      </c>
      <c r="H613" t="s">
        <v>1707</v>
      </c>
      <c r="I613" t="s">
        <v>1704</v>
      </c>
      <c r="J613" t="s">
        <v>1277</v>
      </c>
      <c r="K613" t="s">
        <v>23</v>
      </c>
      <c r="L613" t="s">
        <v>23</v>
      </c>
      <c r="M613" t="s">
        <v>1708</v>
      </c>
      <c r="N613" t="s">
        <v>25</v>
      </c>
      <c r="O613" t="s">
        <v>1705</v>
      </c>
      <c r="P613" s="2" t="str">
        <f t="shared" si="19"/>
        <v>{especie:"Citrullus lanatus",numero_de_acceso:"PRJNA504354",tejido:"Planta Completa",secuencia:"SRX4997510",numero_de_bases:"7 Gb",tamano:"2.7 GB",tipo_de_estres:"Calor",tratamiento:"37°C por 8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13" s="2" t="str">
        <f t="shared" si="18"/>
        <v>{especie:"Citrullus lanatus",numero_de_acceso:"PRJNA504354",tejido:"Planta Completa",secuencia:"SRX4997510",numero_de_bases:"7 Gb",tamano:"2.7 GB",tipo_de_estres:"Calor",tratamiento:"37°C por 8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4" spans="1:17" x14ac:dyDescent="0.3">
      <c r="A614" t="s">
        <v>1640</v>
      </c>
      <c r="B614" t="s">
        <v>1701</v>
      </c>
      <c r="C614" t="s">
        <v>1346</v>
      </c>
      <c r="D614" t="s">
        <v>1725</v>
      </c>
      <c r="E614" t="s">
        <v>545</v>
      </c>
      <c r="F614" t="s">
        <v>958</v>
      </c>
      <c r="G614" t="s">
        <v>404</v>
      </c>
      <c r="H614" t="s">
        <v>1707</v>
      </c>
      <c r="I614" t="s">
        <v>1704</v>
      </c>
      <c r="J614" t="s">
        <v>1277</v>
      </c>
      <c r="K614" t="s">
        <v>23</v>
      </c>
      <c r="L614" t="s">
        <v>23</v>
      </c>
      <c r="M614" t="s">
        <v>1708</v>
      </c>
      <c r="N614" t="s">
        <v>25</v>
      </c>
      <c r="O614" t="s">
        <v>1705</v>
      </c>
      <c r="P614" s="2" t="str">
        <f t="shared" si="19"/>
        <v>{especie:"Citrullus lanatus",numero_de_acceso:"PRJNA504354",tejido:"Planta Completa",secuencia:"SRX4997509",numero_de_bases:"6.6 Gb",tamano:"2.6 GB",tipo_de_estres:"Calor",tratamiento:"37°C por 8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c r="Q614" s="2" t="str">
        <f t="shared" si="18"/>
        <v>{especie:"Citrullus lanatus",numero_de_acceso:"PRJNA504354",tejido:"Planta Completa",secuencia:"SRX4997509",numero_de_bases:"6.6 Gb",tamano:"2.6 GB",tipo_de_estres:"Calor",tratamiento:"37°C por 8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5" spans="1:17" x14ac:dyDescent="0.3">
      <c r="A615" t="s">
        <v>1640</v>
      </c>
      <c r="B615" t="s">
        <v>1726</v>
      </c>
      <c r="C615" t="s">
        <v>43</v>
      </c>
      <c r="D615" t="s">
        <v>1727</v>
      </c>
      <c r="E615" t="s">
        <v>578</v>
      </c>
      <c r="F615" t="s">
        <v>29</v>
      </c>
      <c r="G615" t="s">
        <v>433</v>
      </c>
      <c r="H615" t="s">
        <v>1728</v>
      </c>
      <c r="I615" t="s">
        <v>23</v>
      </c>
      <c r="J615" t="s">
        <v>221</v>
      </c>
      <c r="K615" t="s">
        <v>23</v>
      </c>
      <c r="L615" t="s">
        <v>23</v>
      </c>
      <c r="M615" t="s">
        <v>1708</v>
      </c>
      <c r="N615" t="s">
        <v>25</v>
      </c>
      <c r="O615" t="s">
        <v>1647</v>
      </c>
      <c r="P615" s="2" t="str">
        <f t="shared" si="19"/>
        <v>{especie:"Citrullus lanatus",numero_de_acceso:"PRJNA1050590",tejido:"Hoja",secuencia:"SRX22841642",numero_de_bases:"6.1 Gb",tamano:"1.8 GB",tipo_de_estres:"Frío",tratamiento:"10°C por 36 h",condiciones_del_suelo_o_sustrato:"NR",temperatura_c:"25 °C",humedad_relativa_porc:"NR",intensidad_luminica:"NR",fotoperiodo_dia_h:"0 h",fotoperiodo_noche_h:"24 h",referencia:"(Zhang et al., 2025)"},</v>
      </c>
      <c r="Q615" s="2" t="str">
        <f t="shared" si="18"/>
        <v>{especie:"Citrullus lanatus",numero_de_acceso:"PRJNA1050590",tejido:"Hoja",secuencia:"SRX22841642",numero_de_bases:"6.1 Gb",tamano:"1.8 GB",tipo_de_estres:"Frío",tratamiento:"10°C por 36 h",condiciones_del_suelo_o_sustrato:"NR",temperatura_c:"25 °C",humedad_relativa_porc:"NR",intensidad_luminica:"NR",fotoperiodo_dia_h:"0 h",fotoperiodo_noche_h:"24 h",referencia:"(Zhang et al., 2025)"},</v>
      </c>
    </row>
    <row r="616" spans="1:17" x14ac:dyDescent="0.3">
      <c r="A616" t="s">
        <v>1640</v>
      </c>
      <c r="B616" t="s">
        <v>1726</v>
      </c>
      <c r="C616" t="s">
        <v>43</v>
      </c>
      <c r="D616" t="s">
        <v>1729</v>
      </c>
      <c r="E616" t="s">
        <v>608</v>
      </c>
      <c r="F616" t="s">
        <v>32</v>
      </c>
      <c r="G616" t="s">
        <v>433</v>
      </c>
      <c r="H616" t="s">
        <v>1728</v>
      </c>
      <c r="I616" t="s">
        <v>23</v>
      </c>
      <c r="J616" t="s">
        <v>221</v>
      </c>
      <c r="K616" s="1">
        <v>0.75</v>
      </c>
      <c r="L616" t="s">
        <v>23</v>
      </c>
      <c r="M616" t="s">
        <v>23</v>
      </c>
      <c r="N616" t="s">
        <v>23</v>
      </c>
      <c r="O616" t="s">
        <v>1647</v>
      </c>
      <c r="P616" s="2" t="str">
        <f t="shared" si="19"/>
        <v>{especie:"Citrullus lanatus",numero_de_acceso:"PRJNA1050590",tejido:"Hoja",secuencia:"SRX22841641",numero_de_bases:"5.9 Gb",tamano:"1.7 GB",tipo_de_estres:"Frío",tratamiento:"10°C por 36 h",condiciones_del_suelo_o_sustrato:"NR",temperatura_c:"25 °C",humedad_relativa_porc:"0.75",intensidad_luminica:"NR",fotoperiodo_dia_h:"NR",fotoperiodo_noche_h:"NR",referencia:"(Zhang et al., 2025)"},</v>
      </c>
      <c r="Q616" s="2" t="str">
        <f t="shared" si="18"/>
        <v>{especie:"Citrullus lanatus",numero_de_acceso:"PRJNA1050590",tejido:"Hoja",secuencia:"SRX22841641",numero_de_bases:"5.9 Gb",tamano:"1.7 GB",tipo_de_estres:"Frío",tratamiento:"10°C por 36 h",condiciones_del_suelo_o_sustrato:"NR",temperatura_c:"25 °C",humedad_relativa_porc:"0.75",intensidad_luminica:"NR",fotoperiodo_dia_h:"NR",fotoperiodo_noche_h:"NR",referencia:"(Zhang et al., 2025)"},</v>
      </c>
    </row>
    <row r="617" spans="1:17" x14ac:dyDescent="0.3">
      <c r="A617" t="s">
        <v>1640</v>
      </c>
      <c r="B617" t="s">
        <v>1726</v>
      </c>
      <c r="C617" t="s">
        <v>43</v>
      </c>
      <c r="D617" t="s">
        <v>1730</v>
      </c>
      <c r="E617" t="s">
        <v>596</v>
      </c>
      <c r="F617" t="s">
        <v>20</v>
      </c>
      <c r="G617" t="s">
        <v>433</v>
      </c>
      <c r="H617" t="s">
        <v>1728</v>
      </c>
      <c r="I617" t="s">
        <v>23</v>
      </c>
      <c r="J617" t="s">
        <v>221</v>
      </c>
      <c r="K617" s="1">
        <v>0.75</v>
      </c>
      <c r="L617" t="s">
        <v>1731</v>
      </c>
      <c r="M617" t="s">
        <v>23</v>
      </c>
      <c r="N617" t="s">
        <v>23</v>
      </c>
      <c r="O617" t="s">
        <v>1647</v>
      </c>
      <c r="P617" s="2" t="str">
        <f t="shared" si="19"/>
        <v>{especie:"Citrullus lanatus",numero_de_acceso:"PRJNA1050590",tejido:"Hoja",secuencia:"SRX22841640",numero_de_bases:"6.3 Gb",tamano:"1.9 GB",tipo_de_estres:"Frío",tratamiento:"10°C por 36 h",condiciones_del_suelo_o_sustrato:"NR",temperatura_c:"25 °C",humedad_relativa_porc:"0.75",intensidad_luminica:"52 μmol m-2 s-1",fotoperiodo_dia_h:"NR",fotoperiodo_noche_h:"NR",referencia:"(Zhang et al., 2025)"},</v>
      </c>
      <c r="Q617" s="2" t="str">
        <f t="shared" si="18"/>
        <v>{especie:"Citrullus lanatus",numero_de_acceso:"PRJNA1050590",tejido:"Hoja",secuencia:"SRX22841640",numero_de_bases:"6.3 Gb",tamano:"1.9 GB",tipo_de_estres:"Frío",tratamiento:"10°C por 36 h",condiciones_del_suelo_o_sustrato:"NR",temperatura_c:"25 °C",humedad_relativa_porc:"0.75",intensidad_luminica:"52 μmol m-2 s-1",fotoperiodo_dia_h:"NR",fotoperiodo_noche_h:"NR",referencia:"(Zhang et al., 2025)"},</v>
      </c>
    </row>
    <row r="618" spans="1:17" x14ac:dyDescent="0.3">
      <c r="A618" t="s">
        <v>1640</v>
      </c>
      <c r="B618" t="s">
        <v>1726</v>
      </c>
      <c r="C618" t="s">
        <v>43</v>
      </c>
      <c r="D618" t="s">
        <v>1732</v>
      </c>
      <c r="E618" t="s">
        <v>34</v>
      </c>
      <c r="F618" t="s">
        <v>20</v>
      </c>
      <c r="G618" t="s">
        <v>433</v>
      </c>
      <c r="H618" t="s">
        <v>1733</v>
      </c>
      <c r="I618" t="s">
        <v>23</v>
      </c>
      <c r="J618" t="s">
        <v>221</v>
      </c>
      <c r="K618" s="1">
        <v>0.75</v>
      </c>
      <c r="L618" t="s">
        <v>1731</v>
      </c>
      <c r="M618" t="s">
        <v>23</v>
      </c>
      <c r="N618" t="s">
        <v>23</v>
      </c>
      <c r="O618" t="s">
        <v>1647</v>
      </c>
      <c r="P618" s="2" t="str">
        <f t="shared" si="19"/>
        <v>{especie:"Citrullus lanatus",numero_de_acceso:"PRJNA1050590",tejido:"Hoja",secuencia:"SRX22841639",numero_de_bases:"6 Gb",tamano:"1.9 GB",tipo_de_estres:"Frío",tratamiento:"10°C por 6 h",condiciones_del_suelo_o_sustrato:"NR",temperatura_c:"25 °C",humedad_relativa_porc:"0.75",intensidad_luminica:"52 μmol m-2 s-1",fotoperiodo_dia_h:"NR",fotoperiodo_noche_h:"NR",referencia:"(Zhang et al., 2025)"},</v>
      </c>
      <c r="Q618" s="2" t="str">
        <f t="shared" si="18"/>
        <v>{especie:"Citrullus lanatus",numero_de_acceso:"PRJNA1050590",tejido:"Hoja",secuencia:"SRX22841639",numero_de_bases:"6 Gb",tamano:"1.9 GB",tipo_de_estres:"Frío",tratamiento:"10°C por 6 h",condiciones_del_suelo_o_sustrato:"NR",temperatura_c:"25 °C",humedad_relativa_porc:"0.75",intensidad_luminica:"52 μmol m-2 s-1",fotoperiodo_dia_h:"NR",fotoperiodo_noche_h:"NR",referencia:"(Zhang et al., 2025)"},</v>
      </c>
    </row>
    <row r="619" spans="1:17" x14ac:dyDescent="0.3">
      <c r="A619" t="s">
        <v>1640</v>
      </c>
      <c r="B619" t="s">
        <v>1726</v>
      </c>
      <c r="C619" t="s">
        <v>43</v>
      </c>
      <c r="D619" t="s">
        <v>1734</v>
      </c>
      <c r="E619" t="s">
        <v>554</v>
      </c>
      <c r="F619" t="s">
        <v>29</v>
      </c>
      <c r="G619" t="s">
        <v>433</v>
      </c>
      <c r="H619" t="s">
        <v>1733</v>
      </c>
      <c r="I619" t="s">
        <v>23</v>
      </c>
      <c r="J619" t="s">
        <v>221</v>
      </c>
      <c r="K619" s="1">
        <v>0.75</v>
      </c>
      <c r="L619" t="s">
        <v>1731</v>
      </c>
      <c r="M619" t="s">
        <v>23</v>
      </c>
      <c r="N619" t="s">
        <v>23</v>
      </c>
      <c r="O619" t="s">
        <v>1647</v>
      </c>
      <c r="P619" s="2" t="str">
        <f t="shared" si="19"/>
        <v>{especie:"Citrullus lanatus",numero_de_acceso:"PRJNA1050590",tejido:"Hoja",secuencia:"SRX22841638",numero_de_bases:"5.7 Gb",tamano:"1.8 GB",tipo_de_estres:"Frío",tratamiento:"10°C por 6 h",condiciones_del_suelo_o_sustrato:"NR",temperatura_c:"25 °C",humedad_relativa_porc:"0.75",intensidad_luminica:"52 μmol m-2 s-1",fotoperiodo_dia_h:"NR",fotoperiodo_noche_h:"NR",referencia:"(Zhang et al., 2025)"},</v>
      </c>
      <c r="Q619" s="2" t="str">
        <f t="shared" si="18"/>
        <v>{especie:"Citrullus lanatus",numero_de_acceso:"PRJNA1050590",tejido:"Hoja",secuencia:"SRX22841638",numero_de_bases:"5.7 Gb",tamano:"1.8 GB",tipo_de_estres:"Frío",tratamiento:"10°C por 6 h",condiciones_del_suelo_o_sustrato:"NR",temperatura_c:"25 °C",humedad_relativa_porc:"0.75",intensidad_luminica:"52 μmol m-2 s-1",fotoperiodo_dia_h:"NR",fotoperiodo_noche_h:"NR",referencia:"(Zhang et al., 2025)"},</v>
      </c>
    </row>
    <row r="620" spans="1:17" x14ac:dyDescent="0.3">
      <c r="A620" t="s">
        <v>1640</v>
      </c>
      <c r="B620" t="s">
        <v>1726</v>
      </c>
      <c r="C620" t="s">
        <v>43</v>
      </c>
      <c r="D620" t="s">
        <v>1735</v>
      </c>
      <c r="E620" t="s">
        <v>58</v>
      </c>
      <c r="F620" t="s">
        <v>20</v>
      </c>
      <c r="G620" t="s">
        <v>433</v>
      </c>
      <c r="H620" t="s">
        <v>1733</v>
      </c>
      <c r="I620" t="s">
        <v>23</v>
      </c>
      <c r="J620" t="s">
        <v>221</v>
      </c>
      <c r="K620" s="1">
        <v>0.75</v>
      </c>
      <c r="L620" t="s">
        <v>1731</v>
      </c>
      <c r="M620" t="s">
        <v>23</v>
      </c>
      <c r="N620" t="s">
        <v>23</v>
      </c>
      <c r="O620" t="s">
        <v>1647</v>
      </c>
      <c r="P620" s="2" t="str">
        <f t="shared" si="19"/>
        <v>{especie:"Citrullus lanatus",numero_de_acceso:"PRJNA1050590",tejido:"Hoja",secuencia:"SRX22841637",numero_de_bases:"6.4 Gb",tamano:"1.9 GB",tipo_de_estres:"Frío",tratamiento:"10°C por 6 h",condiciones_del_suelo_o_sustrato:"NR",temperatura_c:"25 °C",humedad_relativa_porc:"0.75",intensidad_luminica:"52 μmol m-2 s-1",fotoperiodo_dia_h:"NR",fotoperiodo_noche_h:"NR",referencia:"(Zhang et al., 2025)"},</v>
      </c>
      <c r="Q620" s="2" t="str">
        <f t="shared" si="18"/>
        <v>{especie:"Citrullus lanatus",numero_de_acceso:"PRJNA1050590",tejido:"Hoja",secuencia:"SRX22841637",numero_de_bases:"6.4 Gb",tamano:"1.9 GB",tipo_de_estres:"Frío",tratamiento:"10°C por 6 h",condiciones_del_suelo_o_sustrato:"NR",temperatura_c:"25 °C",humedad_relativa_porc:"0.75",intensidad_luminica:"52 μmol m-2 s-1",fotoperiodo_dia_h:"NR",fotoperiodo_noche_h:"NR",referencia:"(Zhang et al., 2025)"},</v>
      </c>
    </row>
    <row r="621" spans="1:17" x14ac:dyDescent="0.3">
      <c r="A621" t="s">
        <v>1640</v>
      </c>
      <c r="B621" t="s">
        <v>1736</v>
      </c>
      <c r="C621" t="s">
        <v>43</v>
      </c>
      <c r="D621" t="s">
        <v>1737</v>
      </c>
      <c r="E621" t="s">
        <v>58</v>
      </c>
      <c r="F621" t="s">
        <v>20</v>
      </c>
      <c r="G621" t="s">
        <v>468</v>
      </c>
      <c r="H621" t="s">
        <v>1738</v>
      </c>
      <c r="I621" t="s">
        <v>23</v>
      </c>
      <c r="J621" t="s">
        <v>1739</v>
      </c>
      <c r="K621" s="1">
        <v>0.75</v>
      </c>
      <c r="L621" t="s">
        <v>1731</v>
      </c>
      <c r="M621" t="s">
        <v>23</v>
      </c>
      <c r="N621" t="s">
        <v>23</v>
      </c>
      <c r="O621" t="s">
        <v>1740</v>
      </c>
      <c r="P621" s="2" t="str">
        <f t="shared" si="19"/>
        <v>{especie:"Citrullus lanatus",numero_de_acceso:"PRJNA1079538",tejido:"Hoja",secuencia:"SRX23865081",numero_de_bases:"6.4 Gb",tamano:"1.9 GB",tipo_de_estres:"Cadmio",tratamiento:"100 mg/L CdCl2",condiciones_del_suelo_o_sustrato:"NR",temperatura_c:"55 °C",humedad_relativa_porc:"0.75",intensidad_luminica:"52 μmol m-2 s-1",fotoperiodo_dia_h:"NR",fotoperiodo_noche_h:"NR",referencia:"(Wei et al., 2024)"},</v>
      </c>
      <c r="Q621" s="2" t="str">
        <f t="shared" si="18"/>
        <v>{especie:"Citrullus lanatus",numero_de_acceso:"PRJNA1079538",tejido:"Hoja",secuencia:"SRX23865081",numero_de_bases:"6.4 Gb",tamano:"1.9 GB",tipo_de_estres:"Cadmio",tratamiento:"100 mg/L CdCl2",condiciones_del_suelo_o_sustrato:"NR",temperatura_c:"55 °C",humedad_relativa_porc:"0.75",intensidad_luminica:"52 μmol m-2 s-1",fotoperiodo_dia_h:"NR",fotoperiodo_noche_h:"NR",referencia:"(Wei et al., 2024)"},</v>
      </c>
    </row>
    <row r="622" spans="1:17" x14ac:dyDescent="0.3">
      <c r="A622" t="s">
        <v>1640</v>
      </c>
      <c r="B622" t="s">
        <v>1736</v>
      </c>
      <c r="C622" t="s">
        <v>43</v>
      </c>
      <c r="D622" t="s">
        <v>1741</v>
      </c>
      <c r="E622" t="s">
        <v>1089</v>
      </c>
      <c r="F622" t="s">
        <v>46</v>
      </c>
      <c r="G622" t="s">
        <v>468</v>
      </c>
      <c r="H622" t="s">
        <v>1742</v>
      </c>
      <c r="I622" t="s">
        <v>23</v>
      </c>
      <c r="J622" t="s">
        <v>1739</v>
      </c>
      <c r="K622" t="s">
        <v>23</v>
      </c>
      <c r="L622" t="s">
        <v>1731</v>
      </c>
      <c r="M622" t="s">
        <v>23</v>
      </c>
      <c r="N622" t="s">
        <v>23</v>
      </c>
      <c r="O622" t="s">
        <v>1740</v>
      </c>
      <c r="P622" s="2" t="str">
        <f t="shared" si="19"/>
        <v>{especie:"Citrullus lanatus",numero_de_acceso:"PRJNA1079538",tejido:"Hoja",secuencia:"SRX23865080",numero_de_bases:"7.9 Gb",tamano:"2.3 GB",tipo_de_estres:"Cadmio",tratamiento:"101 mg/L CdCl2",condiciones_del_suelo_o_sustrato:"NR",temperatura_c:"55 °C",humedad_relativa_porc:"NR",intensidad_luminica:"52 μmol m-2 s-1",fotoperiodo_dia_h:"NR",fotoperiodo_noche_h:"NR",referencia:"(Wei et al., 2024)"},</v>
      </c>
      <c r="Q622" s="2" t="str">
        <f t="shared" si="18"/>
        <v>{especie:"Citrullus lanatus",numero_de_acceso:"PRJNA1079538",tejido:"Hoja",secuencia:"SRX23865080",numero_de_bases:"7.9 Gb",tamano:"2.3 GB",tipo_de_estres:"Cadmio",tratamiento:"101 mg/L CdCl2",condiciones_del_suelo_o_sustrato:"NR",temperatura_c:"55 °C",humedad_relativa_porc:"NR",intensidad_luminica:"52 μmol m-2 s-1",fotoperiodo_dia_h:"NR",fotoperiodo_noche_h:"NR",referencia:"(Wei et al., 2024)"},</v>
      </c>
    </row>
    <row r="623" spans="1:17" x14ac:dyDescent="0.3">
      <c r="A623" t="s">
        <v>1640</v>
      </c>
      <c r="B623" t="s">
        <v>1736</v>
      </c>
      <c r="C623" t="s">
        <v>43</v>
      </c>
      <c r="D623" t="s">
        <v>1743</v>
      </c>
      <c r="E623" t="s">
        <v>45</v>
      </c>
      <c r="F623" t="s">
        <v>46</v>
      </c>
      <c r="G623" t="s">
        <v>468</v>
      </c>
      <c r="H623" t="s">
        <v>1744</v>
      </c>
      <c r="I623" t="s">
        <v>23</v>
      </c>
      <c r="J623" t="s">
        <v>1739</v>
      </c>
      <c r="K623" t="s">
        <v>23</v>
      </c>
      <c r="L623" t="s">
        <v>23</v>
      </c>
      <c r="M623" t="s">
        <v>23</v>
      </c>
      <c r="N623" t="s">
        <v>23</v>
      </c>
      <c r="O623" t="s">
        <v>1740</v>
      </c>
      <c r="P623" s="2" t="str">
        <f t="shared" si="19"/>
        <v>{especie:"Citrullus lanatus",numero_de_acceso:"PRJNA1079538",tejido:"Hoja",secuencia:"SRX23865079",numero_de_bases:"7.7 Gb",tamano:"2.3 GB",tipo_de_estres:"Cadmio",tratamiento:"102 mg/L CdCl2",condiciones_del_suelo_o_sustrato:"NR",temperatura_c:"55 °C",humedad_relativa_porc:"NR",intensidad_luminica:"NR",fotoperiodo_dia_h:"NR",fotoperiodo_noche_h:"NR",referencia:"(Wei et al., 2024)"},</v>
      </c>
      <c r="Q623" s="2" t="str">
        <f t="shared" si="18"/>
        <v>{especie:"Citrullus lanatus",numero_de_acceso:"PRJNA1079538",tejido:"Hoja",secuencia:"SRX23865079",numero_de_bases:"7.7 Gb",tamano:"2.3 GB",tipo_de_estres:"Cadmio",tratamiento:"102 mg/L CdCl2",condiciones_del_suelo_o_sustrato:"NR",temperatura_c:"55 °C",humedad_relativa_porc:"NR",intensidad_luminica:"NR",fotoperiodo_dia_h:"NR",fotoperiodo_noche_h:"NR",referencia:"(Wei et al., 2024)"},</v>
      </c>
    </row>
    <row r="624" spans="1:17" x14ac:dyDescent="0.3">
      <c r="A624" t="s">
        <v>1640</v>
      </c>
      <c r="B624" t="s">
        <v>1745</v>
      </c>
      <c r="C624" t="s">
        <v>66</v>
      </c>
      <c r="D624" t="s">
        <v>1746</v>
      </c>
      <c r="E624" t="s">
        <v>37</v>
      </c>
      <c r="F624" t="s">
        <v>20</v>
      </c>
      <c r="G624" t="s">
        <v>522</v>
      </c>
      <c r="H624" t="s">
        <v>1747</v>
      </c>
      <c r="I624" t="s">
        <v>1748</v>
      </c>
      <c r="J624" t="s">
        <v>221</v>
      </c>
      <c r="K624" t="s">
        <v>23</v>
      </c>
      <c r="L624" t="s">
        <v>23</v>
      </c>
      <c r="M624" t="s">
        <v>23</v>
      </c>
      <c r="N624" t="s">
        <v>23</v>
      </c>
      <c r="O624" t="s">
        <v>1749</v>
      </c>
      <c r="P624" s="2" t="str">
        <f t="shared" si="19"/>
        <v>{especie:"Citrullus lanatus",numero_de_acceso:"PRJNA769969",tejido:"Raíz",secuencia:"SRX12559427",numero_de_bases:"6.2 Gb",tamano:"1.9 GB",tipo_de_estres:"Aluminio",tratamiento:"1200mol/LAl2(SO)4",condiciones_del_suelo_o_sustrato:"La proporción en volumen de perlita, vermiculita y fertilizante orgánico fue de 4:3:1",temperatura_c:"25 °C",humedad_relativa_porc:"NR",intensidad_luminica:"NR",fotoperiodo_dia_h:"NR",fotoperiodo_noche_h:"NR",referencia:"(Zheng et al., 2021)"},</v>
      </c>
      <c r="Q624" s="2" t="str">
        <f t="shared" si="18"/>
        <v>{especie:"Citrullus lanatus",numero_de_acceso:"PRJNA769969",tejido:"Raíz",secuencia:"SRX12559427",numero_de_bases:"6.2 Gb",tamano:"1.9 GB",tipo_de_estres:"Aluminio",tratamiento:"1200mol/LAl2(SO)4",condiciones_del_suelo_o_sustrato:"La proporción en volumen de perlita, vermiculita y fertilizante orgánico fue de 4:3:1",temperatura_c:"25 °C",humedad_relativa_porc:"NR",intensidad_luminica:"NR",fotoperiodo_dia_h:"NR",fotoperiodo_noche_h:"NR",referencia:"(Zheng et al., 2021)"},</v>
      </c>
    </row>
    <row r="625" spans="1:17" x14ac:dyDescent="0.3">
      <c r="A625" t="s">
        <v>1640</v>
      </c>
      <c r="B625" t="s">
        <v>1745</v>
      </c>
      <c r="C625" t="s">
        <v>66</v>
      </c>
      <c r="D625" t="s">
        <v>1750</v>
      </c>
      <c r="E625" t="s">
        <v>637</v>
      </c>
      <c r="F625" t="s">
        <v>1689</v>
      </c>
      <c r="G625" t="s">
        <v>522</v>
      </c>
      <c r="H625" t="s">
        <v>1751</v>
      </c>
      <c r="I625" t="s">
        <v>1752</v>
      </c>
      <c r="J625" t="s">
        <v>221</v>
      </c>
      <c r="K625" s="1">
        <v>0.75</v>
      </c>
      <c r="L625" t="s">
        <v>23</v>
      </c>
      <c r="M625" t="s">
        <v>50</v>
      </c>
      <c r="N625" t="s">
        <v>51</v>
      </c>
      <c r="O625" t="s">
        <v>1749</v>
      </c>
      <c r="P625" s="2" t="str">
        <f t="shared" si="19"/>
        <v>{especie:"Citrullus lanatus",numero_de_acceso:"PRJNA769969",tejido:"Raíz",secuencia:"SRX12559426",numero_de_bases:"6.5 Gb",tamano:"2 GB",tipo_de_estres:"Aluminio",tratamiento:"1200mol/LAl2(SO)5",condiciones_del_suelo_o_sustrato:"La proporción en volumen de perlita, vermiculita y fertilizante orgánico fue de 4:3:2",temperatura_c:"25 °C",humedad_relativa_porc:"0.75",intensidad_luminica:"NR",fotoperiodo_dia_h:"16 h",fotoperiodo_noche_h:"8 h",referencia:"(Zheng et al., 2021)"},</v>
      </c>
      <c r="Q625" s="2" t="str">
        <f t="shared" si="18"/>
        <v>{especie:"Citrullus lanatus",numero_de_acceso:"PRJNA769969",tejido:"Raíz",secuencia:"SRX12559426",numero_de_bases:"6.5 Gb",tamano:"2 GB",tipo_de_estres:"Aluminio",tratamiento:"1200mol/LAl2(SO)5",condiciones_del_suelo_o_sustrato:"La proporción en volumen de perlita, vermiculita y fertilizante orgánico fue de 4:3:2",temperatura_c:"25 °C",humedad_relativa_porc:"0.75",intensidad_luminica:"NR",fotoperiodo_dia_h:"16 h",fotoperiodo_noche_h:"8 h",referencia:"(Zheng et al., 2021)"},</v>
      </c>
    </row>
    <row r="626" spans="1:17" x14ac:dyDescent="0.3">
      <c r="A626" t="s">
        <v>1640</v>
      </c>
      <c r="B626" t="s">
        <v>1745</v>
      </c>
      <c r="C626" t="s">
        <v>66</v>
      </c>
      <c r="D626" t="s">
        <v>1753</v>
      </c>
      <c r="E626" t="s">
        <v>615</v>
      </c>
      <c r="F626" t="s">
        <v>1689</v>
      </c>
      <c r="G626" t="s">
        <v>522</v>
      </c>
      <c r="H626" t="s">
        <v>1754</v>
      </c>
      <c r="I626" t="s">
        <v>1755</v>
      </c>
      <c r="J626" t="s">
        <v>221</v>
      </c>
      <c r="K626" s="1">
        <v>0.75</v>
      </c>
      <c r="L626" t="s">
        <v>1756</v>
      </c>
      <c r="M626" t="s">
        <v>50</v>
      </c>
      <c r="N626" t="s">
        <v>51</v>
      </c>
      <c r="O626" t="s">
        <v>1749</v>
      </c>
      <c r="P626" s="2" t="str">
        <f t="shared" si="19"/>
        <v>{especie:"Citrullus lanatus",numero_de_acceso:"PRJNA769969",tejido:"Raíz",secuencia:"SRX12559425",numero_de_bases:"6.8 Gb",tamano:"2 GB",tipo_de_estres:"Aluminio",tratamiento:"1200mol/LAl2(SO)6",condiciones_del_suelo_o_sustrato:"La proporción en volumen de perlita, vermiculita y fertilizante orgánico fue de 4:3:3",temperatura_c:"25 °C",humedad_relativa_porc:"0.75",intensidad_luminica:"93 μmol m-2 s-1",fotoperiodo_dia_h:"16 h",fotoperiodo_noche_h:"8 h",referencia:"(Zheng et al., 2021)"},</v>
      </c>
      <c r="Q626" s="2" t="str">
        <f t="shared" si="18"/>
        <v>{especie:"Citrullus lanatus",numero_de_acceso:"PRJNA769969",tejido:"Raíz",secuencia:"SRX12559425",numero_de_bases:"6.8 Gb",tamano:"2 GB",tipo_de_estres:"Aluminio",tratamiento:"1200mol/LAl2(SO)6",condiciones_del_suelo_o_sustrato:"La proporción en volumen de perlita, vermiculita y fertilizante orgánico fue de 4:3:3",temperatura_c:"25 °C",humedad_relativa_porc:"0.75",intensidad_luminica:"93 μmol m-2 s-1",fotoperiodo_dia_h:"16 h",fotoperiodo_noche_h:"8 h",referencia:"(Zheng et al., 2021)"},</v>
      </c>
    </row>
    <row r="627" spans="1:17" x14ac:dyDescent="0.3">
      <c r="A627" t="s">
        <v>1757</v>
      </c>
      <c r="B627" t="s">
        <v>1758</v>
      </c>
      <c r="C627" t="s">
        <v>43</v>
      </c>
      <c r="D627" t="s">
        <v>1759</v>
      </c>
      <c r="E627" t="s">
        <v>514</v>
      </c>
      <c r="F627" t="s">
        <v>1760</v>
      </c>
      <c r="G627" t="s">
        <v>21</v>
      </c>
      <c r="H627" t="s">
        <v>1761</v>
      </c>
      <c r="I627" t="s">
        <v>23</v>
      </c>
      <c r="J627" t="s">
        <v>23</v>
      </c>
      <c r="K627" t="s">
        <v>23</v>
      </c>
      <c r="L627" t="s">
        <v>23</v>
      </c>
      <c r="M627" t="s">
        <v>23</v>
      </c>
      <c r="N627" t="s">
        <v>23</v>
      </c>
      <c r="O627" t="s">
        <v>1762</v>
      </c>
      <c r="P627" s="2" t="str">
        <f t="shared" si="19"/>
        <v>{especie:"Solanum lycopersicum",numero_de_acceso:"PRJNA1304159",tejido:"Hoja",secuencia:"SRX30062788",numero_de_bases:"3.7 Gb",tamano:"1 GB",tipo_de_estres:"Salinidad",tratamiento:"250mM NaCl",condiciones_del_suelo_o_sustrato:"NR",temperatura_c:"NR",humedad_relativa_porc:"NR",intensidad_luminica:"NR",fotoperiodo_dia_h:"NR",fotoperiodo_noche_h:"NR",referencia:"Amity University Kolkata, Harshata Pal; 2025"},</v>
      </c>
      <c r="Q627" s="2" t="str">
        <f t="shared" si="18"/>
        <v>{especie:"Solanum lycopersicum",numero_de_acceso:"PRJNA1304159",tejido:"Hoja",secuencia:"SRX30062788",numero_de_bases:"3.7 Gb",tamano:"1 GB",tipo_de_estres:"Salinidad",tratamiento:"250mM NaCl",condiciones_del_suelo_o_sustrato:"NR",temperatura_c:"NR",humedad_relativa_porc:"NR",intensidad_luminica:"NR",fotoperiodo_dia_h:"NR",fotoperiodo_noche_h:"NR",referencia:"Amity University Kolkata, Harshata Pal; 2025"},</v>
      </c>
    </row>
    <row r="628" spans="1:17" x14ac:dyDescent="0.3">
      <c r="A628" t="s">
        <v>1757</v>
      </c>
      <c r="B628" t="s">
        <v>1763</v>
      </c>
      <c r="C628" t="s">
        <v>43</v>
      </c>
      <c r="D628" t="s">
        <v>1764</v>
      </c>
      <c r="E628" t="s">
        <v>1624</v>
      </c>
      <c r="F628" t="s">
        <v>1765</v>
      </c>
      <c r="G628" t="s">
        <v>21</v>
      </c>
      <c r="H628" t="s">
        <v>1761</v>
      </c>
      <c r="I628" t="s">
        <v>23</v>
      </c>
      <c r="J628" t="s">
        <v>23</v>
      </c>
      <c r="K628" t="s">
        <v>23</v>
      </c>
      <c r="L628" t="s">
        <v>23</v>
      </c>
      <c r="M628" t="s">
        <v>23</v>
      </c>
      <c r="N628" t="s">
        <v>23</v>
      </c>
      <c r="O628" t="s">
        <v>1766</v>
      </c>
      <c r="P628" s="2" t="str">
        <f t="shared" si="19"/>
        <v>{especie:"Solanum lycopersicum",numero_de_acceso:"PRJNA1304160",tejido:"Hoja",secuencia:"SRX30062787",numero_de_bases:"3.1 Gb",tamano:"912.8 MB",tipo_de_estres:"Salinidad",tratamiento:"250mM NaCl",condiciones_del_suelo_o_sustrato:"NR",temperatura_c:"NR",humedad_relativa_porc:"NR",intensidad_luminica:"NR",fotoperiodo_dia_h:"NR",fotoperiodo_noche_h:"NR",referencia:"Amity University Kolkata, Harshata Pal; 2026"},</v>
      </c>
      <c r="Q628" s="2" t="str">
        <f t="shared" si="18"/>
        <v>{especie:"Solanum lycopersicum",numero_de_acceso:"PRJNA1304160",tejido:"Hoja",secuencia:"SRX30062787",numero_de_bases:"3.1 Gb",tamano:"912.8 MB",tipo_de_estres:"Salinidad",tratamiento:"250mM NaCl",condiciones_del_suelo_o_sustrato:"NR",temperatura_c:"NR",humedad_relativa_porc:"NR",intensidad_luminica:"NR",fotoperiodo_dia_h:"NR",fotoperiodo_noche_h:"NR",referencia:"Amity University Kolkata, Harshata Pal; 2026"},</v>
      </c>
    </row>
    <row r="629" spans="1:17" x14ac:dyDescent="0.3">
      <c r="A629" t="s">
        <v>1757</v>
      </c>
      <c r="B629" t="s">
        <v>1767</v>
      </c>
      <c r="C629" t="s">
        <v>17</v>
      </c>
      <c r="D629" t="s">
        <v>1768</v>
      </c>
      <c r="E629" t="s">
        <v>578</v>
      </c>
      <c r="F629" t="s">
        <v>564</v>
      </c>
      <c r="G629" t="s">
        <v>21</v>
      </c>
      <c r="H629" t="s">
        <v>1769</v>
      </c>
      <c r="I629" t="s">
        <v>1770</v>
      </c>
      <c r="J629" t="s">
        <v>258</v>
      </c>
      <c r="K629" t="s">
        <v>23</v>
      </c>
      <c r="L629" t="s">
        <v>1771</v>
      </c>
      <c r="M629" t="s">
        <v>714</v>
      </c>
      <c r="N629" t="s">
        <v>714</v>
      </c>
      <c r="O629" t="s">
        <v>1772</v>
      </c>
      <c r="P629" s="2" t="str">
        <f t="shared" si="19"/>
        <v>{especie:"Solanum lycopersicum",numero_de_acceso:"PRJNA1270704",tejido:"Plántulas",secuencia:"SRX29002743",numero_de_bases:"6.1 Gb",tamano:"1.4 GB",tipo_de_estres:"Salinidad",tratamiento:"100 mM  NaCl",condiciones_del_suelo_o_sustrato:"Medio de Murashige y Skoog (MS)",temperatura_c:"24 °C",humedad_relativa_porc:"NR",intensidad_luminica:"105 μmol s−1 m−2",fotoperiodo_dia_h:"12h",fotoperiodo_noche_h:"12h",referencia:"(Cherati et al., 2025)"},</v>
      </c>
      <c r="Q629" s="2" t="str">
        <f t="shared" si="18"/>
        <v>{especie:"Solanum lycopersicum",numero_de_acceso:"PRJNA1270704",tejido:"Plántulas",secuencia:"SRX29002743",numero_de_bases:"6.1 Gb",tamano:"1.4 GB",tipo_de_estres:"Salinidad",tratamiento:"100 mM  NaCl",condiciones_del_suelo_o_sustrato:"Medio de Murashige y Skoog (MS)",temperatura_c:"24 °C",humedad_relativa_porc:"NR",intensidad_luminica:"105 μmol s−1 m−2",fotoperiodo_dia_h:"12h",fotoperiodo_noche_h:"12h",referencia:"(Cherati et al., 2025)"},</v>
      </c>
    </row>
    <row r="630" spans="1:17" x14ac:dyDescent="0.3">
      <c r="A630" t="s">
        <v>1757</v>
      </c>
      <c r="B630" t="s">
        <v>1773</v>
      </c>
      <c r="C630" t="s">
        <v>43</v>
      </c>
      <c r="D630" t="s">
        <v>1774</v>
      </c>
      <c r="E630" t="s">
        <v>923</v>
      </c>
      <c r="F630" t="s">
        <v>958</v>
      </c>
      <c r="G630" t="s">
        <v>433</v>
      </c>
      <c r="H630" t="s">
        <v>1775</v>
      </c>
      <c r="I630" t="s">
        <v>23</v>
      </c>
      <c r="J630" t="s">
        <v>1776</v>
      </c>
      <c r="K630" t="s">
        <v>23</v>
      </c>
      <c r="L630" t="s">
        <v>1562</v>
      </c>
      <c r="M630" t="s">
        <v>1562</v>
      </c>
      <c r="N630" t="s">
        <v>1562</v>
      </c>
      <c r="O630" t="s">
        <v>1777</v>
      </c>
      <c r="P630" s="2" t="str">
        <f t="shared" si="19"/>
        <v>{especie:"Solanum lycopersicum",numero_de_acceso:"PRJNA1124576",tejido:"Hoja",secuencia:"SRX28650220",numero_de_bases:"9.9 Gb",tamano:"2.6 GB",tipo_de_estres:"Frío",tratamiento:"4°C por 12 h",condiciones_del_suelo_o_sustrato:"NR",temperatura_c:"37°C/28°C",humedad_relativa_porc:"NR",intensidad_luminica:"N/R",fotoperiodo_dia_h:"N/R",fotoperiodo_noche_h:"N/R",referencia:"Horticulture, Zhejiang university, Chenxu Liu; 2025"},</v>
      </c>
      <c r="Q630" s="2" t="str">
        <f t="shared" si="18"/>
        <v>{especie:"Solanum lycopersicum",numero_de_acceso:"PRJNA1124576",tejido:"Hoja",secuencia:"SRX28650220",numero_de_bases:"9.9 Gb",tamano:"2.6 GB",tipo_de_estres:"Frío",tratamiento:"4°C por 12 h",condiciones_del_suelo_o_sustrato:"NR",temperatura_c:"37°C/28°C",humedad_relativa_porc:"NR",intensidad_luminica:"N/R",fotoperiodo_dia_h:"N/R",fotoperiodo_noche_h:"N/R",referencia:"Horticulture, Zhejiang university, Chenxu Liu; 2025"},</v>
      </c>
    </row>
    <row r="631" spans="1:17" x14ac:dyDescent="0.3">
      <c r="A631" t="s">
        <v>1757</v>
      </c>
      <c r="B631" t="s">
        <v>1778</v>
      </c>
      <c r="C631" t="s">
        <v>43</v>
      </c>
      <c r="D631" t="s">
        <v>1779</v>
      </c>
      <c r="E631" t="s">
        <v>1780</v>
      </c>
      <c r="F631" t="s">
        <v>63</v>
      </c>
      <c r="G631" t="s">
        <v>433</v>
      </c>
      <c r="H631" t="s">
        <v>1775</v>
      </c>
      <c r="I631" t="s">
        <v>23</v>
      </c>
      <c r="J631" t="s">
        <v>1776</v>
      </c>
      <c r="K631" t="s">
        <v>23</v>
      </c>
      <c r="L631" t="s">
        <v>1562</v>
      </c>
      <c r="M631" t="s">
        <v>1562</v>
      </c>
      <c r="N631" t="s">
        <v>1562</v>
      </c>
      <c r="O631" t="s">
        <v>1777</v>
      </c>
      <c r="P631" s="2" t="str">
        <f t="shared" si="19"/>
        <v>{especie:"Solanum lycopersicum",numero_de_acceso:"PRJNA1124577",tejido:"Hoja",secuencia:"SRX28650219",numero_de_bases:"8 Gb",tamano:"2.1 GB",tipo_de_estres:"Frío",tratamiento:"4°C por 12 h",condiciones_del_suelo_o_sustrato:"NR",temperatura_c:"37°C/28°C",humedad_relativa_porc:"NR",intensidad_luminica:"N/R",fotoperiodo_dia_h:"N/R",fotoperiodo_noche_h:"N/R",referencia:"Horticulture, Zhejiang university, Chenxu Liu; 2025"},</v>
      </c>
      <c r="Q631" s="2" t="str">
        <f t="shared" si="18"/>
        <v>{especie:"Solanum lycopersicum",numero_de_acceso:"PRJNA1124577",tejido:"Hoja",secuencia:"SRX28650219",numero_de_bases:"8 Gb",tamano:"2.1 GB",tipo_de_estres:"Frío",tratamiento:"4°C por 12 h",condiciones_del_suelo_o_sustrato:"NR",temperatura_c:"37°C/28°C",humedad_relativa_porc:"NR",intensidad_luminica:"N/R",fotoperiodo_dia_h:"N/R",fotoperiodo_noche_h:"N/R",referencia:"Horticulture, Zhejiang university, Chenxu Liu; 2025"},</v>
      </c>
    </row>
    <row r="632" spans="1:17" x14ac:dyDescent="0.3">
      <c r="A632" t="s">
        <v>1757</v>
      </c>
      <c r="B632" t="s">
        <v>1781</v>
      </c>
      <c r="C632" t="s">
        <v>43</v>
      </c>
      <c r="D632" t="s">
        <v>1782</v>
      </c>
      <c r="E632" t="s">
        <v>615</v>
      </c>
      <c r="F632" t="s">
        <v>29</v>
      </c>
      <c r="G632" t="s">
        <v>433</v>
      </c>
      <c r="H632" t="s">
        <v>1775</v>
      </c>
      <c r="I632" t="s">
        <v>23</v>
      </c>
      <c r="J632" t="s">
        <v>1776</v>
      </c>
      <c r="K632" t="s">
        <v>23</v>
      </c>
      <c r="L632" t="s">
        <v>1562</v>
      </c>
      <c r="M632" t="s">
        <v>1562</v>
      </c>
      <c r="N632" t="s">
        <v>1562</v>
      </c>
      <c r="O632" t="s">
        <v>1777</v>
      </c>
      <c r="P632" s="2" t="str">
        <f t="shared" si="19"/>
        <v>{especie:"Solanum lycopersicum",numero_de_acceso:"PRJNA1124578",tejido:"Hoja",secuencia:"SRX28650218",numero_de_bases:"6.8 Gb",tamano:"1.8 GB",tipo_de_estres:"Frío",tratamiento:"4°C por 12 h",condiciones_del_suelo_o_sustrato:"NR",temperatura_c:"37°C/28°C",humedad_relativa_porc:"NR",intensidad_luminica:"N/R",fotoperiodo_dia_h:"N/R",fotoperiodo_noche_h:"N/R",referencia:"Horticulture, Zhejiang university, Chenxu Liu; 2025"},</v>
      </c>
      <c r="Q632" s="2" t="str">
        <f t="shared" si="18"/>
        <v>{especie:"Solanum lycopersicum",numero_de_acceso:"PRJNA1124578",tejido:"Hoja",secuencia:"SRX28650218",numero_de_bases:"6.8 Gb",tamano:"1.8 GB",tipo_de_estres:"Frío",tratamiento:"4°C por 12 h",condiciones_del_suelo_o_sustrato:"NR",temperatura_c:"37°C/28°C",humedad_relativa_porc:"NR",intensidad_luminica:"N/R",fotoperiodo_dia_h:"N/R",fotoperiodo_noche_h:"N/R",referencia:"Horticulture, Zhejiang university, Chenxu Liu; 2025"},</v>
      </c>
    </row>
    <row r="633" spans="1:17" x14ac:dyDescent="0.3">
      <c r="A633" t="s">
        <v>1757</v>
      </c>
      <c r="B633" t="s">
        <v>1783</v>
      </c>
      <c r="C633" t="s">
        <v>43</v>
      </c>
      <c r="D633" t="s">
        <v>1784</v>
      </c>
      <c r="E633" t="s">
        <v>894</v>
      </c>
      <c r="F633" t="s">
        <v>883</v>
      </c>
      <c r="G633" t="s">
        <v>433</v>
      </c>
      <c r="H633" t="s">
        <v>1775</v>
      </c>
      <c r="I633" t="s">
        <v>23</v>
      </c>
      <c r="J633" t="s">
        <v>1776</v>
      </c>
      <c r="K633" t="s">
        <v>23</v>
      </c>
      <c r="L633" t="s">
        <v>1562</v>
      </c>
      <c r="M633" t="s">
        <v>1562</v>
      </c>
      <c r="N633" t="s">
        <v>1562</v>
      </c>
      <c r="O633" t="s">
        <v>1777</v>
      </c>
      <c r="P633" s="2" t="str">
        <f t="shared" si="19"/>
        <v>{especie:"Solanum lycopersicum",numero_de_acceso:"PRJNA1124579",tejido:"Hoja",secuencia:"SRX24942276",numero_de_bases:"7.6 Gb",tamano:"2.4 GB",tipo_de_estres:"Frío",tratamiento:"4°C por 12 h",condiciones_del_suelo_o_sustrato:"NR",temperatura_c:"37°C/28°C",humedad_relativa_porc:"NR",intensidad_luminica:"N/R",fotoperiodo_dia_h:"N/R",fotoperiodo_noche_h:"N/R",referencia:"Horticulture, Zhejiang university, Chenxu Liu; 2025"},</v>
      </c>
      <c r="Q633" s="2" t="str">
        <f t="shared" si="18"/>
        <v>{especie:"Solanum lycopersicum",numero_de_acceso:"PRJNA1124579",tejido:"Hoja",secuencia:"SRX24942276",numero_de_bases:"7.6 Gb",tamano:"2.4 GB",tipo_de_estres:"Frío",tratamiento:"4°C por 12 h",condiciones_del_suelo_o_sustrato:"NR",temperatura_c:"37°C/28°C",humedad_relativa_porc:"NR",intensidad_luminica:"N/R",fotoperiodo_dia_h:"N/R",fotoperiodo_noche_h:"N/R",referencia:"Horticulture, Zhejiang university, Chenxu Liu; 2025"},</v>
      </c>
    </row>
    <row r="634" spans="1:17" x14ac:dyDescent="0.3">
      <c r="A634" t="s">
        <v>1757</v>
      </c>
      <c r="B634" t="s">
        <v>1785</v>
      </c>
      <c r="C634" t="s">
        <v>43</v>
      </c>
      <c r="D634" t="s">
        <v>1786</v>
      </c>
      <c r="E634" t="s">
        <v>971</v>
      </c>
      <c r="F634" t="s">
        <v>679</v>
      </c>
      <c r="G634" t="s">
        <v>433</v>
      </c>
      <c r="H634" t="s">
        <v>1775</v>
      </c>
      <c r="I634" t="s">
        <v>23</v>
      </c>
      <c r="J634" t="s">
        <v>1776</v>
      </c>
      <c r="K634" t="s">
        <v>23</v>
      </c>
      <c r="L634" t="s">
        <v>1562</v>
      </c>
      <c r="M634" t="s">
        <v>1562</v>
      </c>
      <c r="N634" t="s">
        <v>1562</v>
      </c>
      <c r="O634" t="s">
        <v>1777</v>
      </c>
      <c r="P634" s="2" t="str">
        <f t="shared" si="19"/>
        <v>{especie:"Solanum lycopersicum",numero_de_acceso:"PRJNA1124580",tejido:"Hoja",secuencia:"SRX24942275",numero_de_bases:"9.2 Gb",tamano:"2.8 GB",tipo_de_estres:"Frío",tratamiento:"4°C por 12 h",condiciones_del_suelo_o_sustrato:"NR",temperatura_c:"37°C/28°C",humedad_relativa_porc:"NR",intensidad_luminica:"N/R",fotoperiodo_dia_h:"N/R",fotoperiodo_noche_h:"N/R",referencia:"Horticulture, Zhejiang university, Chenxu Liu; 2025"},</v>
      </c>
      <c r="Q634" s="2" t="str">
        <f t="shared" si="18"/>
        <v>{especie:"Solanum lycopersicum",numero_de_acceso:"PRJNA1124580",tejido:"Hoja",secuencia:"SRX24942275",numero_de_bases:"9.2 Gb",tamano:"2.8 GB",tipo_de_estres:"Frío",tratamiento:"4°C por 12 h",condiciones_del_suelo_o_sustrato:"NR",temperatura_c:"37°C/28°C",humedad_relativa_porc:"NR",intensidad_luminica:"N/R",fotoperiodo_dia_h:"N/R",fotoperiodo_noche_h:"N/R",referencia:"Horticulture, Zhejiang university, Chenxu Liu; 2025"},</v>
      </c>
    </row>
    <row r="635" spans="1:17" x14ac:dyDescent="0.3">
      <c r="A635" t="s">
        <v>1757</v>
      </c>
      <c r="B635" t="s">
        <v>1787</v>
      </c>
      <c r="C635" t="s">
        <v>43</v>
      </c>
      <c r="D635" t="s">
        <v>1788</v>
      </c>
      <c r="E635" t="s">
        <v>980</v>
      </c>
      <c r="F635" t="s">
        <v>676</v>
      </c>
      <c r="G635" t="s">
        <v>433</v>
      </c>
      <c r="H635" t="s">
        <v>1775</v>
      </c>
      <c r="I635" t="s">
        <v>23</v>
      </c>
      <c r="J635" t="s">
        <v>1776</v>
      </c>
      <c r="K635" t="s">
        <v>23</v>
      </c>
      <c r="L635" t="s">
        <v>1562</v>
      </c>
      <c r="M635" t="s">
        <v>1562</v>
      </c>
      <c r="N635" t="s">
        <v>1562</v>
      </c>
      <c r="O635" t="s">
        <v>1777</v>
      </c>
      <c r="P635" s="2" t="str">
        <f t="shared" si="19"/>
        <v>{especie:"Solanum lycopersicum",numero_de_acceso:"PRJNA1124581",tejido:"Hoja",secuencia:"SRX24942273",numero_de_bases:"8.5 Gb",tamano:"2.5 GB",tipo_de_estres:"Frío",tratamiento:"4°C por 12 h",condiciones_del_suelo_o_sustrato:"NR",temperatura_c:"37°C/28°C",humedad_relativa_porc:"NR",intensidad_luminica:"N/R",fotoperiodo_dia_h:"N/R",fotoperiodo_noche_h:"N/R",referencia:"Horticulture, Zhejiang university, Chenxu Liu; 2025"},</v>
      </c>
      <c r="Q635" s="2" t="str">
        <f t="shared" si="18"/>
        <v>{especie:"Solanum lycopersicum",numero_de_acceso:"PRJNA1124581",tejido:"Hoja",secuencia:"SRX24942273",numero_de_bases:"8.5 Gb",tamano:"2.5 GB",tipo_de_estres:"Frío",tratamiento:"4°C por 12 h",condiciones_del_suelo_o_sustrato:"NR",temperatura_c:"37°C/28°C",humedad_relativa_porc:"NR",intensidad_luminica:"N/R",fotoperiodo_dia_h:"N/R",fotoperiodo_noche_h:"N/R",referencia:"Horticulture, Zhejiang university, Chenxu Liu; 2025"},</v>
      </c>
    </row>
    <row r="636" spans="1:17" x14ac:dyDescent="0.3">
      <c r="A636" t="s">
        <v>1757</v>
      </c>
      <c r="B636" t="s">
        <v>1789</v>
      </c>
      <c r="C636" t="s">
        <v>43</v>
      </c>
      <c r="D636" t="s">
        <v>1790</v>
      </c>
      <c r="E636" t="s">
        <v>1569</v>
      </c>
      <c r="F636" t="s">
        <v>46</v>
      </c>
      <c r="G636" t="s">
        <v>433</v>
      </c>
      <c r="H636" t="s">
        <v>1775</v>
      </c>
      <c r="I636" t="s">
        <v>23</v>
      </c>
      <c r="J636" t="s">
        <v>1776</v>
      </c>
      <c r="K636" t="s">
        <v>23</v>
      </c>
      <c r="L636" t="s">
        <v>1562</v>
      </c>
      <c r="M636" t="s">
        <v>1562</v>
      </c>
      <c r="N636" t="s">
        <v>1562</v>
      </c>
      <c r="O636" t="s">
        <v>1777</v>
      </c>
      <c r="P636" s="2" t="str">
        <f t="shared" si="19"/>
        <v>{especie:"Solanum lycopersicum",numero_de_acceso:"PRJNA1124582",tejido:"Hoja",secuencia:"SRX24942272",numero_de_bases:"7.3 Gb",tamano:"2.3 GB",tipo_de_estres:"Frío",tratamiento:"4°C por 12 h",condiciones_del_suelo_o_sustrato:"NR",temperatura_c:"37°C/28°C",humedad_relativa_porc:"NR",intensidad_luminica:"N/R",fotoperiodo_dia_h:"N/R",fotoperiodo_noche_h:"N/R",referencia:"Horticulture, Zhejiang university, Chenxu Liu; 2025"},</v>
      </c>
      <c r="Q636" s="2" t="str">
        <f t="shared" si="18"/>
        <v>{especie:"Solanum lycopersicum",numero_de_acceso:"PRJNA1124582",tejido:"Hoja",secuencia:"SRX24942272",numero_de_bases:"7.3 Gb",tamano:"2.3 GB",tipo_de_estres:"Frío",tratamiento:"4°C por 12 h",condiciones_del_suelo_o_sustrato:"NR",temperatura_c:"37°C/28°C",humedad_relativa_porc:"NR",intensidad_luminica:"N/R",fotoperiodo_dia_h:"N/R",fotoperiodo_noche_h:"N/R",referencia:"Horticulture, Zhejiang university, Chenxu Liu; 2025"},</v>
      </c>
    </row>
    <row r="637" spans="1:17" x14ac:dyDescent="0.3">
      <c r="A637" t="s">
        <v>1757</v>
      </c>
      <c r="B637" t="s">
        <v>1791</v>
      </c>
      <c r="C637" t="s">
        <v>43</v>
      </c>
      <c r="D637" t="s">
        <v>1792</v>
      </c>
      <c r="E637" t="s">
        <v>1649</v>
      </c>
      <c r="F637" t="s">
        <v>676</v>
      </c>
      <c r="G637" t="s">
        <v>433</v>
      </c>
      <c r="H637" t="s">
        <v>1793</v>
      </c>
      <c r="I637" t="s">
        <v>23</v>
      </c>
      <c r="J637" t="s">
        <v>1776</v>
      </c>
      <c r="K637" t="s">
        <v>23</v>
      </c>
      <c r="L637" t="s">
        <v>1562</v>
      </c>
      <c r="M637" t="s">
        <v>1562</v>
      </c>
      <c r="N637" t="s">
        <v>1562</v>
      </c>
      <c r="O637" t="s">
        <v>1777</v>
      </c>
      <c r="P637" s="2" t="str">
        <f t="shared" si="19"/>
        <v>{especie:"Solanum lycopersicum",numero_de_acceso:"PRJNA1124583",tejido:"Hoja",secuencia:"SRX24942270",numero_de_bases:"7.8 Gb",tamano:"2.5 GB",tipo_de_estres:"Frío",tratamiento:"25°C por 12 h",condiciones_del_suelo_o_sustrato:"NR",temperatura_c:"37°C/28°C",humedad_relativa_porc:"NR",intensidad_luminica:"N/R",fotoperiodo_dia_h:"N/R",fotoperiodo_noche_h:"N/R",referencia:"Horticulture, Zhejiang university, Chenxu Liu; 2025"},</v>
      </c>
      <c r="Q637" s="2" t="str">
        <f t="shared" si="18"/>
        <v>{especie:"Solanum lycopersicum",numero_de_acceso:"PRJNA1124583",tejido:"Hoja",secuencia:"SRX24942270",numero_de_bases:"7.8 Gb",tamano:"2.5 GB",tipo_de_estres:"Frío",tratamiento:"25°C por 12 h",condiciones_del_suelo_o_sustrato:"NR",temperatura_c:"37°C/28°C",humedad_relativa_porc:"NR",intensidad_luminica:"N/R",fotoperiodo_dia_h:"N/R",fotoperiodo_noche_h:"N/R",referencia:"Horticulture, Zhejiang university, Chenxu Liu; 2025"},</v>
      </c>
    </row>
    <row r="638" spans="1:17" x14ac:dyDescent="0.3">
      <c r="A638" t="s">
        <v>1757</v>
      </c>
      <c r="B638" t="s">
        <v>1794</v>
      </c>
      <c r="C638" t="s">
        <v>43</v>
      </c>
      <c r="D638" t="s">
        <v>1795</v>
      </c>
      <c r="E638" t="s">
        <v>1649</v>
      </c>
      <c r="F638" t="s">
        <v>883</v>
      </c>
      <c r="G638" t="s">
        <v>433</v>
      </c>
      <c r="H638" t="s">
        <v>1793</v>
      </c>
      <c r="I638" t="s">
        <v>23</v>
      </c>
      <c r="J638" t="s">
        <v>1776</v>
      </c>
      <c r="K638" t="s">
        <v>23</v>
      </c>
      <c r="L638" t="s">
        <v>1562</v>
      </c>
      <c r="M638" t="s">
        <v>1562</v>
      </c>
      <c r="N638" t="s">
        <v>1562</v>
      </c>
      <c r="O638" t="s">
        <v>1777</v>
      </c>
      <c r="P638" s="2" t="str">
        <f t="shared" si="19"/>
        <v>{especie:"Solanum lycopersicum",numero_de_acceso:"PRJNA1124584",tejido:"Hoja",secuencia:"SRX24942269",numero_de_bases:"7.8 Gb",tamano:"2.4 GB",tipo_de_estres:"Frío",tratamiento:"25°C por 12 h",condiciones_del_suelo_o_sustrato:"NR",temperatura_c:"37°C/28°C",humedad_relativa_porc:"NR",intensidad_luminica:"N/R",fotoperiodo_dia_h:"N/R",fotoperiodo_noche_h:"N/R",referencia:"Horticulture, Zhejiang university, Chenxu Liu; 2025"},</v>
      </c>
      <c r="Q638" s="2" t="str">
        <f t="shared" si="18"/>
        <v>{especie:"Solanum lycopersicum",numero_de_acceso:"PRJNA1124584",tejido:"Hoja",secuencia:"SRX24942269",numero_de_bases:"7.8 Gb",tamano:"2.4 GB",tipo_de_estres:"Frío",tratamiento:"25°C por 12 h",condiciones_del_suelo_o_sustrato:"NR",temperatura_c:"37°C/28°C",humedad_relativa_porc:"NR",intensidad_luminica:"N/R",fotoperiodo_dia_h:"N/R",fotoperiodo_noche_h:"N/R",referencia:"Horticulture, Zhejiang university, Chenxu Liu; 2025"},</v>
      </c>
    </row>
    <row r="639" spans="1:17" x14ac:dyDescent="0.3">
      <c r="A639" t="s">
        <v>1757</v>
      </c>
      <c r="B639" t="s">
        <v>1796</v>
      </c>
      <c r="C639" t="s">
        <v>43</v>
      </c>
      <c r="D639" t="s">
        <v>1797</v>
      </c>
      <c r="E639" t="s">
        <v>657</v>
      </c>
      <c r="F639" t="s">
        <v>572</v>
      </c>
      <c r="G639" t="s">
        <v>433</v>
      </c>
      <c r="H639" t="s">
        <v>1793</v>
      </c>
      <c r="I639" t="s">
        <v>23</v>
      </c>
      <c r="J639" t="s">
        <v>1776</v>
      </c>
      <c r="K639" t="s">
        <v>23</v>
      </c>
      <c r="L639" t="s">
        <v>1562</v>
      </c>
      <c r="M639" t="s">
        <v>1562</v>
      </c>
      <c r="N639" t="s">
        <v>1562</v>
      </c>
      <c r="O639" t="s">
        <v>1777</v>
      </c>
      <c r="P639" s="2" t="str">
        <f t="shared" si="19"/>
        <v>{especie:"Solanum lycopersicum",numero_de_acceso:"PRJNA1124585",tejido:"Hoja",secuencia:"SRX24942267",numero_de_bases:"7.1 Gb",tamano:"2.2 GB",tipo_de_estres:"Frío",tratamiento:"25°C por 12 h",condiciones_del_suelo_o_sustrato:"NR",temperatura_c:"37°C/28°C",humedad_relativa_porc:"NR",intensidad_luminica:"N/R",fotoperiodo_dia_h:"N/R",fotoperiodo_noche_h:"N/R",referencia:"Horticulture, Zhejiang university, Chenxu Liu; 2025"},</v>
      </c>
      <c r="Q639" s="2" t="str">
        <f t="shared" si="18"/>
        <v>{especie:"Solanum lycopersicum",numero_de_acceso:"PRJNA1124585",tejido:"Hoja",secuencia:"SRX24942267",numero_de_bases:"7.1 Gb",tamano:"2.2 GB",tipo_de_estres:"Frío",tratamiento:"25°C por 12 h",condiciones_del_suelo_o_sustrato:"NR",temperatura_c:"37°C/28°C",humedad_relativa_porc:"NR",intensidad_luminica:"N/R",fotoperiodo_dia_h:"N/R",fotoperiodo_noche_h:"N/R",referencia:"Horticulture, Zhejiang university, Chenxu Liu; 2025"},</v>
      </c>
    </row>
    <row r="640" spans="1:17" x14ac:dyDescent="0.3">
      <c r="A640" t="s">
        <v>1757</v>
      </c>
      <c r="B640" t="s">
        <v>1798</v>
      </c>
      <c r="C640" t="s">
        <v>43</v>
      </c>
      <c r="D640" t="s">
        <v>1799</v>
      </c>
      <c r="E640" t="s">
        <v>1649</v>
      </c>
      <c r="F640" t="s">
        <v>676</v>
      </c>
      <c r="G640" t="s">
        <v>433</v>
      </c>
      <c r="H640" t="s">
        <v>1793</v>
      </c>
      <c r="I640" t="s">
        <v>23</v>
      </c>
      <c r="J640" t="s">
        <v>1776</v>
      </c>
      <c r="K640" t="s">
        <v>23</v>
      </c>
      <c r="L640" t="s">
        <v>1562</v>
      </c>
      <c r="M640" t="s">
        <v>1562</v>
      </c>
      <c r="N640" t="s">
        <v>1562</v>
      </c>
      <c r="O640" t="s">
        <v>1777</v>
      </c>
      <c r="P640" s="2" t="str">
        <f t="shared" si="19"/>
        <v>{especie:"Solanum lycopersicum",numero_de_acceso:"PRJNA1124586",tejido:"Hoja",secuencia:"SRX24942266",numero_de_bases:"7.8 Gb",tamano:"2.5 GB",tipo_de_estres:"Frío",tratamiento:"25°C por 12 h",condiciones_del_suelo_o_sustrato:"NR",temperatura_c:"37°C/28°C",humedad_relativa_porc:"NR",intensidad_luminica:"N/R",fotoperiodo_dia_h:"N/R",fotoperiodo_noche_h:"N/R",referencia:"Horticulture, Zhejiang university, Chenxu Liu; 2025"},</v>
      </c>
      <c r="Q640" s="2" t="str">
        <f t="shared" si="18"/>
        <v>{especie:"Solanum lycopersicum",numero_de_acceso:"PRJNA1124586",tejido:"Hoja",secuencia:"SRX24942266",numero_de_bases:"7.8 Gb",tamano:"2.5 GB",tipo_de_estres:"Frío",tratamiento:"25°C por 12 h",condiciones_del_suelo_o_sustrato:"NR",temperatura_c:"37°C/28°C",humedad_relativa_porc:"NR",intensidad_luminica:"N/R",fotoperiodo_dia_h:"N/R",fotoperiodo_noche_h:"N/R",referencia:"Horticulture, Zhejiang university, Chenxu Liu; 2025"},</v>
      </c>
    </row>
    <row r="641" spans="1:17" ht="43.2" x14ac:dyDescent="0.3">
      <c r="A641" t="s">
        <v>1757</v>
      </c>
      <c r="B641" t="s">
        <v>1800</v>
      </c>
      <c r="C641" t="s">
        <v>66</v>
      </c>
      <c r="D641" t="s">
        <v>1801</v>
      </c>
      <c r="E641" t="s">
        <v>973</v>
      </c>
      <c r="F641" t="s">
        <v>1080</v>
      </c>
      <c r="G641" t="s">
        <v>21</v>
      </c>
      <c r="H641" t="s">
        <v>1802</v>
      </c>
      <c r="I641" t="s">
        <v>1803</v>
      </c>
      <c r="J641" s="3" t="s">
        <v>1804</v>
      </c>
      <c r="K641" t="s">
        <v>1805</v>
      </c>
      <c r="L641" t="s">
        <v>1562</v>
      </c>
      <c r="M641" t="s">
        <v>1060</v>
      </c>
      <c r="N641" t="s">
        <v>1061</v>
      </c>
      <c r="O641" t="s">
        <v>1806</v>
      </c>
      <c r="P641" s="2" t="str">
        <f t="shared" si="19"/>
        <v>{especie:"Solanum lycopersicum",numero_de_acceso:"PRJNA1133050",tejido:"Raíz",secuencia:"SRX25241982",numero_de_bases:"11.7 Gb",tamano:"3.8 GB",tipo_de_estres:"Salinidad",tratamiento:"60 mM NaCl",condiciones_del_suelo_o_sustrato:"Arcilla fritada y arena",temperatura_c:"
28°C/24°C",humedad_relativa_porc:"20%/30%",intensidad_luminica:"N/R",fotoperiodo_dia_h:"14h",fotoperiodo_noche_h:"10h",referencia:"(Bonarota et al., 2025)"},</v>
      </c>
      <c r="Q641" s="2" t="str">
        <f t="shared" si="18"/>
        <v>{especie:"Solanum lycopersicum",numero_de_acceso:"PRJNA1133050",tejido:"Raíz",secuencia:"SRX25241982",numero_de_bases:"11.7 Gb",tamano:"3.8 GB",tipo_de_estres:"Salinidad",tratamiento:"60 mM NaCl",condiciones_del_suelo_o_sustrato:"Arcilla fritada y arena",temperatura_c:"
28°C/24°C",humedad_relativa_porc:"20%/30%",intensidad_luminica:"N/R",fotoperiodo_dia_h:"14h",fotoperiodo_noche_h:"10h",referencia:"(Bonarota et al., 2025)"},</v>
      </c>
    </row>
    <row r="642" spans="1:17" ht="43.2" x14ac:dyDescent="0.3">
      <c r="A642" t="s">
        <v>1757</v>
      </c>
      <c r="B642" t="s">
        <v>1800</v>
      </c>
      <c r="C642" t="s">
        <v>66</v>
      </c>
      <c r="D642" t="s">
        <v>1807</v>
      </c>
      <c r="E642" t="s">
        <v>1144</v>
      </c>
      <c r="F642" t="s">
        <v>1808</v>
      </c>
      <c r="G642" t="s">
        <v>21</v>
      </c>
      <c r="H642" t="s">
        <v>1802</v>
      </c>
      <c r="I642" t="s">
        <v>1803</v>
      </c>
      <c r="J642" s="3" t="s">
        <v>1804</v>
      </c>
      <c r="K642" t="s">
        <v>1805</v>
      </c>
      <c r="L642" t="s">
        <v>1562</v>
      </c>
      <c r="M642" t="s">
        <v>1060</v>
      </c>
      <c r="N642" t="s">
        <v>1061</v>
      </c>
      <c r="O642" t="s">
        <v>1806</v>
      </c>
      <c r="P642" s="2" t="str">
        <f t="shared" si="19"/>
        <v>{especie:"Solanum lycopersicum",numero_de_acceso:"PRJNA1133050",tejido:"Raíz",secuencia:"SRX25241981",numero_de_bases:"12.2 Gb",tamano:"4 GB",tipo_de_estres:"Salinidad",tratamiento:"60 mM NaCl",condiciones_del_suelo_o_sustrato:"Arcilla fritada y arena",temperatura_c:"
28°C/24°C",humedad_relativa_porc:"20%/30%",intensidad_luminica:"N/R",fotoperiodo_dia_h:"14h",fotoperiodo_noche_h:"10h",referencia:"(Bonarota et al., 2025)"},</v>
      </c>
      <c r="Q642" s="2" t="str">
        <f t="shared" si="18"/>
        <v>{especie:"Solanum lycopersicum",numero_de_acceso:"PRJNA1133050",tejido:"Raíz",secuencia:"SRX25241981",numero_de_bases:"12.2 Gb",tamano:"4 GB",tipo_de_estres:"Salinidad",tratamiento:"60 mM NaCl",condiciones_del_suelo_o_sustrato:"Arcilla fritada y arena",temperatura_c:"
28°C/24°C",humedad_relativa_porc:"20%/30%",intensidad_luminica:"N/R",fotoperiodo_dia_h:"14h",fotoperiodo_noche_h:"10h",referencia:"(Bonarota et al., 2025)"},</v>
      </c>
    </row>
    <row r="643" spans="1:17" ht="43.2" x14ac:dyDescent="0.3">
      <c r="A643" t="s">
        <v>1757</v>
      </c>
      <c r="B643" t="s">
        <v>1800</v>
      </c>
      <c r="C643" t="s">
        <v>66</v>
      </c>
      <c r="D643" t="s">
        <v>1809</v>
      </c>
      <c r="E643" t="s">
        <v>973</v>
      </c>
      <c r="F643" t="s">
        <v>1080</v>
      </c>
      <c r="G643" t="s">
        <v>21</v>
      </c>
      <c r="H643" t="s">
        <v>1802</v>
      </c>
      <c r="I643" t="s">
        <v>1803</v>
      </c>
      <c r="J643" s="3" t="s">
        <v>1804</v>
      </c>
      <c r="K643" t="s">
        <v>1805</v>
      </c>
      <c r="L643" t="s">
        <v>1562</v>
      </c>
      <c r="M643" t="s">
        <v>1060</v>
      </c>
      <c r="N643" t="s">
        <v>1061</v>
      </c>
      <c r="O643" t="s">
        <v>1806</v>
      </c>
      <c r="P643" s="2" t="str">
        <f t="shared" si="19"/>
        <v>{especie:"Solanum lycopersicum",numero_de_acceso:"PRJNA1133050",tejido:"Raíz",secuencia:"SRX25241980",numero_de_bases:"11.7 Gb",tamano:"3.8 GB",tipo_de_estres:"Salinidad",tratamiento:"60 mM NaCl",condiciones_del_suelo_o_sustrato:"Arcilla fritada y arena",temperatura_c:"
28°C/24°C",humedad_relativa_porc:"20%/30%",intensidad_luminica:"N/R",fotoperiodo_dia_h:"14h",fotoperiodo_noche_h:"10h",referencia:"(Bonarota et al., 2025)"},</v>
      </c>
      <c r="Q643" s="2" t="str">
        <f t="shared" ref="Q643:Q706" si="20">_xlfn.VALUETOTEXT(P643)</f>
        <v>{especie:"Solanum lycopersicum",numero_de_acceso:"PRJNA1133050",tejido:"Raíz",secuencia:"SRX25241980",numero_de_bases:"11.7 Gb",tamano:"3.8 GB",tipo_de_estres:"Salinidad",tratamiento:"60 mM NaCl",condiciones_del_suelo_o_sustrato:"Arcilla fritada y arena",temperatura_c:"
28°C/24°C",humedad_relativa_porc:"20%/30%",intensidad_luminica:"N/R",fotoperiodo_dia_h:"14h",fotoperiodo_noche_h:"10h",referencia:"(Bonarota et al., 2025)"},</v>
      </c>
    </row>
    <row r="644" spans="1:17" ht="43.2" x14ac:dyDescent="0.3">
      <c r="A644" t="s">
        <v>1757</v>
      </c>
      <c r="B644" t="s">
        <v>1800</v>
      </c>
      <c r="C644" t="s">
        <v>66</v>
      </c>
      <c r="D644" t="s">
        <v>1810</v>
      </c>
      <c r="E644" t="s">
        <v>923</v>
      </c>
      <c r="F644" t="s">
        <v>511</v>
      </c>
      <c r="G644" t="s">
        <v>21</v>
      </c>
      <c r="H644" t="s">
        <v>1802</v>
      </c>
      <c r="I644" t="s">
        <v>1803</v>
      </c>
      <c r="J644" s="3" t="s">
        <v>1804</v>
      </c>
      <c r="K644" t="s">
        <v>1805</v>
      </c>
      <c r="L644" t="s">
        <v>1562</v>
      </c>
      <c r="M644" t="s">
        <v>1060</v>
      </c>
      <c r="N644" t="s">
        <v>1061</v>
      </c>
      <c r="O644" t="s">
        <v>1806</v>
      </c>
      <c r="P644" s="2" t="str">
        <f t="shared" ref="P644:P707" si="21">"{"&amp;
    "especie:"""&amp;A644&amp;""","&amp;
    "numero_de_acceso:"""&amp;B644&amp;""","&amp;
    "tejido:"""&amp;C644&amp;""","&amp;
    "secuencia:"""&amp;D644&amp;""","&amp;
    "numero_de_bases:"""&amp;E644&amp;""","&amp;
    "tamano:"""&amp;F644&amp;""","&amp;
    "tipo_de_estres:"""&amp;G644&amp;""","&amp;
    "tratamiento:"""&amp;H644&amp;""","&amp;
    "condiciones_del_suelo_o_sustrato:"""&amp;I644&amp;""","&amp;
    "temperatura_c:"""&amp;J644&amp;""","&amp;
    "humedad_relativa_porc:"""&amp;K644&amp;""","&amp;
    "intensidad_luminica:"""&amp;L644&amp;""","&amp;
    "fotoperiodo_dia_h:"""&amp;M644&amp;""","&amp;
    "fotoperiodo_noche_h:"""&amp;N644&amp;""","&amp;
    "referencia:"""&amp;O644&amp;""""&amp;
  "},"</f>
        <v>{especie:"Solanum lycopersicum",numero_de_acceso:"PRJNA1133050",tejido:"Raíz",secuencia:"SRX25241979",numero_de_bases:"9.9 Gb",tamano:"3.2 GB",tipo_de_estres:"Salinidad",tratamiento:"60 mM NaCl",condiciones_del_suelo_o_sustrato:"Arcilla fritada y arena",temperatura_c:"
28°C/24°C",humedad_relativa_porc:"20%/30%",intensidad_luminica:"N/R",fotoperiodo_dia_h:"14h",fotoperiodo_noche_h:"10h",referencia:"(Bonarota et al., 2025)"},</v>
      </c>
      <c r="Q644" s="2" t="str">
        <f t="shared" si="20"/>
        <v>{especie:"Solanum lycopersicum",numero_de_acceso:"PRJNA1133050",tejido:"Raíz",secuencia:"SRX25241979",numero_de_bases:"9.9 Gb",tamano:"3.2 GB",tipo_de_estres:"Salinidad",tratamiento:"60 mM NaCl",condiciones_del_suelo_o_sustrato:"Arcilla fritada y arena",temperatura_c:"
28°C/24°C",humedad_relativa_porc:"20%/30%",intensidad_luminica:"N/R",fotoperiodo_dia_h:"14h",fotoperiodo_noche_h:"10h",referencia:"(Bonarota et al., 2025)"},</v>
      </c>
    </row>
    <row r="645" spans="1:17" ht="43.2" x14ac:dyDescent="0.3">
      <c r="A645" t="s">
        <v>1757</v>
      </c>
      <c r="B645" t="s">
        <v>1800</v>
      </c>
      <c r="C645" t="s">
        <v>66</v>
      </c>
      <c r="D645" t="s">
        <v>1811</v>
      </c>
      <c r="E645" t="s">
        <v>1210</v>
      </c>
      <c r="F645" t="s">
        <v>1808</v>
      </c>
      <c r="G645" t="s">
        <v>21</v>
      </c>
      <c r="H645" t="s">
        <v>1802</v>
      </c>
      <c r="I645" t="s">
        <v>1803</v>
      </c>
      <c r="J645" s="3" t="s">
        <v>1804</v>
      </c>
      <c r="K645" t="s">
        <v>1805</v>
      </c>
      <c r="L645" t="s">
        <v>1562</v>
      </c>
      <c r="M645" t="s">
        <v>1060</v>
      </c>
      <c r="N645" t="s">
        <v>1061</v>
      </c>
      <c r="O645" t="s">
        <v>1806</v>
      </c>
      <c r="P645" s="2" t="str">
        <f t="shared" si="21"/>
        <v>{especie:"Solanum lycopersicum",numero_de_acceso:"PRJNA1133050",tejido:"Raíz",secuencia:"SRX25241973",numero_de_bases:"12.5 Gb",tamano:"4 GB",tipo_de_estres:"Salinidad",tratamiento:"60 mM NaCl",condiciones_del_suelo_o_sustrato:"Arcilla fritada y arena",temperatura_c:"
28°C/24°C",humedad_relativa_porc:"20%/30%",intensidad_luminica:"N/R",fotoperiodo_dia_h:"14h",fotoperiodo_noche_h:"10h",referencia:"(Bonarota et al., 2025)"},</v>
      </c>
      <c r="Q645" s="2" t="str">
        <f t="shared" si="20"/>
        <v>{especie:"Solanum lycopersicum",numero_de_acceso:"PRJNA1133050",tejido:"Raíz",secuencia:"SRX25241973",numero_de_bases:"12.5 Gb",tamano:"4 GB",tipo_de_estres:"Salinidad",tratamiento:"60 mM NaCl",condiciones_del_suelo_o_sustrato:"Arcilla fritada y arena",temperatura_c:"
28°C/24°C",humedad_relativa_porc:"20%/30%",intensidad_luminica:"N/R",fotoperiodo_dia_h:"14h",fotoperiodo_noche_h:"10h",referencia:"(Bonarota et al., 2025)"},</v>
      </c>
    </row>
    <row r="646" spans="1:17" ht="43.2" x14ac:dyDescent="0.3">
      <c r="A646" t="s">
        <v>1757</v>
      </c>
      <c r="B646" t="s">
        <v>1800</v>
      </c>
      <c r="C646" t="s">
        <v>66</v>
      </c>
      <c r="D646" t="s">
        <v>1812</v>
      </c>
      <c r="E646" t="s">
        <v>939</v>
      </c>
      <c r="F646" t="s">
        <v>1808</v>
      </c>
      <c r="G646" t="s">
        <v>21</v>
      </c>
      <c r="H646" t="s">
        <v>1802</v>
      </c>
      <c r="I646" t="s">
        <v>1803</v>
      </c>
      <c r="J646" s="3" t="s">
        <v>1804</v>
      </c>
      <c r="K646" t="s">
        <v>1805</v>
      </c>
      <c r="L646" t="s">
        <v>1562</v>
      </c>
      <c r="M646" t="s">
        <v>1060</v>
      </c>
      <c r="N646" t="s">
        <v>1061</v>
      </c>
      <c r="O646" t="s">
        <v>1806</v>
      </c>
      <c r="P646" s="2" t="str">
        <f t="shared" si="21"/>
        <v>{especie:"Solanum lycopersicum",numero_de_acceso:"PRJNA1133050",tejido:"Raíz",secuencia:"SRX25241972",numero_de_bases:"12.1 Gb",tamano:"4 GB",tipo_de_estres:"Salinidad",tratamiento:"60 mM NaCl",condiciones_del_suelo_o_sustrato:"Arcilla fritada y arena",temperatura_c:"
28°C/24°C",humedad_relativa_porc:"20%/30%",intensidad_luminica:"N/R",fotoperiodo_dia_h:"14h",fotoperiodo_noche_h:"10h",referencia:"(Bonarota et al., 2025)"},</v>
      </c>
      <c r="Q646" s="2" t="str">
        <f t="shared" si="20"/>
        <v>{especie:"Solanum lycopersicum",numero_de_acceso:"PRJNA1133050",tejido:"Raíz",secuencia:"SRX25241972",numero_de_bases:"12.1 Gb",tamano:"4 GB",tipo_de_estres:"Salinidad",tratamiento:"60 mM NaCl",condiciones_del_suelo_o_sustrato:"Arcilla fritada y arena",temperatura_c:"
28°C/24°C",humedad_relativa_porc:"20%/30%",intensidad_luminica:"N/R",fotoperiodo_dia_h:"14h",fotoperiodo_noche_h:"10h",referencia:"(Bonarota et al., 2025)"},</v>
      </c>
    </row>
    <row r="647" spans="1:17" ht="43.2" x14ac:dyDescent="0.3">
      <c r="A647" t="s">
        <v>1757</v>
      </c>
      <c r="B647" t="s">
        <v>1800</v>
      </c>
      <c r="C647" t="s">
        <v>66</v>
      </c>
      <c r="D647" t="s">
        <v>1813</v>
      </c>
      <c r="E647" t="s">
        <v>1814</v>
      </c>
      <c r="F647" t="s">
        <v>486</v>
      </c>
      <c r="G647" t="s">
        <v>21</v>
      </c>
      <c r="H647" t="s">
        <v>1815</v>
      </c>
      <c r="I647" t="s">
        <v>1803</v>
      </c>
      <c r="J647" s="3" t="s">
        <v>1804</v>
      </c>
      <c r="K647" t="s">
        <v>1805</v>
      </c>
      <c r="L647" t="s">
        <v>1562</v>
      </c>
      <c r="M647" t="s">
        <v>1060</v>
      </c>
      <c r="N647" t="s">
        <v>1061</v>
      </c>
      <c r="O647" t="s">
        <v>1806</v>
      </c>
      <c r="P647" s="2" t="str">
        <f t="shared" si="21"/>
        <v>{especie:"Solanum lycopersicum",numero_de_acceso:"PRJNA1133050",tejido:"Raíz",secuencia:"SRX25241971",numero_de_bases:"13.1 Gb",tamano:"4.3 GB",tipo_de_estres:"Salinidad",tratamiento:"30 mM CaCl2",condiciones_del_suelo_o_sustrato:"Arcilla fritada y arena",temperatura_c:"
28°C/24°C",humedad_relativa_porc:"20%/30%",intensidad_luminica:"N/R",fotoperiodo_dia_h:"14h",fotoperiodo_noche_h:"10h",referencia:"(Bonarota et al., 2025)"},</v>
      </c>
      <c r="Q647" s="2" t="str">
        <f t="shared" si="20"/>
        <v>{especie:"Solanum lycopersicum",numero_de_acceso:"PRJNA1133050",tejido:"Raíz",secuencia:"SRX25241971",numero_de_bases:"13.1 Gb",tamano:"4.3 GB",tipo_de_estres:"Salinidad",tratamiento:"30 mM CaCl2",condiciones_del_suelo_o_sustrato:"Arcilla fritada y arena",temperatura_c:"
28°C/24°C",humedad_relativa_porc:"20%/30%",intensidad_luminica:"N/R",fotoperiodo_dia_h:"14h",fotoperiodo_noche_h:"10h",referencia:"(Bonarota et al., 2025)"},</v>
      </c>
    </row>
    <row r="648" spans="1:17" ht="43.2" x14ac:dyDescent="0.3">
      <c r="A648" t="s">
        <v>1757</v>
      </c>
      <c r="B648" t="s">
        <v>1800</v>
      </c>
      <c r="C648" t="s">
        <v>66</v>
      </c>
      <c r="D648" t="s">
        <v>1816</v>
      </c>
      <c r="E648" t="s">
        <v>1001</v>
      </c>
      <c r="F648" t="s">
        <v>495</v>
      </c>
      <c r="G648" t="s">
        <v>21</v>
      </c>
      <c r="H648" t="s">
        <v>1815</v>
      </c>
      <c r="I648" t="s">
        <v>1803</v>
      </c>
      <c r="J648" s="3" t="s">
        <v>1804</v>
      </c>
      <c r="K648" t="s">
        <v>1805</v>
      </c>
      <c r="L648" t="s">
        <v>1562</v>
      </c>
      <c r="M648" t="s">
        <v>1060</v>
      </c>
      <c r="N648" t="s">
        <v>1061</v>
      </c>
      <c r="O648" t="s">
        <v>1806</v>
      </c>
      <c r="P648" s="2" t="str">
        <f t="shared" si="21"/>
        <v>{especie:"Solanum lycopersicum",numero_de_acceso:"PRJNA1133050",tejido:"Raíz",secuencia:"SRX25241965",numero_de_bases:"12.9 Gb",tamano:"4.2 GB",tipo_de_estres:"Salinidad",tratamiento:"30 mM CaCl2",condiciones_del_suelo_o_sustrato:"Arcilla fritada y arena",temperatura_c:"
28°C/24°C",humedad_relativa_porc:"20%/30%",intensidad_luminica:"N/R",fotoperiodo_dia_h:"14h",fotoperiodo_noche_h:"10h",referencia:"(Bonarota et al., 2025)"},</v>
      </c>
      <c r="Q648" s="2" t="str">
        <f t="shared" si="20"/>
        <v>{especie:"Solanum lycopersicum",numero_de_acceso:"PRJNA1133050",tejido:"Raíz",secuencia:"SRX25241965",numero_de_bases:"12.9 Gb",tamano:"4.2 GB",tipo_de_estres:"Salinidad",tratamiento:"30 mM CaCl2",condiciones_del_suelo_o_sustrato:"Arcilla fritada y arena",temperatura_c:"
28°C/24°C",humedad_relativa_porc:"20%/30%",intensidad_luminica:"N/R",fotoperiodo_dia_h:"14h",fotoperiodo_noche_h:"10h",referencia:"(Bonarota et al., 2025)"},</v>
      </c>
    </row>
    <row r="649" spans="1:17" ht="43.2" x14ac:dyDescent="0.3">
      <c r="A649" t="s">
        <v>1757</v>
      </c>
      <c r="B649" t="s">
        <v>1800</v>
      </c>
      <c r="C649" t="s">
        <v>66</v>
      </c>
      <c r="D649" t="s">
        <v>1817</v>
      </c>
      <c r="E649" t="s">
        <v>1019</v>
      </c>
      <c r="F649" t="s">
        <v>486</v>
      </c>
      <c r="G649" t="s">
        <v>21</v>
      </c>
      <c r="H649" t="s">
        <v>1815</v>
      </c>
      <c r="I649" t="s">
        <v>1803</v>
      </c>
      <c r="J649" s="3" t="s">
        <v>1804</v>
      </c>
      <c r="K649" t="s">
        <v>1805</v>
      </c>
      <c r="L649" t="s">
        <v>1562</v>
      </c>
      <c r="M649" t="s">
        <v>1060</v>
      </c>
      <c r="N649" t="s">
        <v>1061</v>
      </c>
      <c r="O649" t="s">
        <v>1806</v>
      </c>
      <c r="P649" s="2" t="str">
        <f t="shared" si="21"/>
        <v>{especie:"Solanum lycopersicum",numero_de_acceso:"PRJNA1133050",tejido:"Raíz",secuencia:"SRX25241964",numero_de_bases:"13.2 Gb",tamano:"4.3 GB",tipo_de_estres:"Salinidad",tratamiento:"30 mM CaCl2",condiciones_del_suelo_o_sustrato:"Arcilla fritada y arena",temperatura_c:"
28°C/24°C",humedad_relativa_porc:"20%/30%",intensidad_luminica:"N/R",fotoperiodo_dia_h:"14h",fotoperiodo_noche_h:"10h",referencia:"(Bonarota et al., 2025)"},</v>
      </c>
      <c r="Q649" s="2" t="str">
        <f t="shared" si="20"/>
        <v>{especie:"Solanum lycopersicum",numero_de_acceso:"PRJNA1133050",tejido:"Raíz",secuencia:"SRX25241964",numero_de_bases:"13.2 Gb",tamano:"4.3 GB",tipo_de_estres:"Salinidad",tratamiento:"30 mM CaCl2",condiciones_del_suelo_o_sustrato:"Arcilla fritada y arena",temperatura_c:"
28°C/24°C",humedad_relativa_porc:"20%/30%",intensidad_luminica:"N/R",fotoperiodo_dia_h:"14h",fotoperiodo_noche_h:"10h",referencia:"(Bonarota et al., 2025)"},</v>
      </c>
    </row>
    <row r="650" spans="1:17" ht="43.2" x14ac:dyDescent="0.3">
      <c r="A650" t="s">
        <v>1757</v>
      </c>
      <c r="B650" t="s">
        <v>1800</v>
      </c>
      <c r="C650" t="s">
        <v>66</v>
      </c>
      <c r="D650" t="s">
        <v>1818</v>
      </c>
      <c r="E650" t="s">
        <v>1144</v>
      </c>
      <c r="F650" t="s">
        <v>1808</v>
      </c>
      <c r="G650" t="s">
        <v>21</v>
      </c>
      <c r="H650" t="s">
        <v>1815</v>
      </c>
      <c r="I650" t="s">
        <v>1803</v>
      </c>
      <c r="J650" s="3" t="s">
        <v>1804</v>
      </c>
      <c r="K650" t="s">
        <v>1805</v>
      </c>
      <c r="L650" t="s">
        <v>1562</v>
      </c>
      <c r="M650" t="s">
        <v>1060</v>
      </c>
      <c r="N650" t="s">
        <v>1061</v>
      </c>
      <c r="O650" t="s">
        <v>1806</v>
      </c>
      <c r="P650" s="2" t="str">
        <f t="shared" si="21"/>
        <v>{especie:"Solanum lycopersicum",numero_de_acceso:"PRJNA1133050",tejido:"Raíz",secuencia:"SRX25241963",numero_de_bases:"12.2 Gb",tamano:"4 GB",tipo_de_estres:"Salinidad",tratamiento:"30 mM CaCl2",condiciones_del_suelo_o_sustrato:"Arcilla fritada y arena",temperatura_c:"
28°C/24°C",humedad_relativa_porc:"20%/30%",intensidad_luminica:"N/R",fotoperiodo_dia_h:"14h",fotoperiodo_noche_h:"10h",referencia:"(Bonarota et al., 2025)"},</v>
      </c>
      <c r="Q650" s="2" t="str">
        <f t="shared" si="20"/>
        <v>{especie:"Solanum lycopersicum",numero_de_acceso:"PRJNA1133050",tejido:"Raíz",secuencia:"SRX25241963",numero_de_bases:"12.2 Gb",tamano:"4 GB",tipo_de_estres:"Salinidad",tratamiento:"30 mM CaCl2",condiciones_del_suelo_o_sustrato:"Arcilla fritada y arena",temperatura_c:"
28°C/24°C",humedad_relativa_porc:"20%/30%",intensidad_luminica:"N/R",fotoperiodo_dia_h:"14h",fotoperiodo_noche_h:"10h",referencia:"(Bonarota et al., 2025)"},</v>
      </c>
    </row>
    <row r="651" spans="1:17" x14ac:dyDescent="0.3">
      <c r="A651" t="s">
        <v>1757</v>
      </c>
      <c r="B651" t="s">
        <v>1819</v>
      </c>
      <c r="C651" t="s">
        <v>1820</v>
      </c>
      <c r="D651" t="s">
        <v>1821</v>
      </c>
      <c r="E651" t="s">
        <v>1089</v>
      </c>
      <c r="F651" t="s">
        <v>883</v>
      </c>
      <c r="G651" t="s">
        <v>21</v>
      </c>
      <c r="H651" t="s">
        <v>1822</v>
      </c>
      <c r="I651" t="s">
        <v>23</v>
      </c>
      <c r="J651" t="s">
        <v>23</v>
      </c>
      <c r="K651" t="s">
        <v>23</v>
      </c>
      <c r="L651" t="s">
        <v>1562</v>
      </c>
      <c r="M651" t="s">
        <v>1562</v>
      </c>
      <c r="N651" t="s">
        <v>1562</v>
      </c>
      <c r="O651" t="s">
        <v>1823</v>
      </c>
      <c r="P651" s="2" t="str">
        <f t="shared" si="21"/>
        <v>{especie:"Solanum lycopersicum",numero_de_acceso:"PRJNA947059",tejido:"Raíz y Hoja",secuencia:"SRX19789187",numero_de_bases:"7.9 Gb",tamano:"2.4 GB",tipo_de_estres:"Salinidad",tratamiento:"100 mM NaCl y 25 °C",condiciones_del_suelo_o_sustrato:"NR",temperatura_c:"NR",humedad_relativa_porc:"NR",intensidad_luminica:"N/R",fotoperiodo_dia_h:"N/R",fotoperiodo_noche_h:"N/R",referencia:"CEBAS-CSIC, Rosa Rivero; 2023"},</v>
      </c>
      <c r="Q651" s="2" t="str">
        <f t="shared" si="20"/>
        <v>{especie:"Solanum lycopersicum",numero_de_acceso:"PRJNA947059",tejido:"Raíz y Hoja",secuencia:"SRX19789187",numero_de_bases:"7.9 Gb",tamano:"2.4 GB",tipo_de_estres:"Salinidad",tratamiento:"100 mM NaCl y 25 °C",condiciones_del_suelo_o_sustrato:"NR",temperatura_c:"NR",humedad_relativa_porc:"NR",intensidad_luminica:"N/R",fotoperiodo_dia_h:"N/R",fotoperiodo_noche_h:"N/R",referencia:"CEBAS-CSIC, Rosa Rivero; 2023"},</v>
      </c>
    </row>
    <row r="652" spans="1:17" x14ac:dyDescent="0.3">
      <c r="A652" t="s">
        <v>1757</v>
      </c>
      <c r="B652" t="s">
        <v>1819</v>
      </c>
      <c r="C652" t="s">
        <v>1820</v>
      </c>
      <c r="D652" t="s">
        <v>1824</v>
      </c>
      <c r="E652" t="s">
        <v>1780</v>
      </c>
      <c r="F652" t="s">
        <v>883</v>
      </c>
      <c r="G652" t="s">
        <v>21</v>
      </c>
      <c r="H652" t="s">
        <v>1825</v>
      </c>
      <c r="I652" t="s">
        <v>23</v>
      </c>
      <c r="J652" t="s">
        <v>23</v>
      </c>
      <c r="K652" t="s">
        <v>23</v>
      </c>
      <c r="L652" t="s">
        <v>1562</v>
      </c>
      <c r="M652" t="s">
        <v>1562</v>
      </c>
      <c r="N652" t="s">
        <v>1562</v>
      </c>
      <c r="O652" t="s">
        <v>1823</v>
      </c>
      <c r="P652" s="2" t="str">
        <f t="shared" si="21"/>
        <v>{especie:"Solanum lycopersicum",numero_de_acceso:"PRJNA947059",tejido:"Raíz y Hoja",secuencia:"SRX19789186",numero_de_bases:"8 Gb",tamano:"2.4 GB",tipo_de_estres:"Salinidad",tratamiento:"101 mM NaCl y 25 °C",condiciones_del_suelo_o_sustrato:"NR",temperatura_c:"NR",humedad_relativa_porc:"NR",intensidad_luminica:"N/R",fotoperiodo_dia_h:"N/R",fotoperiodo_noche_h:"N/R",referencia:"CEBAS-CSIC, Rosa Rivero; 2023"},</v>
      </c>
      <c r="Q652" s="2" t="str">
        <f t="shared" si="20"/>
        <v>{especie:"Solanum lycopersicum",numero_de_acceso:"PRJNA947059",tejido:"Raíz y Hoja",secuencia:"SRX19789186",numero_de_bases:"8 Gb",tamano:"2.4 GB",tipo_de_estres:"Salinidad",tratamiento:"101 mM NaCl y 25 °C",condiciones_del_suelo_o_sustrato:"NR",temperatura_c:"NR",humedad_relativa_porc:"NR",intensidad_luminica:"N/R",fotoperiodo_dia_h:"N/R",fotoperiodo_noche_h:"N/R",referencia:"CEBAS-CSIC, Rosa Rivero; 2023"},</v>
      </c>
    </row>
    <row r="653" spans="1:17" x14ac:dyDescent="0.3">
      <c r="A653" t="s">
        <v>1757</v>
      </c>
      <c r="B653" t="s">
        <v>1819</v>
      </c>
      <c r="C653" t="s">
        <v>1820</v>
      </c>
      <c r="D653" t="s">
        <v>1826</v>
      </c>
      <c r="E653" t="s">
        <v>1649</v>
      </c>
      <c r="F653" t="s">
        <v>883</v>
      </c>
      <c r="G653" t="s">
        <v>21</v>
      </c>
      <c r="H653" t="s">
        <v>1827</v>
      </c>
      <c r="I653" t="s">
        <v>23</v>
      </c>
      <c r="J653" t="s">
        <v>23</v>
      </c>
      <c r="K653" t="s">
        <v>23</v>
      </c>
      <c r="L653" t="s">
        <v>1562</v>
      </c>
      <c r="M653" t="s">
        <v>1562</v>
      </c>
      <c r="N653" t="s">
        <v>1562</v>
      </c>
      <c r="O653" t="s">
        <v>1823</v>
      </c>
      <c r="P653" s="2" t="str">
        <f t="shared" si="21"/>
        <v>{especie:"Solanum lycopersicum",numero_de_acceso:"PRJNA947059",tejido:"Raíz y Hoja",secuencia:"SRX19789185",numero_de_bases:"7.8 Gb",tamano:"2.4 GB",tipo_de_estres:"Salinidad",tratamiento:"102 mM NaCl y 25 °C",condiciones_del_suelo_o_sustrato:"NR",temperatura_c:"NR",humedad_relativa_porc:"NR",intensidad_luminica:"N/R",fotoperiodo_dia_h:"N/R",fotoperiodo_noche_h:"N/R",referencia:"CEBAS-CSIC, Rosa Rivero; 2023"},</v>
      </c>
      <c r="Q653" s="2" t="str">
        <f t="shared" si="20"/>
        <v>{especie:"Solanum lycopersicum",numero_de_acceso:"PRJNA947059",tejido:"Raíz y Hoja",secuencia:"SRX19789185",numero_de_bases:"7.8 Gb",tamano:"2.4 GB",tipo_de_estres:"Salinidad",tratamiento:"102 mM NaCl y 25 °C",condiciones_del_suelo_o_sustrato:"NR",temperatura_c:"NR",humedad_relativa_porc:"NR",intensidad_luminica:"N/R",fotoperiodo_dia_h:"N/R",fotoperiodo_noche_h:"N/R",referencia:"CEBAS-CSIC, Rosa Rivero; 2023"},</v>
      </c>
    </row>
    <row r="654" spans="1:17" ht="28.8" x14ac:dyDescent="0.3">
      <c r="A654" t="s">
        <v>1757</v>
      </c>
      <c r="B654" t="s">
        <v>1819</v>
      </c>
      <c r="C654" t="s">
        <v>1820</v>
      </c>
      <c r="D654" t="s">
        <v>1828</v>
      </c>
      <c r="E654" t="s">
        <v>45</v>
      </c>
      <c r="F654" t="s">
        <v>46</v>
      </c>
      <c r="G654" s="3" t="s">
        <v>1829</v>
      </c>
      <c r="H654" t="s">
        <v>1830</v>
      </c>
      <c r="I654" t="s">
        <v>23</v>
      </c>
      <c r="J654" t="s">
        <v>23</v>
      </c>
      <c r="K654" t="s">
        <v>23</v>
      </c>
      <c r="L654" t="s">
        <v>1562</v>
      </c>
      <c r="M654" t="s">
        <v>1562</v>
      </c>
      <c r="N654" t="s">
        <v>1562</v>
      </c>
      <c r="O654" t="s">
        <v>1823</v>
      </c>
      <c r="P654" s="2" t="str">
        <f t="shared" si="21"/>
        <v>{especie:"Solanum lycopersicum",numero_de_acceso:"PRJNA947059",tejido:"Raíz y Hoja",secuencia:"SRX19789184",numero_de_bases:"7.7 Gb",tamano:"2.3 GB",tipo_de_estres:"Calor
",tratamiento:"0 mM NaCl y 35 °C",condiciones_del_suelo_o_sustrato:"NR",temperatura_c:"NR",humedad_relativa_porc:"NR",intensidad_luminica:"N/R",fotoperiodo_dia_h:"N/R",fotoperiodo_noche_h:"N/R",referencia:"CEBAS-CSIC, Rosa Rivero; 2023"},</v>
      </c>
      <c r="Q654" s="2" t="str">
        <f t="shared" si="20"/>
        <v>{especie:"Solanum lycopersicum",numero_de_acceso:"PRJNA947059",tejido:"Raíz y Hoja",secuencia:"SRX19789184",numero_de_bases:"7.7 Gb",tamano:"2.3 GB",tipo_de_estres:"Calor
",tratamiento:"0 mM NaCl y 35 °C",condiciones_del_suelo_o_sustrato:"NR",temperatura_c:"NR",humedad_relativa_porc:"NR",intensidad_luminica:"N/R",fotoperiodo_dia_h:"N/R",fotoperiodo_noche_h:"N/R",referencia:"CEBAS-CSIC, Rosa Rivero; 2023"},</v>
      </c>
    </row>
    <row r="655" spans="1:17" ht="28.8" x14ac:dyDescent="0.3">
      <c r="A655" t="s">
        <v>1757</v>
      </c>
      <c r="B655" t="s">
        <v>1819</v>
      </c>
      <c r="C655" t="s">
        <v>1820</v>
      </c>
      <c r="D655" t="s">
        <v>1831</v>
      </c>
      <c r="E655" t="s">
        <v>1780</v>
      </c>
      <c r="F655" t="s">
        <v>883</v>
      </c>
      <c r="G655" s="3" t="s">
        <v>1829</v>
      </c>
      <c r="H655" t="s">
        <v>1830</v>
      </c>
      <c r="I655" t="s">
        <v>23</v>
      </c>
      <c r="J655" t="s">
        <v>23</v>
      </c>
      <c r="K655" t="s">
        <v>23</v>
      </c>
      <c r="L655" t="s">
        <v>1562</v>
      </c>
      <c r="M655" t="s">
        <v>1562</v>
      </c>
      <c r="N655" t="s">
        <v>1562</v>
      </c>
      <c r="O655" t="s">
        <v>1823</v>
      </c>
      <c r="P655" s="2" t="str">
        <f t="shared" si="21"/>
        <v>{especie:"Solanum lycopersicum",numero_de_acceso:"PRJNA947059",tejido:"Raíz y Hoja",secuencia:"SRX19789183",numero_de_bases:"8 Gb",tamano:"2.4 GB",tipo_de_estres:"Calor
",tratamiento:"0 mM NaCl y 35 °C",condiciones_del_suelo_o_sustrato:"NR",temperatura_c:"NR",humedad_relativa_porc:"NR",intensidad_luminica:"N/R",fotoperiodo_dia_h:"N/R",fotoperiodo_noche_h:"N/R",referencia:"CEBAS-CSIC, Rosa Rivero; 2023"},</v>
      </c>
      <c r="Q655" s="2" t="str">
        <f t="shared" si="20"/>
        <v>{especie:"Solanum lycopersicum",numero_de_acceso:"PRJNA947059",tejido:"Raíz y Hoja",secuencia:"SRX19789183",numero_de_bases:"8 Gb",tamano:"2.4 GB",tipo_de_estres:"Calor
",tratamiento:"0 mM NaCl y 35 °C",condiciones_del_suelo_o_sustrato:"NR",temperatura_c:"NR",humedad_relativa_porc:"NR",intensidad_luminica:"N/R",fotoperiodo_dia_h:"N/R",fotoperiodo_noche_h:"N/R",referencia:"CEBAS-CSIC, Rosa Rivero; 2023"},</v>
      </c>
    </row>
    <row r="656" spans="1:17" ht="28.8" x14ac:dyDescent="0.3">
      <c r="A656" t="s">
        <v>1757</v>
      </c>
      <c r="B656" t="s">
        <v>1819</v>
      </c>
      <c r="C656" t="s">
        <v>1820</v>
      </c>
      <c r="D656" t="s">
        <v>1832</v>
      </c>
      <c r="E656" t="s">
        <v>1780</v>
      </c>
      <c r="F656" t="s">
        <v>883</v>
      </c>
      <c r="G656" s="3" t="s">
        <v>1829</v>
      </c>
      <c r="H656" t="s">
        <v>1830</v>
      </c>
      <c r="I656" t="s">
        <v>23</v>
      </c>
      <c r="J656" t="s">
        <v>23</v>
      </c>
      <c r="K656" t="s">
        <v>23</v>
      </c>
      <c r="L656" t="s">
        <v>1562</v>
      </c>
      <c r="M656" t="s">
        <v>1562</v>
      </c>
      <c r="N656" t="s">
        <v>1562</v>
      </c>
      <c r="O656" t="s">
        <v>1823</v>
      </c>
      <c r="P656" s="2" t="str">
        <f t="shared" si="21"/>
        <v>{especie:"Solanum lycopersicum",numero_de_acceso:"PRJNA947059",tejido:"Raíz y Hoja",secuencia:"SRX19789176",numero_de_bases:"8 Gb",tamano:"2.4 GB",tipo_de_estres:"Calor
",tratamiento:"0 mM NaCl y 35 °C",condiciones_del_suelo_o_sustrato:"NR",temperatura_c:"NR",humedad_relativa_porc:"NR",intensidad_luminica:"N/R",fotoperiodo_dia_h:"N/R",fotoperiodo_noche_h:"N/R",referencia:"CEBAS-CSIC, Rosa Rivero; 2023"},</v>
      </c>
      <c r="Q656" s="2" t="str">
        <f t="shared" si="20"/>
        <v>{especie:"Solanum lycopersicum",numero_de_acceso:"PRJNA947059",tejido:"Raíz y Hoja",secuencia:"SRX19789176",numero_de_bases:"8 Gb",tamano:"2.4 GB",tipo_de_estres:"Calor
",tratamiento:"0 mM NaCl y 35 °C",condiciones_del_suelo_o_sustrato:"NR",temperatura_c:"NR",humedad_relativa_porc:"NR",intensidad_luminica:"N/R",fotoperiodo_dia_h:"N/R",fotoperiodo_noche_h:"N/R",referencia:"CEBAS-CSIC, Rosa Rivero; 2023"},</v>
      </c>
    </row>
    <row r="657" spans="1:17" x14ac:dyDescent="0.3">
      <c r="A657" t="s">
        <v>1757</v>
      </c>
      <c r="B657" t="s">
        <v>1819</v>
      </c>
      <c r="C657" t="s">
        <v>1820</v>
      </c>
      <c r="D657" t="s">
        <v>1833</v>
      </c>
      <c r="E657" t="s">
        <v>894</v>
      </c>
      <c r="F657" t="s">
        <v>46</v>
      </c>
      <c r="G657" t="s">
        <v>21</v>
      </c>
      <c r="H657" t="s">
        <v>1822</v>
      </c>
      <c r="I657" t="s">
        <v>23</v>
      </c>
      <c r="J657" t="s">
        <v>23</v>
      </c>
      <c r="K657" t="s">
        <v>23</v>
      </c>
      <c r="L657" t="s">
        <v>1562</v>
      </c>
      <c r="M657" t="s">
        <v>1562</v>
      </c>
      <c r="N657" t="s">
        <v>1562</v>
      </c>
      <c r="O657" t="s">
        <v>1823</v>
      </c>
      <c r="P657" s="2" t="str">
        <f t="shared" si="21"/>
        <v>{especie:"Solanum lycopersicum",numero_de_acceso:"PRJNA947059",tejido:"Raíz y Hoja",secuencia:"SRX19789166",numero_de_bases:"7.6 Gb",tamano:"2.3 GB",tipo_de_estres:"Salinidad",tratamiento:"100 mM NaCl y 25 °C",condiciones_del_suelo_o_sustrato:"NR",temperatura_c:"NR",humedad_relativa_porc:"NR",intensidad_luminica:"N/R",fotoperiodo_dia_h:"N/R",fotoperiodo_noche_h:"N/R",referencia:"CEBAS-CSIC, Rosa Rivero; 2023"},</v>
      </c>
      <c r="Q657" s="2" t="str">
        <f t="shared" si="20"/>
        <v>{especie:"Solanum lycopersicum",numero_de_acceso:"PRJNA947059",tejido:"Raíz y Hoja",secuencia:"SRX19789166",numero_de_bases:"7.6 Gb",tamano:"2.3 GB",tipo_de_estres:"Salinidad",tratamiento:"100 mM NaCl y 25 °C",condiciones_del_suelo_o_sustrato:"NR",temperatura_c:"NR",humedad_relativa_porc:"NR",intensidad_luminica:"N/R",fotoperiodo_dia_h:"N/R",fotoperiodo_noche_h:"N/R",referencia:"CEBAS-CSIC, Rosa Rivero; 2023"},</v>
      </c>
    </row>
    <row r="658" spans="1:17" x14ac:dyDescent="0.3">
      <c r="A658" t="s">
        <v>1757</v>
      </c>
      <c r="B658" t="s">
        <v>1819</v>
      </c>
      <c r="C658" t="s">
        <v>1820</v>
      </c>
      <c r="D658" t="s">
        <v>1834</v>
      </c>
      <c r="E658" t="s">
        <v>894</v>
      </c>
      <c r="F658" t="s">
        <v>46</v>
      </c>
      <c r="G658" t="s">
        <v>21</v>
      </c>
      <c r="H658" t="s">
        <v>1825</v>
      </c>
      <c r="I658" t="s">
        <v>23</v>
      </c>
      <c r="J658" t="s">
        <v>23</v>
      </c>
      <c r="K658" t="s">
        <v>23</v>
      </c>
      <c r="L658" t="s">
        <v>1562</v>
      </c>
      <c r="M658" t="s">
        <v>1562</v>
      </c>
      <c r="N658" t="s">
        <v>1562</v>
      </c>
      <c r="O658" t="s">
        <v>1823</v>
      </c>
      <c r="P658" s="2" t="str">
        <f t="shared" si="21"/>
        <v>{especie:"Solanum lycopersicum",numero_de_acceso:"PRJNA947059",tejido:"Raíz y Hoja",secuencia:"SRX19789164",numero_de_bases:"7.6 Gb",tamano:"2.3 GB",tipo_de_estres:"Salinidad",tratamiento:"101 mM NaCl y 25 °C",condiciones_del_suelo_o_sustrato:"NR",temperatura_c:"NR",humedad_relativa_porc:"NR",intensidad_luminica:"N/R",fotoperiodo_dia_h:"N/R",fotoperiodo_noche_h:"N/R",referencia:"CEBAS-CSIC, Rosa Rivero; 2023"},</v>
      </c>
      <c r="Q658" s="2" t="str">
        <f t="shared" si="20"/>
        <v>{especie:"Solanum lycopersicum",numero_de_acceso:"PRJNA947059",tejido:"Raíz y Hoja",secuencia:"SRX19789164",numero_de_bases:"7.6 Gb",tamano:"2.3 GB",tipo_de_estres:"Salinidad",tratamiento:"101 mM NaCl y 25 °C",condiciones_del_suelo_o_sustrato:"NR",temperatura_c:"NR",humedad_relativa_porc:"NR",intensidad_luminica:"N/R",fotoperiodo_dia_h:"N/R",fotoperiodo_noche_h:"N/R",referencia:"CEBAS-CSIC, Rosa Rivero; 2023"},</v>
      </c>
    </row>
    <row r="659" spans="1:17" x14ac:dyDescent="0.3">
      <c r="A659" t="s">
        <v>1757</v>
      </c>
      <c r="B659" t="s">
        <v>1819</v>
      </c>
      <c r="C659" t="s">
        <v>1820</v>
      </c>
      <c r="D659" t="s">
        <v>1835</v>
      </c>
      <c r="E659" t="s">
        <v>28</v>
      </c>
      <c r="F659" t="s">
        <v>63</v>
      </c>
      <c r="G659" t="s">
        <v>21</v>
      </c>
      <c r="H659" t="s">
        <v>1827</v>
      </c>
      <c r="I659" t="s">
        <v>23</v>
      </c>
      <c r="J659" t="s">
        <v>23</v>
      </c>
      <c r="K659" t="s">
        <v>23</v>
      </c>
      <c r="L659" t="s">
        <v>1562</v>
      </c>
      <c r="M659" t="s">
        <v>1562</v>
      </c>
      <c r="N659" t="s">
        <v>1562</v>
      </c>
      <c r="O659" t="s">
        <v>1823</v>
      </c>
      <c r="P659" s="2" t="str">
        <f t="shared" si="21"/>
        <v>{especie:"Solanum lycopersicum",numero_de_acceso:"PRJNA947059",tejido:"Raíz y Hoja",secuencia:"SRX19789163",numero_de_bases:"6.9 Gb",tamano:"2.1 GB",tipo_de_estres:"Salinidad",tratamiento:"102 mM NaCl y 25 °C",condiciones_del_suelo_o_sustrato:"NR",temperatura_c:"NR",humedad_relativa_porc:"NR",intensidad_luminica:"N/R",fotoperiodo_dia_h:"N/R",fotoperiodo_noche_h:"N/R",referencia:"CEBAS-CSIC, Rosa Rivero; 2023"},</v>
      </c>
      <c r="Q659" s="2" t="str">
        <f t="shared" si="20"/>
        <v>{especie:"Solanum lycopersicum",numero_de_acceso:"PRJNA947059",tejido:"Raíz y Hoja",secuencia:"SRX19789163",numero_de_bases:"6.9 Gb",tamano:"2.1 GB",tipo_de_estres:"Salinidad",tratamiento:"102 mM NaCl y 25 °C",condiciones_del_suelo_o_sustrato:"NR",temperatura_c:"NR",humedad_relativa_porc:"NR",intensidad_luminica:"N/R",fotoperiodo_dia_h:"N/R",fotoperiodo_noche_h:"N/R",referencia:"CEBAS-CSIC, Rosa Rivero; 2023"},</v>
      </c>
    </row>
    <row r="660" spans="1:17" ht="28.8" x14ac:dyDescent="0.3">
      <c r="A660" t="s">
        <v>1757</v>
      </c>
      <c r="B660" t="s">
        <v>1819</v>
      </c>
      <c r="C660" t="s">
        <v>1820</v>
      </c>
      <c r="D660" t="s">
        <v>1836</v>
      </c>
      <c r="E660" t="s">
        <v>1055</v>
      </c>
      <c r="F660" t="s">
        <v>572</v>
      </c>
      <c r="G660" s="3" t="s">
        <v>1829</v>
      </c>
      <c r="H660" t="s">
        <v>1830</v>
      </c>
      <c r="I660" t="s">
        <v>23</v>
      </c>
      <c r="J660" t="s">
        <v>23</v>
      </c>
      <c r="K660" t="s">
        <v>23</v>
      </c>
      <c r="L660" t="s">
        <v>1562</v>
      </c>
      <c r="M660" t="s">
        <v>1562</v>
      </c>
      <c r="N660" t="s">
        <v>1562</v>
      </c>
      <c r="O660" t="s">
        <v>1823</v>
      </c>
      <c r="P660" s="2" t="str">
        <f t="shared" si="21"/>
        <v>{especie:"Solanum lycopersicum",numero_de_acceso:"PRJNA947059",tejido:"Raíz y Hoja",secuencia:"SRX19789162",numero_de_bases:"7.4 Gb",tamano:"2.2 GB",tipo_de_estres:"Calor
",tratamiento:"0 mM NaCl y 35 °C",condiciones_del_suelo_o_sustrato:"NR",temperatura_c:"NR",humedad_relativa_porc:"NR",intensidad_luminica:"N/R",fotoperiodo_dia_h:"N/R",fotoperiodo_noche_h:"N/R",referencia:"CEBAS-CSIC, Rosa Rivero; 2023"},</v>
      </c>
      <c r="Q660" s="2" t="str">
        <f t="shared" si="20"/>
        <v>{especie:"Solanum lycopersicum",numero_de_acceso:"PRJNA947059",tejido:"Raíz y Hoja",secuencia:"SRX19789162",numero_de_bases:"7.4 Gb",tamano:"2.2 GB",tipo_de_estres:"Calor
",tratamiento:"0 mM NaCl y 35 °C",condiciones_del_suelo_o_sustrato:"NR",temperatura_c:"NR",humedad_relativa_porc:"NR",intensidad_luminica:"N/R",fotoperiodo_dia_h:"N/R",fotoperiodo_noche_h:"N/R",referencia:"CEBAS-CSIC, Rosa Rivero; 2023"},</v>
      </c>
    </row>
    <row r="661" spans="1:17" ht="28.8" x14ac:dyDescent="0.3">
      <c r="A661" t="s">
        <v>1757</v>
      </c>
      <c r="B661" t="s">
        <v>1819</v>
      </c>
      <c r="C661" t="s">
        <v>1820</v>
      </c>
      <c r="D661" t="s">
        <v>1837</v>
      </c>
      <c r="E661" t="s">
        <v>1055</v>
      </c>
      <c r="F661" t="s">
        <v>572</v>
      </c>
      <c r="G661" s="3" t="s">
        <v>1829</v>
      </c>
      <c r="H661" t="s">
        <v>1830</v>
      </c>
      <c r="I661" t="s">
        <v>23</v>
      </c>
      <c r="J661" t="s">
        <v>23</v>
      </c>
      <c r="K661" t="s">
        <v>23</v>
      </c>
      <c r="L661" t="s">
        <v>1562</v>
      </c>
      <c r="M661" t="s">
        <v>1562</v>
      </c>
      <c r="N661" t="s">
        <v>1562</v>
      </c>
      <c r="O661" t="s">
        <v>1823</v>
      </c>
      <c r="P661" s="2" t="str">
        <f t="shared" si="21"/>
        <v>{especie:"Solanum lycopersicum",numero_de_acceso:"PRJNA947059",tejido:"Raíz y Hoja",secuencia:"SRX19789161",numero_de_bases:"7.4 Gb",tamano:"2.2 GB",tipo_de_estres:"Calor
",tratamiento:"0 mM NaCl y 35 °C",condiciones_del_suelo_o_sustrato:"NR",temperatura_c:"NR",humedad_relativa_porc:"NR",intensidad_luminica:"N/R",fotoperiodo_dia_h:"N/R",fotoperiodo_noche_h:"N/R",referencia:"CEBAS-CSIC, Rosa Rivero; 2023"},</v>
      </c>
      <c r="Q661" s="2" t="str">
        <f t="shared" si="20"/>
        <v>{especie:"Solanum lycopersicum",numero_de_acceso:"PRJNA947059",tejido:"Raíz y Hoja",secuencia:"SRX19789161",numero_de_bases:"7.4 Gb",tamano:"2.2 GB",tipo_de_estres:"Calor
",tratamiento:"0 mM NaCl y 35 °C",condiciones_del_suelo_o_sustrato:"NR",temperatura_c:"NR",humedad_relativa_porc:"NR",intensidad_luminica:"N/R",fotoperiodo_dia_h:"N/R",fotoperiodo_noche_h:"N/R",referencia:"CEBAS-CSIC, Rosa Rivero; 2023"},</v>
      </c>
    </row>
    <row r="662" spans="1:17" ht="28.8" x14ac:dyDescent="0.3">
      <c r="A662" t="s">
        <v>1757</v>
      </c>
      <c r="B662" t="s">
        <v>1819</v>
      </c>
      <c r="C662" t="s">
        <v>1820</v>
      </c>
      <c r="D662" t="s">
        <v>1838</v>
      </c>
      <c r="E662" t="s">
        <v>19</v>
      </c>
      <c r="F662" t="s">
        <v>572</v>
      </c>
      <c r="G662" s="3" t="s">
        <v>1829</v>
      </c>
      <c r="H662" t="s">
        <v>1830</v>
      </c>
      <c r="I662" t="s">
        <v>23</v>
      </c>
      <c r="J662" t="s">
        <v>23</v>
      </c>
      <c r="K662" t="s">
        <v>23</v>
      </c>
      <c r="L662" t="s">
        <v>1562</v>
      </c>
      <c r="M662" t="s">
        <v>1562</v>
      </c>
      <c r="N662" t="s">
        <v>1562</v>
      </c>
      <c r="O662" t="s">
        <v>1823</v>
      </c>
      <c r="P662" s="2" t="str">
        <f t="shared" si="21"/>
        <v>{especie:"Solanum lycopersicum",numero_de_acceso:"PRJNA947059",tejido:"Raíz y Hoja",secuencia:"SRX19789160",numero_de_bases:"7.5 Gb",tamano:"2.2 GB",tipo_de_estres:"Calor
",tratamiento:"0 mM NaCl y 35 °C",condiciones_del_suelo_o_sustrato:"NR",temperatura_c:"NR",humedad_relativa_porc:"NR",intensidad_luminica:"N/R",fotoperiodo_dia_h:"N/R",fotoperiodo_noche_h:"N/R",referencia:"CEBAS-CSIC, Rosa Rivero; 2023"},</v>
      </c>
      <c r="Q662" s="2" t="str">
        <f t="shared" si="20"/>
        <v>{especie:"Solanum lycopersicum",numero_de_acceso:"PRJNA947059",tejido:"Raíz y Hoja",secuencia:"SRX19789160",numero_de_bases:"7.5 Gb",tamano:"2.2 GB",tipo_de_estres:"Calor
",tratamiento:"0 mM NaCl y 35 °C",condiciones_del_suelo_o_sustrato:"NR",temperatura_c:"NR",humedad_relativa_porc:"NR",intensidad_luminica:"N/R",fotoperiodo_dia_h:"N/R",fotoperiodo_noche_h:"N/R",referencia:"CEBAS-CSIC, Rosa Rivero; 2023"},</v>
      </c>
    </row>
    <row r="663" spans="1:17" x14ac:dyDescent="0.3">
      <c r="A663" t="s">
        <v>1757</v>
      </c>
      <c r="B663" t="s">
        <v>1839</v>
      </c>
      <c r="C663" t="s">
        <v>43</v>
      </c>
      <c r="D663" t="s">
        <v>1840</v>
      </c>
      <c r="E663" t="s">
        <v>882</v>
      </c>
      <c r="F663" t="s">
        <v>676</v>
      </c>
      <c r="G663" t="s">
        <v>316</v>
      </c>
      <c r="H663" t="s">
        <v>1230</v>
      </c>
      <c r="I663" t="s">
        <v>1841</v>
      </c>
      <c r="J663" t="s">
        <v>1842</v>
      </c>
      <c r="K663" t="s">
        <v>1843</v>
      </c>
      <c r="L663" t="s">
        <v>1844</v>
      </c>
      <c r="M663" t="s">
        <v>1060</v>
      </c>
      <c r="N663" t="s">
        <v>1061</v>
      </c>
      <c r="O663" t="s">
        <v>1845</v>
      </c>
      <c r="P663" s="2" t="str">
        <f t="shared" si="21"/>
        <v>{especie:"Solanum lycopersicum",numero_de_acceso:"PRJNA484882",tejido:"Hoja",secuencia:"SRX4515049",numero_de_bases:"8.2 Gb",tamano:"2.5 GB",tipo_de_estres:"Sequía",tratamiento:"26 °C",condiciones_del_suelo_o_sustrato:"945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c r="Q663" s="2" t="str">
        <f t="shared" si="20"/>
        <v>{especie:"Solanum lycopersicum",numero_de_acceso:"PRJNA484882",tejido:"Hoja",secuencia:"SRX4515049",numero_de_bases:"8.2 Gb",tamano:"2.5 GB",tipo_de_estres:"Sequía",tratamiento:"26 °C",condiciones_del_suelo_o_sustrato:"945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4" spans="1:17" x14ac:dyDescent="0.3">
      <c r="A664" t="s">
        <v>1757</v>
      </c>
      <c r="B664" t="s">
        <v>1839</v>
      </c>
      <c r="C664" t="s">
        <v>43</v>
      </c>
      <c r="D664" t="s">
        <v>1846</v>
      </c>
      <c r="E664" t="s">
        <v>1847</v>
      </c>
      <c r="F664" t="s">
        <v>958</v>
      </c>
      <c r="G664" t="s">
        <v>316</v>
      </c>
      <c r="H664" t="s">
        <v>1235</v>
      </c>
      <c r="I664" t="s">
        <v>1848</v>
      </c>
      <c r="J664" t="s">
        <v>1842</v>
      </c>
      <c r="K664" t="s">
        <v>1843</v>
      </c>
      <c r="L664" t="s">
        <v>1844</v>
      </c>
      <c r="M664" t="s">
        <v>1060</v>
      </c>
      <c r="N664" t="s">
        <v>1061</v>
      </c>
      <c r="O664" t="s">
        <v>1845</v>
      </c>
      <c r="P664" s="2" t="str">
        <f t="shared" si="21"/>
        <v>{especie:"Solanum lycopersicum",numero_de_acceso:"PRJNA484882",tejido:"Hoja",secuencia:"SRX4515044",numero_de_bases:"8.4 Gb",tamano:"2.6 GB",tipo_de_estres:"Sequía",tratamiento:"27 °C",condiciones_del_suelo_o_sustrato:"946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c r="Q664" s="2" t="str">
        <f t="shared" si="20"/>
        <v>{especie:"Solanum lycopersicum",numero_de_acceso:"PRJNA484882",tejido:"Hoja",secuencia:"SRX4515044",numero_de_bases:"8.4 Gb",tamano:"2.6 GB",tipo_de_estres:"Sequía",tratamiento:"27 °C",condiciones_del_suelo_o_sustrato:"946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5" spans="1:17" x14ac:dyDescent="0.3">
      <c r="A665" t="s">
        <v>1757</v>
      </c>
      <c r="B665" t="s">
        <v>1839</v>
      </c>
      <c r="C665" t="s">
        <v>43</v>
      </c>
      <c r="D665" t="s">
        <v>1849</v>
      </c>
      <c r="E665" t="s">
        <v>971</v>
      </c>
      <c r="F665" t="s">
        <v>679</v>
      </c>
      <c r="G665" t="s">
        <v>316</v>
      </c>
      <c r="H665" t="s">
        <v>24</v>
      </c>
      <c r="I665" t="s">
        <v>1850</v>
      </c>
      <c r="J665" t="s">
        <v>1842</v>
      </c>
      <c r="K665" t="s">
        <v>1843</v>
      </c>
      <c r="L665" t="s">
        <v>1844</v>
      </c>
      <c r="M665" t="s">
        <v>1060</v>
      </c>
      <c r="N665" t="s">
        <v>1061</v>
      </c>
      <c r="O665" t="s">
        <v>1845</v>
      </c>
      <c r="P665" s="2" t="str">
        <f t="shared" si="21"/>
        <v>{especie:"Solanum lycopersicum",numero_de_acceso:"PRJNA484882",tejido:"Hoja",secuencia:"SRX4515043",numero_de_bases:"9.2 Gb",tamano:"2.8 GB",tipo_de_estres:"Sequía",tratamiento:"28 °C",condiciones_del_suelo_o_sustrato:"947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c r="Q665" s="2" t="str">
        <f t="shared" si="20"/>
        <v>{especie:"Solanum lycopersicum",numero_de_acceso:"PRJNA484882",tejido:"Hoja",secuencia:"SRX4515043",numero_de_bases:"9.2 Gb",tamano:"2.8 GB",tipo_de_estres:"Sequía",tratamiento:"28 °C",condiciones_del_suelo_o_sustrato:"947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6" spans="1:17" x14ac:dyDescent="0.3">
      <c r="A666" t="s">
        <v>1757</v>
      </c>
      <c r="B666" t="s">
        <v>1839</v>
      </c>
      <c r="C666" t="s">
        <v>43</v>
      </c>
      <c r="D666" t="s">
        <v>1851</v>
      </c>
      <c r="E666" t="s">
        <v>887</v>
      </c>
      <c r="F666" t="s">
        <v>888</v>
      </c>
      <c r="G666" t="s">
        <v>433</v>
      </c>
      <c r="H666" t="s">
        <v>1852</v>
      </c>
      <c r="I666" t="s">
        <v>1853</v>
      </c>
      <c r="J666" t="s">
        <v>1842</v>
      </c>
      <c r="K666" t="s">
        <v>1843</v>
      </c>
      <c r="L666" t="s">
        <v>1844</v>
      </c>
      <c r="M666" t="s">
        <v>1060</v>
      </c>
      <c r="N666" t="s">
        <v>1061</v>
      </c>
      <c r="O666" t="s">
        <v>1845</v>
      </c>
      <c r="P666" s="2" t="str">
        <f t="shared" si="21"/>
        <v>{especie:"Solanum lycopersicum",numero_de_acceso:"PRJNA484882",tejido:"Hoja",secuencia:"SRX4515048",numero_de_bases:"9 Gb",tamano:"2.7 GB",tipo_de_estres:"Frío",tratamiento:"10 °C ",condiciones_del_suelo_o_sustrato:"948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c r="Q666" s="2" t="str">
        <f t="shared" si="20"/>
        <v>{especie:"Solanum lycopersicum",numero_de_acceso:"PRJNA484882",tejido:"Hoja",secuencia:"SRX4515048",numero_de_bases:"9 Gb",tamano:"2.7 GB",tipo_de_estres:"Frío",tratamiento:"10 °C ",condiciones_del_suelo_o_sustrato:"948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7" spans="1:17" x14ac:dyDescent="0.3">
      <c r="A667" t="s">
        <v>1757</v>
      </c>
      <c r="B667" t="s">
        <v>1839</v>
      </c>
      <c r="C667" t="s">
        <v>43</v>
      </c>
      <c r="D667" t="s">
        <v>1854</v>
      </c>
      <c r="E667" t="s">
        <v>1855</v>
      </c>
      <c r="F667" t="s">
        <v>958</v>
      </c>
      <c r="G667" t="s">
        <v>433</v>
      </c>
      <c r="H667" t="s">
        <v>1852</v>
      </c>
      <c r="I667" t="s">
        <v>1856</v>
      </c>
      <c r="J667" t="s">
        <v>1842</v>
      </c>
      <c r="K667" t="s">
        <v>1843</v>
      </c>
      <c r="L667" t="s">
        <v>1844</v>
      </c>
      <c r="M667" t="s">
        <v>1060</v>
      </c>
      <c r="N667" t="s">
        <v>1061</v>
      </c>
      <c r="O667" t="s">
        <v>1845</v>
      </c>
      <c r="P667" s="2" t="str">
        <f t="shared" si="21"/>
        <v>{especie:"Solanum lycopersicum",numero_de_acceso:"PRJNA484882",tejido:"Hoja",secuencia:"SRX4515041",numero_de_bases:"8.6 Gb",tamano:"2.6 GB",tipo_de_estres:"Frío",tratamiento:"10 °C ",condiciones_del_suelo_o_sustrato:"949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c r="Q667" s="2" t="str">
        <f t="shared" si="20"/>
        <v>{especie:"Solanum lycopersicum",numero_de_acceso:"PRJNA484882",tejido:"Hoja",secuencia:"SRX4515041",numero_de_bases:"8.6 Gb",tamano:"2.6 GB",tipo_de_estres:"Frío",tratamiento:"10 °C ",condiciones_del_suelo_o_sustrato:"949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8" spans="1:17" x14ac:dyDescent="0.3">
      <c r="A668" t="s">
        <v>1757</v>
      </c>
      <c r="B668" t="s">
        <v>1839</v>
      </c>
      <c r="C668" t="s">
        <v>43</v>
      </c>
      <c r="D668" t="s">
        <v>1857</v>
      </c>
      <c r="E668" t="s">
        <v>892</v>
      </c>
      <c r="F668" t="s">
        <v>679</v>
      </c>
      <c r="G668" t="s">
        <v>433</v>
      </c>
      <c r="H668" t="s">
        <v>1852</v>
      </c>
      <c r="I668" t="s">
        <v>1858</v>
      </c>
      <c r="J668" t="s">
        <v>1842</v>
      </c>
      <c r="K668" t="s">
        <v>1843</v>
      </c>
      <c r="L668" t="s">
        <v>1844</v>
      </c>
      <c r="M668" t="s">
        <v>1060</v>
      </c>
      <c r="N668" t="s">
        <v>1061</v>
      </c>
      <c r="O668" t="s">
        <v>1845</v>
      </c>
      <c r="P668" s="2" t="str">
        <f t="shared" si="21"/>
        <v>{especie:"Solanum lycopersicum",numero_de_acceso:"PRJNA484882",tejido:"Hoja",secuencia:"SRX4515042",numero_de_bases:"9.1 Gb",tamano:"2.8 GB",tipo_de_estres:"Frío",tratamiento:"10 °C ",condiciones_del_suelo_o_sustrato:"950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c r="Q668" s="2" t="str">
        <f t="shared" si="20"/>
        <v>{especie:"Solanum lycopersicum",numero_de_acceso:"PRJNA484882",tejido:"Hoja",secuencia:"SRX4515042",numero_de_bases:"9.1 Gb",tamano:"2.8 GB",tipo_de_estres:"Frío",tratamiento:"10 °C ",condiciones_del_suelo_o_sustrato:"950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9" spans="1:17" ht="158.4" x14ac:dyDescent="0.3">
      <c r="A669" t="s">
        <v>1757</v>
      </c>
      <c r="B669" t="s">
        <v>1859</v>
      </c>
      <c r="C669" t="s">
        <v>66</v>
      </c>
      <c r="D669" t="s">
        <v>1860</v>
      </c>
      <c r="E669" t="s">
        <v>615</v>
      </c>
      <c r="F669" t="s">
        <v>63</v>
      </c>
      <c r="G669" s="3" t="s">
        <v>1829</v>
      </c>
      <c r="H669" t="s">
        <v>1544</v>
      </c>
      <c r="I669" s="3" t="s">
        <v>1861</v>
      </c>
      <c r="J669" t="s">
        <v>1862</v>
      </c>
      <c r="K669" s="1">
        <v>0.7</v>
      </c>
      <c r="L669" t="s">
        <v>1863</v>
      </c>
      <c r="M669" t="s">
        <v>714</v>
      </c>
      <c r="N669" t="s">
        <v>714</v>
      </c>
      <c r="O669" t="s">
        <v>1864</v>
      </c>
      <c r="P669" s="2" t="str">
        <f t="shared" si="21"/>
        <v>{especie:"Solanum lycopersicum",numero_de_acceso:"PRJNA1029902",tejido:"Raíz",secuencia:"SRX22140957",numero_de_bases:"6.8 Gb",tamano:"2.1 GB",tipo_de_estres:"Calor
",tratamiento:"37°C",condiciones_del_suelo_o_sustrato:"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c r="Q669" s="2" t="str">
        <f t="shared" si="20"/>
        <v>{especie:"Solanum lycopersicum",numero_de_acceso:"PRJNA1029902",tejido:"Raíz",secuencia:"SRX22140957",numero_de_bases:"6.8 Gb",tamano:"2.1 GB",tipo_de_estres:"Calor
",tratamiento:"37°C",condiciones_del_suelo_o_sustrato:"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row>
    <row r="670" spans="1:17" ht="158.4" x14ac:dyDescent="0.3">
      <c r="A670" t="s">
        <v>1757</v>
      </c>
      <c r="B670" t="s">
        <v>1859</v>
      </c>
      <c r="C670" t="s">
        <v>66</v>
      </c>
      <c r="D670" t="s">
        <v>1865</v>
      </c>
      <c r="E670" t="s">
        <v>909</v>
      </c>
      <c r="F670" t="s">
        <v>1073</v>
      </c>
      <c r="G670" s="3" t="s">
        <v>1829</v>
      </c>
      <c r="H670" t="s">
        <v>1544</v>
      </c>
      <c r="I670" s="3" t="s">
        <v>1861</v>
      </c>
      <c r="J670" t="s">
        <v>1862</v>
      </c>
      <c r="K670" s="1">
        <v>0.7</v>
      </c>
      <c r="L670" t="s">
        <v>1863</v>
      </c>
      <c r="M670" t="s">
        <v>714</v>
      </c>
      <c r="N670" t="s">
        <v>714</v>
      </c>
      <c r="O670" t="s">
        <v>1864</v>
      </c>
      <c r="P670" s="2" t="str">
        <f t="shared" si="21"/>
        <v>{especie:"Solanum lycopersicum",numero_de_acceso:"PRJNA1029902",tejido:"Raíz",secuencia:"SRX22140956",numero_de_bases:"12 Gb",tamano:"3.7 GB",tipo_de_estres:"Calor
",tratamiento:"37°C",condiciones_del_suelo_o_sustrato:"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c r="Q670" s="2" t="str">
        <f t="shared" si="20"/>
        <v>{especie:"Solanum lycopersicum",numero_de_acceso:"PRJNA1029902",tejido:"Raíz",secuencia:"SRX22140956",numero_de_bases:"12 Gb",tamano:"3.7 GB",tipo_de_estres:"Calor
",tratamiento:"37°C",condiciones_del_suelo_o_sustrato:"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row>
    <row r="671" spans="1:17" ht="158.4" x14ac:dyDescent="0.3">
      <c r="A671" t="s">
        <v>1757</v>
      </c>
      <c r="B671" t="s">
        <v>1859</v>
      </c>
      <c r="C671" t="s">
        <v>66</v>
      </c>
      <c r="D671" t="s">
        <v>1866</v>
      </c>
      <c r="E671" t="s">
        <v>1780</v>
      </c>
      <c r="F671" t="s">
        <v>676</v>
      </c>
      <c r="G671" s="3" t="s">
        <v>1829</v>
      </c>
      <c r="H671" t="s">
        <v>1544</v>
      </c>
      <c r="I671" s="3" t="s">
        <v>1861</v>
      </c>
      <c r="J671" t="s">
        <v>1862</v>
      </c>
      <c r="K671" s="1">
        <v>0.7</v>
      </c>
      <c r="L671" t="s">
        <v>1863</v>
      </c>
      <c r="M671" t="s">
        <v>714</v>
      </c>
      <c r="N671" t="s">
        <v>714</v>
      </c>
      <c r="O671" t="s">
        <v>1864</v>
      </c>
      <c r="P671" s="2" t="str">
        <f t="shared" si="21"/>
        <v>{especie:"Solanum lycopersicum",numero_de_acceso:"PRJNA1029902",tejido:"Raíz",secuencia:"SRX22140955",numero_de_bases:"8 Gb",tamano:"2.5 GB",tipo_de_estres:"Calor
",tratamiento:"37°C",condiciones_del_suelo_o_sustrato:"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c r="Q671" s="2" t="str">
        <f t="shared" si="20"/>
        <v>{especie:"Solanum lycopersicum",numero_de_acceso:"PRJNA1029902",tejido:"Raíz",secuencia:"SRX22140955",numero_de_bases:"8 Gb",tamano:"2.5 GB",tipo_de_estres:"Calor
",tratamiento:"37°C",condiciones_del_suelo_o_sustrato:"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row>
    <row r="672" spans="1:17" ht="158.4" x14ac:dyDescent="0.3">
      <c r="A672" t="s">
        <v>1757</v>
      </c>
      <c r="B672" t="s">
        <v>1859</v>
      </c>
      <c r="C672" t="s">
        <v>66</v>
      </c>
      <c r="D672" t="s">
        <v>1867</v>
      </c>
      <c r="E672" t="s">
        <v>896</v>
      </c>
      <c r="F672" t="s">
        <v>926</v>
      </c>
      <c r="G672" t="s">
        <v>21</v>
      </c>
      <c r="H672" t="s">
        <v>22</v>
      </c>
      <c r="I672" s="3" t="s">
        <v>1861</v>
      </c>
      <c r="J672" t="s">
        <v>1862</v>
      </c>
      <c r="K672" s="1">
        <v>0.7</v>
      </c>
      <c r="L672" t="s">
        <v>1863</v>
      </c>
      <c r="M672" t="s">
        <v>714</v>
      </c>
      <c r="N672" t="s">
        <v>714</v>
      </c>
      <c r="O672" t="s">
        <v>1864</v>
      </c>
      <c r="P672" s="2" t="str">
        <f t="shared" si="21"/>
        <v>{especie:"Solanum lycopersicum",numero_de_acceso:"PRJNA1029902",tejido:"Raíz",secuencia:"SRX22140951",numero_de_bases:"9.4 Gb",tamano:"2.9 GB",tipo_de_estres:"Salinidad",tratamiento:"150 mM NaCl",condiciones_del_suelo_o_sustrato:"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c r="Q672" s="2" t="str">
        <f t="shared" si="20"/>
        <v>{especie:"Solanum lycopersicum",numero_de_acceso:"PRJNA1029902",tejido:"Raíz",secuencia:"SRX22140951",numero_de_bases:"9.4 Gb",tamano:"2.9 GB",tipo_de_estres:"Salinidad",tratamiento:"150 mM NaCl",condiciones_del_suelo_o_sustrato:"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row>
    <row r="673" spans="1:17" ht="158.4" x14ac:dyDescent="0.3">
      <c r="A673" t="s">
        <v>1757</v>
      </c>
      <c r="B673" t="s">
        <v>1859</v>
      </c>
      <c r="C673" t="s">
        <v>66</v>
      </c>
      <c r="D673" t="s">
        <v>1868</v>
      </c>
      <c r="E673" t="s">
        <v>637</v>
      </c>
      <c r="F673" t="s">
        <v>1689</v>
      </c>
      <c r="G673" t="s">
        <v>21</v>
      </c>
      <c r="H673" t="s">
        <v>22</v>
      </c>
      <c r="I673" s="3" t="s">
        <v>1861</v>
      </c>
      <c r="J673" t="s">
        <v>1862</v>
      </c>
      <c r="K673" s="1">
        <v>0.7</v>
      </c>
      <c r="L673" t="s">
        <v>1863</v>
      </c>
      <c r="M673" t="s">
        <v>714</v>
      </c>
      <c r="N673" t="s">
        <v>714</v>
      </c>
      <c r="O673" t="s">
        <v>1864</v>
      </c>
      <c r="P673" s="2" t="str">
        <f t="shared" si="21"/>
        <v>{especie:"Solanum lycopersicum",numero_de_acceso:"PRJNA1029902",tejido:"Raíz",secuencia:"SRX22140950",numero_de_bases:"6.5 Gb",tamano:"2 GB",tipo_de_estres:"Salinidad",tratamiento:"150 mM NaCl",condiciones_del_suelo_o_sustrato:"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c r="Q673" s="2" t="str">
        <f t="shared" si="20"/>
        <v>{especie:"Solanum lycopersicum",numero_de_acceso:"PRJNA1029902",tejido:"Raíz",secuencia:"SRX22140950",numero_de_bases:"6.5 Gb",tamano:"2 GB",tipo_de_estres:"Salinidad",tratamiento:"150 mM NaCl",condiciones_del_suelo_o_sustrato:"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row>
    <row r="674" spans="1:17" ht="158.4" x14ac:dyDescent="0.3">
      <c r="A674" t="s">
        <v>1757</v>
      </c>
      <c r="B674" t="s">
        <v>1859</v>
      </c>
      <c r="C674" t="s">
        <v>66</v>
      </c>
      <c r="D674" t="s">
        <v>1869</v>
      </c>
      <c r="E674" t="s">
        <v>58</v>
      </c>
      <c r="F674" t="s">
        <v>1689</v>
      </c>
      <c r="G674" t="s">
        <v>21</v>
      </c>
      <c r="H674" t="s">
        <v>22</v>
      </c>
      <c r="I674" s="3" t="s">
        <v>1861</v>
      </c>
      <c r="J674" t="s">
        <v>1862</v>
      </c>
      <c r="K674" s="1">
        <v>0.7</v>
      </c>
      <c r="L674" t="s">
        <v>1863</v>
      </c>
      <c r="M674" t="s">
        <v>714</v>
      </c>
      <c r="N674" t="s">
        <v>714</v>
      </c>
      <c r="O674" t="s">
        <v>1864</v>
      </c>
      <c r="P674" s="2" t="str">
        <f t="shared" si="21"/>
        <v>{especie:"Solanum lycopersicum",numero_de_acceso:"PRJNA1029902",tejido:"Raíz",secuencia:"SRX22140949",numero_de_bases:"6.4 Gb",tamano:"2 GB",tipo_de_estres:"Salinidad",tratamiento:"150 mM NaCl",condiciones_del_suelo_o_sustrato:"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c r="Q674" s="2" t="str">
        <f t="shared" si="20"/>
        <v>{especie:"Solanum lycopersicum",numero_de_acceso:"PRJNA1029902",tejido:"Raíz",secuencia:"SRX22140949",numero_de_bases:"6.4 Gb",tamano:"2 GB",tipo_de_estres:"Salinidad",tratamiento:"150 mM NaCl",condiciones_del_suelo_o_sustrato:" 80% de turba de musgo (peat moss), 10% de perlita y 10% de vermiculita.
",temperatura_c:"25°C/18°C",humedad_relativa_porc:"0.7",intensidad_luminica:"200 µmol m-2· s-1",fotoperiodo_dia_h:"12h",fotoperiodo_noche_h:"12h",referencia:"St. Jude Children's Research Hospital, Soham Sengupta; 2023"},</v>
      </c>
    </row>
    <row r="675" spans="1:17" x14ac:dyDescent="0.3">
      <c r="A675" t="s">
        <v>1757</v>
      </c>
      <c r="B675" t="s">
        <v>1870</v>
      </c>
      <c r="C675" t="s">
        <v>66</v>
      </c>
      <c r="D675" t="s">
        <v>1871</v>
      </c>
      <c r="E675" t="s">
        <v>657</v>
      </c>
      <c r="F675" t="s">
        <v>1689</v>
      </c>
      <c r="G675" t="s">
        <v>21</v>
      </c>
      <c r="H675" t="s">
        <v>1872</v>
      </c>
      <c r="I675" t="s">
        <v>23</v>
      </c>
      <c r="J675" t="s">
        <v>1873</v>
      </c>
      <c r="K675" t="s">
        <v>1874</v>
      </c>
      <c r="L675" t="s">
        <v>1875</v>
      </c>
      <c r="M675" t="s">
        <v>274</v>
      </c>
      <c r="N675" t="s">
        <v>275</v>
      </c>
      <c r="O675" t="s">
        <v>1876</v>
      </c>
      <c r="P675" s="2" t="str">
        <f t="shared" si="21"/>
        <v>{especie:"Solanum lycopersicum",numero_de_acceso:"PRJNA899854",tejido:"Raíz",secuencia:"SRX18222648",numero_de_bases:"7.1 Gb",tamano:"2 GB",tipo_de_estres:"Salinidad",tratamiento:"50 mM NaCl",condiciones_del_suelo_o_sustrato:"NR",temperatura_c:"27/22 ± 1 °C",humedad_relativa_porc:"80 ± 5%",intensidad_luminica:"120 μmol m−2 s−1",fotoperiodo_dia_h:"16h",fotoperiodo_noche_h:"8h",referencia:"(Ikuyinminu et al., 2023)"},</v>
      </c>
      <c r="Q675" s="2" t="str">
        <f t="shared" si="20"/>
        <v>{especie:"Solanum lycopersicum",numero_de_acceso:"PRJNA899854",tejido:"Raíz",secuencia:"SRX18222648",numero_de_bases:"7.1 Gb",tamano:"2 GB",tipo_de_estres:"Salinidad",tratamiento:"50 mM NaCl",condiciones_del_suelo_o_sustrato:"NR",temperatura_c:"27/22 ± 1 °C",humedad_relativa_porc:"80 ± 5%",intensidad_luminica:"120 μmol m−2 s−1",fotoperiodo_dia_h:"16h",fotoperiodo_noche_h:"8h",referencia:"(Ikuyinminu et al., 2023)"},</v>
      </c>
    </row>
    <row r="676" spans="1:17" x14ac:dyDescent="0.3">
      <c r="A676" t="s">
        <v>1757</v>
      </c>
      <c r="B676" t="s">
        <v>1870</v>
      </c>
      <c r="C676" t="s">
        <v>66</v>
      </c>
      <c r="D676" t="s">
        <v>1877</v>
      </c>
      <c r="E676" t="s">
        <v>28</v>
      </c>
      <c r="F676" t="s">
        <v>1689</v>
      </c>
      <c r="G676" t="s">
        <v>21</v>
      </c>
      <c r="H676" t="s">
        <v>1872</v>
      </c>
      <c r="I676" t="s">
        <v>23</v>
      </c>
      <c r="J676" t="s">
        <v>1873</v>
      </c>
      <c r="K676" t="s">
        <v>1874</v>
      </c>
      <c r="L676" t="s">
        <v>1875</v>
      </c>
      <c r="M676" t="s">
        <v>274</v>
      </c>
      <c r="N676" t="s">
        <v>275</v>
      </c>
      <c r="O676" t="s">
        <v>1876</v>
      </c>
      <c r="P676" s="2" t="str">
        <f t="shared" si="21"/>
        <v>{especie:"Solanum lycopersicum",numero_de_acceso:"PRJNA899854",tejido:"Raíz",secuencia:"SRX18222647",numero_de_bases:"6.9 Gb",tamano:"2 GB",tipo_de_estres:"Salinidad",tratamiento:"50 mM NaCl",condiciones_del_suelo_o_sustrato:"NR",temperatura_c:"27/22 ± 1 °C",humedad_relativa_porc:"80 ± 5%",intensidad_luminica:"120 μmol m−2 s−1",fotoperiodo_dia_h:"16h",fotoperiodo_noche_h:"8h",referencia:"(Ikuyinminu et al., 2023)"},</v>
      </c>
      <c r="Q676" s="2" t="str">
        <f t="shared" si="20"/>
        <v>{especie:"Solanum lycopersicum",numero_de_acceso:"PRJNA899854",tejido:"Raíz",secuencia:"SRX18222647",numero_de_bases:"6.9 Gb",tamano:"2 GB",tipo_de_estres:"Salinidad",tratamiento:"50 mM NaCl",condiciones_del_suelo_o_sustrato:"NR",temperatura_c:"27/22 ± 1 °C",humedad_relativa_porc:"80 ± 5%",intensidad_luminica:"120 μmol m−2 s−1",fotoperiodo_dia_h:"16h",fotoperiodo_noche_h:"8h",referencia:"(Ikuyinminu et al., 2023)"},</v>
      </c>
    </row>
    <row r="677" spans="1:17" x14ac:dyDescent="0.3">
      <c r="A677" t="s">
        <v>1757</v>
      </c>
      <c r="B677" t="s">
        <v>1870</v>
      </c>
      <c r="C677" t="s">
        <v>66</v>
      </c>
      <c r="D677" t="s">
        <v>1878</v>
      </c>
      <c r="E677" t="s">
        <v>637</v>
      </c>
      <c r="F677" t="s">
        <v>20</v>
      </c>
      <c r="G677" t="s">
        <v>21</v>
      </c>
      <c r="H677" t="s">
        <v>1872</v>
      </c>
      <c r="I677" t="s">
        <v>23</v>
      </c>
      <c r="J677" t="s">
        <v>1873</v>
      </c>
      <c r="K677" t="s">
        <v>1874</v>
      </c>
      <c r="L677" t="s">
        <v>1875</v>
      </c>
      <c r="M677" t="s">
        <v>274</v>
      </c>
      <c r="N677" t="s">
        <v>275</v>
      </c>
      <c r="O677" t="s">
        <v>1876</v>
      </c>
      <c r="P677" s="2" t="str">
        <f t="shared" si="21"/>
        <v>{especie:"Solanum lycopersicum",numero_de_acceso:"PRJNA899854",tejido:"Raíz",secuencia:"SRX18222646",numero_de_bases:"6.5 Gb",tamano:"1.9 GB",tipo_de_estres:"Salinidad",tratamiento:"50 mM NaCl",condiciones_del_suelo_o_sustrato:"NR",temperatura_c:"27/22 ± 1 °C",humedad_relativa_porc:"80 ± 5%",intensidad_luminica:"120 μmol m−2 s−1",fotoperiodo_dia_h:"16h",fotoperiodo_noche_h:"8h",referencia:"(Ikuyinminu et al., 2023)"},</v>
      </c>
      <c r="Q677" s="2" t="str">
        <f t="shared" si="20"/>
        <v>{especie:"Solanum lycopersicum",numero_de_acceso:"PRJNA899854",tejido:"Raíz",secuencia:"SRX18222646",numero_de_bases:"6.5 Gb",tamano:"1.9 GB",tipo_de_estres:"Salinidad",tratamiento:"50 mM NaCl",condiciones_del_suelo_o_sustrato:"NR",temperatura_c:"27/22 ± 1 °C",humedad_relativa_porc:"80 ± 5%",intensidad_luminica:"120 μmol m−2 s−1",fotoperiodo_dia_h:"16h",fotoperiodo_noche_h:"8h",referencia:"(Ikuyinminu et al., 2023)"},</v>
      </c>
    </row>
    <row r="678" spans="1:17" x14ac:dyDescent="0.3">
      <c r="A678" t="s">
        <v>1757</v>
      </c>
      <c r="B678" t="s">
        <v>1870</v>
      </c>
      <c r="C678" t="s">
        <v>43</v>
      </c>
      <c r="D678" t="s">
        <v>1879</v>
      </c>
      <c r="E678" t="s">
        <v>1643</v>
      </c>
      <c r="F678" t="s">
        <v>1689</v>
      </c>
      <c r="G678" t="s">
        <v>21</v>
      </c>
      <c r="H678" t="s">
        <v>1872</v>
      </c>
      <c r="I678" t="s">
        <v>23</v>
      </c>
      <c r="J678" t="s">
        <v>1873</v>
      </c>
      <c r="K678" t="s">
        <v>1874</v>
      </c>
      <c r="L678" t="s">
        <v>1875</v>
      </c>
      <c r="M678" t="s">
        <v>274</v>
      </c>
      <c r="N678" t="s">
        <v>275</v>
      </c>
      <c r="O678" t="s">
        <v>1876</v>
      </c>
      <c r="P678" s="2" t="str">
        <f t="shared" si="21"/>
        <v>{especie:"Solanum lycopersicum",numero_de_acceso:"PRJNA899854",tejido:"Hoja",secuencia:"SRX18222642",numero_de_bases:"7.2 Gb",tamano:"2 GB",tipo_de_estres:"Salinidad",tratamiento:"50 mM NaCl",condiciones_del_suelo_o_sustrato:"NR",temperatura_c:"27/22 ± 1 °C",humedad_relativa_porc:"80 ± 5%",intensidad_luminica:"120 μmol m−2 s−1",fotoperiodo_dia_h:"16h",fotoperiodo_noche_h:"8h",referencia:"(Ikuyinminu et al., 2023)"},</v>
      </c>
      <c r="Q678" s="2" t="str">
        <f t="shared" si="20"/>
        <v>{especie:"Solanum lycopersicum",numero_de_acceso:"PRJNA899854",tejido:"Hoja",secuencia:"SRX18222642",numero_de_bases:"7.2 Gb",tamano:"2 GB",tipo_de_estres:"Salinidad",tratamiento:"50 mM NaCl",condiciones_del_suelo_o_sustrato:"NR",temperatura_c:"27/22 ± 1 °C",humedad_relativa_porc:"80 ± 5%",intensidad_luminica:"120 μmol m−2 s−1",fotoperiodo_dia_h:"16h",fotoperiodo_noche_h:"8h",referencia:"(Ikuyinminu et al., 2023)"},</v>
      </c>
    </row>
    <row r="679" spans="1:17" x14ac:dyDescent="0.3">
      <c r="A679" t="s">
        <v>1757</v>
      </c>
      <c r="B679" t="s">
        <v>1870</v>
      </c>
      <c r="C679" t="s">
        <v>43</v>
      </c>
      <c r="D679" t="s">
        <v>1880</v>
      </c>
      <c r="E679" t="s">
        <v>31</v>
      </c>
      <c r="F679" t="s">
        <v>20</v>
      </c>
      <c r="G679" t="s">
        <v>21</v>
      </c>
      <c r="H679" t="s">
        <v>1872</v>
      </c>
      <c r="I679" t="s">
        <v>23</v>
      </c>
      <c r="J679" t="s">
        <v>1873</v>
      </c>
      <c r="K679" t="s">
        <v>1874</v>
      </c>
      <c r="L679" t="s">
        <v>1875</v>
      </c>
      <c r="M679" t="s">
        <v>274</v>
      </c>
      <c r="N679" t="s">
        <v>275</v>
      </c>
      <c r="O679" t="s">
        <v>1876</v>
      </c>
      <c r="P679" s="2" t="str">
        <f t="shared" si="21"/>
        <v>{especie:"Solanum lycopersicum",numero_de_acceso:"PRJNA899854",tejido:"Hoja",secuencia:"SRX18222641",numero_de_bases:"6.7 Gb",tamano:"1.9 GB",tipo_de_estres:"Salinidad",tratamiento:"50 mM NaCl",condiciones_del_suelo_o_sustrato:"NR",temperatura_c:"27/22 ± 1 °C",humedad_relativa_porc:"80 ± 5%",intensidad_luminica:"120 μmol m−2 s−1",fotoperiodo_dia_h:"16h",fotoperiodo_noche_h:"8h",referencia:"(Ikuyinminu et al., 2023)"},</v>
      </c>
      <c r="Q679" s="2" t="str">
        <f t="shared" si="20"/>
        <v>{especie:"Solanum lycopersicum",numero_de_acceso:"PRJNA899854",tejido:"Hoja",secuencia:"SRX18222641",numero_de_bases:"6.7 Gb",tamano:"1.9 GB",tipo_de_estres:"Salinidad",tratamiento:"50 mM NaCl",condiciones_del_suelo_o_sustrato:"NR",temperatura_c:"27/22 ± 1 °C",humedad_relativa_porc:"80 ± 5%",intensidad_luminica:"120 μmol m−2 s−1",fotoperiodo_dia_h:"16h",fotoperiodo_noche_h:"8h",referencia:"(Ikuyinminu et al., 2023)"},</v>
      </c>
    </row>
    <row r="680" spans="1:17" x14ac:dyDescent="0.3">
      <c r="A680" t="s">
        <v>1757</v>
      </c>
      <c r="B680" t="s">
        <v>1870</v>
      </c>
      <c r="C680" t="s">
        <v>43</v>
      </c>
      <c r="D680" t="s">
        <v>1881</v>
      </c>
      <c r="E680" t="s">
        <v>1643</v>
      </c>
      <c r="F680" t="s">
        <v>63</v>
      </c>
      <c r="G680" t="s">
        <v>21</v>
      </c>
      <c r="H680" t="s">
        <v>1872</v>
      </c>
      <c r="I680" t="s">
        <v>23</v>
      </c>
      <c r="J680" t="s">
        <v>1873</v>
      </c>
      <c r="K680" t="s">
        <v>1562</v>
      </c>
      <c r="L680" t="s">
        <v>1562</v>
      </c>
      <c r="M680" t="s">
        <v>274</v>
      </c>
      <c r="N680" t="s">
        <v>275</v>
      </c>
      <c r="O680" t="s">
        <v>1876</v>
      </c>
      <c r="P680" s="2" t="str">
        <f t="shared" si="21"/>
        <v>{especie:"Solanum lycopersicum",numero_de_acceso:"PRJNA899854",tejido:"Hoja",secuencia:"SRX18222640",numero_de_bases:"7.2 Gb",tamano:"2.1 GB",tipo_de_estres:"Salinidad",tratamiento:"50 mM NaCl",condiciones_del_suelo_o_sustrato:"NR",temperatura_c:"27/22 ± 1 °C",humedad_relativa_porc:"N/R",intensidad_luminica:"N/R",fotoperiodo_dia_h:"16h",fotoperiodo_noche_h:"8h",referencia:"(Ikuyinminu et al., 2023)"},</v>
      </c>
      <c r="Q680" s="2" t="str">
        <f t="shared" si="20"/>
        <v>{especie:"Solanum lycopersicum",numero_de_acceso:"PRJNA899854",tejido:"Hoja",secuencia:"SRX18222640",numero_de_bases:"7.2 Gb",tamano:"2.1 GB",tipo_de_estres:"Salinidad",tratamiento:"50 mM NaCl",condiciones_del_suelo_o_sustrato:"NR",temperatura_c:"27/22 ± 1 °C",humedad_relativa_porc:"N/R",intensidad_luminica:"N/R",fotoperiodo_dia_h:"16h",fotoperiodo_noche_h:"8h",referencia:"(Ikuyinminu et al., 2023)"},</v>
      </c>
    </row>
    <row r="681" spans="1:17" x14ac:dyDescent="0.3">
      <c r="A681" t="s">
        <v>1757</v>
      </c>
      <c r="B681" t="s">
        <v>1882</v>
      </c>
      <c r="C681" t="s">
        <v>17</v>
      </c>
      <c r="D681" t="s">
        <v>1883</v>
      </c>
      <c r="E681" t="s">
        <v>494</v>
      </c>
      <c r="F681" t="s">
        <v>486</v>
      </c>
      <c r="G681" t="s">
        <v>316</v>
      </c>
      <c r="H681" t="s">
        <v>1884</v>
      </c>
      <c r="I681" t="s">
        <v>1885</v>
      </c>
      <c r="J681" t="s">
        <v>1886</v>
      </c>
      <c r="K681" t="s">
        <v>1562</v>
      </c>
      <c r="L681" t="s">
        <v>1562</v>
      </c>
      <c r="M681" t="s">
        <v>714</v>
      </c>
      <c r="N681" t="s">
        <v>714</v>
      </c>
      <c r="O681" t="s">
        <v>1887</v>
      </c>
      <c r="P681" s="2" t="str">
        <f t="shared" si="21"/>
        <v>{especie:"Solanum lycopersicum",numero_de_acceso:"PRJNA1164923",tejido:"Plántulas",secuencia:"SRX29693767",numero_de_bases:"14.7 Gb",tamano:"4.3 GB",tipo_de_estres:"Sequía",tratamiento:"20 días de tratamiento de sequía hasta que el contenido de humedad del suelo descendió por debajo del 10%",condiciones_del_suelo_o_sustrato:"Una mezcla de sustrato compuesta por una parte de turba de musgo (peat moss), una parte de perlita y una parte de vermiculita.",temperatura_c:"25 °C ± 2",humedad_relativa_porc:"N/R",intensidad_luminica:"N/R",fotoperiodo_dia_h:"12h",fotoperiodo_noche_h:"12h",referencia:"(Ng et al., 2025)"},</v>
      </c>
      <c r="Q681" s="2" t="str">
        <f t="shared" si="20"/>
        <v>{especie:"Solanum lycopersicum",numero_de_acceso:"PRJNA1164923",tejido:"Plántulas",secuencia:"SRX29693767",numero_de_bases:"14.7 Gb",tamano:"4.3 GB",tipo_de_estres:"Sequía",tratamiento:"20 días de tratamiento de sequía hasta que el contenido de humedad del suelo descendió por debajo del 10%",condiciones_del_suelo_o_sustrato:"Una mezcla de sustrato compuesta por una parte de turba de musgo (peat moss), una parte de perlita y una parte de vermiculita.",temperatura_c:"25 °C ± 2",humedad_relativa_porc:"N/R",intensidad_luminica:"N/R",fotoperiodo_dia_h:"12h",fotoperiodo_noche_h:"12h",referencia:"(Ng et al., 2025)"},</v>
      </c>
    </row>
    <row r="682" spans="1:17" x14ac:dyDescent="0.3">
      <c r="A682" t="s">
        <v>1757</v>
      </c>
      <c r="B682" t="s">
        <v>1882</v>
      </c>
      <c r="C682" t="s">
        <v>17</v>
      </c>
      <c r="D682" t="s">
        <v>1888</v>
      </c>
      <c r="E682" t="s">
        <v>1889</v>
      </c>
      <c r="F682" t="s">
        <v>486</v>
      </c>
      <c r="G682" t="s">
        <v>316</v>
      </c>
      <c r="H682" t="s">
        <v>1890</v>
      </c>
      <c r="I682" t="s">
        <v>23</v>
      </c>
      <c r="J682" t="s">
        <v>1886</v>
      </c>
      <c r="K682" t="s">
        <v>1562</v>
      </c>
      <c r="L682" t="s">
        <v>1562</v>
      </c>
      <c r="M682" t="s">
        <v>714</v>
      </c>
      <c r="N682" t="s">
        <v>714</v>
      </c>
      <c r="O682" t="s">
        <v>1887</v>
      </c>
      <c r="P682" s="2" t="str">
        <f t="shared" si="21"/>
        <v>{especie:"Solanum lycopersicum",numero_de_acceso:"PRJNA1164923",tejido:"Plántulas",secuencia:"SRX29633001",numero_de_bases:"14.4 Gb",tamano:"4.3 GB",tipo_de_estres:"Sequía",tratamiento:"21 días de tratamiento de sequía hasta que el contenido de humedad del suelo descendió por debajo del 10%",condiciones_del_suelo_o_sustrato:"NR",temperatura_c:"25 °C ± 2",humedad_relativa_porc:"N/R",intensidad_luminica:"N/R",fotoperiodo_dia_h:"12h",fotoperiodo_noche_h:"12h",referencia:"(Ng et al., 2025)"},</v>
      </c>
      <c r="Q682" s="2" t="str">
        <f t="shared" si="20"/>
        <v>{especie:"Solanum lycopersicum",numero_de_acceso:"PRJNA1164923",tejido:"Plántulas",secuencia:"SRX29633001",numero_de_bases:"14.4 Gb",tamano:"4.3 GB",tipo_de_estres:"Sequía",tratamiento:"21 días de tratamiento de sequía hasta que el contenido de humedad del suelo descendió por debajo del 10%",condiciones_del_suelo_o_sustrato:"NR",temperatura_c:"25 °C ± 2",humedad_relativa_porc:"N/R",intensidad_luminica:"N/R",fotoperiodo_dia_h:"12h",fotoperiodo_noche_h:"12h",referencia:"(Ng et al., 2025)"},</v>
      </c>
    </row>
    <row r="683" spans="1:17" ht="28.8" x14ac:dyDescent="0.3">
      <c r="A683" t="s">
        <v>1757</v>
      </c>
      <c r="B683" t="s">
        <v>1891</v>
      </c>
      <c r="C683" t="s">
        <v>1346</v>
      </c>
      <c r="D683" t="s">
        <v>1892</v>
      </c>
      <c r="E683" t="s">
        <v>732</v>
      </c>
      <c r="F683" t="s">
        <v>1893</v>
      </c>
      <c r="G683" s="3" t="s">
        <v>1829</v>
      </c>
      <c r="H683" t="s">
        <v>1894</v>
      </c>
      <c r="I683" t="s">
        <v>23</v>
      </c>
      <c r="J683" t="s">
        <v>1895</v>
      </c>
      <c r="K683" t="s">
        <v>1562</v>
      </c>
      <c r="L683" t="s">
        <v>1562</v>
      </c>
      <c r="M683" t="s">
        <v>274</v>
      </c>
      <c r="N683" t="s">
        <v>275</v>
      </c>
      <c r="O683" t="s">
        <v>1896</v>
      </c>
      <c r="P683" s="2" t="str">
        <f t="shared" si="21"/>
        <v>{especie:"Solanum lycopersicum",numero_de_acceso:"PRJEB85881",tejido:"Planta Completa",secuencia:"ERX13777721",numero_de_bases:"1.3 Gb",tamano:"429.1 MB",tipo_de_estres:"Calor
",tratamiento:"37°C/28°C día/noche durante 0 días",condiciones_del_suelo_o_sustrato:"NR",temperatura_c:"24°C/20°C",humedad_relativa_porc:"N/R",intensidad_luminica:"N/R",fotoperiodo_dia_h:"16h",fotoperiodo_noche_h:"8h",referencia:"(Sahu et al., 2025)"},</v>
      </c>
      <c r="Q683" s="2" t="str">
        <f t="shared" si="20"/>
        <v>{especie:"Solanum lycopersicum",numero_de_acceso:"PRJEB85881",tejido:"Planta Completa",secuencia:"ERX13777721",numero_de_bases:"1.3 Gb",tamano:"429.1 MB",tipo_de_estres:"Calor
",tratamiento:"37°C/28°C día/noche durante 0 días",condiciones_del_suelo_o_sustrato:"NR",temperatura_c:"24°C/20°C",humedad_relativa_porc:"N/R",intensidad_luminica:"N/R",fotoperiodo_dia_h:"16h",fotoperiodo_noche_h:"8h",referencia:"(Sahu et al., 2025)"},</v>
      </c>
    </row>
    <row r="684" spans="1:17" ht="28.8" x14ac:dyDescent="0.3">
      <c r="A684" t="s">
        <v>1757</v>
      </c>
      <c r="B684" t="s">
        <v>1891</v>
      </c>
      <c r="C684" t="s">
        <v>1346</v>
      </c>
      <c r="D684" t="s">
        <v>1897</v>
      </c>
      <c r="E684" t="s">
        <v>695</v>
      </c>
      <c r="F684" t="s">
        <v>1898</v>
      </c>
      <c r="G684" s="3" t="s">
        <v>1829</v>
      </c>
      <c r="H684" t="s">
        <v>1894</v>
      </c>
      <c r="I684" t="s">
        <v>23</v>
      </c>
      <c r="J684" t="s">
        <v>1895</v>
      </c>
      <c r="K684" t="s">
        <v>1562</v>
      </c>
      <c r="L684" t="s">
        <v>1562</v>
      </c>
      <c r="M684" t="s">
        <v>274</v>
      </c>
      <c r="N684" t="s">
        <v>275</v>
      </c>
      <c r="O684" t="s">
        <v>1896</v>
      </c>
      <c r="P684" s="2" t="str">
        <f t="shared" si="21"/>
        <v>{especie:"Solanum lycopersicum",numero_de_acceso:"PRJEB85881",tejido:"Planta Completa",secuencia:"ERX13777718",numero_de_bases:"2.1 Gb",tamano:"676.7 MB",tipo_de_estres:"Calor
",tratamiento:"37°C/28°C día/noche durante 0 días",condiciones_del_suelo_o_sustrato:"NR",temperatura_c:"24°C/20°C",humedad_relativa_porc:"N/R",intensidad_luminica:"N/R",fotoperiodo_dia_h:"16h",fotoperiodo_noche_h:"8h",referencia:"(Sahu et al., 2025)"},</v>
      </c>
      <c r="Q684" s="2" t="str">
        <f t="shared" si="20"/>
        <v>{especie:"Solanum lycopersicum",numero_de_acceso:"PRJEB85881",tejido:"Planta Completa",secuencia:"ERX13777718",numero_de_bases:"2.1 Gb",tamano:"676.7 MB",tipo_de_estres:"Calor
",tratamiento:"37°C/28°C día/noche durante 0 días",condiciones_del_suelo_o_sustrato:"NR",temperatura_c:"24°C/20°C",humedad_relativa_porc:"N/R",intensidad_luminica:"N/R",fotoperiodo_dia_h:"16h",fotoperiodo_noche_h:"8h",referencia:"(Sahu et al., 2025)"},</v>
      </c>
    </row>
    <row r="685" spans="1:17" ht="28.8" x14ac:dyDescent="0.3">
      <c r="A685" t="s">
        <v>1757</v>
      </c>
      <c r="B685" t="s">
        <v>1891</v>
      </c>
      <c r="C685" t="s">
        <v>1346</v>
      </c>
      <c r="D685" t="s">
        <v>1899</v>
      </c>
      <c r="E685" t="s">
        <v>1900</v>
      </c>
      <c r="F685" t="s">
        <v>1901</v>
      </c>
      <c r="G685" s="3" t="s">
        <v>1829</v>
      </c>
      <c r="H685" t="s">
        <v>1894</v>
      </c>
      <c r="I685" t="s">
        <v>23</v>
      </c>
      <c r="J685" t="s">
        <v>1895</v>
      </c>
      <c r="K685" t="s">
        <v>1562</v>
      </c>
      <c r="L685" t="s">
        <v>1562</v>
      </c>
      <c r="M685" t="s">
        <v>274</v>
      </c>
      <c r="N685" t="s">
        <v>275</v>
      </c>
      <c r="O685" t="s">
        <v>1896</v>
      </c>
      <c r="P685" s="2" t="str">
        <f t="shared" si="21"/>
        <v>{especie:"Solanum lycopersicum",numero_de_acceso:"PRJEB85881",tejido:"Planta Completa",secuencia:"ERX13777717",numero_de_bases:"1.6 Gb",tamano:"499.2 MB",tipo_de_estres:"Calor
",tratamiento:"37°C/28°C día/noche durante 0 días",condiciones_del_suelo_o_sustrato:"NR",temperatura_c:"24°C/20°C",humedad_relativa_porc:"N/R",intensidad_luminica:"N/R",fotoperiodo_dia_h:"16h",fotoperiodo_noche_h:"8h",referencia:"(Sahu et al., 2025)"},</v>
      </c>
      <c r="Q685" s="2" t="str">
        <f t="shared" si="20"/>
        <v>{especie:"Solanum lycopersicum",numero_de_acceso:"PRJEB85881",tejido:"Planta Completa",secuencia:"ERX13777717",numero_de_bases:"1.6 Gb",tamano:"499.2 MB",tipo_de_estres:"Calor
",tratamiento:"37°C/28°C día/noche durante 0 días",condiciones_del_suelo_o_sustrato:"NR",temperatura_c:"24°C/20°C",humedad_relativa_porc:"N/R",intensidad_luminica:"N/R",fotoperiodo_dia_h:"16h",fotoperiodo_noche_h:"8h",referencia:"(Sahu et al., 2025)"},</v>
      </c>
    </row>
    <row r="686" spans="1:17" ht="28.8" x14ac:dyDescent="0.3">
      <c r="A686" t="s">
        <v>1757</v>
      </c>
      <c r="B686" t="s">
        <v>1891</v>
      </c>
      <c r="C686" t="s">
        <v>1346</v>
      </c>
      <c r="D686" t="s">
        <v>1902</v>
      </c>
      <c r="E686" t="s">
        <v>732</v>
      </c>
      <c r="F686" t="s">
        <v>1903</v>
      </c>
      <c r="G686" s="3" t="s">
        <v>1829</v>
      </c>
      <c r="H686" t="s">
        <v>1894</v>
      </c>
      <c r="I686" t="s">
        <v>23</v>
      </c>
      <c r="J686" t="s">
        <v>1895</v>
      </c>
      <c r="K686" t="s">
        <v>1562</v>
      </c>
      <c r="L686" t="s">
        <v>1562</v>
      </c>
      <c r="M686" t="s">
        <v>274</v>
      </c>
      <c r="N686" t="s">
        <v>275</v>
      </c>
      <c r="O686" t="s">
        <v>1896</v>
      </c>
      <c r="P686" s="2" t="str">
        <f t="shared" si="21"/>
        <v>{especie:"Solanum lycopersicum",numero_de_acceso:"PRJEB85881",tejido:"Planta Completa",secuencia:"ERX13777720",numero_de_bases:"1.3 Gb",tamano:"423.1 MB",tipo_de_estres:"Calor
",tratamiento:"37°C/28°C día/noche durante 0 días",condiciones_del_suelo_o_sustrato:"NR",temperatura_c:"24°C/20°C",humedad_relativa_porc:"N/R",intensidad_luminica:"N/R",fotoperiodo_dia_h:"16h",fotoperiodo_noche_h:"8h",referencia:"(Sahu et al., 2025)"},</v>
      </c>
      <c r="Q686" s="2" t="str">
        <f t="shared" si="20"/>
        <v>{especie:"Solanum lycopersicum",numero_de_acceso:"PRJEB85881",tejido:"Planta Completa",secuencia:"ERX13777720",numero_de_bases:"1.3 Gb",tamano:"423.1 MB",tipo_de_estres:"Calor
",tratamiento:"37°C/28°C día/noche durante 0 días",condiciones_del_suelo_o_sustrato:"NR",temperatura_c:"24°C/20°C",humedad_relativa_porc:"N/R",intensidad_luminica:"N/R",fotoperiodo_dia_h:"16h",fotoperiodo_noche_h:"8h",referencia:"(Sahu et al., 2025)"},</v>
      </c>
    </row>
    <row r="687" spans="1:17" ht="28.8" x14ac:dyDescent="0.3">
      <c r="A687" t="s">
        <v>1757</v>
      </c>
      <c r="B687" t="s">
        <v>1891</v>
      </c>
      <c r="C687" t="s">
        <v>1346</v>
      </c>
      <c r="D687" t="s">
        <v>1904</v>
      </c>
      <c r="E687" t="s">
        <v>695</v>
      </c>
      <c r="F687" t="s">
        <v>1905</v>
      </c>
      <c r="G687" s="3" t="s">
        <v>1829</v>
      </c>
      <c r="H687" t="s">
        <v>1894</v>
      </c>
      <c r="I687" t="s">
        <v>23</v>
      </c>
      <c r="J687" t="s">
        <v>1895</v>
      </c>
      <c r="K687" t="s">
        <v>1562</v>
      </c>
      <c r="L687" t="s">
        <v>1562</v>
      </c>
      <c r="M687" t="s">
        <v>274</v>
      </c>
      <c r="N687" t="s">
        <v>275</v>
      </c>
      <c r="O687" t="s">
        <v>1896</v>
      </c>
      <c r="P687" s="2" t="str">
        <f t="shared" si="21"/>
        <v>{especie:"Solanum lycopersicum",numero_de_acceso:"PRJEB85881",tejido:"Planta Completa",secuencia:"ERX13777719",numero_de_bases:"2.1 Gb",tamano:"685.3 MB",tipo_de_estres:"Calor
",tratamiento:"37°C/28°C día/noche durante 0 días",condiciones_del_suelo_o_sustrato:"NR",temperatura_c:"24°C/20°C",humedad_relativa_porc:"N/R",intensidad_luminica:"N/R",fotoperiodo_dia_h:"16h",fotoperiodo_noche_h:"8h",referencia:"(Sahu et al., 2025)"},</v>
      </c>
      <c r="Q687" s="2" t="str">
        <f t="shared" si="20"/>
        <v>{especie:"Solanum lycopersicum",numero_de_acceso:"PRJEB85881",tejido:"Planta Completa",secuencia:"ERX13777719",numero_de_bases:"2.1 Gb",tamano:"685.3 MB",tipo_de_estres:"Calor
",tratamiento:"37°C/28°C día/noche durante 0 días",condiciones_del_suelo_o_sustrato:"NR",temperatura_c:"24°C/20°C",humedad_relativa_porc:"N/R",intensidad_luminica:"N/R",fotoperiodo_dia_h:"16h",fotoperiodo_noche_h:"8h",referencia:"(Sahu et al., 2025)"},</v>
      </c>
    </row>
    <row r="688" spans="1:17" ht="28.8" x14ac:dyDescent="0.3">
      <c r="A688" t="s">
        <v>1757</v>
      </c>
      <c r="B688" t="s">
        <v>1891</v>
      </c>
      <c r="C688" t="s">
        <v>1346</v>
      </c>
      <c r="D688" t="s">
        <v>1906</v>
      </c>
      <c r="E688" t="s">
        <v>704</v>
      </c>
      <c r="F688" t="s">
        <v>1907</v>
      </c>
      <c r="G688" s="3" t="s">
        <v>1829</v>
      </c>
      <c r="H688" t="s">
        <v>1894</v>
      </c>
      <c r="I688" t="s">
        <v>23</v>
      </c>
      <c r="J688" t="s">
        <v>1895</v>
      </c>
      <c r="K688" t="s">
        <v>1562</v>
      </c>
      <c r="L688" t="s">
        <v>1562</v>
      </c>
      <c r="M688" t="s">
        <v>274</v>
      </c>
      <c r="N688" t="s">
        <v>275</v>
      </c>
      <c r="O688" t="s">
        <v>1896</v>
      </c>
      <c r="P688" s="2" t="str">
        <f t="shared" si="21"/>
        <v>{especie:"Solanum lycopersicum",numero_de_acceso:"PRJEB85881",tejido:"Planta Completa",secuencia:"ERX13777716",numero_de_bases:"1.5 Gb",tamano:"494.1 MB",tipo_de_estres:"Calor
",tratamiento:"37°C/28°C día/noche durante 0 días",condiciones_del_suelo_o_sustrato:"NR",temperatura_c:"24°C/20°C",humedad_relativa_porc:"N/R",intensidad_luminica:"N/R",fotoperiodo_dia_h:"16h",fotoperiodo_noche_h:"8h",referencia:"(Sahu et al., 2025)"},</v>
      </c>
      <c r="Q688" s="2" t="str">
        <f t="shared" si="20"/>
        <v>{especie:"Solanum lycopersicum",numero_de_acceso:"PRJEB85881",tejido:"Planta Completa",secuencia:"ERX13777716",numero_de_bases:"1.5 Gb",tamano:"494.1 MB",tipo_de_estres:"Calor
",tratamiento:"37°C/28°C día/noche durante 0 días",condiciones_del_suelo_o_sustrato:"NR",temperatura_c:"24°C/20°C",humedad_relativa_porc:"N/R",intensidad_luminica:"N/R",fotoperiodo_dia_h:"16h",fotoperiodo_noche_h:"8h",referencia:"(Sahu et al., 2025)"},</v>
      </c>
    </row>
    <row r="689" spans="1:17" ht="28.8" x14ac:dyDescent="0.3">
      <c r="A689" t="s">
        <v>1757</v>
      </c>
      <c r="B689" t="s">
        <v>1891</v>
      </c>
      <c r="C689" t="s">
        <v>1346</v>
      </c>
      <c r="D689" t="s">
        <v>1908</v>
      </c>
      <c r="E689" t="s">
        <v>1909</v>
      </c>
      <c r="F689" t="s">
        <v>1910</v>
      </c>
      <c r="G689" s="3" t="s">
        <v>1829</v>
      </c>
      <c r="H689" t="s">
        <v>1911</v>
      </c>
      <c r="I689" t="s">
        <v>23</v>
      </c>
      <c r="J689" t="s">
        <v>1895</v>
      </c>
      <c r="K689" t="s">
        <v>1562</v>
      </c>
      <c r="L689" t="s">
        <v>1562</v>
      </c>
      <c r="M689" t="s">
        <v>274</v>
      </c>
      <c r="N689" t="s">
        <v>275</v>
      </c>
      <c r="O689" t="s">
        <v>1896</v>
      </c>
      <c r="P689" s="2" t="str">
        <f t="shared" si="21"/>
        <v>{especie:"Solanum lycopersicum",numero_de_acceso:"PRJEB85881",tejido:"Planta Completa",secuencia:"ERX13777839",numero_de_bases:"2.2 Gb",tamano:"724.7 MB",tipo_de_estres:"Calor
",tratamiento:"37°C/28°C día/noche durante 1 día",condiciones_del_suelo_o_sustrato:"NR",temperatura_c:"24°C/20°C",humedad_relativa_porc:"N/R",intensidad_luminica:"N/R",fotoperiodo_dia_h:"16h",fotoperiodo_noche_h:"8h",referencia:"(Sahu et al., 2025)"},</v>
      </c>
      <c r="Q689" s="2" t="str">
        <f t="shared" si="20"/>
        <v>{especie:"Solanum lycopersicum",numero_de_acceso:"PRJEB85881",tejido:"Planta Completa",secuencia:"ERX13777839",numero_de_bases:"2.2 Gb",tamano:"724.7 MB",tipo_de_estres:"Calor
",tratamiento:"37°C/28°C día/noche durante 1 día",condiciones_del_suelo_o_sustrato:"NR",temperatura_c:"24°C/20°C",humedad_relativa_porc:"N/R",intensidad_luminica:"N/R",fotoperiodo_dia_h:"16h",fotoperiodo_noche_h:"8h",referencia:"(Sahu et al., 2025)"},</v>
      </c>
    </row>
    <row r="690" spans="1:17" ht="28.8" x14ac:dyDescent="0.3">
      <c r="A690" t="s">
        <v>1757</v>
      </c>
      <c r="B690" t="s">
        <v>1891</v>
      </c>
      <c r="C690" t="s">
        <v>1346</v>
      </c>
      <c r="D690" t="s">
        <v>1912</v>
      </c>
      <c r="E690" t="s">
        <v>1415</v>
      </c>
      <c r="F690" t="s">
        <v>1913</v>
      </c>
      <c r="G690" s="3" t="s">
        <v>1829</v>
      </c>
      <c r="H690" t="s">
        <v>1911</v>
      </c>
      <c r="I690" t="s">
        <v>23</v>
      </c>
      <c r="J690" t="s">
        <v>1895</v>
      </c>
      <c r="K690" t="s">
        <v>1562</v>
      </c>
      <c r="L690" t="s">
        <v>1562</v>
      </c>
      <c r="M690" t="s">
        <v>274</v>
      </c>
      <c r="N690" t="s">
        <v>275</v>
      </c>
      <c r="O690" t="s">
        <v>1896</v>
      </c>
      <c r="P690" s="2" t="str">
        <f t="shared" si="21"/>
        <v>{especie:"Solanum lycopersicum",numero_de_acceso:"PRJEB85881",tejido:"Planta Completa",secuencia:"ERX13777846",numero_de_bases:"2.4 Gb",tamano:"807 MB",tipo_de_estres:"Calor
",tratamiento:"37°C/28°C día/noche durante 1 día",condiciones_del_suelo_o_sustrato:"NR",temperatura_c:"24°C/20°C",humedad_relativa_porc:"N/R",intensidad_luminica:"N/R",fotoperiodo_dia_h:"16h",fotoperiodo_noche_h:"8h",referencia:"(Sahu et al., 2025)"},</v>
      </c>
      <c r="Q690" s="2" t="str">
        <f t="shared" si="20"/>
        <v>{especie:"Solanum lycopersicum",numero_de_acceso:"PRJEB85881",tejido:"Planta Completa",secuencia:"ERX13777846",numero_de_bases:"2.4 Gb",tamano:"807 MB",tipo_de_estres:"Calor
",tratamiento:"37°C/28°C día/noche durante 1 día",condiciones_del_suelo_o_sustrato:"NR",temperatura_c:"24°C/20°C",humedad_relativa_porc:"N/R",intensidad_luminica:"N/R",fotoperiodo_dia_h:"16h",fotoperiodo_noche_h:"8h",referencia:"(Sahu et al., 2025)"},</v>
      </c>
    </row>
    <row r="691" spans="1:17" ht="28.8" x14ac:dyDescent="0.3">
      <c r="A691" t="s">
        <v>1757</v>
      </c>
      <c r="B691" t="s">
        <v>1891</v>
      </c>
      <c r="C691" t="s">
        <v>1346</v>
      </c>
      <c r="D691" t="s">
        <v>1914</v>
      </c>
      <c r="E691" t="s">
        <v>1915</v>
      </c>
      <c r="F691" t="s">
        <v>1916</v>
      </c>
      <c r="G691" s="3" t="s">
        <v>1829</v>
      </c>
      <c r="H691" t="s">
        <v>1911</v>
      </c>
      <c r="I691" t="s">
        <v>23</v>
      </c>
      <c r="J691" t="s">
        <v>1895</v>
      </c>
      <c r="K691" t="s">
        <v>1562</v>
      </c>
      <c r="L691" t="s">
        <v>1562</v>
      </c>
      <c r="M691" t="s">
        <v>274</v>
      </c>
      <c r="N691" t="s">
        <v>275</v>
      </c>
      <c r="O691" t="s">
        <v>1896</v>
      </c>
      <c r="P691" s="2" t="str">
        <f t="shared" si="21"/>
        <v>{especie:"Solanum lycopersicum",numero_de_acceso:"PRJEB85881",tejido:"Planta Completa",secuencia:"ERX13777840",numero_de_bases:"2.3 Gb",tamano:"736.7 MB",tipo_de_estres:"Calor
",tratamiento:"37°C/28°C día/noche durante 1 día",condiciones_del_suelo_o_sustrato:"NR",temperatura_c:"24°C/20°C",humedad_relativa_porc:"N/R",intensidad_luminica:"N/R",fotoperiodo_dia_h:"16h",fotoperiodo_noche_h:"8h",referencia:"(Sahu et al., 2025)"},</v>
      </c>
      <c r="Q691" s="2" t="str">
        <f t="shared" si="20"/>
        <v>{especie:"Solanum lycopersicum",numero_de_acceso:"PRJEB85881",tejido:"Planta Completa",secuencia:"ERX13777840",numero_de_bases:"2.3 Gb",tamano:"736.7 MB",tipo_de_estres:"Calor
",tratamiento:"37°C/28°C día/noche durante 1 día",condiciones_del_suelo_o_sustrato:"NR",temperatura_c:"24°C/20°C",humedad_relativa_porc:"N/R",intensidad_luminica:"N/R",fotoperiodo_dia_h:"16h",fotoperiodo_noche_h:"8h",referencia:"(Sahu et al., 2025)"},</v>
      </c>
    </row>
    <row r="692" spans="1:17" ht="28.8" x14ac:dyDescent="0.3">
      <c r="A692" t="s">
        <v>1757</v>
      </c>
      <c r="B692" t="s">
        <v>1891</v>
      </c>
      <c r="C692" t="s">
        <v>1346</v>
      </c>
      <c r="D692" t="s">
        <v>1917</v>
      </c>
      <c r="E692" t="s">
        <v>1918</v>
      </c>
      <c r="F692" t="s">
        <v>1919</v>
      </c>
      <c r="G692" s="3" t="s">
        <v>1829</v>
      </c>
      <c r="H692" t="s">
        <v>1911</v>
      </c>
      <c r="I692" t="s">
        <v>23</v>
      </c>
      <c r="J692" t="s">
        <v>1895</v>
      </c>
      <c r="K692" t="s">
        <v>1562</v>
      </c>
      <c r="L692" t="s">
        <v>1562</v>
      </c>
      <c r="M692" t="s">
        <v>274</v>
      </c>
      <c r="N692" t="s">
        <v>275</v>
      </c>
      <c r="O692" t="s">
        <v>1896</v>
      </c>
      <c r="P692" s="2" t="str">
        <f t="shared" si="21"/>
        <v>{especie:"Solanum lycopersicum",numero_de_acceso:"PRJEB85881",tejido:"Planta Completa",secuencia:"ERX13777837",numero_de_bases:"957.8 Mb",tamano:"309.6 MB",tipo_de_estres:"Calor
",tratamiento:"37°C/28°C día/noche durante 1 día",condiciones_del_suelo_o_sustrato:"NR",temperatura_c:"24°C/20°C",humedad_relativa_porc:"N/R",intensidad_luminica:"N/R",fotoperiodo_dia_h:"16h",fotoperiodo_noche_h:"8h",referencia:"(Sahu et al., 2025)"},</v>
      </c>
      <c r="Q692" s="2" t="str">
        <f t="shared" si="20"/>
        <v>{especie:"Solanum lycopersicum",numero_de_acceso:"PRJEB85881",tejido:"Planta Completa",secuencia:"ERX13777837",numero_de_bases:"957.8 Mb",tamano:"309.6 MB",tipo_de_estres:"Calor
",tratamiento:"37°C/28°C día/noche durante 1 día",condiciones_del_suelo_o_sustrato:"NR",temperatura_c:"24°C/20°C",humedad_relativa_porc:"N/R",intensidad_luminica:"N/R",fotoperiodo_dia_h:"16h",fotoperiodo_noche_h:"8h",referencia:"(Sahu et al., 2025)"},</v>
      </c>
    </row>
    <row r="693" spans="1:17" ht="28.8" x14ac:dyDescent="0.3">
      <c r="A693" t="s">
        <v>1757</v>
      </c>
      <c r="B693" t="s">
        <v>1891</v>
      </c>
      <c r="C693" t="s">
        <v>1346</v>
      </c>
      <c r="D693" t="s">
        <v>1920</v>
      </c>
      <c r="E693" t="s">
        <v>1921</v>
      </c>
      <c r="F693" t="s">
        <v>1922</v>
      </c>
      <c r="G693" s="3" t="s">
        <v>1829</v>
      </c>
      <c r="H693" t="s">
        <v>1911</v>
      </c>
      <c r="I693" t="s">
        <v>23</v>
      </c>
      <c r="J693" t="s">
        <v>1895</v>
      </c>
      <c r="K693" t="s">
        <v>1562</v>
      </c>
      <c r="L693" t="s">
        <v>1562</v>
      </c>
      <c r="M693" t="s">
        <v>274</v>
      </c>
      <c r="N693" t="s">
        <v>275</v>
      </c>
      <c r="O693" t="s">
        <v>1896</v>
      </c>
      <c r="P693" s="2" t="str">
        <f t="shared" si="21"/>
        <v>{especie:"Solanum lycopersicum",numero_de_acceso:"PRJEB85881",tejido:"Planta Completa",secuencia:"ERX13777838",numero_de_bases:"967.8 Mb",tamano:"314 MB",tipo_de_estres:"Calor
",tratamiento:"37°C/28°C día/noche durante 1 día",condiciones_del_suelo_o_sustrato:"NR",temperatura_c:"24°C/20°C",humedad_relativa_porc:"N/R",intensidad_luminica:"N/R",fotoperiodo_dia_h:"16h",fotoperiodo_noche_h:"8h",referencia:"(Sahu et al., 2025)"},</v>
      </c>
      <c r="Q693" s="2" t="str">
        <f t="shared" si="20"/>
        <v>{especie:"Solanum lycopersicum",numero_de_acceso:"PRJEB85881",tejido:"Planta Completa",secuencia:"ERX13777838",numero_de_bases:"967.8 Mb",tamano:"314 MB",tipo_de_estres:"Calor
",tratamiento:"37°C/28°C día/noche durante 1 día",condiciones_del_suelo_o_sustrato:"NR",temperatura_c:"24°C/20°C",humedad_relativa_porc:"N/R",intensidad_luminica:"N/R",fotoperiodo_dia_h:"16h",fotoperiodo_noche_h:"8h",referencia:"(Sahu et al., 2025)"},</v>
      </c>
    </row>
    <row r="694" spans="1:17" ht="28.8" x14ac:dyDescent="0.3">
      <c r="A694" t="s">
        <v>1757</v>
      </c>
      <c r="B694" t="s">
        <v>1891</v>
      </c>
      <c r="C694" t="s">
        <v>1346</v>
      </c>
      <c r="D694" t="s">
        <v>1923</v>
      </c>
      <c r="E694" t="s">
        <v>1415</v>
      </c>
      <c r="F694" t="s">
        <v>1924</v>
      </c>
      <c r="G694" s="3" t="s">
        <v>1829</v>
      </c>
      <c r="H694" t="s">
        <v>1911</v>
      </c>
      <c r="I694" t="s">
        <v>23</v>
      </c>
      <c r="J694" t="s">
        <v>1895</v>
      </c>
      <c r="K694" t="s">
        <v>1562</v>
      </c>
      <c r="L694" t="s">
        <v>1562</v>
      </c>
      <c r="M694" t="s">
        <v>274</v>
      </c>
      <c r="N694" t="s">
        <v>275</v>
      </c>
      <c r="O694" t="s">
        <v>1896</v>
      </c>
      <c r="P694" s="2" t="str">
        <f t="shared" si="21"/>
        <v>{especie:"Solanum lycopersicum",numero_de_acceso:"PRJEB85881",tejido:"Planta Completa",secuencia:"ERX13777845",numero_de_bases:"2.4 Gb",tamano:"798.1 MB",tipo_de_estres:"Calor
",tratamiento:"37°C/28°C día/noche durante 1 día",condiciones_del_suelo_o_sustrato:"NR",temperatura_c:"24°C/20°C",humedad_relativa_porc:"N/R",intensidad_luminica:"N/R",fotoperiodo_dia_h:"16h",fotoperiodo_noche_h:"8h",referencia:"(Sahu et al., 2025)"},</v>
      </c>
      <c r="Q694" s="2" t="str">
        <f t="shared" si="20"/>
        <v>{especie:"Solanum lycopersicum",numero_de_acceso:"PRJEB85881",tejido:"Planta Completa",secuencia:"ERX13777845",numero_de_bases:"2.4 Gb",tamano:"798.1 MB",tipo_de_estres:"Calor
",tratamiento:"37°C/28°C día/noche durante 1 día",condiciones_del_suelo_o_sustrato:"NR",temperatura_c:"24°C/20°C",humedad_relativa_porc:"N/R",intensidad_luminica:"N/R",fotoperiodo_dia_h:"16h",fotoperiodo_noche_h:"8h",referencia:"(Sahu et al., 2025)"},</v>
      </c>
    </row>
    <row r="695" spans="1:17" ht="28.8" x14ac:dyDescent="0.3">
      <c r="A695" t="s">
        <v>1757</v>
      </c>
      <c r="B695" t="s">
        <v>1891</v>
      </c>
      <c r="C695" t="s">
        <v>1346</v>
      </c>
      <c r="D695" t="s">
        <v>1925</v>
      </c>
      <c r="E695" t="s">
        <v>1926</v>
      </c>
      <c r="F695" t="s">
        <v>1927</v>
      </c>
      <c r="G695" s="3" t="s">
        <v>1829</v>
      </c>
      <c r="H695" t="s">
        <v>1928</v>
      </c>
      <c r="I695" t="s">
        <v>23</v>
      </c>
      <c r="J695" t="s">
        <v>1895</v>
      </c>
      <c r="K695" t="s">
        <v>1562</v>
      </c>
      <c r="L695" t="s">
        <v>1562</v>
      </c>
      <c r="M695" t="s">
        <v>274</v>
      </c>
      <c r="N695" t="s">
        <v>275</v>
      </c>
      <c r="O695" t="s">
        <v>1896</v>
      </c>
      <c r="P695" s="2" t="str">
        <f t="shared" si="21"/>
        <v>{especie:"Solanum lycopersicum",numero_de_acceso:"PRJEB85881",tejido:"Planta Completa",secuencia:"ERX14053144",numero_de_bases:"2.6 Gb",tamano:"824 MB",tipo_de_estres:"Calor
",tratamiento:"37°C/28°C día/noche durante 2 días",condiciones_del_suelo_o_sustrato:"NR",temperatura_c:"24°C/20°C",humedad_relativa_porc:"N/R",intensidad_luminica:"N/R",fotoperiodo_dia_h:"16h",fotoperiodo_noche_h:"8h",referencia:"(Sahu et al., 2025)"},</v>
      </c>
      <c r="Q695" s="2" t="str">
        <f t="shared" si="20"/>
        <v>{especie:"Solanum lycopersicum",numero_de_acceso:"PRJEB85881",tejido:"Planta Completa",secuencia:"ERX14053144",numero_de_bases:"2.6 Gb",tamano:"824 MB",tipo_de_estres:"Calor
",tratamiento:"37°C/28°C día/noche durante 2 días",condiciones_del_suelo_o_sustrato:"NR",temperatura_c:"24°C/20°C",humedad_relativa_porc:"N/R",intensidad_luminica:"N/R",fotoperiodo_dia_h:"16h",fotoperiodo_noche_h:"8h",referencia:"(Sahu et al., 2025)"},</v>
      </c>
    </row>
    <row r="696" spans="1:17" ht="28.8" x14ac:dyDescent="0.3">
      <c r="A696" t="s">
        <v>1757</v>
      </c>
      <c r="B696" t="s">
        <v>1891</v>
      </c>
      <c r="C696" t="s">
        <v>1346</v>
      </c>
      <c r="D696" t="s">
        <v>1929</v>
      </c>
      <c r="E696" t="s">
        <v>1930</v>
      </c>
      <c r="F696" t="s">
        <v>1931</v>
      </c>
      <c r="G696" s="3" t="s">
        <v>1829</v>
      </c>
      <c r="H696" t="s">
        <v>1928</v>
      </c>
      <c r="I696" t="s">
        <v>23</v>
      </c>
      <c r="J696" t="s">
        <v>1895</v>
      </c>
      <c r="K696" t="s">
        <v>1562</v>
      </c>
      <c r="L696" t="s">
        <v>1562</v>
      </c>
      <c r="M696" t="s">
        <v>274</v>
      </c>
      <c r="N696" t="s">
        <v>275</v>
      </c>
      <c r="O696" t="s">
        <v>1896</v>
      </c>
      <c r="P696" s="2" t="str">
        <f t="shared" si="21"/>
        <v>{especie:"Solanum lycopersicum",numero_de_acceso:"PRJEB85881",tejido:"Planta Completa",secuencia:"ERX13777852",numero_de_bases:"2.8 Gb",tamano:"916.3 MB",tipo_de_estres:"Calor
",tratamiento:"37°C/28°C día/noche durante 2 días",condiciones_del_suelo_o_sustrato:"NR",temperatura_c:"24°C/20°C",humedad_relativa_porc:"N/R",intensidad_luminica:"N/R",fotoperiodo_dia_h:"16h",fotoperiodo_noche_h:"8h",referencia:"(Sahu et al., 2025)"},</v>
      </c>
      <c r="Q696" s="2" t="str">
        <f t="shared" si="20"/>
        <v>{especie:"Solanum lycopersicum",numero_de_acceso:"PRJEB85881",tejido:"Planta Completa",secuencia:"ERX13777852",numero_de_bases:"2.8 Gb",tamano:"916.3 MB",tipo_de_estres:"Calor
",tratamiento:"37°C/28°C día/noche durante 2 días",condiciones_del_suelo_o_sustrato:"NR",temperatura_c:"24°C/20°C",humedad_relativa_porc:"N/R",intensidad_luminica:"N/R",fotoperiodo_dia_h:"16h",fotoperiodo_noche_h:"8h",referencia:"(Sahu et al., 2025)"},</v>
      </c>
    </row>
    <row r="697" spans="1:17" ht="28.8" x14ac:dyDescent="0.3">
      <c r="A697" t="s">
        <v>1757</v>
      </c>
      <c r="B697" t="s">
        <v>1891</v>
      </c>
      <c r="C697" t="s">
        <v>1346</v>
      </c>
      <c r="D697" t="s">
        <v>1932</v>
      </c>
      <c r="E697" t="s">
        <v>1909</v>
      </c>
      <c r="F697" t="s">
        <v>1933</v>
      </c>
      <c r="G697" s="3" t="s">
        <v>1829</v>
      </c>
      <c r="H697" t="s">
        <v>1928</v>
      </c>
      <c r="I697" t="s">
        <v>23</v>
      </c>
      <c r="J697" t="s">
        <v>1895</v>
      </c>
      <c r="K697" t="s">
        <v>1562</v>
      </c>
      <c r="L697" t="s">
        <v>1562</v>
      </c>
      <c r="M697" t="s">
        <v>274</v>
      </c>
      <c r="N697" t="s">
        <v>275</v>
      </c>
      <c r="O697" t="s">
        <v>1896</v>
      </c>
      <c r="P697" s="2" t="str">
        <f t="shared" si="21"/>
        <v>{especie:"Solanum lycopersicum",numero_de_acceso:"PRJEB85881",tejido:"Planta Completa",secuencia:"ERX13777857",numero_de_bases:"2.2 Gb",tamano:"713.9 MB",tipo_de_estres:"Calor
",tratamiento:"37°C/28°C día/noche durante 2 días",condiciones_del_suelo_o_sustrato:"NR",temperatura_c:"24°C/20°C",humedad_relativa_porc:"N/R",intensidad_luminica:"N/R",fotoperiodo_dia_h:"16h",fotoperiodo_noche_h:"8h",referencia:"(Sahu et al., 2025)"},</v>
      </c>
      <c r="Q697" s="2" t="str">
        <f t="shared" si="20"/>
        <v>{especie:"Solanum lycopersicum",numero_de_acceso:"PRJEB85881",tejido:"Planta Completa",secuencia:"ERX13777857",numero_de_bases:"2.2 Gb",tamano:"713.9 MB",tipo_de_estres:"Calor
",tratamiento:"37°C/28°C día/noche durante 2 días",condiciones_del_suelo_o_sustrato:"NR",temperatura_c:"24°C/20°C",humedad_relativa_porc:"N/R",intensidad_luminica:"N/R",fotoperiodo_dia_h:"16h",fotoperiodo_noche_h:"8h",referencia:"(Sahu et al., 2025)"},</v>
      </c>
    </row>
    <row r="698" spans="1:17" ht="28.8" x14ac:dyDescent="0.3">
      <c r="A698" t="s">
        <v>1757</v>
      </c>
      <c r="B698" t="s">
        <v>1891</v>
      </c>
      <c r="C698" t="s">
        <v>1346</v>
      </c>
      <c r="D698" t="s">
        <v>1934</v>
      </c>
      <c r="E698" t="s">
        <v>1909</v>
      </c>
      <c r="F698" t="s">
        <v>1935</v>
      </c>
      <c r="G698" s="3" t="s">
        <v>1829</v>
      </c>
      <c r="H698" t="s">
        <v>1928</v>
      </c>
      <c r="I698" t="s">
        <v>23</v>
      </c>
      <c r="J698" t="s">
        <v>1895</v>
      </c>
      <c r="K698" t="s">
        <v>1562</v>
      </c>
      <c r="L698" t="s">
        <v>1562</v>
      </c>
      <c r="M698" t="s">
        <v>274</v>
      </c>
      <c r="N698" t="s">
        <v>275</v>
      </c>
      <c r="O698" t="s">
        <v>1896</v>
      </c>
      <c r="P698" s="2" t="str">
        <f t="shared" si="21"/>
        <v>{especie:"Solanum lycopersicum",numero_de_acceso:"PRJEB85881",tejido:"Planta Completa",secuencia:"ERX13777856",numero_de_bases:"2.2 Gb",tamano:"703.5 MB",tipo_de_estres:"Calor
",tratamiento:"37°C/28°C día/noche durante 2 días",condiciones_del_suelo_o_sustrato:"NR",temperatura_c:"24°C/20°C",humedad_relativa_porc:"N/R",intensidad_luminica:"N/R",fotoperiodo_dia_h:"16h",fotoperiodo_noche_h:"8h",referencia:"(Sahu et al., 2025)"},</v>
      </c>
      <c r="Q698" s="2" t="str">
        <f t="shared" si="20"/>
        <v>{especie:"Solanum lycopersicum",numero_de_acceso:"PRJEB85881",tejido:"Planta Completa",secuencia:"ERX13777856",numero_de_bases:"2.2 Gb",tamano:"703.5 MB",tipo_de_estres:"Calor
",tratamiento:"37°C/28°C día/noche durante 2 días",condiciones_del_suelo_o_sustrato:"NR",temperatura_c:"24°C/20°C",humedad_relativa_porc:"N/R",intensidad_luminica:"N/R",fotoperiodo_dia_h:"16h",fotoperiodo_noche_h:"8h",referencia:"(Sahu et al., 2025)"},</v>
      </c>
    </row>
    <row r="699" spans="1:17" ht="28.8" x14ac:dyDescent="0.3">
      <c r="A699" t="s">
        <v>1757</v>
      </c>
      <c r="B699" t="s">
        <v>1891</v>
      </c>
      <c r="C699" t="s">
        <v>1346</v>
      </c>
      <c r="D699" t="s">
        <v>1936</v>
      </c>
      <c r="E699" t="s">
        <v>1930</v>
      </c>
      <c r="F699" t="s">
        <v>1937</v>
      </c>
      <c r="G699" s="3" t="s">
        <v>1829</v>
      </c>
      <c r="H699" t="s">
        <v>1928</v>
      </c>
      <c r="I699" t="s">
        <v>23</v>
      </c>
      <c r="J699" t="s">
        <v>1895</v>
      </c>
      <c r="K699" t="s">
        <v>1562</v>
      </c>
      <c r="L699" t="s">
        <v>1562</v>
      </c>
      <c r="M699" t="s">
        <v>274</v>
      </c>
      <c r="N699" t="s">
        <v>275</v>
      </c>
      <c r="O699" t="s">
        <v>1896</v>
      </c>
      <c r="P699" s="2" t="str">
        <f t="shared" si="21"/>
        <v>{especie:"Solanum lycopersicum",numero_de_acceso:"PRJEB85881",tejido:"Planta Completa",secuencia:"ERX13777853",numero_de_bases:"2.8 Gb",tamano:"927.2 MB",tipo_de_estres:"Calor
",tratamiento:"37°C/28°C día/noche durante 2 días",condiciones_del_suelo_o_sustrato:"NR",temperatura_c:"24°C/20°C",humedad_relativa_porc:"N/R",intensidad_luminica:"N/R",fotoperiodo_dia_h:"16h",fotoperiodo_noche_h:"8h",referencia:"(Sahu et al., 2025)"},</v>
      </c>
      <c r="Q699" s="2" t="str">
        <f t="shared" si="20"/>
        <v>{especie:"Solanum lycopersicum",numero_de_acceso:"PRJEB85881",tejido:"Planta Completa",secuencia:"ERX13777853",numero_de_bases:"2.8 Gb",tamano:"927.2 MB",tipo_de_estres:"Calor
",tratamiento:"37°C/28°C día/noche durante 2 días",condiciones_del_suelo_o_sustrato:"NR",temperatura_c:"24°C/20°C",humedad_relativa_porc:"N/R",intensidad_luminica:"N/R",fotoperiodo_dia_h:"16h",fotoperiodo_noche_h:"8h",referencia:"(Sahu et al., 2025)"},</v>
      </c>
    </row>
    <row r="700" spans="1:17" ht="28.8" x14ac:dyDescent="0.3">
      <c r="A700" t="s">
        <v>1757</v>
      </c>
      <c r="B700" t="s">
        <v>1891</v>
      </c>
      <c r="C700" t="s">
        <v>1346</v>
      </c>
      <c r="D700" t="s">
        <v>1938</v>
      </c>
      <c r="E700" t="s">
        <v>1926</v>
      </c>
      <c r="F700" t="s">
        <v>1939</v>
      </c>
      <c r="G700" s="3" t="s">
        <v>1829</v>
      </c>
      <c r="H700" t="s">
        <v>1928</v>
      </c>
      <c r="I700" t="s">
        <v>23</v>
      </c>
      <c r="J700" t="s">
        <v>1895</v>
      </c>
      <c r="K700" t="s">
        <v>1562</v>
      </c>
      <c r="L700" t="s">
        <v>1562</v>
      </c>
      <c r="M700" t="s">
        <v>274</v>
      </c>
      <c r="N700" t="s">
        <v>275</v>
      </c>
      <c r="O700" t="s">
        <v>1896</v>
      </c>
      <c r="P700" s="2" t="str">
        <f t="shared" si="21"/>
        <v>{especie:"Solanum lycopersicum",numero_de_acceso:"PRJEB85881",tejido:"Planta Completa",secuencia:"ERX14053145",numero_de_bases:"2.6 Gb",tamano:"832.6 MB",tipo_de_estres:"Calor
",tratamiento:"37°C/28°C día/noche durante 2 días",condiciones_del_suelo_o_sustrato:"NR",temperatura_c:"24°C/20°C",humedad_relativa_porc:"N/R",intensidad_luminica:"N/R",fotoperiodo_dia_h:"16h",fotoperiodo_noche_h:"8h",referencia:"(Sahu et al., 2025)"},</v>
      </c>
      <c r="Q700" s="2" t="str">
        <f t="shared" si="20"/>
        <v>{especie:"Solanum lycopersicum",numero_de_acceso:"PRJEB85881",tejido:"Planta Completa",secuencia:"ERX14053145",numero_de_bases:"2.6 Gb",tamano:"832.6 MB",tipo_de_estres:"Calor
",tratamiento:"37°C/28°C día/noche durante 2 días",condiciones_del_suelo_o_sustrato:"NR",temperatura_c:"24°C/20°C",humedad_relativa_porc:"N/R",intensidad_luminica:"N/R",fotoperiodo_dia_h:"16h",fotoperiodo_noche_h:"8h",referencia:"(Sahu et al., 2025)"},</v>
      </c>
    </row>
    <row r="701" spans="1:17" ht="28.8" x14ac:dyDescent="0.3">
      <c r="A701" t="s">
        <v>1757</v>
      </c>
      <c r="B701" t="s">
        <v>1891</v>
      </c>
      <c r="C701" t="s">
        <v>1346</v>
      </c>
      <c r="D701" t="s">
        <v>1940</v>
      </c>
      <c r="E701" t="s">
        <v>684</v>
      </c>
      <c r="F701" t="s">
        <v>1941</v>
      </c>
      <c r="G701" s="3" t="s">
        <v>1829</v>
      </c>
      <c r="H701" t="s">
        <v>1942</v>
      </c>
      <c r="I701" t="s">
        <v>23</v>
      </c>
      <c r="J701" t="s">
        <v>1895</v>
      </c>
      <c r="K701" t="s">
        <v>1562</v>
      </c>
      <c r="L701" t="s">
        <v>1562</v>
      </c>
      <c r="M701" t="s">
        <v>274</v>
      </c>
      <c r="N701" t="s">
        <v>275</v>
      </c>
      <c r="O701" t="s">
        <v>1896</v>
      </c>
      <c r="P701" s="2" t="str">
        <f t="shared" si="21"/>
        <v>{especie:"Solanum lycopersicum",numero_de_acceso:"PRJEB85881",tejido:"Planta Completa",secuencia:"ERX13777858",numero_de_bases:"1.9 Gb",tamano:"621.9 MB",tipo_de_estres:"Calor
",tratamiento:"37°C/28°C día/noche durante 3 días",condiciones_del_suelo_o_sustrato:"NR",temperatura_c:"24°C/20°C",humedad_relativa_porc:"N/R",intensidad_luminica:"N/R",fotoperiodo_dia_h:"16h",fotoperiodo_noche_h:"8h",referencia:"(Sahu et al., 2025)"},</v>
      </c>
      <c r="Q701" s="2" t="str">
        <f t="shared" si="20"/>
        <v>{especie:"Solanum lycopersicum",numero_de_acceso:"PRJEB85881",tejido:"Planta Completa",secuencia:"ERX13777858",numero_de_bases:"1.9 Gb",tamano:"621.9 MB",tipo_de_estres:"Calor
",tratamiento:"37°C/28°C día/noche durante 3 días",condiciones_del_suelo_o_sustrato:"NR",temperatura_c:"24°C/20°C",humedad_relativa_porc:"N/R",intensidad_luminica:"N/R",fotoperiodo_dia_h:"16h",fotoperiodo_noche_h:"8h",referencia:"(Sahu et al., 2025)"},</v>
      </c>
    </row>
    <row r="702" spans="1:17" ht="28.8" x14ac:dyDescent="0.3">
      <c r="A702" t="s">
        <v>1757</v>
      </c>
      <c r="B702" t="s">
        <v>1891</v>
      </c>
      <c r="C702" t="s">
        <v>1346</v>
      </c>
      <c r="D702" t="s">
        <v>1943</v>
      </c>
      <c r="E702" t="s">
        <v>695</v>
      </c>
      <c r="F702" t="s">
        <v>1944</v>
      </c>
      <c r="G702" s="3" t="s">
        <v>1829</v>
      </c>
      <c r="H702" t="s">
        <v>1942</v>
      </c>
      <c r="I702" t="s">
        <v>23</v>
      </c>
      <c r="J702" t="s">
        <v>1895</v>
      </c>
      <c r="K702" t="s">
        <v>1562</v>
      </c>
      <c r="L702" t="s">
        <v>1562</v>
      </c>
      <c r="M702" t="s">
        <v>274</v>
      </c>
      <c r="N702" t="s">
        <v>275</v>
      </c>
      <c r="O702" t="s">
        <v>1896</v>
      </c>
      <c r="P702" s="2" t="str">
        <f t="shared" si="21"/>
        <v>{especie:"Solanum lycopersicum",numero_de_acceso:"PRJEB85881",tejido:"Planta Completa",secuencia:"ERX14053146",numero_de_bases:"2.1 Gb",tamano:"689.9 MB",tipo_de_estres:"Calor
",tratamiento:"37°C/28°C día/noche durante 3 días",condiciones_del_suelo_o_sustrato:"NR",temperatura_c:"24°C/20°C",humedad_relativa_porc:"N/R",intensidad_luminica:"N/R",fotoperiodo_dia_h:"16h",fotoperiodo_noche_h:"8h",referencia:"(Sahu et al., 2025)"},</v>
      </c>
      <c r="Q702" s="2" t="str">
        <f t="shared" si="20"/>
        <v>{especie:"Solanum lycopersicum",numero_de_acceso:"PRJEB85881",tejido:"Planta Completa",secuencia:"ERX14053146",numero_de_bases:"2.1 Gb",tamano:"689.9 MB",tipo_de_estres:"Calor
",tratamiento:"37°C/28°C día/noche durante 3 días",condiciones_del_suelo_o_sustrato:"NR",temperatura_c:"24°C/20°C",humedad_relativa_porc:"N/R",intensidad_luminica:"N/R",fotoperiodo_dia_h:"16h",fotoperiodo_noche_h:"8h",referencia:"(Sahu et al., 2025)"},</v>
      </c>
    </row>
    <row r="703" spans="1:17" ht="28.8" x14ac:dyDescent="0.3">
      <c r="A703" t="s">
        <v>1757</v>
      </c>
      <c r="B703" t="s">
        <v>1891</v>
      </c>
      <c r="C703" t="s">
        <v>1346</v>
      </c>
      <c r="D703" t="s">
        <v>1945</v>
      </c>
      <c r="E703" t="s">
        <v>1909</v>
      </c>
      <c r="F703" t="s">
        <v>1946</v>
      </c>
      <c r="G703" s="3" t="s">
        <v>1829</v>
      </c>
      <c r="H703" t="s">
        <v>1942</v>
      </c>
      <c r="I703" t="s">
        <v>23</v>
      </c>
      <c r="J703" t="s">
        <v>1895</v>
      </c>
      <c r="K703" t="s">
        <v>1562</v>
      </c>
      <c r="L703" t="s">
        <v>1562</v>
      </c>
      <c r="M703" t="s">
        <v>274</v>
      </c>
      <c r="N703" t="s">
        <v>275</v>
      </c>
      <c r="O703" t="s">
        <v>1896</v>
      </c>
      <c r="P703" s="2" t="str">
        <f t="shared" si="21"/>
        <v>{especie:"Solanum lycopersicum",numero_de_acceso:"PRJEB85881",tejido:"Planta Completa",secuencia:"ERX14053147",numero_de_bases:"2.2 Gb",tamano:"698.1 MB",tipo_de_estres:"Calor
",tratamiento:"37°C/28°C día/noche durante 3 días",condiciones_del_suelo_o_sustrato:"NR",temperatura_c:"24°C/20°C",humedad_relativa_porc:"N/R",intensidad_luminica:"N/R",fotoperiodo_dia_h:"16h",fotoperiodo_noche_h:"8h",referencia:"(Sahu et al., 2025)"},</v>
      </c>
      <c r="Q703" s="2" t="str">
        <f t="shared" si="20"/>
        <v>{especie:"Solanum lycopersicum",numero_de_acceso:"PRJEB85881",tejido:"Planta Completa",secuencia:"ERX14053147",numero_de_bases:"2.2 Gb",tamano:"698.1 MB",tipo_de_estres:"Calor
",tratamiento:"37°C/28°C día/noche durante 3 días",condiciones_del_suelo_o_sustrato:"NR",temperatura_c:"24°C/20°C",humedad_relativa_porc:"N/R",intensidad_luminica:"N/R",fotoperiodo_dia_h:"16h",fotoperiodo_noche_h:"8h",referencia:"(Sahu et al., 2025)"},</v>
      </c>
    </row>
    <row r="704" spans="1:17" ht="28.8" x14ac:dyDescent="0.3">
      <c r="A704" t="s">
        <v>1757</v>
      </c>
      <c r="B704" t="s">
        <v>1891</v>
      </c>
      <c r="C704" t="s">
        <v>1346</v>
      </c>
      <c r="D704" t="s">
        <v>1947</v>
      </c>
      <c r="E704" t="s">
        <v>684</v>
      </c>
      <c r="F704" t="s">
        <v>1948</v>
      </c>
      <c r="G704" s="3" t="s">
        <v>1829</v>
      </c>
      <c r="H704" t="s">
        <v>1942</v>
      </c>
      <c r="I704" t="s">
        <v>23</v>
      </c>
      <c r="J704" t="s">
        <v>1895</v>
      </c>
      <c r="K704" t="s">
        <v>1562</v>
      </c>
      <c r="L704" t="s">
        <v>1562</v>
      </c>
      <c r="M704" t="s">
        <v>274</v>
      </c>
      <c r="N704" t="s">
        <v>275</v>
      </c>
      <c r="O704" t="s">
        <v>1896</v>
      </c>
      <c r="P704" s="2" t="str">
        <f t="shared" si="21"/>
        <v>{especie:"Solanum lycopersicum",numero_de_acceso:"PRJEB85881",tejido:"Planta Completa",secuencia:"ERX13777859",numero_de_bases:"1.9 Gb",tamano:"627.1 MB",tipo_de_estres:"Calor
",tratamiento:"37°C/28°C día/noche durante 3 días",condiciones_del_suelo_o_sustrato:"NR",temperatura_c:"24°C/20°C",humedad_relativa_porc:"N/R",intensidad_luminica:"N/R",fotoperiodo_dia_h:"16h",fotoperiodo_noche_h:"8h",referencia:"(Sahu et al., 2025)"},</v>
      </c>
      <c r="Q704" s="2" t="str">
        <f t="shared" si="20"/>
        <v>{especie:"Solanum lycopersicum",numero_de_acceso:"PRJEB85881",tejido:"Planta Completa",secuencia:"ERX13777859",numero_de_bases:"1.9 Gb",tamano:"627.1 MB",tipo_de_estres:"Calor
",tratamiento:"37°C/28°C día/noche durante 3 días",condiciones_del_suelo_o_sustrato:"NR",temperatura_c:"24°C/20°C",humedad_relativa_porc:"N/R",intensidad_luminica:"N/R",fotoperiodo_dia_h:"16h",fotoperiodo_noche_h:"8h",referencia:"(Sahu et al., 2025)"},</v>
      </c>
    </row>
    <row r="705" spans="1:17" ht="28.8" x14ac:dyDescent="0.3">
      <c r="A705" t="s">
        <v>1757</v>
      </c>
      <c r="B705" t="s">
        <v>1891</v>
      </c>
      <c r="C705" t="s">
        <v>1346</v>
      </c>
      <c r="D705" t="s">
        <v>1949</v>
      </c>
      <c r="E705" t="s">
        <v>1415</v>
      </c>
      <c r="F705" t="s">
        <v>1950</v>
      </c>
      <c r="G705" s="3" t="s">
        <v>1829</v>
      </c>
      <c r="H705" t="s">
        <v>1951</v>
      </c>
      <c r="I705" t="s">
        <v>23</v>
      </c>
      <c r="J705" t="s">
        <v>1895</v>
      </c>
      <c r="K705" t="s">
        <v>1562</v>
      </c>
      <c r="L705" t="s">
        <v>1562</v>
      </c>
      <c r="M705" t="s">
        <v>274</v>
      </c>
      <c r="N705" t="s">
        <v>275</v>
      </c>
      <c r="O705" t="s">
        <v>1896</v>
      </c>
      <c r="P705" s="2" t="str">
        <f t="shared" si="21"/>
        <v>{especie:"Solanum lycopersicum",numero_de_acceso:"PRJEB85881",tejido:"Planta Completa",secuencia:"ERX13777876",numero_de_bases:"2.4 Gb",tamano:"781.4 MB",tipo_de_estres:"Calor
",tratamiento:"37°C/28°C día/noche durante 4 días",condiciones_del_suelo_o_sustrato:"NR",temperatura_c:"24°C/20°C",humedad_relativa_porc:"N/R",intensidad_luminica:"N/R",fotoperiodo_dia_h:"16h",fotoperiodo_noche_h:"8h",referencia:"(Sahu et al., 2025)"},</v>
      </c>
      <c r="Q705" s="2" t="str">
        <f t="shared" si="20"/>
        <v>{especie:"Solanum lycopersicum",numero_de_acceso:"PRJEB85881",tejido:"Planta Completa",secuencia:"ERX13777876",numero_de_bases:"2.4 Gb",tamano:"781.4 MB",tipo_de_estres:"Calor
",tratamiento:"37°C/28°C día/noche durante 4 días",condiciones_del_suelo_o_sustrato:"NR",temperatura_c:"24°C/20°C",humedad_relativa_porc:"N/R",intensidad_luminica:"N/R",fotoperiodo_dia_h:"16h",fotoperiodo_noche_h:"8h",referencia:"(Sahu et al., 2025)"},</v>
      </c>
    </row>
    <row r="706" spans="1:17" ht="28.8" x14ac:dyDescent="0.3">
      <c r="A706" t="s">
        <v>1757</v>
      </c>
      <c r="B706" t="s">
        <v>1891</v>
      </c>
      <c r="C706" t="s">
        <v>1346</v>
      </c>
      <c r="D706" t="s">
        <v>1952</v>
      </c>
      <c r="E706" t="s">
        <v>695</v>
      </c>
      <c r="F706" t="s">
        <v>1953</v>
      </c>
      <c r="G706" s="3" t="s">
        <v>1829</v>
      </c>
      <c r="H706" t="s">
        <v>1951</v>
      </c>
      <c r="I706" t="s">
        <v>23</v>
      </c>
      <c r="J706" t="s">
        <v>1895</v>
      </c>
      <c r="K706" t="s">
        <v>1562</v>
      </c>
      <c r="L706" t="s">
        <v>1562</v>
      </c>
      <c r="M706" t="s">
        <v>274</v>
      </c>
      <c r="N706" t="s">
        <v>275</v>
      </c>
      <c r="O706" t="s">
        <v>1896</v>
      </c>
      <c r="P706" s="2" t="str">
        <f t="shared" si="21"/>
        <v>{especie:"Solanum lycopersicum",numero_de_acceso:"PRJEB85881",tejido:"Planta Completa",secuencia:"ERX13777874",numero_de_bases:"2.1 Gb",tamano:"667.9 MB",tipo_de_estres:"Calor
",tratamiento:"37°C/28°C día/noche durante 4 días",condiciones_del_suelo_o_sustrato:"NR",temperatura_c:"24°C/20°C",humedad_relativa_porc:"N/R",intensidad_luminica:"N/R",fotoperiodo_dia_h:"16h",fotoperiodo_noche_h:"8h",referencia:"(Sahu et al., 2025)"},</v>
      </c>
      <c r="Q706" s="2" t="str">
        <f t="shared" si="20"/>
        <v>{especie:"Solanum lycopersicum",numero_de_acceso:"PRJEB85881",tejido:"Planta Completa",secuencia:"ERX13777874",numero_de_bases:"2.1 Gb",tamano:"667.9 MB",tipo_de_estres:"Calor
",tratamiento:"37°C/28°C día/noche durante 4 días",condiciones_del_suelo_o_sustrato:"NR",temperatura_c:"24°C/20°C",humedad_relativa_porc:"N/R",intensidad_luminica:"N/R",fotoperiodo_dia_h:"16h",fotoperiodo_noche_h:"8h",referencia:"(Sahu et al., 2025)"},</v>
      </c>
    </row>
    <row r="707" spans="1:17" ht="28.8" x14ac:dyDescent="0.3">
      <c r="A707" t="s">
        <v>1757</v>
      </c>
      <c r="B707" t="s">
        <v>1891</v>
      </c>
      <c r="C707" t="s">
        <v>1346</v>
      </c>
      <c r="D707" t="s">
        <v>1954</v>
      </c>
      <c r="E707" t="s">
        <v>681</v>
      </c>
      <c r="F707" t="s">
        <v>1955</v>
      </c>
      <c r="G707" s="3" t="s">
        <v>1829</v>
      </c>
      <c r="H707" t="s">
        <v>1951</v>
      </c>
      <c r="I707" t="s">
        <v>23</v>
      </c>
      <c r="J707" t="s">
        <v>1895</v>
      </c>
      <c r="K707" t="s">
        <v>1562</v>
      </c>
      <c r="L707" t="s">
        <v>1562</v>
      </c>
      <c r="M707" t="s">
        <v>274</v>
      </c>
      <c r="N707" t="s">
        <v>275</v>
      </c>
      <c r="O707" t="s">
        <v>1896</v>
      </c>
      <c r="P707" s="2" t="str">
        <f t="shared" si="21"/>
        <v>{especie:"Solanum lycopersicum",numero_de_acceso:"PRJEB85881",tejido:"Planta Completa",secuencia:"ERX13777877",numero_de_bases:"2.5 Gb",tamano:"789.8 MB",tipo_de_estres:"Calor
",tratamiento:"37°C/28°C día/noche durante 4 días",condiciones_del_suelo_o_sustrato:"NR",temperatura_c:"24°C/20°C",humedad_relativa_porc:"N/R",intensidad_luminica:"N/R",fotoperiodo_dia_h:"16h",fotoperiodo_noche_h:"8h",referencia:"(Sahu et al., 2025)"},</v>
      </c>
      <c r="Q707" s="2" t="str">
        <f t="shared" ref="Q707:Q770" si="22">_xlfn.VALUETOTEXT(P707)</f>
        <v>{especie:"Solanum lycopersicum",numero_de_acceso:"PRJEB85881",tejido:"Planta Completa",secuencia:"ERX13777877",numero_de_bases:"2.5 Gb",tamano:"789.8 MB",tipo_de_estres:"Calor
",tratamiento:"37°C/28°C día/noche durante 4 días",condiciones_del_suelo_o_sustrato:"NR",temperatura_c:"24°C/20°C",humedad_relativa_porc:"N/R",intensidad_luminica:"N/R",fotoperiodo_dia_h:"16h",fotoperiodo_noche_h:"8h",referencia:"(Sahu et al., 2025)"},</v>
      </c>
    </row>
    <row r="708" spans="1:17" ht="28.8" x14ac:dyDescent="0.3">
      <c r="A708" t="s">
        <v>1757</v>
      </c>
      <c r="B708" t="s">
        <v>1891</v>
      </c>
      <c r="C708" t="s">
        <v>1346</v>
      </c>
      <c r="D708" t="s">
        <v>1956</v>
      </c>
      <c r="E708" t="s">
        <v>1957</v>
      </c>
      <c r="F708" t="s">
        <v>1958</v>
      </c>
      <c r="G708" s="3" t="s">
        <v>1829</v>
      </c>
      <c r="H708" t="s">
        <v>1951</v>
      </c>
      <c r="I708" t="s">
        <v>23</v>
      </c>
      <c r="J708" t="s">
        <v>1895</v>
      </c>
      <c r="K708" t="s">
        <v>1562</v>
      </c>
      <c r="L708" t="s">
        <v>1562</v>
      </c>
      <c r="M708" t="s">
        <v>274</v>
      </c>
      <c r="N708" t="s">
        <v>275</v>
      </c>
      <c r="O708" t="s">
        <v>1896</v>
      </c>
      <c r="P708" s="2" t="str">
        <f t="shared" ref="P708:P771" si="23">"{"&amp;
    "especie:"""&amp;A708&amp;""","&amp;
    "numero_de_acceso:"""&amp;B708&amp;""","&amp;
    "tejido:"""&amp;C708&amp;""","&amp;
    "secuencia:"""&amp;D708&amp;""","&amp;
    "numero_de_bases:"""&amp;E708&amp;""","&amp;
    "tamano:"""&amp;F708&amp;""","&amp;
    "tipo_de_estres:"""&amp;G708&amp;""","&amp;
    "tratamiento:"""&amp;H708&amp;""","&amp;
    "condiciones_del_suelo_o_sustrato:"""&amp;I708&amp;""","&amp;
    "temperatura_c:"""&amp;J708&amp;""","&amp;
    "humedad_relativa_porc:"""&amp;K708&amp;""","&amp;
    "intensidad_luminica:"""&amp;L708&amp;""","&amp;
    "fotoperiodo_dia_h:"""&amp;M708&amp;""","&amp;
    "fotoperiodo_noche_h:"""&amp;N708&amp;""","&amp;
    "referencia:"""&amp;O708&amp;""""&amp;
  "},"</f>
        <v>{especie:"Solanum lycopersicum",numero_de_acceso:"PRJEB85881",tejido:"Planta Completa",secuencia:"ERX13777878",numero_de_bases:"2.7 Gb",tamano:"852.7 MB",tipo_de_estres:"Calor
",tratamiento:"37°C/28°C día/noche durante 4 días",condiciones_del_suelo_o_sustrato:"NR",temperatura_c:"24°C/20°C",humedad_relativa_porc:"N/R",intensidad_luminica:"N/R",fotoperiodo_dia_h:"16h",fotoperiodo_noche_h:"8h",referencia:"(Sahu et al., 2025)"},</v>
      </c>
      <c r="Q708" s="2" t="str">
        <f t="shared" si="22"/>
        <v>{especie:"Solanum lycopersicum",numero_de_acceso:"PRJEB85881",tejido:"Planta Completa",secuencia:"ERX13777878",numero_de_bases:"2.7 Gb",tamano:"852.7 MB",tipo_de_estres:"Calor
",tratamiento:"37°C/28°C día/noche durante 4 días",condiciones_del_suelo_o_sustrato:"NR",temperatura_c:"24°C/20°C",humedad_relativa_porc:"N/R",intensidad_luminica:"N/R",fotoperiodo_dia_h:"16h",fotoperiodo_noche_h:"8h",referencia:"(Sahu et al., 2025)"},</v>
      </c>
    </row>
    <row r="709" spans="1:17" ht="28.8" x14ac:dyDescent="0.3">
      <c r="A709" t="s">
        <v>1757</v>
      </c>
      <c r="B709" t="s">
        <v>1891</v>
      </c>
      <c r="C709" t="s">
        <v>1346</v>
      </c>
      <c r="D709" t="s">
        <v>1959</v>
      </c>
      <c r="E709" t="s">
        <v>695</v>
      </c>
      <c r="F709" t="s">
        <v>1960</v>
      </c>
      <c r="G709" s="3" t="s">
        <v>1829</v>
      </c>
      <c r="H709" t="s">
        <v>1951</v>
      </c>
      <c r="I709" t="s">
        <v>23</v>
      </c>
      <c r="J709" t="s">
        <v>1895</v>
      </c>
      <c r="K709" t="s">
        <v>1562</v>
      </c>
      <c r="L709" t="s">
        <v>1562</v>
      </c>
      <c r="M709" t="s">
        <v>274</v>
      </c>
      <c r="N709" t="s">
        <v>275</v>
      </c>
      <c r="O709" t="s">
        <v>1896</v>
      </c>
      <c r="P709" s="2" t="str">
        <f t="shared" si="23"/>
        <v>{especie:"Solanum lycopersicum",numero_de_acceso:"PRJEB85881",tejido:"Planta Completa",secuencia:"ERX13777875",numero_de_bases:"2.1 Gb",tamano:"678.1 MB",tipo_de_estres:"Calor
",tratamiento:"37°C/28°C día/noche durante 4 días",condiciones_del_suelo_o_sustrato:"NR",temperatura_c:"24°C/20°C",humedad_relativa_porc:"N/R",intensidad_luminica:"N/R",fotoperiodo_dia_h:"16h",fotoperiodo_noche_h:"8h",referencia:"(Sahu et al., 2025)"},</v>
      </c>
      <c r="Q709" s="2" t="str">
        <f t="shared" si="22"/>
        <v>{especie:"Solanum lycopersicum",numero_de_acceso:"PRJEB85881",tejido:"Planta Completa",secuencia:"ERX13777875",numero_de_bases:"2.1 Gb",tamano:"678.1 MB",tipo_de_estres:"Calor
",tratamiento:"37°C/28°C día/noche durante 4 días",condiciones_del_suelo_o_sustrato:"NR",temperatura_c:"24°C/20°C",humedad_relativa_porc:"N/R",intensidad_luminica:"N/R",fotoperiodo_dia_h:"16h",fotoperiodo_noche_h:"8h",referencia:"(Sahu et al., 2025)"},</v>
      </c>
    </row>
    <row r="710" spans="1:17" ht="28.8" x14ac:dyDescent="0.3">
      <c r="A710" t="s">
        <v>1757</v>
      </c>
      <c r="B710" t="s">
        <v>1891</v>
      </c>
      <c r="C710" t="s">
        <v>1346</v>
      </c>
      <c r="D710" t="s">
        <v>1961</v>
      </c>
      <c r="E710" t="s">
        <v>1957</v>
      </c>
      <c r="F710" t="s">
        <v>1962</v>
      </c>
      <c r="G710" s="3" t="s">
        <v>1829</v>
      </c>
      <c r="H710" t="s">
        <v>1951</v>
      </c>
      <c r="I710" t="s">
        <v>23</v>
      </c>
      <c r="J710" t="s">
        <v>1895</v>
      </c>
      <c r="K710" t="s">
        <v>1562</v>
      </c>
      <c r="L710" t="s">
        <v>1562</v>
      </c>
      <c r="M710" t="s">
        <v>274</v>
      </c>
      <c r="N710" t="s">
        <v>275</v>
      </c>
      <c r="O710" t="s">
        <v>1896</v>
      </c>
      <c r="P710" s="2" t="str">
        <f t="shared" si="23"/>
        <v>{especie:"Solanum lycopersicum",numero_de_acceso:"PRJEB85881",tejido:"Planta Completa",secuencia:"ERX13777879",numero_de_bases:"2.7 Gb",tamano:"862.5 MB",tipo_de_estres:"Calor
",tratamiento:"37°C/28°C día/noche durante 4 días",condiciones_del_suelo_o_sustrato:"NR",temperatura_c:"24°C/20°C",humedad_relativa_porc:"N/R",intensidad_luminica:"N/R",fotoperiodo_dia_h:"16h",fotoperiodo_noche_h:"8h",referencia:"(Sahu et al., 2025)"},</v>
      </c>
      <c r="Q710" s="2" t="str">
        <f t="shared" si="22"/>
        <v>{especie:"Solanum lycopersicum",numero_de_acceso:"PRJEB85881",tejido:"Planta Completa",secuencia:"ERX13777879",numero_de_bases:"2.7 Gb",tamano:"862.5 MB",tipo_de_estres:"Calor
",tratamiento:"37°C/28°C día/noche durante 4 días",condiciones_del_suelo_o_sustrato:"NR",temperatura_c:"24°C/20°C",humedad_relativa_porc:"N/R",intensidad_luminica:"N/R",fotoperiodo_dia_h:"16h",fotoperiodo_noche_h:"8h",referencia:"(Sahu et al., 2025)"},</v>
      </c>
    </row>
    <row r="711" spans="1:17" ht="28.8" x14ac:dyDescent="0.3">
      <c r="A711" t="s">
        <v>1757</v>
      </c>
      <c r="B711" t="s">
        <v>1891</v>
      </c>
      <c r="C711" t="s">
        <v>1346</v>
      </c>
      <c r="D711" t="s">
        <v>1963</v>
      </c>
      <c r="E711" t="s">
        <v>935</v>
      </c>
      <c r="F711" t="s">
        <v>1964</v>
      </c>
      <c r="G711" s="3" t="s">
        <v>1829</v>
      </c>
      <c r="H711" t="s">
        <v>1965</v>
      </c>
      <c r="I711" t="s">
        <v>23</v>
      </c>
      <c r="J711" t="s">
        <v>1895</v>
      </c>
      <c r="K711" t="s">
        <v>1562</v>
      </c>
      <c r="L711" t="s">
        <v>1562</v>
      </c>
      <c r="M711" t="s">
        <v>274</v>
      </c>
      <c r="N711" t="s">
        <v>275</v>
      </c>
      <c r="O711" t="s">
        <v>1896</v>
      </c>
      <c r="P711" s="2" t="str">
        <f t="shared" si="23"/>
        <v>{especie:"Solanum lycopersicum",numero_de_acceso:"PRJEB85881",tejido:"Planta Completa",secuencia:"ERX13777883",numero_de_bases:"3 Gb",tamano:"995 MB",tipo_de_estres:"Calor
",tratamiento:"37°C/28°C día/noche durante 5 días",condiciones_del_suelo_o_sustrato:"NR",temperatura_c:"24°C/20°C",humedad_relativa_porc:"N/R",intensidad_luminica:"N/R",fotoperiodo_dia_h:"16h",fotoperiodo_noche_h:"8h",referencia:"(Sahu et al., 2025)"},</v>
      </c>
      <c r="Q711" s="2" t="str">
        <f t="shared" si="22"/>
        <v>{especie:"Solanum lycopersicum",numero_de_acceso:"PRJEB85881",tejido:"Planta Completa",secuencia:"ERX13777883",numero_de_bases:"3 Gb",tamano:"995 MB",tipo_de_estres:"Calor
",tratamiento:"37°C/28°C día/noche durante 5 días",condiciones_del_suelo_o_sustrato:"NR",temperatura_c:"24°C/20°C",humedad_relativa_porc:"N/R",intensidad_luminica:"N/R",fotoperiodo_dia_h:"16h",fotoperiodo_noche_h:"8h",referencia:"(Sahu et al., 2025)"},</v>
      </c>
    </row>
    <row r="712" spans="1:17" ht="28.8" x14ac:dyDescent="0.3">
      <c r="A712" t="s">
        <v>1757</v>
      </c>
      <c r="B712" t="s">
        <v>1891</v>
      </c>
      <c r="C712" t="s">
        <v>1346</v>
      </c>
      <c r="D712" t="s">
        <v>1966</v>
      </c>
      <c r="E712" t="s">
        <v>1624</v>
      </c>
      <c r="F712" t="s">
        <v>1967</v>
      </c>
      <c r="G712" s="3" t="s">
        <v>1829</v>
      </c>
      <c r="H712" t="s">
        <v>1965</v>
      </c>
      <c r="I712" t="s">
        <v>23</v>
      </c>
      <c r="J712" t="s">
        <v>1895</v>
      </c>
      <c r="K712" t="s">
        <v>1562</v>
      </c>
      <c r="L712" t="s">
        <v>1562</v>
      </c>
      <c r="M712" t="s">
        <v>274</v>
      </c>
      <c r="N712" t="s">
        <v>275</v>
      </c>
      <c r="O712" t="s">
        <v>1896</v>
      </c>
      <c r="P712" s="2" t="str">
        <f t="shared" si="23"/>
        <v>{especie:"Solanum lycopersicum",numero_de_acceso:"PRJEB85881",tejido:"Planta Completa",secuencia:"ERX13778164",numero_de_bases:"3.1 Gb",tamano:"1007 MB",tipo_de_estres:"Calor
",tratamiento:"37°C/28°C día/noche durante 5 días",condiciones_del_suelo_o_sustrato:"NR",temperatura_c:"24°C/20°C",humedad_relativa_porc:"N/R",intensidad_luminica:"N/R",fotoperiodo_dia_h:"16h",fotoperiodo_noche_h:"8h",referencia:"(Sahu et al., 2025)"},</v>
      </c>
      <c r="Q712" s="2" t="str">
        <f t="shared" si="22"/>
        <v>{especie:"Solanum lycopersicum",numero_de_acceso:"PRJEB85881",tejido:"Planta Completa",secuencia:"ERX13778164",numero_de_bases:"3.1 Gb",tamano:"1007 MB",tipo_de_estres:"Calor
",tratamiento:"37°C/28°C día/noche durante 5 días",condiciones_del_suelo_o_sustrato:"NR",temperatura_c:"24°C/20°C",humedad_relativa_porc:"N/R",intensidad_luminica:"N/R",fotoperiodo_dia_h:"16h",fotoperiodo_noche_h:"8h",referencia:"(Sahu et al., 2025)"},</v>
      </c>
    </row>
    <row r="713" spans="1:17" ht="28.8" x14ac:dyDescent="0.3">
      <c r="A713" t="s">
        <v>1757</v>
      </c>
      <c r="B713" t="s">
        <v>1891</v>
      </c>
      <c r="C713" t="s">
        <v>1346</v>
      </c>
      <c r="D713" t="s">
        <v>1968</v>
      </c>
      <c r="E713" t="s">
        <v>1969</v>
      </c>
      <c r="F713" t="s">
        <v>1970</v>
      </c>
      <c r="G713" s="3" t="s">
        <v>1829</v>
      </c>
      <c r="H713" t="s">
        <v>1965</v>
      </c>
      <c r="I713" t="s">
        <v>23</v>
      </c>
      <c r="J713" t="s">
        <v>1895</v>
      </c>
      <c r="K713" t="s">
        <v>1562</v>
      </c>
      <c r="L713" t="s">
        <v>1562</v>
      </c>
      <c r="M713" t="s">
        <v>274</v>
      </c>
      <c r="N713" t="s">
        <v>275</v>
      </c>
      <c r="O713" t="s">
        <v>1896</v>
      </c>
      <c r="P713" s="2" t="str">
        <f t="shared" si="23"/>
        <v>{especie:"Solanum lycopersicum",numero_de_acceso:"PRJEB85881",tejido:"Planta Completa",secuencia:"ERX13778178",numero_de_bases:"2.9 Gb",tamano:"951 MB",tipo_de_estres:"Calor
",tratamiento:"37°C/28°C día/noche durante 5 días",condiciones_del_suelo_o_sustrato:"NR",temperatura_c:"24°C/20°C",humedad_relativa_porc:"N/R",intensidad_luminica:"N/R",fotoperiodo_dia_h:"16h",fotoperiodo_noche_h:"8h",referencia:"(Sahu et al., 2025)"},</v>
      </c>
      <c r="Q713" s="2" t="str">
        <f t="shared" si="22"/>
        <v>{especie:"Solanum lycopersicum",numero_de_acceso:"PRJEB85881",tejido:"Planta Completa",secuencia:"ERX13778178",numero_de_bases:"2.9 Gb",tamano:"951 MB",tipo_de_estres:"Calor
",tratamiento:"37°C/28°C día/noche durante 5 días",condiciones_del_suelo_o_sustrato:"NR",temperatura_c:"24°C/20°C",humedad_relativa_porc:"N/R",intensidad_luminica:"N/R",fotoperiodo_dia_h:"16h",fotoperiodo_noche_h:"8h",referencia:"(Sahu et al., 2025)"},</v>
      </c>
    </row>
    <row r="714" spans="1:17" ht="28.8" x14ac:dyDescent="0.3">
      <c r="A714" t="s">
        <v>1757</v>
      </c>
      <c r="B714" t="s">
        <v>1891</v>
      </c>
      <c r="C714" t="s">
        <v>1346</v>
      </c>
      <c r="D714" t="s">
        <v>1971</v>
      </c>
      <c r="E714" t="s">
        <v>684</v>
      </c>
      <c r="F714" t="s">
        <v>1972</v>
      </c>
      <c r="G714" s="3" t="s">
        <v>1829</v>
      </c>
      <c r="H714" t="s">
        <v>1973</v>
      </c>
      <c r="I714" t="s">
        <v>23</v>
      </c>
      <c r="J714" t="s">
        <v>1895</v>
      </c>
      <c r="K714" t="s">
        <v>1562</v>
      </c>
      <c r="L714" t="s">
        <v>1562</v>
      </c>
      <c r="M714" t="s">
        <v>274</v>
      </c>
      <c r="N714" t="s">
        <v>275</v>
      </c>
      <c r="O714" t="s">
        <v>1896</v>
      </c>
      <c r="P714" s="2" t="str">
        <f t="shared" si="23"/>
        <v>{especie:"Solanum lycopersicum",numero_de_acceso:"PRJEB85881",tejido:"Planta Completa",secuencia:"ERX13778190",numero_de_bases:"1.9 Gb",tamano:"624.7 MB",tipo_de_estres:"Calor
",tratamiento:"37°C/28°C día/noche durante 6 días",condiciones_del_suelo_o_sustrato:"NR",temperatura_c:"24°C/20°C",humedad_relativa_porc:"N/R",intensidad_luminica:"N/R",fotoperiodo_dia_h:"16h",fotoperiodo_noche_h:"8h",referencia:"(Sahu et al., 2025)"},</v>
      </c>
      <c r="Q714" s="2" t="str">
        <f t="shared" si="22"/>
        <v>{especie:"Solanum lycopersicum",numero_de_acceso:"PRJEB85881",tejido:"Planta Completa",secuencia:"ERX13778190",numero_de_bases:"1.9 Gb",tamano:"624.7 MB",tipo_de_estres:"Calor
",tratamiento:"37°C/28°C día/noche durante 6 días",condiciones_del_suelo_o_sustrato:"NR",temperatura_c:"24°C/20°C",humedad_relativa_porc:"N/R",intensidad_luminica:"N/R",fotoperiodo_dia_h:"16h",fotoperiodo_noche_h:"8h",referencia:"(Sahu et al., 2025)"},</v>
      </c>
    </row>
    <row r="715" spans="1:17" ht="28.8" x14ac:dyDescent="0.3">
      <c r="A715" t="s">
        <v>1757</v>
      </c>
      <c r="B715" t="s">
        <v>1891</v>
      </c>
      <c r="C715" t="s">
        <v>1346</v>
      </c>
      <c r="D715" t="s">
        <v>1974</v>
      </c>
      <c r="E715" t="s">
        <v>681</v>
      </c>
      <c r="F715" t="s">
        <v>1975</v>
      </c>
      <c r="G715" s="3" t="s">
        <v>1829</v>
      </c>
      <c r="H715" t="s">
        <v>1973</v>
      </c>
      <c r="I715" t="s">
        <v>23</v>
      </c>
      <c r="J715" t="s">
        <v>1895</v>
      </c>
      <c r="K715" t="s">
        <v>1562</v>
      </c>
      <c r="L715" t="s">
        <v>1562</v>
      </c>
      <c r="M715" t="s">
        <v>274</v>
      </c>
      <c r="N715" t="s">
        <v>275</v>
      </c>
      <c r="O715" t="s">
        <v>1896</v>
      </c>
      <c r="P715" s="2" t="str">
        <f t="shared" si="23"/>
        <v>{especie:"Solanum lycopersicum",numero_de_acceso:"PRJEB85881",tejido:"Planta Completa",secuencia:"ERX13778186",numero_de_bases:"2.5 Gb",tamano:"797.3 MB",tipo_de_estres:"Calor
",tratamiento:"37°C/28°C día/noche durante 6 días",condiciones_del_suelo_o_sustrato:"NR",temperatura_c:"24°C/20°C",humedad_relativa_porc:"N/R",intensidad_luminica:"N/R",fotoperiodo_dia_h:"16h",fotoperiodo_noche_h:"8h",referencia:"(Sahu et al., 2025)"},</v>
      </c>
      <c r="Q715" s="2" t="str">
        <f t="shared" si="22"/>
        <v>{especie:"Solanum lycopersicum",numero_de_acceso:"PRJEB85881",tejido:"Planta Completa",secuencia:"ERX13778186",numero_de_bases:"2.5 Gb",tamano:"797.3 MB",tipo_de_estres:"Calor
",tratamiento:"37°C/28°C día/noche durante 6 días",condiciones_del_suelo_o_sustrato:"NR",temperatura_c:"24°C/20°C",humedad_relativa_porc:"N/R",intensidad_luminica:"N/R",fotoperiodo_dia_h:"16h",fotoperiodo_noche_h:"8h",referencia:"(Sahu et al., 2025)"},</v>
      </c>
    </row>
    <row r="716" spans="1:17" ht="28.8" x14ac:dyDescent="0.3">
      <c r="A716" t="s">
        <v>1757</v>
      </c>
      <c r="B716" t="s">
        <v>1891</v>
      </c>
      <c r="C716" t="s">
        <v>1346</v>
      </c>
      <c r="D716" t="s">
        <v>1976</v>
      </c>
      <c r="E716" t="s">
        <v>984</v>
      </c>
      <c r="F716" t="s">
        <v>1977</v>
      </c>
      <c r="G716" s="3" t="s">
        <v>1829</v>
      </c>
      <c r="H716" t="s">
        <v>1973</v>
      </c>
      <c r="I716" t="s">
        <v>23</v>
      </c>
      <c r="J716" t="s">
        <v>1895</v>
      </c>
      <c r="K716" t="s">
        <v>1562</v>
      </c>
      <c r="L716" t="s">
        <v>1562</v>
      </c>
      <c r="M716" t="s">
        <v>274</v>
      </c>
      <c r="N716" t="s">
        <v>275</v>
      </c>
      <c r="O716" t="s">
        <v>1896</v>
      </c>
      <c r="P716" s="2" t="str">
        <f t="shared" si="23"/>
        <v>{especie:"Solanum lycopersicum",numero_de_acceso:"PRJEB85881",tejido:"Planta Completa",secuencia:"ERX13778191",numero_de_bases:"2 Gb",tamano:"632.6 MB",tipo_de_estres:"Calor
",tratamiento:"37°C/28°C día/noche durante 6 días",condiciones_del_suelo_o_sustrato:"NR",temperatura_c:"24°C/20°C",humedad_relativa_porc:"N/R",intensidad_luminica:"N/R",fotoperiodo_dia_h:"16h",fotoperiodo_noche_h:"8h",referencia:"(Sahu et al., 2025)"},</v>
      </c>
      <c r="Q716" s="2" t="str">
        <f t="shared" si="22"/>
        <v>{especie:"Solanum lycopersicum",numero_de_acceso:"PRJEB85881",tejido:"Planta Completa",secuencia:"ERX13778191",numero_de_bases:"2 Gb",tamano:"632.6 MB",tipo_de_estres:"Calor
",tratamiento:"37°C/28°C día/noche durante 6 días",condiciones_del_suelo_o_sustrato:"NR",temperatura_c:"24°C/20°C",humedad_relativa_porc:"N/R",intensidad_luminica:"N/R",fotoperiodo_dia_h:"16h",fotoperiodo_noche_h:"8h",referencia:"(Sahu et al., 2025)"},</v>
      </c>
    </row>
    <row r="717" spans="1:17" ht="28.8" x14ac:dyDescent="0.3">
      <c r="A717" t="s">
        <v>1757</v>
      </c>
      <c r="B717" t="s">
        <v>1891</v>
      </c>
      <c r="C717" t="s">
        <v>1346</v>
      </c>
      <c r="D717" t="s">
        <v>1978</v>
      </c>
      <c r="E717" t="s">
        <v>681</v>
      </c>
      <c r="F717" t="s">
        <v>1979</v>
      </c>
      <c r="G717" s="3" t="s">
        <v>1829</v>
      </c>
      <c r="H717" t="s">
        <v>1973</v>
      </c>
      <c r="I717" t="s">
        <v>23</v>
      </c>
      <c r="J717" t="s">
        <v>1895</v>
      </c>
      <c r="K717" t="s">
        <v>1562</v>
      </c>
      <c r="L717" t="s">
        <v>1562</v>
      </c>
      <c r="M717" t="s">
        <v>274</v>
      </c>
      <c r="N717" t="s">
        <v>275</v>
      </c>
      <c r="O717" t="s">
        <v>1896</v>
      </c>
      <c r="P717" s="2" t="str">
        <f t="shared" si="23"/>
        <v>{especie:"Solanum lycopersicum",numero_de_acceso:"PRJEB85881",tejido:"Planta Completa",secuencia:"ERX13778187",numero_de_bases:"2.5 Gb",tamano:"808.1 MB",tipo_de_estres:"Calor
",tratamiento:"37°C/28°C día/noche durante 6 días",condiciones_del_suelo_o_sustrato:"NR",temperatura_c:"24°C/20°C",humedad_relativa_porc:"N/R",intensidad_luminica:"N/R",fotoperiodo_dia_h:"16h",fotoperiodo_noche_h:"8h",referencia:"(Sahu et al., 2025)"},</v>
      </c>
      <c r="Q717" s="2" t="str">
        <f t="shared" si="22"/>
        <v>{especie:"Solanum lycopersicum",numero_de_acceso:"PRJEB85881",tejido:"Planta Completa",secuencia:"ERX13778187",numero_de_bases:"2.5 Gb",tamano:"808.1 MB",tipo_de_estres:"Calor
",tratamiento:"37°C/28°C día/noche durante 6 días",condiciones_del_suelo_o_sustrato:"NR",temperatura_c:"24°C/20°C",humedad_relativa_porc:"N/R",intensidad_luminica:"N/R",fotoperiodo_dia_h:"16h",fotoperiodo_noche_h:"8h",referencia:"(Sahu et al., 2025)"},</v>
      </c>
    </row>
    <row r="718" spans="1:17" ht="28.8" x14ac:dyDescent="0.3">
      <c r="A718" t="s">
        <v>1757</v>
      </c>
      <c r="B718" t="s">
        <v>1891</v>
      </c>
      <c r="C718" t="s">
        <v>1346</v>
      </c>
      <c r="D718" t="s">
        <v>1980</v>
      </c>
      <c r="E718" t="s">
        <v>1926</v>
      </c>
      <c r="F718" t="s">
        <v>1981</v>
      </c>
      <c r="G718" s="3" t="s">
        <v>1829</v>
      </c>
      <c r="H718" t="s">
        <v>1982</v>
      </c>
      <c r="I718" t="s">
        <v>23</v>
      </c>
      <c r="J718" t="s">
        <v>1895</v>
      </c>
      <c r="K718" t="s">
        <v>1562</v>
      </c>
      <c r="L718" t="s">
        <v>1562</v>
      </c>
      <c r="M718" t="s">
        <v>274</v>
      </c>
      <c r="N718" t="s">
        <v>275</v>
      </c>
      <c r="O718" t="s">
        <v>1896</v>
      </c>
      <c r="P718" s="2" t="str">
        <f t="shared" si="23"/>
        <v>{especie:"Solanum lycopersicum",numero_de_acceso:"PRJEB85881",tejido:"Planta Completa",secuencia:"ERX14053151",numero_de_bases:"2.6 Gb",tamano:"816.7 MB",tipo_de_estres:"Calor
",tratamiento:"37°C/28°C día/noche durante 7 días",condiciones_del_suelo_o_sustrato:"NR",temperatura_c:"24°C/20°C",humedad_relativa_porc:"N/R",intensidad_luminica:"N/R",fotoperiodo_dia_h:"16h",fotoperiodo_noche_h:"8h",referencia:"(Sahu et al., 2025)"},</v>
      </c>
      <c r="Q718" s="2" t="str">
        <f t="shared" si="22"/>
        <v>{especie:"Solanum lycopersicum",numero_de_acceso:"PRJEB85881",tejido:"Planta Completa",secuencia:"ERX14053151",numero_de_bases:"2.6 Gb",tamano:"816.7 MB",tipo_de_estres:"Calor
",tratamiento:"37°C/28°C día/noche durante 7 días",condiciones_del_suelo_o_sustrato:"NR",temperatura_c:"24°C/20°C",humedad_relativa_porc:"N/R",intensidad_luminica:"N/R",fotoperiodo_dia_h:"16h",fotoperiodo_noche_h:"8h",referencia:"(Sahu et al., 2025)"},</v>
      </c>
    </row>
    <row r="719" spans="1:17" ht="28.8" x14ac:dyDescent="0.3">
      <c r="A719" t="s">
        <v>1757</v>
      </c>
      <c r="B719" t="s">
        <v>1891</v>
      </c>
      <c r="C719" t="s">
        <v>1346</v>
      </c>
      <c r="D719" t="s">
        <v>1983</v>
      </c>
      <c r="E719" t="s">
        <v>1957</v>
      </c>
      <c r="F719" t="s">
        <v>1984</v>
      </c>
      <c r="G719" s="3" t="s">
        <v>1829</v>
      </c>
      <c r="H719" t="s">
        <v>1982</v>
      </c>
      <c r="I719" t="s">
        <v>23</v>
      </c>
      <c r="J719" t="s">
        <v>1895</v>
      </c>
      <c r="K719" t="s">
        <v>1562</v>
      </c>
      <c r="L719" t="s">
        <v>1562</v>
      </c>
      <c r="M719" t="s">
        <v>274</v>
      </c>
      <c r="N719" t="s">
        <v>275</v>
      </c>
      <c r="O719" t="s">
        <v>1896</v>
      </c>
      <c r="P719" s="2" t="str">
        <f t="shared" si="23"/>
        <v>{especie:"Solanum lycopersicum",numero_de_acceso:"PRJEB85881",tejido:"Planta Completa",secuencia:"ERX14053148",numero_de_bases:"2.7 Gb",tamano:"882 MB",tipo_de_estres:"Calor
",tratamiento:"37°C/28°C día/noche durante 7 días",condiciones_del_suelo_o_sustrato:"NR",temperatura_c:"24°C/20°C",humedad_relativa_porc:"N/R",intensidad_luminica:"N/R",fotoperiodo_dia_h:"16h",fotoperiodo_noche_h:"8h",referencia:"(Sahu et al., 2025)"},</v>
      </c>
      <c r="Q719" s="2" t="str">
        <f t="shared" si="22"/>
        <v>{especie:"Solanum lycopersicum",numero_de_acceso:"PRJEB85881",tejido:"Planta Completa",secuencia:"ERX14053148",numero_de_bases:"2.7 Gb",tamano:"882 MB",tipo_de_estres:"Calor
",tratamiento:"37°C/28°C día/noche durante 7 días",condiciones_del_suelo_o_sustrato:"NR",temperatura_c:"24°C/20°C",humedad_relativa_porc:"N/R",intensidad_luminica:"N/R",fotoperiodo_dia_h:"16h",fotoperiodo_noche_h:"8h",referencia:"(Sahu et al., 2025)"},</v>
      </c>
    </row>
    <row r="720" spans="1:17" ht="28.8" x14ac:dyDescent="0.3">
      <c r="A720" t="s">
        <v>1757</v>
      </c>
      <c r="B720" t="s">
        <v>1891</v>
      </c>
      <c r="C720" t="s">
        <v>1346</v>
      </c>
      <c r="D720" t="s">
        <v>1985</v>
      </c>
      <c r="E720" t="s">
        <v>1930</v>
      </c>
      <c r="F720" t="s">
        <v>1986</v>
      </c>
      <c r="G720" s="3" t="s">
        <v>1829</v>
      </c>
      <c r="H720" t="s">
        <v>1982</v>
      </c>
      <c r="I720" t="s">
        <v>23</v>
      </c>
      <c r="J720" t="s">
        <v>1895</v>
      </c>
      <c r="K720" t="s">
        <v>1562</v>
      </c>
      <c r="L720" t="s">
        <v>1562</v>
      </c>
      <c r="M720" t="s">
        <v>274</v>
      </c>
      <c r="N720" t="s">
        <v>275</v>
      </c>
      <c r="O720" t="s">
        <v>1896</v>
      </c>
      <c r="P720" s="2" t="str">
        <f t="shared" si="23"/>
        <v>{especie:"Solanum lycopersicum",numero_de_acceso:"PRJEB85881",tejido:"Planta Completa",secuencia:"ERX14053149",numero_de_bases:"2.8 Gb",tamano:"894.2 MB",tipo_de_estres:"Calor
",tratamiento:"37°C/28°C día/noche durante 7 días",condiciones_del_suelo_o_sustrato:"NR",temperatura_c:"24°C/20°C",humedad_relativa_porc:"N/R",intensidad_luminica:"N/R",fotoperiodo_dia_h:"16h",fotoperiodo_noche_h:"8h",referencia:"(Sahu et al., 2025)"},</v>
      </c>
      <c r="Q720" s="2" t="str">
        <f t="shared" si="22"/>
        <v>{especie:"Solanum lycopersicum",numero_de_acceso:"PRJEB85881",tejido:"Planta Completa",secuencia:"ERX14053149",numero_de_bases:"2.8 Gb",tamano:"894.2 MB",tipo_de_estres:"Calor
",tratamiento:"37°C/28°C día/noche durante 7 días",condiciones_del_suelo_o_sustrato:"NR",temperatura_c:"24°C/20°C",humedad_relativa_porc:"N/R",intensidad_luminica:"N/R",fotoperiodo_dia_h:"16h",fotoperiodo_noche_h:"8h",referencia:"(Sahu et al., 2025)"},</v>
      </c>
    </row>
    <row r="721" spans="1:17" ht="28.8" x14ac:dyDescent="0.3">
      <c r="A721" t="s">
        <v>1757</v>
      </c>
      <c r="B721" t="s">
        <v>1891</v>
      </c>
      <c r="C721" t="s">
        <v>1346</v>
      </c>
      <c r="D721" t="s">
        <v>1987</v>
      </c>
      <c r="E721" t="s">
        <v>681</v>
      </c>
      <c r="F721" t="s">
        <v>1988</v>
      </c>
      <c r="G721" s="3" t="s">
        <v>1829</v>
      </c>
      <c r="H721" t="s">
        <v>1982</v>
      </c>
      <c r="I721" t="s">
        <v>23</v>
      </c>
      <c r="J721" t="s">
        <v>1895</v>
      </c>
      <c r="K721" t="s">
        <v>1562</v>
      </c>
      <c r="L721" t="s">
        <v>1562</v>
      </c>
      <c r="M721" t="s">
        <v>274</v>
      </c>
      <c r="N721" t="s">
        <v>275</v>
      </c>
      <c r="O721" t="s">
        <v>1896</v>
      </c>
      <c r="P721" s="2" t="str">
        <f t="shared" si="23"/>
        <v>{especie:"Solanum lycopersicum",numero_de_acceso:"PRJEB85881",tejido:"Planta Completa",secuencia:"ERX14053150",numero_de_bases:"2.5 Gb",tamano:"806.6 MB",tipo_de_estres:"Calor
",tratamiento:"37°C/28°C día/noche durante 7 días",condiciones_del_suelo_o_sustrato:"NR",temperatura_c:"24°C/20°C",humedad_relativa_porc:"N/R",intensidad_luminica:"N/R",fotoperiodo_dia_h:"16h",fotoperiodo_noche_h:"8h",referencia:"(Sahu et al., 2025)"},</v>
      </c>
      <c r="Q721" s="2" t="str">
        <f t="shared" si="22"/>
        <v>{especie:"Solanum lycopersicum",numero_de_acceso:"PRJEB85881",tejido:"Planta Completa",secuencia:"ERX14053150",numero_de_bases:"2.5 Gb",tamano:"806.6 MB",tipo_de_estres:"Calor
",tratamiento:"37°C/28°C día/noche durante 7 días",condiciones_del_suelo_o_sustrato:"NR",temperatura_c:"24°C/20°C",humedad_relativa_porc:"N/R",intensidad_luminica:"N/R",fotoperiodo_dia_h:"16h",fotoperiodo_noche_h:"8h",referencia:"(Sahu et al., 2025)"},</v>
      </c>
    </row>
    <row r="722" spans="1:17" ht="28.8" x14ac:dyDescent="0.3">
      <c r="A722" t="s">
        <v>1757</v>
      </c>
      <c r="B722" t="s">
        <v>1891</v>
      </c>
      <c r="C722" t="s">
        <v>1346</v>
      </c>
      <c r="D722" t="s">
        <v>1989</v>
      </c>
      <c r="E722" t="s">
        <v>935</v>
      </c>
      <c r="F722" t="s">
        <v>1990</v>
      </c>
      <c r="G722" s="3" t="s">
        <v>1829</v>
      </c>
      <c r="H722" t="s">
        <v>1991</v>
      </c>
      <c r="I722" t="s">
        <v>23</v>
      </c>
      <c r="J722" t="s">
        <v>1895</v>
      </c>
      <c r="K722" t="s">
        <v>1562</v>
      </c>
      <c r="L722" t="s">
        <v>1562</v>
      </c>
      <c r="M722" t="s">
        <v>274</v>
      </c>
      <c r="N722" t="s">
        <v>275</v>
      </c>
      <c r="O722" t="s">
        <v>1896</v>
      </c>
      <c r="P722" s="2" t="str">
        <f t="shared" si="23"/>
        <v>{especie:"Solanum lycopersicum",numero_de_acceso:"PRJEB85881",tejido:"Planta Completa",secuencia:"ERX14053152",numero_de_bases:"3 Gb",tamano:"969.7 MB",tipo_de_estres:"Calor
",tratamiento:"37°C/28°C día/noche durante 8 días",condiciones_del_suelo_o_sustrato:"NR",temperatura_c:"24°C/20°C",humedad_relativa_porc:"N/R",intensidad_luminica:"N/R",fotoperiodo_dia_h:"16h",fotoperiodo_noche_h:"8h",referencia:"(Sahu et al., 2025)"},</v>
      </c>
      <c r="Q722" s="2" t="str">
        <f t="shared" si="22"/>
        <v>{especie:"Solanum lycopersicum",numero_de_acceso:"PRJEB85881",tejido:"Planta Completa",secuencia:"ERX14053152",numero_de_bases:"3 Gb",tamano:"969.7 MB",tipo_de_estres:"Calor
",tratamiento:"37°C/28°C día/noche durante 8 días",condiciones_del_suelo_o_sustrato:"NR",temperatura_c:"24°C/20°C",humedad_relativa_porc:"N/R",intensidad_luminica:"N/R",fotoperiodo_dia_h:"16h",fotoperiodo_noche_h:"8h",referencia:"(Sahu et al., 2025)"},</v>
      </c>
    </row>
    <row r="723" spans="1:17" ht="28.8" x14ac:dyDescent="0.3">
      <c r="A723" t="s">
        <v>1757</v>
      </c>
      <c r="B723" t="s">
        <v>1891</v>
      </c>
      <c r="C723" t="s">
        <v>1346</v>
      </c>
      <c r="D723" t="s">
        <v>1992</v>
      </c>
      <c r="E723" t="s">
        <v>1930</v>
      </c>
      <c r="F723" t="s">
        <v>1993</v>
      </c>
      <c r="G723" s="3" t="s">
        <v>1829</v>
      </c>
      <c r="H723" t="s">
        <v>1991</v>
      </c>
      <c r="I723" t="s">
        <v>23</v>
      </c>
      <c r="J723" t="s">
        <v>1895</v>
      </c>
      <c r="K723" t="s">
        <v>1562</v>
      </c>
      <c r="L723" t="s">
        <v>1562</v>
      </c>
      <c r="M723" t="s">
        <v>274</v>
      </c>
      <c r="N723" t="s">
        <v>275</v>
      </c>
      <c r="O723" t="s">
        <v>1896</v>
      </c>
      <c r="P723" s="2" t="str">
        <f t="shared" si="23"/>
        <v>{especie:"Solanum lycopersicum",numero_de_acceso:"PRJEB85881",tejido:"Planta Completa",secuencia:"ERX13778207",numero_de_bases:"2.8 Gb",tamano:"925.1 MB",tipo_de_estres:"Calor
",tratamiento:"37°C/28°C día/noche durante 8 días",condiciones_del_suelo_o_sustrato:"NR",temperatura_c:"24°C/20°C",humedad_relativa_porc:"N/R",intensidad_luminica:"N/R",fotoperiodo_dia_h:"16h",fotoperiodo_noche_h:"8h",referencia:"(Sahu et al., 2025)"},</v>
      </c>
      <c r="Q723" s="2" t="str">
        <f t="shared" si="22"/>
        <v>{especie:"Solanum lycopersicum",numero_de_acceso:"PRJEB85881",tejido:"Planta Completa",secuencia:"ERX13778207",numero_de_bases:"2.8 Gb",tamano:"925.1 MB",tipo_de_estres:"Calor
",tratamiento:"37°C/28°C día/noche durante 8 días",condiciones_del_suelo_o_sustrato:"NR",temperatura_c:"24°C/20°C",humedad_relativa_porc:"N/R",intensidad_luminica:"N/R",fotoperiodo_dia_h:"16h",fotoperiodo_noche_h:"8h",referencia:"(Sahu et al., 2025)"},</v>
      </c>
    </row>
    <row r="724" spans="1:17" ht="28.8" x14ac:dyDescent="0.3">
      <c r="A724" t="s">
        <v>1757</v>
      </c>
      <c r="B724" t="s">
        <v>1891</v>
      </c>
      <c r="C724" t="s">
        <v>1346</v>
      </c>
      <c r="D724" t="s">
        <v>1994</v>
      </c>
      <c r="E724" t="s">
        <v>935</v>
      </c>
      <c r="F724" t="s">
        <v>1995</v>
      </c>
      <c r="G724" s="3" t="s">
        <v>1829</v>
      </c>
      <c r="H724" t="s">
        <v>1991</v>
      </c>
      <c r="I724" t="s">
        <v>23</v>
      </c>
      <c r="J724" t="s">
        <v>1895</v>
      </c>
      <c r="K724" t="s">
        <v>1562</v>
      </c>
      <c r="L724" t="s">
        <v>1562</v>
      </c>
      <c r="M724" t="s">
        <v>274</v>
      </c>
      <c r="N724" t="s">
        <v>275</v>
      </c>
      <c r="O724" t="s">
        <v>1896</v>
      </c>
      <c r="P724" s="2" t="str">
        <f t="shared" si="23"/>
        <v>{especie:"Solanum lycopersicum",numero_de_acceso:"PRJEB85881",tejido:"Planta Completa",secuencia:"ERX14053153",numero_de_bases:"3 Gb",tamano:"983.3 MB",tipo_de_estres:"Calor
",tratamiento:"37°C/28°C día/noche durante 8 días",condiciones_del_suelo_o_sustrato:"NR",temperatura_c:"24°C/20°C",humedad_relativa_porc:"N/R",intensidad_luminica:"N/R",fotoperiodo_dia_h:"16h",fotoperiodo_noche_h:"8h",referencia:"(Sahu et al., 2025)"},</v>
      </c>
      <c r="Q724" s="2" t="str">
        <f t="shared" si="22"/>
        <v>{especie:"Solanum lycopersicum",numero_de_acceso:"PRJEB85881",tejido:"Planta Completa",secuencia:"ERX14053153",numero_de_bases:"3 Gb",tamano:"983.3 MB",tipo_de_estres:"Calor
",tratamiento:"37°C/28°C día/noche durante 8 días",condiciones_del_suelo_o_sustrato:"NR",temperatura_c:"24°C/20°C",humedad_relativa_porc:"N/R",intensidad_luminica:"N/R",fotoperiodo_dia_h:"16h",fotoperiodo_noche_h:"8h",referencia:"(Sahu et al., 2025)"},</v>
      </c>
    </row>
    <row r="725" spans="1:17" ht="28.8" x14ac:dyDescent="0.3">
      <c r="A725" t="s">
        <v>1757</v>
      </c>
      <c r="B725" t="s">
        <v>1891</v>
      </c>
      <c r="C725" t="s">
        <v>1346</v>
      </c>
      <c r="D725" t="s">
        <v>1996</v>
      </c>
      <c r="E725" t="s">
        <v>823</v>
      </c>
      <c r="F725" t="s">
        <v>1997</v>
      </c>
      <c r="G725" s="3" t="s">
        <v>1829</v>
      </c>
      <c r="H725" t="s">
        <v>1991</v>
      </c>
      <c r="I725" t="s">
        <v>23</v>
      </c>
      <c r="J725" t="s">
        <v>1895</v>
      </c>
      <c r="K725" t="s">
        <v>1562</v>
      </c>
      <c r="L725" t="s">
        <v>1562</v>
      </c>
      <c r="M725" t="s">
        <v>274</v>
      </c>
      <c r="N725" t="s">
        <v>275</v>
      </c>
      <c r="O725" t="s">
        <v>1896</v>
      </c>
      <c r="P725" s="2" t="str">
        <f t="shared" si="23"/>
        <v>{especie:"Solanum lycopersicum",numero_de_acceso:"PRJEB85881",tejido:"Planta Completa",secuencia:"ERX14053155",numero_de_bases:"3.4 Gb",tamano:"1.1 GB",tipo_de_estres:"Calor
",tratamiento:"37°C/28°C día/noche durante 8 días",condiciones_del_suelo_o_sustrato:"NR",temperatura_c:"24°C/20°C",humedad_relativa_porc:"N/R",intensidad_luminica:"N/R",fotoperiodo_dia_h:"16h",fotoperiodo_noche_h:"8h",referencia:"(Sahu et al., 2025)"},</v>
      </c>
      <c r="Q725" s="2" t="str">
        <f t="shared" si="22"/>
        <v>{especie:"Solanum lycopersicum",numero_de_acceso:"PRJEB85881",tejido:"Planta Completa",secuencia:"ERX14053155",numero_de_bases:"3.4 Gb",tamano:"1.1 GB",tipo_de_estres:"Calor
",tratamiento:"37°C/28°C día/noche durante 8 días",condiciones_del_suelo_o_sustrato:"NR",temperatura_c:"24°C/20°C",humedad_relativa_porc:"N/R",intensidad_luminica:"N/R",fotoperiodo_dia_h:"16h",fotoperiodo_noche_h:"8h",referencia:"(Sahu et al., 2025)"},</v>
      </c>
    </row>
    <row r="726" spans="1:17" ht="28.8" x14ac:dyDescent="0.3">
      <c r="A726" t="s">
        <v>1757</v>
      </c>
      <c r="B726" t="s">
        <v>1891</v>
      </c>
      <c r="C726" t="s">
        <v>1346</v>
      </c>
      <c r="D726" t="s">
        <v>1998</v>
      </c>
      <c r="E726" t="s">
        <v>1930</v>
      </c>
      <c r="F726" t="s">
        <v>1999</v>
      </c>
      <c r="G726" s="3" t="s">
        <v>1829</v>
      </c>
      <c r="H726" t="s">
        <v>1991</v>
      </c>
      <c r="I726" t="s">
        <v>23</v>
      </c>
      <c r="J726" t="s">
        <v>1895</v>
      </c>
      <c r="K726" t="s">
        <v>1562</v>
      </c>
      <c r="L726" t="s">
        <v>1562</v>
      </c>
      <c r="M726" t="s">
        <v>274</v>
      </c>
      <c r="N726" t="s">
        <v>275</v>
      </c>
      <c r="O726" t="s">
        <v>1896</v>
      </c>
      <c r="P726" s="2" t="str">
        <f t="shared" si="23"/>
        <v>{especie:"Solanum lycopersicum",numero_de_acceso:"PRJEB85881",tejido:"Planta Completa",secuencia:"ERX13778209",numero_de_bases:"2.8 Gb",tamano:"935.1 MB",tipo_de_estres:"Calor
",tratamiento:"37°C/28°C día/noche durante 8 días",condiciones_del_suelo_o_sustrato:"NR",temperatura_c:"24°C/20°C",humedad_relativa_porc:"N/R",intensidad_luminica:"N/R",fotoperiodo_dia_h:"16h",fotoperiodo_noche_h:"8h",referencia:"(Sahu et al., 2025)"},</v>
      </c>
      <c r="Q726" s="2" t="str">
        <f t="shared" si="22"/>
        <v>{especie:"Solanum lycopersicum",numero_de_acceso:"PRJEB85881",tejido:"Planta Completa",secuencia:"ERX13778209",numero_de_bases:"2.8 Gb",tamano:"935.1 MB",tipo_de_estres:"Calor
",tratamiento:"37°C/28°C día/noche durante 8 días",condiciones_del_suelo_o_sustrato:"NR",temperatura_c:"24°C/20°C",humedad_relativa_porc:"N/R",intensidad_luminica:"N/R",fotoperiodo_dia_h:"16h",fotoperiodo_noche_h:"8h",referencia:"(Sahu et al., 2025)"},</v>
      </c>
    </row>
    <row r="727" spans="1:17" ht="28.8" x14ac:dyDescent="0.3">
      <c r="A727" t="s">
        <v>1757</v>
      </c>
      <c r="B727" t="s">
        <v>1891</v>
      </c>
      <c r="C727" t="s">
        <v>1346</v>
      </c>
      <c r="D727" t="s">
        <v>2000</v>
      </c>
      <c r="E727" t="s">
        <v>823</v>
      </c>
      <c r="F727" t="s">
        <v>1997</v>
      </c>
      <c r="G727" s="3" t="s">
        <v>1829</v>
      </c>
      <c r="H727" t="s">
        <v>1991</v>
      </c>
      <c r="I727" t="s">
        <v>23</v>
      </c>
      <c r="J727" t="s">
        <v>1895</v>
      </c>
      <c r="K727" t="s">
        <v>1562</v>
      </c>
      <c r="L727" t="s">
        <v>1562</v>
      </c>
      <c r="M727" t="s">
        <v>274</v>
      </c>
      <c r="N727" t="s">
        <v>275</v>
      </c>
      <c r="O727" t="s">
        <v>1896</v>
      </c>
      <c r="P727" s="2" t="str">
        <f t="shared" si="23"/>
        <v>{especie:"Solanum lycopersicum",numero_de_acceso:"PRJEB85881",tejido:"Planta Completa",secuencia:"ERX14053154",numero_de_bases:"3.4 Gb",tamano:"1.1 GB",tipo_de_estres:"Calor
",tratamiento:"37°C/28°C día/noche durante 8 días",condiciones_del_suelo_o_sustrato:"NR",temperatura_c:"24°C/20°C",humedad_relativa_porc:"N/R",intensidad_luminica:"N/R",fotoperiodo_dia_h:"16h",fotoperiodo_noche_h:"8h",referencia:"(Sahu et al., 2025)"},</v>
      </c>
      <c r="Q727" s="2" t="str">
        <f t="shared" si="22"/>
        <v>{especie:"Solanum lycopersicum",numero_de_acceso:"PRJEB85881",tejido:"Planta Completa",secuencia:"ERX14053154",numero_de_bases:"3.4 Gb",tamano:"1.1 GB",tipo_de_estres:"Calor
",tratamiento:"37°C/28°C día/noche durante 8 días",condiciones_del_suelo_o_sustrato:"NR",temperatura_c:"24°C/20°C",humedad_relativa_porc:"N/R",intensidad_luminica:"N/R",fotoperiodo_dia_h:"16h",fotoperiodo_noche_h:"8h",referencia:"(Sahu et al., 2025)"},</v>
      </c>
    </row>
    <row r="728" spans="1:17" ht="28.8" x14ac:dyDescent="0.3">
      <c r="A728" t="s">
        <v>1757</v>
      </c>
      <c r="B728" t="s">
        <v>1891</v>
      </c>
      <c r="C728" t="s">
        <v>1346</v>
      </c>
      <c r="D728" t="s">
        <v>2001</v>
      </c>
      <c r="E728" t="s">
        <v>1415</v>
      </c>
      <c r="F728" t="s">
        <v>2002</v>
      </c>
      <c r="G728" s="3" t="s">
        <v>1829</v>
      </c>
      <c r="H728" t="s">
        <v>2003</v>
      </c>
      <c r="I728" t="s">
        <v>23</v>
      </c>
      <c r="J728" t="s">
        <v>1895</v>
      </c>
      <c r="K728" t="s">
        <v>1562</v>
      </c>
      <c r="L728" t="s">
        <v>1562</v>
      </c>
      <c r="M728" t="s">
        <v>274</v>
      </c>
      <c r="N728" t="s">
        <v>275</v>
      </c>
      <c r="O728" t="s">
        <v>1896</v>
      </c>
      <c r="P728" s="2" t="str">
        <f t="shared" si="23"/>
        <v>{especie:"Solanum lycopersicum",numero_de_acceso:"PRJEB85881",tejido:"Planta Completa",secuencia:"ERX14053156",numero_de_bases:"2.4 Gb",tamano:"783.7 MB",tipo_de_estres:"Calor
",tratamiento:"37°C/28°C día/noche durante 10 días",condiciones_del_suelo_o_sustrato:"NR",temperatura_c:"24°C/20°C",humedad_relativa_porc:"N/R",intensidad_luminica:"N/R",fotoperiodo_dia_h:"16h",fotoperiodo_noche_h:"8h",referencia:"(Sahu et al., 2025)"},</v>
      </c>
      <c r="Q728" s="2" t="str">
        <f t="shared" si="22"/>
        <v>{especie:"Solanum lycopersicum",numero_de_acceso:"PRJEB85881",tejido:"Planta Completa",secuencia:"ERX14053156",numero_de_bases:"2.4 Gb",tamano:"783.7 MB",tipo_de_estres:"Calor
",tratamiento:"37°C/28°C día/noche durante 10 días",condiciones_del_suelo_o_sustrato:"NR",temperatura_c:"24°C/20°C",humedad_relativa_porc:"N/R",intensidad_luminica:"N/R",fotoperiodo_dia_h:"16h",fotoperiodo_noche_h:"8h",referencia:"(Sahu et al., 2025)"},</v>
      </c>
    </row>
    <row r="729" spans="1:17" ht="28.8" x14ac:dyDescent="0.3">
      <c r="A729" t="s">
        <v>1757</v>
      </c>
      <c r="B729" t="s">
        <v>1891</v>
      </c>
      <c r="C729" t="s">
        <v>1346</v>
      </c>
      <c r="D729" t="s">
        <v>2004</v>
      </c>
      <c r="E729" t="s">
        <v>1415</v>
      </c>
      <c r="F729" t="s">
        <v>2005</v>
      </c>
      <c r="G729" s="3" t="s">
        <v>1829</v>
      </c>
      <c r="H729" t="s">
        <v>2003</v>
      </c>
      <c r="I729" t="s">
        <v>23</v>
      </c>
      <c r="J729" t="s">
        <v>1895</v>
      </c>
      <c r="K729" t="s">
        <v>1562</v>
      </c>
      <c r="L729" t="s">
        <v>1562</v>
      </c>
      <c r="M729" t="s">
        <v>274</v>
      </c>
      <c r="N729" t="s">
        <v>275</v>
      </c>
      <c r="O729" t="s">
        <v>1896</v>
      </c>
      <c r="P729" s="2" t="str">
        <f t="shared" si="23"/>
        <v>{especie:"Solanum lycopersicum",numero_de_acceso:"PRJEB85881",tejido:"Planta Completa",secuencia:"ERX14053158",numero_de_bases:"2.4 Gb",tamano:"793 MB",tipo_de_estres:"Calor
",tratamiento:"37°C/28°C día/noche durante 10 días",condiciones_del_suelo_o_sustrato:"NR",temperatura_c:"24°C/20°C",humedad_relativa_porc:"N/R",intensidad_luminica:"N/R",fotoperiodo_dia_h:"16h",fotoperiodo_noche_h:"8h",referencia:"(Sahu et al., 2025)"},</v>
      </c>
      <c r="Q729" s="2" t="str">
        <f t="shared" si="22"/>
        <v>{especie:"Solanum lycopersicum",numero_de_acceso:"PRJEB85881",tejido:"Planta Completa",secuencia:"ERX14053158",numero_de_bases:"2.4 Gb",tamano:"793 MB",tipo_de_estres:"Calor
",tratamiento:"37°C/28°C día/noche durante 10 días",condiciones_del_suelo_o_sustrato:"NR",temperatura_c:"24°C/20°C",humedad_relativa_porc:"N/R",intensidad_luminica:"N/R",fotoperiodo_dia_h:"16h",fotoperiodo_noche_h:"8h",referencia:"(Sahu et al., 2025)"},</v>
      </c>
    </row>
    <row r="730" spans="1:17" ht="28.8" x14ac:dyDescent="0.3">
      <c r="A730" t="s">
        <v>1757</v>
      </c>
      <c r="B730" t="s">
        <v>1891</v>
      </c>
      <c r="C730" t="s">
        <v>1346</v>
      </c>
      <c r="D730" t="s">
        <v>2006</v>
      </c>
      <c r="E730" t="s">
        <v>681</v>
      </c>
      <c r="F730" t="s">
        <v>2007</v>
      </c>
      <c r="G730" s="3" t="s">
        <v>1829</v>
      </c>
      <c r="H730" t="s">
        <v>2003</v>
      </c>
      <c r="I730" t="s">
        <v>23</v>
      </c>
      <c r="J730" t="s">
        <v>1895</v>
      </c>
      <c r="K730" t="s">
        <v>1562</v>
      </c>
      <c r="L730" t="s">
        <v>1562</v>
      </c>
      <c r="M730" t="s">
        <v>274</v>
      </c>
      <c r="N730" t="s">
        <v>275</v>
      </c>
      <c r="O730" t="s">
        <v>1896</v>
      </c>
      <c r="P730" s="2" t="str">
        <f t="shared" si="23"/>
        <v>{especie:"Solanum lycopersicum",numero_de_acceso:"PRJEB85881",tejido:"Planta Completa",secuencia:"ERX14053159",numero_de_bases:"2.5 Gb",tamano:"802.1 MB",tipo_de_estres:"Calor
",tratamiento:"37°C/28°C día/noche durante 10 días",condiciones_del_suelo_o_sustrato:"NR",temperatura_c:"24°C/20°C",humedad_relativa_porc:"N/R",intensidad_luminica:"N/R",fotoperiodo_dia_h:"16h",fotoperiodo_noche_h:"8h",referencia:"(Sahu et al., 2025)"},</v>
      </c>
      <c r="Q730" s="2" t="str">
        <f t="shared" si="22"/>
        <v>{especie:"Solanum lycopersicum",numero_de_acceso:"PRJEB85881",tejido:"Planta Completa",secuencia:"ERX14053159",numero_de_bases:"2.5 Gb",tamano:"802.1 MB",tipo_de_estres:"Calor
",tratamiento:"37°C/28°C día/noche durante 10 días",condiciones_del_suelo_o_sustrato:"NR",temperatura_c:"24°C/20°C",humedad_relativa_porc:"N/R",intensidad_luminica:"N/R",fotoperiodo_dia_h:"16h",fotoperiodo_noche_h:"8h",referencia:"(Sahu et al., 2025)"},</v>
      </c>
    </row>
    <row r="731" spans="1:17" ht="28.8" x14ac:dyDescent="0.3">
      <c r="A731" t="s">
        <v>1757</v>
      </c>
      <c r="B731" t="s">
        <v>1891</v>
      </c>
      <c r="C731" t="s">
        <v>1346</v>
      </c>
      <c r="D731" t="s">
        <v>2008</v>
      </c>
      <c r="E731" t="s">
        <v>681</v>
      </c>
      <c r="F731" t="s">
        <v>2009</v>
      </c>
      <c r="G731" s="3" t="s">
        <v>1829</v>
      </c>
      <c r="H731" t="s">
        <v>2003</v>
      </c>
      <c r="I731" t="s">
        <v>23</v>
      </c>
      <c r="J731" t="s">
        <v>1895</v>
      </c>
      <c r="K731" t="s">
        <v>1562</v>
      </c>
      <c r="L731" t="s">
        <v>1562</v>
      </c>
      <c r="M731" t="s">
        <v>274</v>
      </c>
      <c r="N731" t="s">
        <v>275</v>
      </c>
      <c r="O731" t="s">
        <v>1896</v>
      </c>
      <c r="P731" s="2" t="str">
        <f t="shared" si="23"/>
        <v>{especie:"Solanum lycopersicum",numero_de_acceso:"PRJEB85881",tejido:"Planta Completa",secuencia:"ERX14053157",numero_de_bases:"2.5 Gb",tamano:"791.9 MB",tipo_de_estres:"Calor
",tratamiento:"37°C/28°C día/noche durante 10 días",condiciones_del_suelo_o_sustrato:"NR",temperatura_c:"24°C/20°C",humedad_relativa_porc:"N/R",intensidad_luminica:"N/R",fotoperiodo_dia_h:"16h",fotoperiodo_noche_h:"8h",referencia:"(Sahu et al., 2025)"},</v>
      </c>
      <c r="Q731" s="2" t="str">
        <f t="shared" si="22"/>
        <v>{especie:"Solanum lycopersicum",numero_de_acceso:"PRJEB85881",tejido:"Planta Completa",secuencia:"ERX14053157",numero_de_bases:"2.5 Gb",tamano:"791.9 MB",tipo_de_estres:"Calor
",tratamiento:"37°C/28°C día/noche durante 10 días",condiciones_del_suelo_o_sustrato:"NR",temperatura_c:"24°C/20°C",humedad_relativa_porc:"N/R",intensidad_luminica:"N/R",fotoperiodo_dia_h:"16h",fotoperiodo_noche_h:"8h",referencia:"(Sahu et al., 2025)"},</v>
      </c>
    </row>
    <row r="732" spans="1:17" x14ac:dyDescent="0.3">
      <c r="A732" t="s">
        <v>1757</v>
      </c>
      <c r="B732" t="s">
        <v>2010</v>
      </c>
      <c r="C732" t="s">
        <v>2011</v>
      </c>
      <c r="D732" t="s">
        <v>2012</v>
      </c>
      <c r="E732" t="s">
        <v>545</v>
      </c>
      <c r="F732" t="s">
        <v>1689</v>
      </c>
      <c r="G732" t="s">
        <v>316</v>
      </c>
      <c r="H732" t="s">
        <v>2013</v>
      </c>
      <c r="I732" t="s">
        <v>23</v>
      </c>
      <c r="J732" t="s">
        <v>23</v>
      </c>
      <c r="K732" s="1">
        <v>0.75</v>
      </c>
      <c r="L732" t="s">
        <v>1562</v>
      </c>
      <c r="M732" t="s">
        <v>1562</v>
      </c>
      <c r="N732" t="s">
        <v>1562</v>
      </c>
      <c r="O732" t="s">
        <v>2014</v>
      </c>
      <c r="P732" s="2" t="str">
        <f t="shared" si="23"/>
        <v>{especie:"Solanum lycopersicum",numero_de_acceso:"PRJNA1221965",tejido:"Vástago",secuencia:"SRX27638727",numero_de_bases:"6.6 Gb",tamano:"2 GB",tipo_de_estres:"Sequía",tratamiento:"20% de PEG-6000",condiciones_del_suelo_o_sustrato:"NR",temperatura_c:"NR",humedad_relativa_porc:"0.75",intensidad_luminica:"N/R",fotoperiodo_dia_h:"N/R",fotoperiodo_noche_h:"N/R",referencia:"(Du et al., 2025)"},</v>
      </c>
      <c r="Q732" s="2" t="str">
        <f t="shared" si="22"/>
        <v>{especie:"Solanum lycopersicum",numero_de_acceso:"PRJNA1221965",tejido:"Vástago",secuencia:"SRX27638727",numero_de_bases:"6.6 Gb",tamano:"2 GB",tipo_de_estres:"Sequía",tratamiento:"20% de PEG-6000",condiciones_del_suelo_o_sustrato:"NR",temperatura_c:"NR",humedad_relativa_porc:"0.75",intensidad_luminica:"N/R",fotoperiodo_dia_h:"N/R",fotoperiodo_noche_h:"N/R",referencia:"(Du et al., 2025)"},</v>
      </c>
    </row>
    <row r="733" spans="1:17" x14ac:dyDescent="0.3">
      <c r="A733" t="s">
        <v>1757</v>
      </c>
      <c r="B733" t="s">
        <v>2010</v>
      </c>
      <c r="C733" t="s">
        <v>2011</v>
      </c>
      <c r="D733" t="s">
        <v>2015</v>
      </c>
      <c r="E733" t="s">
        <v>657</v>
      </c>
      <c r="F733" t="s">
        <v>572</v>
      </c>
      <c r="G733" t="s">
        <v>316</v>
      </c>
      <c r="H733" t="s">
        <v>2016</v>
      </c>
      <c r="I733" t="s">
        <v>23</v>
      </c>
      <c r="J733" t="s">
        <v>23</v>
      </c>
      <c r="K733" s="1">
        <v>0.75</v>
      </c>
      <c r="L733" t="s">
        <v>1562</v>
      </c>
      <c r="M733" t="s">
        <v>1562</v>
      </c>
      <c r="N733" t="s">
        <v>1562</v>
      </c>
      <c r="O733" t="s">
        <v>2014</v>
      </c>
      <c r="P733" s="2" t="str">
        <f t="shared" si="23"/>
        <v>{especie:"Solanum lycopersicum",numero_de_acceso:"PRJNA1221965",tejido:"Vástago",secuencia:"SRX27638726",numero_de_bases:"7.1 Gb",tamano:"2.2 GB",tipo_de_estres:"Sequía",tratamiento:"20% de PEG-6001",condiciones_del_suelo_o_sustrato:"NR",temperatura_c:"NR",humedad_relativa_porc:"0.75",intensidad_luminica:"N/R",fotoperiodo_dia_h:"N/R",fotoperiodo_noche_h:"N/R",referencia:"(Du et al., 2025)"},</v>
      </c>
      <c r="Q733" s="2" t="str">
        <f t="shared" si="22"/>
        <v>{especie:"Solanum lycopersicum",numero_de_acceso:"PRJNA1221965",tejido:"Vástago",secuencia:"SRX27638726",numero_de_bases:"7.1 Gb",tamano:"2.2 GB",tipo_de_estres:"Sequía",tratamiento:"20% de PEG-6001",condiciones_del_suelo_o_sustrato:"NR",temperatura_c:"NR",humedad_relativa_porc:"0.75",intensidad_luminica:"N/R",fotoperiodo_dia_h:"N/R",fotoperiodo_noche_h:"N/R",referencia:"(Du et al., 2025)"},</v>
      </c>
    </row>
    <row r="734" spans="1:17" x14ac:dyDescent="0.3">
      <c r="A734" t="s">
        <v>1757</v>
      </c>
      <c r="B734" t="s">
        <v>2010</v>
      </c>
      <c r="C734" t="s">
        <v>2011</v>
      </c>
      <c r="D734" t="s">
        <v>2017</v>
      </c>
      <c r="E734" t="s">
        <v>62</v>
      </c>
      <c r="F734" t="s">
        <v>63</v>
      </c>
      <c r="G734" t="s">
        <v>316</v>
      </c>
      <c r="H734" t="s">
        <v>2018</v>
      </c>
      <c r="I734" t="s">
        <v>23</v>
      </c>
      <c r="J734" t="s">
        <v>23</v>
      </c>
      <c r="K734" s="1">
        <v>0.75</v>
      </c>
      <c r="L734" t="s">
        <v>1562</v>
      </c>
      <c r="M734" t="s">
        <v>1562</v>
      </c>
      <c r="N734" t="s">
        <v>1562</v>
      </c>
      <c r="O734" t="s">
        <v>2014</v>
      </c>
      <c r="P734" s="2" t="str">
        <f t="shared" si="23"/>
        <v>{especie:"Solanum lycopersicum",numero_de_acceso:"PRJNA1221965",tejido:"Vástago",secuencia:"SRX27638725",numero_de_bases:"7 Gb",tamano:"2.1 GB",tipo_de_estres:"Sequía",tratamiento:"20% de PEG-6002",condiciones_del_suelo_o_sustrato:"NR",temperatura_c:"NR",humedad_relativa_porc:"0.75",intensidad_luminica:"N/R",fotoperiodo_dia_h:"N/R",fotoperiodo_noche_h:"N/R",referencia:"(Du et al., 2025)"},</v>
      </c>
      <c r="Q734" s="2" t="str">
        <f t="shared" si="22"/>
        <v>{especie:"Solanum lycopersicum",numero_de_acceso:"PRJNA1221965",tejido:"Vástago",secuencia:"SRX27638725",numero_de_bases:"7 Gb",tamano:"2.1 GB",tipo_de_estres:"Sequía",tratamiento:"20% de PEG-6002",condiciones_del_suelo_o_sustrato:"NR",temperatura_c:"NR",humedad_relativa_porc:"0.75",intensidad_luminica:"N/R",fotoperiodo_dia_h:"N/R",fotoperiodo_noche_h:"N/R",referencia:"(Du et al., 2025)"},</v>
      </c>
    </row>
    <row r="735" spans="1:17" x14ac:dyDescent="0.3">
      <c r="A735" t="s">
        <v>1757</v>
      </c>
      <c r="B735" t="s">
        <v>2010</v>
      </c>
      <c r="C735" t="s">
        <v>66</v>
      </c>
      <c r="D735" t="s">
        <v>2019</v>
      </c>
      <c r="E735" t="s">
        <v>31</v>
      </c>
      <c r="F735" t="s">
        <v>63</v>
      </c>
      <c r="G735" t="s">
        <v>316</v>
      </c>
      <c r="H735" t="s">
        <v>2020</v>
      </c>
      <c r="I735" t="s">
        <v>23</v>
      </c>
      <c r="J735" t="s">
        <v>23</v>
      </c>
      <c r="K735" s="1">
        <v>0.75</v>
      </c>
      <c r="L735" t="s">
        <v>1562</v>
      </c>
      <c r="M735" t="s">
        <v>1562</v>
      </c>
      <c r="N735" t="s">
        <v>1562</v>
      </c>
      <c r="O735" t="s">
        <v>2014</v>
      </c>
      <c r="P735" s="2" t="str">
        <f t="shared" si="23"/>
        <v>{especie:"Solanum lycopersicum",numero_de_acceso:"PRJNA1221965",tejido:"Raíz",secuencia:"SRX27638723",numero_de_bases:"6.7 Gb",tamano:"2.1 GB",tipo_de_estres:"Sequía",tratamiento:"20% de PEG-6003",condiciones_del_suelo_o_sustrato:"NR",temperatura_c:"NR",humedad_relativa_porc:"0.75",intensidad_luminica:"N/R",fotoperiodo_dia_h:"N/R",fotoperiodo_noche_h:"N/R",referencia:"(Du et al., 2025)"},</v>
      </c>
      <c r="Q735" s="2" t="str">
        <f t="shared" si="22"/>
        <v>{especie:"Solanum lycopersicum",numero_de_acceso:"PRJNA1221965",tejido:"Raíz",secuencia:"SRX27638723",numero_de_bases:"6.7 Gb",tamano:"2.1 GB",tipo_de_estres:"Sequía",tratamiento:"20% de PEG-6003",condiciones_del_suelo_o_sustrato:"NR",temperatura_c:"NR",humedad_relativa_porc:"0.75",intensidad_luminica:"N/R",fotoperiodo_dia_h:"N/R",fotoperiodo_noche_h:"N/R",referencia:"(Du et al., 2025)"},</v>
      </c>
    </row>
    <row r="736" spans="1:17" x14ac:dyDescent="0.3">
      <c r="A736" t="s">
        <v>1757</v>
      </c>
      <c r="B736" t="s">
        <v>2010</v>
      </c>
      <c r="C736" t="s">
        <v>66</v>
      </c>
      <c r="D736" t="s">
        <v>2021</v>
      </c>
      <c r="E736" t="s">
        <v>28</v>
      </c>
      <c r="F736" t="s">
        <v>63</v>
      </c>
      <c r="G736" t="s">
        <v>316</v>
      </c>
      <c r="H736" t="s">
        <v>2022</v>
      </c>
      <c r="I736" t="s">
        <v>23</v>
      </c>
      <c r="J736" t="s">
        <v>23</v>
      </c>
      <c r="K736" s="1">
        <v>0.75</v>
      </c>
      <c r="L736" t="s">
        <v>1562</v>
      </c>
      <c r="M736" t="s">
        <v>1562</v>
      </c>
      <c r="N736" t="s">
        <v>1562</v>
      </c>
      <c r="O736" t="s">
        <v>2014</v>
      </c>
      <c r="P736" s="2" t="str">
        <f t="shared" si="23"/>
        <v>{especie:"Solanum lycopersicum",numero_de_acceso:"PRJNA1221965",tejido:"Raíz",secuencia:"SRX27638722",numero_de_bases:"6.9 Gb",tamano:"2.1 GB",tipo_de_estres:"Sequía",tratamiento:"20% de PEG-6004",condiciones_del_suelo_o_sustrato:"NR",temperatura_c:"NR",humedad_relativa_porc:"0.75",intensidad_luminica:"N/R",fotoperiodo_dia_h:"N/R",fotoperiodo_noche_h:"N/R",referencia:"(Du et al., 2025)"},</v>
      </c>
      <c r="Q736" s="2" t="str">
        <f t="shared" si="22"/>
        <v>{especie:"Solanum lycopersicum",numero_de_acceso:"PRJNA1221965",tejido:"Raíz",secuencia:"SRX27638722",numero_de_bases:"6.9 Gb",tamano:"2.1 GB",tipo_de_estres:"Sequía",tratamiento:"20% de PEG-6004",condiciones_del_suelo_o_sustrato:"NR",temperatura_c:"NR",humedad_relativa_porc:"0.75",intensidad_luminica:"N/R",fotoperiodo_dia_h:"N/R",fotoperiodo_noche_h:"N/R",referencia:"(Du et al., 2025)"},</v>
      </c>
    </row>
    <row r="737" spans="1:17" x14ac:dyDescent="0.3">
      <c r="A737" t="s">
        <v>1757</v>
      </c>
      <c r="B737" t="s">
        <v>2010</v>
      </c>
      <c r="C737" t="s">
        <v>66</v>
      </c>
      <c r="D737" t="s">
        <v>2023</v>
      </c>
      <c r="E737" t="s">
        <v>615</v>
      </c>
      <c r="F737" t="s">
        <v>63</v>
      </c>
      <c r="G737" t="s">
        <v>316</v>
      </c>
      <c r="H737" t="s">
        <v>2024</v>
      </c>
      <c r="I737" t="s">
        <v>23</v>
      </c>
      <c r="J737" t="s">
        <v>23</v>
      </c>
      <c r="K737" s="1">
        <v>0.75</v>
      </c>
      <c r="L737" t="s">
        <v>1562</v>
      </c>
      <c r="M737" t="s">
        <v>1562</v>
      </c>
      <c r="N737" t="s">
        <v>1562</v>
      </c>
      <c r="O737" t="s">
        <v>2014</v>
      </c>
      <c r="P737" s="2" t="str">
        <f t="shared" si="23"/>
        <v>{especie:"Solanum lycopersicum",numero_de_acceso:"PRJNA1221965",tejido:"Raíz",secuencia:"SRX27638721",numero_de_bases:"6.8 Gb",tamano:"2.1 GB",tipo_de_estres:"Sequía",tratamiento:"20% de PEG-6005",condiciones_del_suelo_o_sustrato:"NR",temperatura_c:"NR",humedad_relativa_porc:"0.75",intensidad_luminica:"N/R",fotoperiodo_dia_h:"N/R",fotoperiodo_noche_h:"N/R",referencia:"(Du et al., 2025)"},</v>
      </c>
      <c r="Q737" s="2" t="str">
        <f t="shared" si="22"/>
        <v>{especie:"Solanum lycopersicum",numero_de_acceso:"PRJNA1221965",tejido:"Raíz",secuencia:"SRX27638721",numero_de_bases:"6.8 Gb",tamano:"2.1 GB",tipo_de_estres:"Sequía",tratamiento:"20% de PEG-6005",condiciones_del_suelo_o_sustrato:"NR",temperatura_c:"NR",humedad_relativa_porc:"0.75",intensidad_luminica:"N/R",fotoperiodo_dia_h:"N/R",fotoperiodo_noche_h:"N/R",referencia:"(Du et al., 2025)"},</v>
      </c>
    </row>
    <row r="738" spans="1:17" x14ac:dyDescent="0.3">
      <c r="A738" t="s">
        <v>1757</v>
      </c>
      <c r="B738" t="s">
        <v>2010</v>
      </c>
      <c r="C738" t="s">
        <v>43</v>
      </c>
      <c r="D738" t="s">
        <v>2025</v>
      </c>
      <c r="E738" t="s">
        <v>615</v>
      </c>
      <c r="F738" t="s">
        <v>63</v>
      </c>
      <c r="G738" t="s">
        <v>316</v>
      </c>
      <c r="H738" t="s">
        <v>2026</v>
      </c>
      <c r="I738" t="s">
        <v>23</v>
      </c>
      <c r="J738" t="s">
        <v>23</v>
      </c>
      <c r="K738" s="1">
        <v>0.75</v>
      </c>
      <c r="L738" t="s">
        <v>1562</v>
      </c>
      <c r="M738" t="s">
        <v>1562</v>
      </c>
      <c r="N738" t="s">
        <v>1562</v>
      </c>
      <c r="O738" t="s">
        <v>2014</v>
      </c>
      <c r="P738" s="2" t="str">
        <f t="shared" si="23"/>
        <v>{especie:"Solanum lycopersicum",numero_de_acceso:"PRJNA1221965",tejido:"Hoja",secuencia:"SRX27638720",numero_de_bases:"6.8 Gb",tamano:"2.1 GB",tipo_de_estres:"Sequía",tratamiento:"20% de PEG-6006",condiciones_del_suelo_o_sustrato:"NR",temperatura_c:"NR",humedad_relativa_porc:"0.75",intensidad_luminica:"N/R",fotoperiodo_dia_h:"N/R",fotoperiodo_noche_h:"N/R",referencia:"(Du et al., 2025)"},</v>
      </c>
      <c r="Q738" s="2" t="str">
        <f t="shared" si="22"/>
        <v>{especie:"Solanum lycopersicum",numero_de_acceso:"PRJNA1221965",tejido:"Hoja",secuencia:"SRX27638720",numero_de_bases:"6.8 Gb",tamano:"2.1 GB",tipo_de_estres:"Sequía",tratamiento:"20% de PEG-6006",condiciones_del_suelo_o_sustrato:"NR",temperatura_c:"NR",humedad_relativa_porc:"0.75",intensidad_luminica:"N/R",fotoperiodo_dia_h:"N/R",fotoperiodo_noche_h:"N/R",referencia:"(Du et al., 2025)"},</v>
      </c>
    </row>
    <row r="739" spans="1:17" x14ac:dyDescent="0.3">
      <c r="A739" t="s">
        <v>1757</v>
      </c>
      <c r="B739" t="s">
        <v>2010</v>
      </c>
      <c r="C739" t="s">
        <v>43</v>
      </c>
      <c r="D739" t="s">
        <v>2027</v>
      </c>
      <c r="E739" t="s">
        <v>545</v>
      </c>
      <c r="F739" t="s">
        <v>63</v>
      </c>
      <c r="G739" t="s">
        <v>316</v>
      </c>
      <c r="H739" t="s">
        <v>2028</v>
      </c>
      <c r="I739" t="s">
        <v>23</v>
      </c>
      <c r="J739" t="s">
        <v>23</v>
      </c>
      <c r="K739" s="1">
        <v>0.75</v>
      </c>
      <c r="L739" t="s">
        <v>1562</v>
      </c>
      <c r="M739" t="s">
        <v>1562</v>
      </c>
      <c r="N739" t="s">
        <v>1562</v>
      </c>
      <c r="O739" t="s">
        <v>2014</v>
      </c>
      <c r="P739" s="2" t="str">
        <f t="shared" si="23"/>
        <v>{especie:"Solanum lycopersicum",numero_de_acceso:"PRJNA1221965",tejido:"Hoja",secuencia:"SRX27638719",numero_de_bases:"6.6 Gb",tamano:"2.1 GB",tipo_de_estres:"Sequía",tratamiento:"20% de PEG-6007",condiciones_del_suelo_o_sustrato:"NR",temperatura_c:"NR",humedad_relativa_porc:"0.75",intensidad_luminica:"N/R",fotoperiodo_dia_h:"N/R",fotoperiodo_noche_h:"N/R",referencia:"(Du et al., 2025)"},</v>
      </c>
      <c r="Q739" s="2" t="str">
        <f t="shared" si="22"/>
        <v>{especie:"Solanum lycopersicum",numero_de_acceso:"PRJNA1221965",tejido:"Hoja",secuencia:"SRX27638719",numero_de_bases:"6.6 Gb",tamano:"2.1 GB",tipo_de_estres:"Sequía",tratamiento:"20% de PEG-6007",condiciones_del_suelo_o_sustrato:"NR",temperatura_c:"NR",humedad_relativa_porc:"0.75",intensidad_luminica:"N/R",fotoperiodo_dia_h:"N/R",fotoperiodo_noche_h:"N/R",referencia:"(Du et al., 2025)"},</v>
      </c>
    </row>
    <row r="740" spans="1:17" x14ac:dyDescent="0.3">
      <c r="A740" t="s">
        <v>1757</v>
      </c>
      <c r="B740" t="s">
        <v>2010</v>
      </c>
      <c r="C740" t="s">
        <v>43</v>
      </c>
      <c r="D740" t="s">
        <v>2029</v>
      </c>
      <c r="E740" t="s">
        <v>615</v>
      </c>
      <c r="F740" t="s">
        <v>63</v>
      </c>
      <c r="G740" t="s">
        <v>316</v>
      </c>
      <c r="H740" t="s">
        <v>2030</v>
      </c>
      <c r="I740" t="s">
        <v>23</v>
      </c>
      <c r="J740" t="s">
        <v>23</v>
      </c>
      <c r="K740" s="1">
        <v>0.75</v>
      </c>
      <c r="L740" t="s">
        <v>1562</v>
      </c>
      <c r="M740" t="s">
        <v>1562</v>
      </c>
      <c r="N740" t="s">
        <v>1562</v>
      </c>
      <c r="O740" t="s">
        <v>2014</v>
      </c>
      <c r="P740" s="2" t="str">
        <f t="shared" si="23"/>
        <v>{especie:"Solanum lycopersicum",numero_de_acceso:"PRJNA1221965",tejido:"Hoja",secuencia:"SRX27638718",numero_de_bases:"6.8 Gb",tamano:"2.1 GB",tipo_de_estres:"Sequía",tratamiento:"20% de PEG-6008",condiciones_del_suelo_o_sustrato:"NR",temperatura_c:"NR",humedad_relativa_porc:"0.75",intensidad_luminica:"N/R",fotoperiodo_dia_h:"N/R",fotoperiodo_noche_h:"N/R",referencia:"(Du et al., 2025)"},</v>
      </c>
      <c r="Q740" s="2" t="str">
        <f t="shared" si="22"/>
        <v>{especie:"Solanum lycopersicum",numero_de_acceso:"PRJNA1221965",tejido:"Hoja",secuencia:"SRX27638718",numero_de_bases:"6.8 Gb",tamano:"2.1 GB",tipo_de_estres:"Sequía",tratamiento:"20% de PEG-6008",condiciones_del_suelo_o_sustrato:"NR",temperatura_c:"NR",humedad_relativa_porc:"0.75",intensidad_luminica:"N/R",fotoperiodo_dia_h:"N/R",fotoperiodo_noche_h:"N/R",referencia:"(Du et al., 2025)"},</v>
      </c>
    </row>
    <row r="741" spans="1:17" x14ac:dyDescent="0.3">
      <c r="A741" t="s">
        <v>1757</v>
      </c>
      <c r="B741" t="s">
        <v>2031</v>
      </c>
      <c r="C741" t="s">
        <v>2032</v>
      </c>
      <c r="D741" t="s">
        <v>2033</v>
      </c>
      <c r="E741" t="s">
        <v>545</v>
      </c>
      <c r="F741" t="s">
        <v>20</v>
      </c>
      <c r="G741" t="s">
        <v>316</v>
      </c>
      <c r="H741" t="s">
        <v>2034</v>
      </c>
      <c r="I741" t="s">
        <v>2035</v>
      </c>
      <c r="J741" t="s">
        <v>2036</v>
      </c>
      <c r="K741" t="s">
        <v>2037</v>
      </c>
      <c r="L741" t="s">
        <v>1562</v>
      </c>
      <c r="M741" t="s">
        <v>274</v>
      </c>
      <c r="N741" t="s">
        <v>275</v>
      </c>
      <c r="O741" t="s">
        <v>2038</v>
      </c>
      <c r="P741" s="2" t="str">
        <f t="shared" si="23"/>
        <v>{especie:"Solanum lycopersicum",numero_de_acceso:"PRJEB83804",tejido:"Fruto",secuencia:"ERX13501074",numero_de_bases:"6.6 Gb",tamano:"1.9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c r="Q741" s="2" t="str">
        <f t="shared" si="22"/>
        <v>{especie:"Solanum lycopersicum",numero_de_acceso:"PRJEB83804",tejido:"Fruto",secuencia:"ERX13501074",numero_de_bases:"6.6 Gb",tamano:"1.9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2" spans="1:17" x14ac:dyDescent="0.3">
      <c r="A742" t="s">
        <v>1757</v>
      </c>
      <c r="B742" t="s">
        <v>2031</v>
      </c>
      <c r="C742" t="s">
        <v>2032</v>
      </c>
      <c r="D742" t="s">
        <v>2039</v>
      </c>
      <c r="E742" t="s">
        <v>28</v>
      </c>
      <c r="F742" t="s">
        <v>1689</v>
      </c>
      <c r="G742" t="s">
        <v>316</v>
      </c>
      <c r="H742" t="s">
        <v>2034</v>
      </c>
      <c r="I742" t="s">
        <v>2035</v>
      </c>
      <c r="J742" t="s">
        <v>2036</v>
      </c>
      <c r="K742" t="s">
        <v>2037</v>
      </c>
      <c r="L742" t="s">
        <v>1562</v>
      </c>
      <c r="M742" t="s">
        <v>274</v>
      </c>
      <c r="N742" t="s">
        <v>275</v>
      </c>
      <c r="O742" t="s">
        <v>2038</v>
      </c>
      <c r="P742" s="2" t="str">
        <f t="shared" si="23"/>
        <v>{especie:"Solanum lycopersicum",numero_de_acceso:"PRJEB83804",tejido:"Fruto",secuencia:"ERX13501064",numero_de_bases:"6.9 Gb",tamano:"2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c r="Q742" s="2" t="str">
        <f t="shared" si="22"/>
        <v>{especie:"Solanum lycopersicum",numero_de_acceso:"PRJEB83804",tejido:"Fruto",secuencia:"ERX13501064",numero_de_bases:"6.9 Gb",tamano:"2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3" spans="1:17" x14ac:dyDescent="0.3">
      <c r="A743" t="s">
        <v>1757</v>
      </c>
      <c r="B743" t="s">
        <v>2031</v>
      </c>
      <c r="C743" t="s">
        <v>2032</v>
      </c>
      <c r="D743" t="s">
        <v>2040</v>
      </c>
      <c r="E743" t="s">
        <v>31</v>
      </c>
      <c r="F743" t="s">
        <v>20</v>
      </c>
      <c r="G743" t="s">
        <v>316</v>
      </c>
      <c r="H743" t="s">
        <v>2034</v>
      </c>
      <c r="I743" t="s">
        <v>2035</v>
      </c>
      <c r="J743" t="s">
        <v>2036</v>
      </c>
      <c r="K743" t="s">
        <v>2037</v>
      </c>
      <c r="L743" t="s">
        <v>1562</v>
      </c>
      <c r="M743" t="s">
        <v>274</v>
      </c>
      <c r="N743" t="s">
        <v>275</v>
      </c>
      <c r="O743" t="s">
        <v>2038</v>
      </c>
      <c r="P743" s="2" t="str">
        <f t="shared" si="23"/>
        <v>{especie:"Solanum lycopersicum",numero_de_acceso:"PRJEB83804",tejido:"Fruto",secuencia:"ERX13501067",numero_de_bases:"6.7 Gb",tamano:"1.9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c r="Q743" s="2" t="str">
        <f t="shared" si="22"/>
        <v>{especie:"Solanum lycopersicum",numero_de_acceso:"PRJEB83804",tejido:"Fruto",secuencia:"ERX13501067",numero_de_bases:"6.7 Gb",tamano:"1.9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4" spans="1:17" x14ac:dyDescent="0.3">
      <c r="A744" t="s">
        <v>1757</v>
      </c>
      <c r="B744" t="s">
        <v>2031</v>
      </c>
      <c r="C744" t="s">
        <v>43</v>
      </c>
      <c r="D744" t="s">
        <v>2041</v>
      </c>
      <c r="E744" t="s">
        <v>58</v>
      </c>
      <c r="F744" t="s">
        <v>29</v>
      </c>
      <c r="G744" t="s">
        <v>316</v>
      </c>
      <c r="H744" t="s">
        <v>2034</v>
      </c>
      <c r="I744" t="s">
        <v>2035</v>
      </c>
      <c r="J744" t="s">
        <v>2036</v>
      </c>
      <c r="K744" t="s">
        <v>2037</v>
      </c>
      <c r="L744" t="s">
        <v>1562</v>
      </c>
      <c r="M744" t="s">
        <v>274</v>
      </c>
      <c r="N744" t="s">
        <v>275</v>
      </c>
      <c r="O744" t="s">
        <v>2038</v>
      </c>
      <c r="P744" s="2" t="str">
        <f t="shared" si="23"/>
        <v>{especie:"Solanum lycopersicum",numero_de_acceso:"PRJEB83804",tejido:"Hoja",secuencia:"ERX13501161",numero_de_bases:"6.4 Gb",tamano:"1.8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c r="Q744" s="2" t="str">
        <f t="shared" si="22"/>
        <v>{especie:"Solanum lycopersicum",numero_de_acceso:"PRJEB83804",tejido:"Hoja",secuencia:"ERX13501161",numero_de_bases:"6.4 Gb",tamano:"1.8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5" spans="1:17" x14ac:dyDescent="0.3">
      <c r="A745" t="s">
        <v>1757</v>
      </c>
      <c r="B745" t="s">
        <v>2031</v>
      </c>
      <c r="C745" t="s">
        <v>43</v>
      </c>
      <c r="D745" t="s">
        <v>2042</v>
      </c>
      <c r="E745" t="s">
        <v>34</v>
      </c>
      <c r="F745" t="s">
        <v>32</v>
      </c>
      <c r="G745" t="s">
        <v>316</v>
      </c>
      <c r="H745" t="s">
        <v>2034</v>
      </c>
      <c r="I745" t="s">
        <v>2035</v>
      </c>
      <c r="J745" t="s">
        <v>2036</v>
      </c>
      <c r="K745" t="s">
        <v>2037</v>
      </c>
      <c r="L745" t="s">
        <v>1562</v>
      </c>
      <c r="M745" t="s">
        <v>274</v>
      </c>
      <c r="N745" t="s">
        <v>275</v>
      </c>
      <c r="O745" t="s">
        <v>2038</v>
      </c>
      <c r="P745" s="2" t="str">
        <f t="shared" si="23"/>
        <v>{especie:"Solanum lycopersicum",numero_de_acceso:"PRJEB83804",tejido:"Hoja",secuencia:"ERX13501203",numero_de_bases:"6 Gb",tamano:"1.7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c r="Q745" s="2" t="str">
        <f t="shared" si="22"/>
        <v>{especie:"Solanum lycopersicum",numero_de_acceso:"PRJEB83804",tejido:"Hoja",secuencia:"ERX13501203",numero_de_bases:"6 Gb",tamano:"1.7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6" spans="1:17" x14ac:dyDescent="0.3">
      <c r="A746" t="s">
        <v>1757</v>
      </c>
      <c r="B746" t="s">
        <v>2031</v>
      </c>
      <c r="C746" t="s">
        <v>43</v>
      </c>
      <c r="D746" t="s">
        <v>2043</v>
      </c>
      <c r="E746" t="s">
        <v>545</v>
      </c>
      <c r="F746" t="s">
        <v>20</v>
      </c>
      <c r="G746" t="s">
        <v>316</v>
      </c>
      <c r="H746" t="s">
        <v>2034</v>
      </c>
      <c r="I746" t="s">
        <v>2035</v>
      </c>
      <c r="J746" t="s">
        <v>2036</v>
      </c>
      <c r="K746" t="s">
        <v>2037</v>
      </c>
      <c r="L746" t="s">
        <v>1562</v>
      </c>
      <c r="M746" t="s">
        <v>274</v>
      </c>
      <c r="N746" t="s">
        <v>275</v>
      </c>
      <c r="O746" t="s">
        <v>2038</v>
      </c>
      <c r="P746" s="2" t="str">
        <f t="shared" si="23"/>
        <v>{especie:"Solanum lycopersicum",numero_de_acceso:"PRJEB83804",tejido:"Hoja",secuencia:"ERX13501159",numero_de_bases:"6.6 Gb",tamano:"1.9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c r="Q746" s="2" t="str">
        <f t="shared" si="22"/>
        <v>{especie:"Solanum lycopersicum",numero_de_acceso:"PRJEB83804",tejido:"Hoja",secuencia:"ERX13501159",numero_de_bases:"6.6 Gb",tamano:"1.9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7" spans="1:17" x14ac:dyDescent="0.3">
      <c r="A747" t="s">
        <v>1757</v>
      </c>
      <c r="B747" t="s">
        <v>2031</v>
      </c>
      <c r="C747" t="s">
        <v>2032</v>
      </c>
      <c r="D747" t="s">
        <v>2044</v>
      </c>
      <c r="E747" t="s">
        <v>637</v>
      </c>
      <c r="F747" t="s">
        <v>29</v>
      </c>
      <c r="G747" t="s">
        <v>316</v>
      </c>
      <c r="H747" t="s">
        <v>2034</v>
      </c>
      <c r="I747" t="s">
        <v>2035</v>
      </c>
      <c r="J747" t="s">
        <v>2036</v>
      </c>
      <c r="K747" t="s">
        <v>2037</v>
      </c>
      <c r="L747" t="s">
        <v>1562</v>
      </c>
      <c r="M747" t="s">
        <v>274</v>
      </c>
      <c r="N747" t="s">
        <v>275</v>
      </c>
      <c r="O747" t="s">
        <v>2038</v>
      </c>
      <c r="P747" s="2" t="str">
        <f t="shared" si="23"/>
        <v>{especie:"Solanum lycopersicum",numero_de_acceso:"PRJEB83804",tejido:"Fruto",secuencia:"ERX13501116",numero_de_bases:"6.5 Gb",tamano:"1.8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c r="Q747" s="2" t="str">
        <f t="shared" si="22"/>
        <v>{especie:"Solanum lycopersicum",numero_de_acceso:"PRJEB83804",tejido:"Fruto",secuencia:"ERX13501116",numero_de_bases:"6.5 Gb",tamano:"1.8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8" spans="1:17" x14ac:dyDescent="0.3">
      <c r="A748" t="s">
        <v>1757</v>
      </c>
      <c r="B748" t="s">
        <v>2031</v>
      </c>
      <c r="C748" t="s">
        <v>2032</v>
      </c>
      <c r="D748" t="s">
        <v>2045</v>
      </c>
      <c r="E748" t="s">
        <v>58</v>
      </c>
      <c r="F748" t="s">
        <v>29</v>
      </c>
      <c r="G748" t="s">
        <v>316</v>
      </c>
      <c r="H748" t="s">
        <v>2046</v>
      </c>
      <c r="I748" t="s">
        <v>2035</v>
      </c>
      <c r="J748" t="s">
        <v>2036</v>
      </c>
      <c r="K748" t="s">
        <v>2037</v>
      </c>
      <c r="L748" t="s">
        <v>1562</v>
      </c>
      <c r="M748" t="s">
        <v>274</v>
      </c>
      <c r="N748" t="s">
        <v>275</v>
      </c>
      <c r="O748" t="s">
        <v>2038</v>
      </c>
      <c r="P748" s="2" t="str">
        <f t="shared" si="23"/>
        <v>{especie:"Solanum lycopersicum",numero_de_acceso:"PRJEB83804",tejido:"Fruto",secuencia:"ERX13501110",numero_de_bases:"6.4 Gb",tamano:"1.8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c r="Q748" s="2" t="str">
        <f t="shared" si="22"/>
        <v>{especie:"Solanum lycopersicum",numero_de_acceso:"PRJEB83804",tejido:"Fruto",secuencia:"ERX13501110",numero_de_bases:"6.4 Gb",tamano:"1.8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row>
    <row r="749" spans="1:17" x14ac:dyDescent="0.3">
      <c r="A749" t="s">
        <v>1757</v>
      </c>
      <c r="B749" t="s">
        <v>2031</v>
      </c>
      <c r="C749" t="s">
        <v>2032</v>
      </c>
      <c r="D749" t="s">
        <v>2047</v>
      </c>
      <c r="E749" t="s">
        <v>637</v>
      </c>
      <c r="F749" t="s">
        <v>29</v>
      </c>
      <c r="G749" t="s">
        <v>316</v>
      </c>
      <c r="H749" t="s">
        <v>2046</v>
      </c>
      <c r="I749" t="s">
        <v>2035</v>
      </c>
      <c r="J749" t="s">
        <v>2036</v>
      </c>
      <c r="K749" t="s">
        <v>2037</v>
      </c>
      <c r="L749" t="s">
        <v>1562</v>
      </c>
      <c r="M749" t="s">
        <v>274</v>
      </c>
      <c r="N749" t="s">
        <v>275</v>
      </c>
      <c r="O749" t="s">
        <v>2038</v>
      </c>
      <c r="P749" s="2" t="str">
        <f t="shared" si="23"/>
        <v>{especie:"Solanum lycopersicum",numero_de_acceso:"PRJEB83804",tejido:"Fruto",secuencia:"ERX13501095",numero_de_bases:"6.5 Gb",tamano:"1.8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c r="Q749" s="2" t="str">
        <f t="shared" si="22"/>
        <v>{especie:"Solanum lycopersicum",numero_de_acceso:"PRJEB83804",tejido:"Fruto",secuencia:"ERX13501095",numero_de_bases:"6.5 Gb",tamano:"1.8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row>
    <row r="750" spans="1:17" x14ac:dyDescent="0.3">
      <c r="A750" t="s">
        <v>1757</v>
      </c>
      <c r="B750" t="s">
        <v>2031</v>
      </c>
      <c r="C750" t="s">
        <v>43</v>
      </c>
      <c r="D750" t="s">
        <v>2048</v>
      </c>
      <c r="E750" t="s">
        <v>31</v>
      </c>
      <c r="F750" t="s">
        <v>20</v>
      </c>
      <c r="G750" t="s">
        <v>316</v>
      </c>
      <c r="H750" t="s">
        <v>2046</v>
      </c>
      <c r="I750" t="s">
        <v>2035</v>
      </c>
      <c r="J750" t="s">
        <v>2036</v>
      </c>
      <c r="K750" t="s">
        <v>2037</v>
      </c>
      <c r="L750" t="s">
        <v>1562</v>
      </c>
      <c r="M750" t="s">
        <v>274</v>
      </c>
      <c r="N750" t="s">
        <v>275</v>
      </c>
      <c r="O750" t="s">
        <v>2038</v>
      </c>
      <c r="P750" s="2" t="str">
        <f t="shared" si="23"/>
        <v>{especie:"Solanum lycopersicum",numero_de_acceso:"PRJEB83804",tejido:"Hoja",secuencia:"ERX13501204",numero_de_bases:"6.7 Gb",tamano:"1.9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c r="Q750" s="2" t="str">
        <f t="shared" si="22"/>
        <v>{especie:"Solanum lycopersicum",numero_de_acceso:"PRJEB83804",tejido:"Hoja",secuencia:"ERX13501204",numero_de_bases:"6.7 Gb",tamano:"1.9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row>
    <row r="751" spans="1:17" x14ac:dyDescent="0.3">
      <c r="A751" t="s">
        <v>1757</v>
      </c>
      <c r="B751" t="s">
        <v>2031</v>
      </c>
      <c r="C751" t="s">
        <v>43</v>
      </c>
      <c r="D751" t="s">
        <v>2049</v>
      </c>
      <c r="E751" t="s">
        <v>34</v>
      </c>
      <c r="F751" t="s">
        <v>32</v>
      </c>
      <c r="G751" t="s">
        <v>316</v>
      </c>
      <c r="H751" t="s">
        <v>2046</v>
      </c>
      <c r="I751" t="s">
        <v>2035</v>
      </c>
      <c r="J751" t="s">
        <v>2036</v>
      </c>
      <c r="K751" t="s">
        <v>2037</v>
      </c>
      <c r="L751" t="s">
        <v>1562</v>
      </c>
      <c r="M751" t="s">
        <v>274</v>
      </c>
      <c r="N751" t="s">
        <v>275</v>
      </c>
      <c r="O751" t="s">
        <v>2038</v>
      </c>
      <c r="P751" s="2" t="str">
        <f t="shared" si="23"/>
        <v>{especie:"Solanum lycopersicum",numero_de_acceso:"PRJEB83804",tejido:"Hoja",secuencia:"ERX13501413",numero_de_bases:"6 Gb",tamano:"1.7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c r="Q751" s="2" t="str">
        <f t="shared" si="22"/>
        <v>{especie:"Solanum lycopersicum",numero_de_acceso:"PRJEB83804",tejido:"Hoja",secuencia:"ERX13501413",numero_de_bases:"6 Gb",tamano:"1.7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row>
    <row r="752" spans="1:17" x14ac:dyDescent="0.3">
      <c r="A752" t="s">
        <v>1757</v>
      </c>
      <c r="B752" t="s">
        <v>2031</v>
      </c>
      <c r="C752" t="s">
        <v>43</v>
      </c>
      <c r="D752" t="s">
        <v>2050</v>
      </c>
      <c r="E752" t="s">
        <v>545</v>
      </c>
      <c r="F752" t="s">
        <v>20</v>
      </c>
      <c r="G752" t="s">
        <v>316</v>
      </c>
      <c r="H752" t="s">
        <v>2046</v>
      </c>
      <c r="I752" t="s">
        <v>2035</v>
      </c>
      <c r="J752" t="s">
        <v>2036</v>
      </c>
      <c r="K752" t="s">
        <v>2037</v>
      </c>
      <c r="L752" t="s">
        <v>1562</v>
      </c>
      <c r="M752" t="s">
        <v>274</v>
      </c>
      <c r="N752" t="s">
        <v>275</v>
      </c>
      <c r="O752" t="s">
        <v>2038</v>
      </c>
      <c r="P752" s="2" t="str">
        <f t="shared" si="23"/>
        <v>{especie:"Solanum lycopersicum",numero_de_acceso:"PRJEB83804",tejido:"Hoja",secuencia:"ERX13501391",numero_de_bases:"6.6 Gb",tamano:"1.9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c r="Q752" s="2" t="str">
        <f t="shared" si="22"/>
        <v>{especie:"Solanum lycopersicum",numero_de_acceso:"PRJEB83804",tejido:"Hoja",secuencia:"ERX13501391",numero_de_bases:"6.6 Gb",tamano:"1.9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row>
    <row r="753" spans="1:17" x14ac:dyDescent="0.3">
      <c r="A753" t="s">
        <v>1757</v>
      </c>
      <c r="B753" t="s">
        <v>2031</v>
      </c>
      <c r="C753" t="s">
        <v>2032</v>
      </c>
      <c r="D753" t="s">
        <v>2051</v>
      </c>
      <c r="E753" t="s">
        <v>637</v>
      </c>
      <c r="F753" t="s">
        <v>20</v>
      </c>
      <c r="G753" t="s">
        <v>316</v>
      </c>
      <c r="H753" t="s">
        <v>2052</v>
      </c>
      <c r="I753" t="s">
        <v>2035</v>
      </c>
      <c r="J753" t="s">
        <v>2036</v>
      </c>
      <c r="K753" t="s">
        <v>2037</v>
      </c>
      <c r="L753" t="s">
        <v>1562</v>
      </c>
      <c r="M753" t="s">
        <v>274</v>
      </c>
      <c r="N753" t="s">
        <v>275</v>
      </c>
      <c r="O753" t="s">
        <v>2038</v>
      </c>
      <c r="P753" s="2" t="str">
        <f t="shared" si="23"/>
        <v>{especie:"Solanum lycopersicum",numero_de_acceso:"PRJEB83804",tejido:"Fruto",secuencia:"ERX13501158",numero_de_bases:"6.5 Gb",tamano:"1.9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c r="Q753" s="2" t="str">
        <f t="shared" si="22"/>
        <v>{especie:"Solanum lycopersicum",numero_de_acceso:"PRJEB83804",tejido:"Fruto",secuencia:"ERX13501158",numero_de_bases:"6.5 Gb",tamano:"1.9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4" spans="1:17" x14ac:dyDescent="0.3">
      <c r="A754" t="s">
        <v>1757</v>
      </c>
      <c r="B754" t="s">
        <v>2031</v>
      </c>
      <c r="C754" t="s">
        <v>2032</v>
      </c>
      <c r="D754" t="s">
        <v>2053</v>
      </c>
      <c r="E754" t="s">
        <v>980</v>
      </c>
      <c r="F754" t="s">
        <v>883</v>
      </c>
      <c r="G754" t="s">
        <v>316</v>
      </c>
      <c r="H754" t="s">
        <v>2052</v>
      </c>
      <c r="I754" t="s">
        <v>2035</v>
      </c>
      <c r="J754" t="s">
        <v>2036</v>
      </c>
      <c r="K754" t="s">
        <v>2037</v>
      </c>
      <c r="L754" t="s">
        <v>1562</v>
      </c>
      <c r="M754" t="s">
        <v>274</v>
      </c>
      <c r="N754" t="s">
        <v>275</v>
      </c>
      <c r="O754" t="s">
        <v>2038</v>
      </c>
      <c r="P754" s="2" t="str">
        <f t="shared" si="23"/>
        <v>{especie:"Solanum lycopersicum",numero_de_acceso:"PRJEB83804",tejido:"Fruto",secuencia:"ERX13501131",numero_de_bases:"8.5 Gb",tamano:"2.4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c r="Q754" s="2" t="str">
        <f t="shared" si="22"/>
        <v>{especie:"Solanum lycopersicum",numero_de_acceso:"PRJEB83804",tejido:"Fruto",secuencia:"ERX13501131",numero_de_bases:"8.5 Gb",tamano:"2.4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5" spans="1:17" x14ac:dyDescent="0.3">
      <c r="A755" t="s">
        <v>1757</v>
      </c>
      <c r="B755" t="s">
        <v>2031</v>
      </c>
      <c r="C755" t="s">
        <v>2032</v>
      </c>
      <c r="D755" t="s">
        <v>2054</v>
      </c>
      <c r="E755" t="s">
        <v>31</v>
      </c>
      <c r="F755" t="s">
        <v>20</v>
      </c>
      <c r="G755" t="s">
        <v>316</v>
      </c>
      <c r="H755" t="s">
        <v>2052</v>
      </c>
      <c r="I755" t="s">
        <v>2035</v>
      </c>
      <c r="J755" t="s">
        <v>2036</v>
      </c>
      <c r="K755" t="s">
        <v>2037</v>
      </c>
      <c r="L755" t="s">
        <v>1562</v>
      </c>
      <c r="M755" t="s">
        <v>274</v>
      </c>
      <c r="N755" t="s">
        <v>275</v>
      </c>
      <c r="O755" t="s">
        <v>2038</v>
      </c>
      <c r="P755" s="2" t="str">
        <f t="shared" si="23"/>
        <v>{especie:"Solanum lycopersicum",numero_de_acceso:"PRJEB83804",tejido:"Fruto",secuencia:"ERX13501157",numero_de_bases:"6.7 Gb",tamano:"1.9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c r="Q755" s="2" t="str">
        <f t="shared" si="22"/>
        <v>{especie:"Solanum lycopersicum",numero_de_acceso:"PRJEB83804",tejido:"Fruto",secuencia:"ERX13501157",numero_de_bases:"6.7 Gb",tamano:"1.9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6" spans="1:17" x14ac:dyDescent="0.3">
      <c r="A756" t="s">
        <v>1757</v>
      </c>
      <c r="B756" t="s">
        <v>2031</v>
      </c>
      <c r="C756" t="s">
        <v>43</v>
      </c>
      <c r="D756" t="s">
        <v>2055</v>
      </c>
      <c r="E756" t="s">
        <v>637</v>
      </c>
      <c r="F756" t="s">
        <v>29</v>
      </c>
      <c r="G756" t="s">
        <v>316</v>
      </c>
      <c r="H756" t="s">
        <v>2052</v>
      </c>
      <c r="I756" t="s">
        <v>2035</v>
      </c>
      <c r="J756" t="s">
        <v>2036</v>
      </c>
      <c r="K756" t="s">
        <v>2037</v>
      </c>
      <c r="L756" t="s">
        <v>1562</v>
      </c>
      <c r="M756" t="s">
        <v>274</v>
      </c>
      <c r="N756" t="s">
        <v>275</v>
      </c>
      <c r="O756" t="s">
        <v>2038</v>
      </c>
      <c r="P756" s="2" t="str">
        <f t="shared" si="23"/>
        <v>{especie:"Solanum lycopersicum",numero_de_acceso:"PRJEB83804",tejido:"Hoja",secuencia:"ERX13501415",numero_de_bases:"6.5 Gb",tamano:"1.8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c r="Q756" s="2" t="str">
        <f t="shared" si="22"/>
        <v>{especie:"Solanum lycopersicum",numero_de_acceso:"PRJEB83804",tejido:"Hoja",secuencia:"ERX13501415",numero_de_bases:"6.5 Gb",tamano:"1.8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7" spans="1:17" x14ac:dyDescent="0.3">
      <c r="A757" t="s">
        <v>1757</v>
      </c>
      <c r="B757" t="s">
        <v>2031</v>
      </c>
      <c r="C757" t="s">
        <v>43</v>
      </c>
      <c r="D757" t="s">
        <v>2056</v>
      </c>
      <c r="E757" t="s">
        <v>58</v>
      </c>
      <c r="F757" t="s">
        <v>29</v>
      </c>
      <c r="G757" t="s">
        <v>316</v>
      </c>
      <c r="H757" t="s">
        <v>2052</v>
      </c>
      <c r="I757" t="s">
        <v>2035</v>
      </c>
      <c r="J757" t="s">
        <v>2036</v>
      </c>
      <c r="K757" t="s">
        <v>2037</v>
      </c>
      <c r="L757" t="s">
        <v>1562</v>
      </c>
      <c r="M757" t="s">
        <v>274</v>
      </c>
      <c r="N757" t="s">
        <v>275</v>
      </c>
      <c r="O757" t="s">
        <v>2038</v>
      </c>
      <c r="P757" s="2" t="str">
        <f t="shared" si="23"/>
        <v>{especie:"Solanum lycopersicum",numero_de_acceso:"PRJEB83804",tejido:"Hoja",secuencia:"ERX13501430",numero_de_bases:"6.4 Gb",tamano:"1.8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c r="Q757" s="2" t="str">
        <f t="shared" si="22"/>
        <v>{especie:"Solanum lycopersicum",numero_de_acceso:"PRJEB83804",tejido:"Hoja",secuencia:"ERX13501430",numero_de_bases:"6.4 Gb",tamano:"1.8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8" spans="1:17" x14ac:dyDescent="0.3">
      <c r="A758" t="s">
        <v>1757</v>
      </c>
      <c r="B758" t="s">
        <v>2031</v>
      </c>
      <c r="C758" t="s">
        <v>43</v>
      </c>
      <c r="D758" t="s">
        <v>2057</v>
      </c>
      <c r="E758" t="s">
        <v>37</v>
      </c>
      <c r="F758" t="s">
        <v>29</v>
      </c>
      <c r="G758" t="s">
        <v>316</v>
      </c>
      <c r="H758" t="s">
        <v>2052</v>
      </c>
      <c r="I758" t="s">
        <v>2035</v>
      </c>
      <c r="J758" t="s">
        <v>2036</v>
      </c>
      <c r="K758" t="s">
        <v>2037</v>
      </c>
      <c r="L758" t="s">
        <v>1562</v>
      </c>
      <c r="M758" t="s">
        <v>274</v>
      </c>
      <c r="N758" t="s">
        <v>275</v>
      </c>
      <c r="O758" t="s">
        <v>2038</v>
      </c>
      <c r="P758" s="2" t="str">
        <f t="shared" si="23"/>
        <v>{especie:"Solanum lycopersicum",numero_de_acceso:"PRJEB83804",tejido:"Hoja",secuencia:"ERX13501414",numero_de_bases:"6.2 Gb",tamano:"1.8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c r="Q758" s="2" t="str">
        <f t="shared" si="22"/>
        <v>{especie:"Solanum lycopersicum",numero_de_acceso:"PRJEB83804",tejido:"Hoja",secuencia:"ERX13501414",numero_de_bases:"6.2 Gb",tamano:"1.8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9" spans="1:17" x14ac:dyDescent="0.3">
      <c r="A759" t="s">
        <v>1757</v>
      </c>
      <c r="B759" t="s">
        <v>2058</v>
      </c>
      <c r="C759" t="s">
        <v>43</v>
      </c>
      <c r="D759" t="s">
        <v>2059</v>
      </c>
      <c r="E759" t="s">
        <v>578</v>
      </c>
      <c r="F759" t="s">
        <v>1689</v>
      </c>
      <c r="G759" t="s">
        <v>316</v>
      </c>
      <c r="H759" t="s">
        <v>2060</v>
      </c>
      <c r="I759" t="s">
        <v>2061</v>
      </c>
      <c r="J759" t="s">
        <v>2062</v>
      </c>
      <c r="K759" t="s">
        <v>1562</v>
      </c>
      <c r="L759" t="s">
        <v>2063</v>
      </c>
      <c r="M759" t="s">
        <v>274</v>
      </c>
      <c r="N759" t="s">
        <v>275</v>
      </c>
      <c r="O759" t="s">
        <v>2064</v>
      </c>
      <c r="P759" s="2" t="str">
        <f t="shared" si="23"/>
        <v>{especie:"Solanum lycopersicum",numero_de_acceso:"PRJNA1013493",tejido:"Hoja",secuencia:"SRX21656600",numero_de_bases:"6.1 Gb",tamano:"2 GB",tipo_de_estres:"Sequía",tratamiento:"9 días de déficit hídrico",condiciones_del_suelo_o_sustrato:"Turba de musgo, vermiculita y perlita (2:1:1)",temperatura_c:"25°C/ 15°C",humedad_relativa_porc:"N/R",intensidad_luminica:"300 μmol·m−2·s−1",fotoperiodo_dia_h:"16h",fotoperiodo_noche_h:"8h",referencia:"(Yang et al., 2023)"},</v>
      </c>
      <c r="Q759" s="2" t="str">
        <f t="shared" si="22"/>
        <v>{especie:"Solanum lycopersicum",numero_de_acceso:"PRJNA1013493",tejido:"Hoja",secuencia:"SRX21656600",numero_de_bases:"6.1 Gb",tamano:"2 GB",tipo_de_estres:"Sequía",tratamiento:"9 días de déficit hídrico",condiciones_del_suelo_o_sustrato:"Turba de musgo, vermiculita y perlita (2:1:1)",temperatura_c:"25°C/ 15°C",humedad_relativa_porc:"N/R",intensidad_luminica:"300 μmol·m−2·s−1",fotoperiodo_dia_h:"16h",fotoperiodo_noche_h:"8h",referencia:"(Yang et al., 2023)"},</v>
      </c>
    </row>
    <row r="760" spans="1:17" x14ac:dyDescent="0.3">
      <c r="A760" t="s">
        <v>1757</v>
      </c>
      <c r="B760" t="s">
        <v>2058</v>
      </c>
      <c r="C760" t="s">
        <v>43</v>
      </c>
      <c r="D760" t="s">
        <v>2065</v>
      </c>
      <c r="E760" t="s">
        <v>1569</v>
      </c>
      <c r="F760" t="s">
        <v>46</v>
      </c>
      <c r="G760" t="s">
        <v>316</v>
      </c>
      <c r="H760" t="s">
        <v>2060</v>
      </c>
      <c r="I760" t="s">
        <v>2066</v>
      </c>
      <c r="J760" t="s">
        <v>2062</v>
      </c>
      <c r="K760" t="s">
        <v>1562</v>
      </c>
      <c r="L760" t="s">
        <v>2063</v>
      </c>
      <c r="M760" t="s">
        <v>274</v>
      </c>
      <c r="N760" t="s">
        <v>275</v>
      </c>
      <c r="O760" t="s">
        <v>2064</v>
      </c>
      <c r="P760" s="2" t="str">
        <f t="shared" si="23"/>
        <v>{especie:"Solanum lycopersicum",numero_de_acceso:"PRJNA1013493",tejido:"Hoja",secuencia:"SRX21656601",numero_de_bases:"7.3 Gb",tamano:"2.3 GB",tipo_de_estres:"Sequía",tratamiento:"9 días de déficit hídrico",condiciones_del_suelo_o_sustrato:"Turba de musgo, vermiculita y perlita (2:1:2)",temperatura_c:"25°C/ 15°C",humedad_relativa_porc:"N/R",intensidad_luminica:"300 μmol·m−2·s−1",fotoperiodo_dia_h:"16h",fotoperiodo_noche_h:"8h",referencia:"(Yang et al., 2023)"},</v>
      </c>
      <c r="Q760" s="2" t="str">
        <f t="shared" si="22"/>
        <v>{especie:"Solanum lycopersicum",numero_de_acceso:"PRJNA1013493",tejido:"Hoja",secuencia:"SRX21656601",numero_de_bases:"7.3 Gb",tamano:"2.3 GB",tipo_de_estres:"Sequía",tratamiento:"9 días de déficit hídrico",condiciones_del_suelo_o_sustrato:"Turba de musgo, vermiculita y perlita (2:1:2)",temperatura_c:"25°C/ 15°C",humedad_relativa_porc:"N/R",intensidad_luminica:"300 μmol·m−2·s−1",fotoperiodo_dia_h:"16h",fotoperiodo_noche_h:"8h",referencia:"(Yang et al., 2023)"},</v>
      </c>
    </row>
    <row r="761" spans="1:17" x14ac:dyDescent="0.3">
      <c r="A761" t="s">
        <v>1757</v>
      </c>
      <c r="B761" t="s">
        <v>2058</v>
      </c>
      <c r="C761" t="s">
        <v>43</v>
      </c>
      <c r="D761" t="s">
        <v>2067</v>
      </c>
      <c r="E761" t="s">
        <v>977</v>
      </c>
      <c r="F761" t="s">
        <v>958</v>
      </c>
      <c r="G761" t="s">
        <v>316</v>
      </c>
      <c r="H761" t="s">
        <v>2060</v>
      </c>
      <c r="I761" t="s">
        <v>2068</v>
      </c>
      <c r="J761" t="s">
        <v>2062</v>
      </c>
      <c r="K761" t="s">
        <v>1562</v>
      </c>
      <c r="L761" t="s">
        <v>2063</v>
      </c>
      <c r="M761" t="s">
        <v>274</v>
      </c>
      <c r="N761" t="s">
        <v>275</v>
      </c>
      <c r="O761" t="s">
        <v>2064</v>
      </c>
      <c r="P761" s="2" t="str">
        <f t="shared" si="23"/>
        <v>{especie:"Solanum lycopersicum",numero_de_acceso:"PRJNA1013493",tejido:"Hoja",secuencia:"SRX21656594",numero_de_bases:"8.1 Gb",tamano:"2.6 GB",tipo_de_estres:"Sequía",tratamiento:"9 días de déficit hídrico",condiciones_del_suelo_o_sustrato:"Turba de musgo, vermiculita y perlita (2:1:3)",temperatura_c:"25°C/ 15°C",humedad_relativa_porc:"N/R",intensidad_luminica:"300 μmol·m−2·s−1",fotoperiodo_dia_h:"16h",fotoperiodo_noche_h:"8h",referencia:"(Yang et al., 2023)"},</v>
      </c>
      <c r="Q761" s="2" t="str">
        <f t="shared" si="22"/>
        <v>{especie:"Solanum lycopersicum",numero_de_acceso:"PRJNA1013493",tejido:"Hoja",secuencia:"SRX21656594",numero_de_bases:"8.1 Gb",tamano:"2.6 GB",tipo_de_estres:"Sequía",tratamiento:"9 días de déficit hídrico",condiciones_del_suelo_o_sustrato:"Turba de musgo, vermiculita y perlita (2:1:3)",temperatura_c:"25°C/ 15°C",humedad_relativa_porc:"N/R",intensidad_luminica:"300 μmol·m−2·s−1",fotoperiodo_dia_h:"16h",fotoperiodo_noche_h:"8h",referencia:"(Yang et al., 2023)"},</v>
      </c>
    </row>
    <row r="762" spans="1:17" x14ac:dyDescent="0.3">
      <c r="A762" t="s">
        <v>1757</v>
      </c>
      <c r="B762" t="s">
        <v>2058</v>
      </c>
      <c r="C762" t="s">
        <v>43</v>
      </c>
      <c r="D762" t="s">
        <v>2069</v>
      </c>
      <c r="E762" t="s">
        <v>1055</v>
      </c>
      <c r="F762" t="s">
        <v>883</v>
      </c>
      <c r="G762" t="s">
        <v>316</v>
      </c>
      <c r="H762" t="s">
        <v>2060</v>
      </c>
      <c r="I762" t="s">
        <v>2070</v>
      </c>
      <c r="J762" t="s">
        <v>2062</v>
      </c>
      <c r="K762" t="s">
        <v>1562</v>
      </c>
      <c r="L762" t="s">
        <v>2063</v>
      </c>
      <c r="M762" t="s">
        <v>274</v>
      </c>
      <c r="N762" t="s">
        <v>275</v>
      </c>
      <c r="O762" t="s">
        <v>2064</v>
      </c>
      <c r="P762" s="2" t="str">
        <f t="shared" si="23"/>
        <v>{especie:"Solanum lycopersicum",numero_de_acceso:"PRJNA1013493",tejido:"Hoja",secuencia:"SRX21656593",numero_de_bases:"7.4 Gb",tamano:"2.4 GB",tipo_de_estres:"Sequía",tratamiento:"9 días de déficit hídrico",condiciones_del_suelo_o_sustrato:"Turba de musgo, vermiculita y perlita (2:1:4)",temperatura_c:"25°C/ 15°C",humedad_relativa_porc:"N/R",intensidad_luminica:"300 μmol·m−2·s−1",fotoperiodo_dia_h:"16h",fotoperiodo_noche_h:"8h",referencia:"(Yang et al., 2023)"},</v>
      </c>
      <c r="Q762" s="2" t="str">
        <f t="shared" si="22"/>
        <v>{especie:"Solanum lycopersicum",numero_de_acceso:"PRJNA1013493",tejido:"Hoja",secuencia:"SRX21656593",numero_de_bases:"7.4 Gb",tamano:"2.4 GB",tipo_de_estres:"Sequía",tratamiento:"9 días de déficit hídrico",condiciones_del_suelo_o_sustrato:"Turba de musgo, vermiculita y perlita (2:1:4)",temperatura_c:"25°C/ 15°C",humedad_relativa_porc:"N/R",intensidad_luminica:"300 μmol·m−2·s−1",fotoperiodo_dia_h:"16h",fotoperiodo_noche_h:"8h",referencia:"(Yang et al., 2023)"},</v>
      </c>
    </row>
    <row r="763" spans="1:17" x14ac:dyDescent="0.3">
      <c r="A763" t="s">
        <v>1757</v>
      </c>
      <c r="B763" t="s">
        <v>2058</v>
      </c>
      <c r="C763" t="s">
        <v>43</v>
      </c>
      <c r="D763" t="s">
        <v>2071</v>
      </c>
      <c r="E763" t="s">
        <v>62</v>
      </c>
      <c r="F763" t="s">
        <v>572</v>
      </c>
      <c r="G763" t="s">
        <v>316</v>
      </c>
      <c r="H763" t="s">
        <v>2060</v>
      </c>
      <c r="I763" t="s">
        <v>2072</v>
      </c>
      <c r="J763" t="s">
        <v>2062</v>
      </c>
      <c r="K763" t="s">
        <v>1562</v>
      </c>
      <c r="L763" t="s">
        <v>2063</v>
      </c>
      <c r="M763" t="s">
        <v>274</v>
      </c>
      <c r="N763" t="s">
        <v>275</v>
      </c>
      <c r="O763" t="s">
        <v>2064</v>
      </c>
      <c r="P763" s="2" t="str">
        <f t="shared" si="23"/>
        <v>{especie:"Solanum lycopersicum",numero_de_acceso:"PRJNA1013493",tejido:"Hoja",secuencia:"SRX21656598",numero_de_bases:"7 Gb",tamano:"2.2 GB",tipo_de_estres:"Sequía",tratamiento:"9 días de déficit hídrico",condiciones_del_suelo_o_sustrato:"Turba de musgo, vermiculita y perlita (2:1:5)",temperatura_c:"25°C/ 15°C",humedad_relativa_porc:"N/R",intensidad_luminica:"300 μmol·m−2·s−1",fotoperiodo_dia_h:"16h",fotoperiodo_noche_h:"8h",referencia:"(Yang et al., 2023)"},</v>
      </c>
      <c r="Q763" s="2" t="str">
        <f t="shared" si="22"/>
        <v>{especie:"Solanum lycopersicum",numero_de_acceso:"PRJNA1013493",tejido:"Hoja",secuencia:"SRX21656598",numero_de_bases:"7 Gb",tamano:"2.2 GB",tipo_de_estres:"Sequía",tratamiento:"9 días de déficit hídrico",condiciones_del_suelo_o_sustrato:"Turba de musgo, vermiculita y perlita (2:1:5)",temperatura_c:"25°C/ 15°C",humedad_relativa_porc:"N/R",intensidad_luminica:"300 μmol·m−2·s−1",fotoperiodo_dia_h:"16h",fotoperiodo_noche_h:"8h",referencia:"(Yang et al., 2023)"},</v>
      </c>
    </row>
    <row r="764" spans="1:17" x14ac:dyDescent="0.3">
      <c r="A764" t="s">
        <v>1757</v>
      </c>
      <c r="B764" t="s">
        <v>2058</v>
      </c>
      <c r="C764" t="s">
        <v>43</v>
      </c>
      <c r="D764" t="s">
        <v>2073</v>
      </c>
      <c r="E764" t="s">
        <v>1569</v>
      </c>
      <c r="F764" t="s">
        <v>46</v>
      </c>
      <c r="G764" t="s">
        <v>316</v>
      </c>
      <c r="H764" t="s">
        <v>2060</v>
      </c>
      <c r="I764" t="s">
        <v>2074</v>
      </c>
      <c r="J764" t="s">
        <v>2062</v>
      </c>
      <c r="K764" t="s">
        <v>1562</v>
      </c>
      <c r="L764" t="s">
        <v>2063</v>
      </c>
      <c r="M764" t="s">
        <v>274</v>
      </c>
      <c r="N764" t="s">
        <v>275</v>
      </c>
      <c r="O764" t="s">
        <v>2064</v>
      </c>
      <c r="P764" s="2" t="str">
        <f t="shared" si="23"/>
        <v>{especie:"Solanum lycopersicum",numero_de_acceso:"PRJNA1013493",tejido:"Hoja",secuencia:"SRX21656599",numero_de_bases:"7.3 Gb",tamano:"2.3 GB",tipo_de_estres:"Sequía",tratamiento:"9 días de déficit hídrico",condiciones_del_suelo_o_sustrato:"Turba de musgo, vermiculita y perlita (2:1:6)",temperatura_c:"25°C/ 15°C",humedad_relativa_porc:"N/R",intensidad_luminica:"300 μmol·m−2·s−1",fotoperiodo_dia_h:"16h",fotoperiodo_noche_h:"8h",referencia:"(Yang et al., 2023)"},</v>
      </c>
      <c r="Q764" s="2" t="str">
        <f t="shared" si="22"/>
        <v>{especie:"Solanum lycopersicum",numero_de_acceso:"PRJNA1013493",tejido:"Hoja",secuencia:"SRX21656599",numero_de_bases:"7.3 Gb",tamano:"2.3 GB",tipo_de_estres:"Sequía",tratamiento:"9 días de déficit hídrico",condiciones_del_suelo_o_sustrato:"Turba de musgo, vermiculita y perlita (2:1:6)",temperatura_c:"25°C/ 15°C",humedad_relativa_porc:"N/R",intensidad_luminica:"300 μmol·m−2·s−1",fotoperiodo_dia_h:"16h",fotoperiodo_noche_h:"8h",referencia:"(Yang et al., 2023)"},</v>
      </c>
    </row>
    <row r="765" spans="1:17" x14ac:dyDescent="0.3">
      <c r="A765" t="s">
        <v>1757</v>
      </c>
      <c r="B765" t="s">
        <v>2058</v>
      </c>
      <c r="C765" t="s">
        <v>43</v>
      </c>
      <c r="D765" t="s">
        <v>2075</v>
      </c>
      <c r="E765" t="s">
        <v>28</v>
      </c>
      <c r="F765" t="s">
        <v>572</v>
      </c>
      <c r="G765" t="s">
        <v>316</v>
      </c>
      <c r="H765" t="s">
        <v>2060</v>
      </c>
      <c r="I765" t="s">
        <v>2076</v>
      </c>
      <c r="J765" t="s">
        <v>2062</v>
      </c>
      <c r="K765" t="s">
        <v>1562</v>
      </c>
      <c r="L765" t="s">
        <v>2063</v>
      </c>
      <c r="M765" t="s">
        <v>274</v>
      </c>
      <c r="N765" t="s">
        <v>275</v>
      </c>
      <c r="O765" t="s">
        <v>2064</v>
      </c>
      <c r="P765" s="2" t="str">
        <f t="shared" si="23"/>
        <v>{especie:"Solanum lycopersicum",numero_de_acceso:"PRJNA1013493",tejido:"Hoja",secuencia:"SRX21656595",numero_de_bases:"6.9 Gb",tamano:"2.2 GB",tipo_de_estres:"Sequía",tratamiento:"9 días de déficit hídrico",condiciones_del_suelo_o_sustrato:"Turba de musgo, vermiculita y perlita (2:1:7)",temperatura_c:"25°C/ 15°C",humedad_relativa_porc:"N/R",intensidad_luminica:"300 μmol·m−2·s−1",fotoperiodo_dia_h:"16h",fotoperiodo_noche_h:"8h",referencia:"(Yang et al., 2023)"},</v>
      </c>
      <c r="Q765" s="2" t="str">
        <f t="shared" si="22"/>
        <v>{especie:"Solanum lycopersicum",numero_de_acceso:"PRJNA1013493",tejido:"Hoja",secuencia:"SRX21656595",numero_de_bases:"6.9 Gb",tamano:"2.2 GB",tipo_de_estres:"Sequía",tratamiento:"9 días de déficit hídrico",condiciones_del_suelo_o_sustrato:"Turba de musgo, vermiculita y perlita (2:1:7)",temperatura_c:"25°C/ 15°C",humedad_relativa_porc:"N/R",intensidad_luminica:"300 μmol·m−2·s−1",fotoperiodo_dia_h:"16h",fotoperiodo_noche_h:"8h",referencia:"(Yang et al., 2023)"},</v>
      </c>
    </row>
    <row r="766" spans="1:17" x14ac:dyDescent="0.3">
      <c r="A766" t="s">
        <v>1757</v>
      </c>
      <c r="B766" t="s">
        <v>2058</v>
      </c>
      <c r="C766" t="s">
        <v>43</v>
      </c>
      <c r="D766" t="s">
        <v>2077</v>
      </c>
      <c r="E766" t="s">
        <v>45</v>
      </c>
      <c r="F766" t="s">
        <v>676</v>
      </c>
      <c r="G766" t="s">
        <v>316</v>
      </c>
      <c r="H766" t="s">
        <v>2060</v>
      </c>
      <c r="I766" t="s">
        <v>2078</v>
      </c>
      <c r="J766" t="s">
        <v>2062</v>
      </c>
      <c r="K766" t="s">
        <v>1562</v>
      </c>
      <c r="L766" t="s">
        <v>2063</v>
      </c>
      <c r="M766" t="s">
        <v>274</v>
      </c>
      <c r="N766" t="s">
        <v>275</v>
      </c>
      <c r="O766" t="s">
        <v>2064</v>
      </c>
      <c r="P766" s="2" t="str">
        <f t="shared" si="23"/>
        <v>{especie:"Solanum lycopersicum",numero_de_acceso:"PRJNA1013493",tejido:"Hoja",secuencia:"SRX21656596",numero_de_bases:"7.7 Gb",tamano:"2.5 GB",tipo_de_estres:"Sequía",tratamiento:"9 días de déficit hídrico",condiciones_del_suelo_o_sustrato:"Turba de musgo, vermiculita y perlita (2:1:8)",temperatura_c:"25°C/ 15°C",humedad_relativa_porc:"N/R",intensidad_luminica:"300 μmol·m−2·s−1",fotoperiodo_dia_h:"16h",fotoperiodo_noche_h:"8h",referencia:"(Yang et al., 2023)"},</v>
      </c>
      <c r="Q766" s="2" t="str">
        <f t="shared" si="22"/>
        <v>{especie:"Solanum lycopersicum",numero_de_acceso:"PRJNA1013493",tejido:"Hoja",secuencia:"SRX21656596",numero_de_bases:"7.7 Gb",tamano:"2.5 GB",tipo_de_estres:"Sequía",tratamiento:"9 días de déficit hídrico",condiciones_del_suelo_o_sustrato:"Turba de musgo, vermiculita y perlita (2:1:8)",temperatura_c:"25°C/ 15°C",humedad_relativa_porc:"N/R",intensidad_luminica:"300 μmol·m−2·s−1",fotoperiodo_dia_h:"16h",fotoperiodo_noche_h:"8h",referencia:"(Yang et al., 2023)"},</v>
      </c>
    </row>
    <row r="767" spans="1:17" x14ac:dyDescent="0.3">
      <c r="A767" t="s">
        <v>1757</v>
      </c>
      <c r="B767" t="s">
        <v>2058</v>
      </c>
      <c r="C767" t="s">
        <v>43</v>
      </c>
      <c r="D767" t="s">
        <v>2079</v>
      </c>
      <c r="E767" t="s">
        <v>657</v>
      </c>
      <c r="F767" t="s">
        <v>46</v>
      </c>
      <c r="G767" t="s">
        <v>316</v>
      </c>
      <c r="H767" t="s">
        <v>2060</v>
      </c>
      <c r="I767" t="s">
        <v>2080</v>
      </c>
      <c r="J767" t="s">
        <v>2062</v>
      </c>
      <c r="K767" t="s">
        <v>1562</v>
      </c>
      <c r="L767" t="s">
        <v>2063</v>
      </c>
      <c r="M767" t="s">
        <v>274</v>
      </c>
      <c r="N767" t="s">
        <v>275</v>
      </c>
      <c r="O767" t="s">
        <v>2064</v>
      </c>
      <c r="P767" s="2" t="str">
        <f t="shared" si="23"/>
        <v>{especie:"Solanum lycopersicum",numero_de_acceso:"PRJNA1013493",tejido:"Hoja",secuencia:"SRX21656597",numero_de_bases:"7.1 Gb",tamano:"2.3 GB",tipo_de_estres:"Sequía",tratamiento:"9 días de déficit hídrico",condiciones_del_suelo_o_sustrato:"Turba de musgo, vermiculita y perlita (2:1:9)",temperatura_c:"25°C/ 15°C",humedad_relativa_porc:"N/R",intensidad_luminica:"300 μmol·m−2·s−1",fotoperiodo_dia_h:"16h",fotoperiodo_noche_h:"8h",referencia:"(Yang et al., 2023)"},</v>
      </c>
      <c r="Q767" s="2" t="str">
        <f t="shared" si="22"/>
        <v>{especie:"Solanum lycopersicum",numero_de_acceso:"PRJNA1013493",tejido:"Hoja",secuencia:"SRX21656597",numero_de_bases:"7.1 Gb",tamano:"2.3 GB",tipo_de_estres:"Sequía",tratamiento:"9 días de déficit hídrico",condiciones_del_suelo_o_sustrato:"Turba de musgo, vermiculita y perlita (2:1:9)",temperatura_c:"25°C/ 15°C",humedad_relativa_porc:"N/R",intensidad_luminica:"300 μmol·m−2·s−1",fotoperiodo_dia_h:"16h",fotoperiodo_noche_h:"8h",referencia:"(Yang et al., 2023)"},</v>
      </c>
    </row>
    <row r="768" spans="1:17" x14ac:dyDescent="0.3">
      <c r="A768" t="s">
        <v>1757</v>
      </c>
      <c r="B768" t="s">
        <v>2081</v>
      </c>
      <c r="C768" t="s">
        <v>43</v>
      </c>
      <c r="D768" t="s">
        <v>2082</v>
      </c>
      <c r="E768" t="s">
        <v>615</v>
      </c>
      <c r="F768" t="s">
        <v>63</v>
      </c>
      <c r="G768" t="s">
        <v>316</v>
      </c>
      <c r="H768" t="s">
        <v>2083</v>
      </c>
      <c r="I768" t="s">
        <v>23</v>
      </c>
      <c r="J768" t="s">
        <v>1343</v>
      </c>
      <c r="K768" s="1">
        <v>0.75</v>
      </c>
      <c r="L768" t="s">
        <v>2084</v>
      </c>
      <c r="M768" t="s">
        <v>2085</v>
      </c>
      <c r="N768" t="s">
        <v>275</v>
      </c>
      <c r="O768" t="s">
        <v>2086</v>
      </c>
      <c r="P768" s="2" t="str">
        <f t="shared" si="23"/>
        <v>{especie:"Solanum lycopersicum",numero_de_acceso:"PRJNA947261",tejido:"Hoja",secuencia:"SRX19767974",numero_de_bases:"6.8 Gb",tamano:"2.1 GB",tipo_de_estres:"Sequía",tratamiento:"4 horas de déficit hídrico",condiciones_del_suelo_o_sustrato:"NR",temperatura_c:"25°C",humedad_relativa_porc:"0.75",intensidad_luminica:"250 μmol·m−2·s−1",fotoperiodo_dia_h:"16h ",fotoperiodo_noche_h:"8h",referencia:"(Dong et al., 2023)"},</v>
      </c>
      <c r="Q768" s="2" t="str">
        <f t="shared" si="22"/>
        <v>{especie:"Solanum lycopersicum",numero_de_acceso:"PRJNA947261",tejido:"Hoja",secuencia:"SRX19767974",numero_de_bases:"6.8 Gb",tamano:"2.1 GB",tipo_de_estres:"Sequía",tratamiento:"4 horas de déficit hídrico",condiciones_del_suelo_o_sustrato:"NR",temperatura_c:"25°C",humedad_relativa_porc:"0.75",intensidad_luminica:"250 μmol·m−2·s−1",fotoperiodo_dia_h:"16h ",fotoperiodo_noche_h:"8h",referencia:"(Dong et al., 2023)"},</v>
      </c>
    </row>
    <row r="769" spans="1:17" x14ac:dyDescent="0.3">
      <c r="A769" t="s">
        <v>1757</v>
      </c>
      <c r="B769" t="s">
        <v>2081</v>
      </c>
      <c r="C769" t="s">
        <v>43</v>
      </c>
      <c r="D769" t="s">
        <v>2087</v>
      </c>
      <c r="E769" t="s">
        <v>58</v>
      </c>
      <c r="F769" t="s">
        <v>20</v>
      </c>
      <c r="G769" t="s">
        <v>316</v>
      </c>
      <c r="H769" t="s">
        <v>2083</v>
      </c>
      <c r="I769" t="s">
        <v>23</v>
      </c>
      <c r="J769" t="s">
        <v>1343</v>
      </c>
      <c r="K769" s="1">
        <v>0.75</v>
      </c>
      <c r="L769" t="s">
        <v>2084</v>
      </c>
      <c r="M769" t="s">
        <v>2085</v>
      </c>
      <c r="N769" t="s">
        <v>275</v>
      </c>
      <c r="O769" t="s">
        <v>2086</v>
      </c>
      <c r="P769" s="2" t="str">
        <f t="shared" si="23"/>
        <v>{especie:"Solanum lycopersicum",numero_de_acceso:"PRJNA947261",tejido:"Hoja",secuencia:"SRX19767973",numero_de_bases:"6.4 Gb",tamano:"1.9 GB",tipo_de_estres:"Sequía",tratamiento:"4 horas de déficit hídrico",condiciones_del_suelo_o_sustrato:"NR",temperatura_c:"25°C",humedad_relativa_porc:"0.75",intensidad_luminica:"250 μmol·m−2·s−1",fotoperiodo_dia_h:"16h ",fotoperiodo_noche_h:"8h",referencia:"(Dong et al., 2023)"},</v>
      </c>
      <c r="Q769" s="2" t="str">
        <f t="shared" si="22"/>
        <v>{especie:"Solanum lycopersicum",numero_de_acceso:"PRJNA947261",tejido:"Hoja",secuencia:"SRX19767973",numero_de_bases:"6.4 Gb",tamano:"1.9 GB",tipo_de_estres:"Sequía",tratamiento:"4 horas de déficit hídrico",condiciones_del_suelo_o_sustrato:"NR",temperatura_c:"25°C",humedad_relativa_porc:"0.75",intensidad_luminica:"250 μmol·m−2·s−1",fotoperiodo_dia_h:"16h ",fotoperiodo_noche_h:"8h",referencia:"(Dong et al., 2023)"},</v>
      </c>
    </row>
    <row r="770" spans="1:17" x14ac:dyDescent="0.3">
      <c r="A770" t="s">
        <v>1757</v>
      </c>
      <c r="B770" t="s">
        <v>2081</v>
      </c>
      <c r="C770" t="s">
        <v>43</v>
      </c>
      <c r="D770" t="s">
        <v>2088</v>
      </c>
      <c r="E770" t="s">
        <v>34</v>
      </c>
      <c r="F770" t="s">
        <v>29</v>
      </c>
      <c r="G770" t="s">
        <v>316</v>
      </c>
      <c r="H770" t="s">
        <v>2083</v>
      </c>
      <c r="I770" t="s">
        <v>23</v>
      </c>
      <c r="J770" t="s">
        <v>1343</v>
      </c>
      <c r="K770" s="1">
        <v>0.75</v>
      </c>
      <c r="L770" t="s">
        <v>2084</v>
      </c>
      <c r="M770" t="s">
        <v>2085</v>
      </c>
      <c r="N770" t="s">
        <v>275</v>
      </c>
      <c r="O770" t="s">
        <v>2086</v>
      </c>
      <c r="P770" s="2" t="str">
        <f t="shared" si="23"/>
        <v>{especie:"Solanum lycopersicum",numero_de_acceso:"PRJNA947261",tejido:"Hoja",secuencia:"SRX19767972",numero_de_bases:"6 Gb",tamano:"1.8 GB",tipo_de_estres:"Sequía",tratamiento:"4 horas de déficit hídrico",condiciones_del_suelo_o_sustrato:"NR",temperatura_c:"25°C",humedad_relativa_porc:"0.75",intensidad_luminica:"250 μmol·m−2·s−1",fotoperiodo_dia_h:"16h ",fotoperiodo_noche_h:"8h",referencia:"(Dong et al., 2023)"},</v>
      </c>
      <c r="Q770" s="2" t="str">
        <f t="shared" si="22"/>
        <v>{especie:"Solanum lycopersicum",numero_de_acceso:"PRJNA947261",tejido:"Hoja",secuencia:"SRX19767972",numero_de_bases:"6 Gb",tamano:"1.8 GB",tipo_de_estres:"Sequía",tratamiento:"4 horas de déficit hídrico",condiciones_del_suelo_o_sustrato:"NR",temperatura_c:"25°C",humedad_relativa_porc:"0.75",intensidad_luminica:"250 μmol·m−2·s−1",fotoperiodo_dia_h:"16h ",fotoperiodo_noche_h:"8h",referencia:"(Dong et al., 2023)"},</v>
      </c>
    </row>
    <row r="771" spans="1:17" x14ac:dyDescent="0.3">
      <c r="A771" t="s">
        <v>1757</v>
      </c>
      <c r="B771" t="s">
        <v>2081</v>
      </c>
      <c r="C771" t="s">
        <v>43</v>
      </c>
      <c r="D771" t="s">
        <v>2089</v>
      </c>
      <c r="E771" t="s">
        <v>58</v>
      </c>
      <c r="F771" t="s">
        <v>1689</v>
      </c>
      <c r="G771" t="s">
        <v>316</v>
      </c>
      <c r="H771" t="s">
        <v>2090</v>
      </c>
      <c r="I771" t="s">
        <v>23</v>
      </c>
      <c r="J771" t="s">
        <v>1343</v>
      </c>
      <c r="K771" s="1">
        <v>0.75</v>
      </c>
      <c r="L771" t="s">
        <v>2084</v>
      </c>
      <c r="M771" t="s">
        <v>2085</v>
      </c>
      <c r="N771" t="s">
        <v>275</v>
      </c>
      <c r="O771" t="s">
        <v>2086</v>
      </c>
      <c r="P771" s="2" t="str">
        <f t="shared" si="23"/>
        <v>{especie:"Solanum lycopersicum",numero_de_acceso:"PRJNA947261",tejido:"Hoja",secuencia:"SRX19767971",numero_de_bases:"6.4 Gb",tamano:"2 GB",tipo_de_estres:"Sequía",tratamiento:"2 horas de déficit hídrico",condiciones_del_suelo_o_sustrato:"NR",temperatura_c:"25°C",humedad_relativa_porc:"0.75",intensidad_luminica:"250 μmol·m−2·s−1",fotoperiodo_dia_h:"16h ",fotoperiodo_noche_h:"8h",referencia:"(Dong et al., 2023)"},</v>
      </c>
      <c r="Q771" s="2" t="str">
        <f t="shared" ref="Q771:Q834" si="24">_xlfn.VALUETOTEXT(P771)</f>
        <v>{especie:"Solanum lycopersicum",numero_de_acceso:"PRJNA947261",tejido:"Hoja",secuencia:"SRX19767971",numero_de_bases:"6.4 Gb",tamano:"2 GB",tipo_de_estres:"Sequía",tratamiento:"2 horas de déficit hídrico",condiciones_del_suelo_o_sustrato:"NR",temperatura_c:"25°C",humedad_relativa_porc:"0.75",intensidad_luminica:"250 μmol·m−2·s−1",fotoperiodo_dia_h:"16h ",fotoperiodo_noche_h:"8h",referencia:"(Dong et al., 2023)"},</v>
      </c>
    </row>
    <row r="772" spans="1:17" x14ac:dyDescent="0.3">
      <c r="A772" t="s">
        <v>1757</v>
      </c>
      <c r="B772" t="s">
        <v>2081</v>
      </c>
      <c r="C772" t="s">
        <v>43</v>
      </c>
      <c r="D772" t="s">
        <v>2091</v>
      </c>
      <c r="E772" t="s">
        <v>657</v>
      </c>
      <c r="F772" t="s">
        <v>572</v>
      </c>
      <c r="G772" t="s">
        <v>316</v>
      </c>
      <c r="H772" t="s">
        <v>2090</v>
      </c>
      <c r="I772" t="s">
        <v>23</v>
      </c>
      <c r="J772" t="s">
        <v>1343</v>
      </c>
      <c r="K772" s="1">
        <v>0.75</v>
      </c>
      <c r="L772" t="s">
        <v>2084</v>
      </c>
      <c r="M772" t="s">
        <v>2085</v>
      </c>
      <c r="N772" t="s">
        <v>275</v>
      </c>
      <c r="O772" t="s">
        <v>2086</v>
      </c>
      <c r="P772" s="2" t="str">
        <f t="shared" ref="P772:P835" si="25">"{"&amp;
    "especie:"""&amp;A772&amp;""","&amp;
    "numero_de_acceso:"""&amp;B772&amp;""","&amp;
    "tejido:"""&amp;C772&amp;""","&amp;
    "secuencia:"""&amp;D772&amp;""","&amp;
    "numero_de_bases:"""&amp;E772&amp;""","&amp;
    "tamano:"""&amp;F772&amp;""","&amp;
    "tipo_de_estres:"""&amp;G772&amp;""","&amp;
    "tratamiento:"""&amp;H772&amp;""","&amp;
    "condiciones_del_suelo_o_sustrato:"""&amp;I772&amp;""","&amp;
    "temperatura_c:"""&amp;J772&amp;""","&amp;
    "humedad_relativa_porc:"""&amp;K772&amp;""","&amp;
    "intensidad_luminica:"""&amp;L772&amp;""","&amp;
    "fotoperiodo_dia_h:"""&amp;M772&amp;""","&amp;
    "fotoperiodo_noche_h:"""&amp;N772&amp;""","&amp;
    "referencia:"""&amp;O772&amp;""""&amp;
  "},"</f>
        <v>{especie:"Solanum lycopersicum",numero_de_acceso:"PRJNA947261",tejido:"Hoja",secuencia:"SRX19767970",numero_de_bases:"7.1 Gb",tamano:"2.2 GB",tipo_de_estres:"Sequía",tratamiento:"2 horas de déficit hídrico",condiciones_del_suelo_o_sustrato:"NR",temperatura_c:"25°C",humedad_relativa_porc:"0.75",intensidad_luminica:"250 μmol·m−2·s−1",fotoperiodo_dia_h:"16h ",fotoperiodo_noche_h:"8h",referencia:"(Dong et al., 2023)"},</v>
      </c>
      <c r="Q772" s="2" t="str">
        <f t="shared" si="24"/>
        <v>{especie:"Solanum lycopersicum",numero_de_acceso:"PRJNA947261",tejido:"Hoja",secuencia:"SRX19767970",numero_de_bases:"7.1 Gb",tamano:"2.2 GB",tipo_de_estres:"Sequía",tratamiento:"2 horas de déficit hídrico",condiciones_del_suelo_o_sustrato:"NR",temperatura_c:"25°C",humedad_relativa_porc:"0.75",intensidad_luminica:"250 μmol·m−2·s−1",fotoperiodo_dia_h:"16h ",fotoperiodo_noche_h:"8h",referencia:"(Dong et al., 2023)"},</v>
      </c>
    </row>
    <row r="773" spans="1:17" x14ac:dyDescent="0.3">
      <c r="A773" t="s">
        <v>1757</v>
      </c>
      <c r="B773" t="s">
        <v>2081</v>
      </c>
      <c r="C773" t="s">
        <v>43</v>
      </c>
      <c r="D773" t="s">
        <v>2092</v>
      </c>
      <c r="E773" t="s">
        <v>657</v>
      </c>
      <c r="F773" t="s">
        <v>63</v>
      </c>
      <c r="G773" t="s">
        <v>316</v>
      </c>
      <c r="H773" t="s">
        <v>2090</v>
      </c>
      <c r="I773" t="s">
        <v>23</v>
      </c>
      <c r="J773" t="s">
        <v>1343</v>
      </c>
      <c r="K773" s="1">
        <v>0.75</v>
      </c>
      <c r="L773" t="s">
        <v>2084</v>
      </c>
      <c r="M773" t="s">
        <v>2085</v>
      </c>
      <c r="N773" t="s">
        <v>275</v>
      </c>
      <c r="O773" t="s">
        <v>2086</v>
      </c>
      <c r="P773" s="2" t="str">
        <f t="shared" si="25"/>
        <v>{especie:"Solanum lycopersicum",numero_de_acceso:"PRJNA947261",tejido:"Hoja",secuencia:"SRX19767969",numero_de_bases:"7.1 Gb",tamano:"2.1 GB",tipo_de_estres:"Sequía",tratamiento:"2 horas de déficit hídrico",condiciones_del_suelo_o_sustrato:"NR",temperatura_c:"25°C",humedad_relativa_porc:"0.75",intensidad_luminica:"250 μmol·m−2·s−1",fotoperiodo_dia_h:"16h ",fotoperiodo_noche_h:"8h",referencia:"(Dong et al., 2023)"},</v>
      </c>
      <c r="Q773" s="2" t="str">
        <f t="shared" si="24"/>
        <v>{especie:"Solanum lycopersicum",numero_de_acceso:"PRJNA947261",tejido:"Hoja",secuencia:"SRX19767969",numero_de_bases:"7.1 Gb",tamano:"2.1 GB",tipo_de_estres:"Sequía",tratamiento:"2 horas de déficit hídrico",condiciones_del_suelo_o_sustrato:"NR",temperatura_c:"25°C",humedad_relativa_porc:"0.75",intensidad_luminica:"250 μmol·m−2·s−1",fotoperiodo_dia_h:"16h ",fotoperiodo_noche_h:"8h",referencia:"(Dong et al., 2023)"},</v>
      </c>
    </row>
    <row r="774" spans="1:17" x14ac:dyDescent="0.3">
      <c r="A774" t="s">
        <v>1757</v>
      </c>
      <c r="B774" t="s">
        <v>2093</v>
      </c>
      <c r="C774" t="s">
        <v>17</v>
      </c>
      <c r="D774" t="s">
        <v>2094</v>
      </c>
      <c r="E774" t="s">
        <v>2095</v>
      </c>
      <c r="F774" t="s">
        <v>2096</v>
      </c>
      <c r="G774" t="s">
        <v>316</v>
      </c>
      <c r="H774" t="s">
        <v>2097</v>
      </c>
      <c r="I774" t="s">
        <v>2098</v>
      </c>
      <c r="J774" t="s">
        <v>1343</v>
      </c>
      <c r="K774" t="s">
        <v>23</v>
      </c>
      <c r="L774" t="s">
        <v>23</v>
      </c>
      <c r="M774" t="s">
        <v>274</v>
      </c>
      <c r="N774" t="s">
        <v>275</v>
      </c>
      <c r="O774" t="s">
        <v>2099</v>
      </c>
      <c r="P774" s="2" t="str">
        <f t="shared" si="25"/>
        <v>{especie:"Solanum lycopersicum",numero_de_acceso:"PRJNA1067321",tejido:"Plántulas",secuencia:"SRX23340705",numero_de_bases:"367.6 Mb",tamano:"225.5 MB",tipo_de_estres:"Sequía",tratamiento:"Tratamiento con 1/3 de agua",condiciones_del_suelo_o_sustrato:"Medio MS:  200 mM mannitol",temperatura_c:"25°C",humedad_relativa_porc:"NR",intensidad_luminica:"NR",fotoperiodo_dia_h:"16h",fotoperiodo_noche_h:"8h",referencia:"(Li et al., 2024)"},</v>
      </c>
      <c r="Q774" s="2" t="str">
        <f t="shared" si="24"/>
        <v>{especie:"Solanum lycopersicum",numero_de_acceso:"PRJNA1067321",tejido:"Plántulas",secuencia:"SRX23340705",numero_de_bases:"367.6 Mb",tamano:"225.5 MB",tipo_de_estres:"Sequía",tratamiento:"Tratamiento con 1/3 de agua",condiciones_del_suelo_o_sustrato:"Medio MS:  200 mM mannitol",temperatura_c:"25°C",humedad_relativa_porc:"NR",intensidad_luminica:"NR",fotoperiodo_dia_h:"16h",fotoperiodo_noche_h:"8h",referencia:"(Li et al., 2024)"},</v>
      </c>
    </row>
    <row r="775" spans="1:17" x14ac:dyDescent="0.3">
      <c r="A775" t="s">
        <v>1757</v>
      </c>
      <c r="B775" t="s">
        <v>2093</v>
      </c>
      <c r="C775" t="s">
        <v>17</v>
      </c>
      <c r="D775" t="s">
        <v>2100</v>
      </c>
      <c r="E775" t="s">
        <v>2101</v>
      </c>
      <c r="F775" t="s">
        <v>2102</v>
      </c>
      <c r="G775" t="s">
        <v>316</v>
      </c>
      <c r="H775" t="s">
        <v>2097</v>
      </c>
      <c r="I775" t="s">
        <v>2098</v>
      </c>
      <c r="J775" t="s">
        <v>1343</v>
      </c>
      <c r="K775" t="s">
        <v>23</v>
      </c>
      <c r="L775" t="s">
        <v>23</v>
      </c>
      <c r="M775" t="s">
        <v>274</v>
      </c>
      <c r="N775" t="s">
        <v>275</v>
      </c>
      <c r="O775" t="s">
        <v>2099</v>
      </c>
      <c r="P775" s="2" t="str">
        <f t="shared" si="25"/>
        <v>{especie:"Solanum lycopersicum",numero_de_acceso:"PRJNA1067321",tejido:"Plántulas",secuencia:"SRX23340703",numero_de_bases:"357.4 Mb",tamano:"218.5 MB",tipo_de_estres:"Sequía",tratamiento:"Tratamiento con 1/3 de agua",condiciones_del_suelo_o_sustrato:"Medio MS:  200 mM mannitol",temperatura_c:"25°C",humedad_relativa_porc:"NR",intensidad_luminica:"NR",fotoperiodo_dia_h:"16h",fotoperiodo_noche_h:"8h",referencia:"(Li et al., 2024)"},</v>
      </c>
      <c r="Q775" s="2" t="str">
        <f t="shared" si="24"/>
        <v>{especie:"Solanum lycopersicum",numero_de_acceso:"PRJNA1067321",tejido:"Plántulas",secuencia:"SRX23340703",numero_de_bases:"357.4 Mb",tamano:"218.5 MB",tipo_de_estres:"Sequía",tratamiento:"Tratamiento con 1/3 de agua",condiciones_del_suelo_o_sustrato:"Medio MS:  200 mM mannitol",temperatura_c:"25°C",humedad_relativa_porc:"NR",intensidad_luminica:"NR",fotoperiodo_dia_h:"16h",fotoperiodo_noche_h:"8h",referencia:"(Li et al., 2024)"},</v>
      </c>
    </row>
    <row r="776" spans="1:17" x14ac:dyDescent="0.3">
      <c r="A776" t="s">
        <v>1757</v>
      </c>
      <c r="B776" t="s">
        <v>2093</v>
      </c>
      <c r="C776" t="s">
        <v>17</v>
      </c>
      <c r="D776" t="s">
        <v>2103</v>
      </c>
      <c r="E776" t="s">
        <v>2104</v>
      </c>
      <c r="F776" t="s">
        <v>2105</v>
      </c>
      <c r="G776" t="s">
        <v>316</v>
      </c>
      <c r="H776" t="s">
        <v>2097</v>
      </c>
      <c r="I776" t="s">
        <v>2098</v>
      </c>
      <c r="J776" t="s">
        <v>1343</v>
      </c>
      <c r="K776" t="s">
        <v>23</v>
      </c>
      <c r="L776" t="s">
        <v>23</v>
      </c>
      <c r="M776" t="s">
        <v>274</v>
      </c>
      <c r="N776" t="s">
        <v>275</v>
      </c>
      <c r="O776" t="s">
        <v>2099</v>
      </c>
      <c r="P776" s="2" t="str">
        <f t="shared" si="25"/>
        <v>{especie:"Solanum lycopersicum",numero_de_acceso:"PRJNA1067321",tejido:"Plántulas",secuencia:"SRX23340707",numero_de_bases:"366.5 Mb",tamano:"223.8 MB",tipo_de_estres:"Sequía",tratamiento:"Tratamiento con 1/3 de agua",condiciones_del_suelo_o_sustrato:"Medio MS:  200 mM mannitol",temperatura_c:"25°C",humedad_relativa_porc:"NR",intensidad_luminica:"NR",fotoperiodo_dia_h:"16h",fotoperiodo_noche_h:"8h",referencia:"(Li et al., 2024)"},</v>
      </c>
      <c r="Q776" s="2" t="str">
        <f t="shared" si="24"/>
        <v>{especie:"Solanum lycopersicum",numero_de_acceso:"PRJNA1067321",tejido:"Plántulas",secuencia:"SRX23340707",numero_de_bases:"366.5 Mb",tamano:"223.8 MB",tipo_de_estres:"Sequía",tratamiento:"Tratamiento con 1/3 de agua",condiciones_del_suelo_o_sustrato:"Medio MS:  200 mM mannitol",temperatura_c:"25°C",humedad_relativa_porc:"NR",intensidad_luminica:"NR",fotoperiodo_dia_h:"16h",fotoperiodo_noche_h:"8h",referencia:"(Li et al., 2024)"},</v>
      </c>
    </row>
    <row r="777" spans="1:17" x14ac:dyDescent="0.3">
      <c r="A777" t="s">
        <v>1757</v>
      </c>
      <c r="B777" t="s">
        <v>2106</v>
      </c>
      <c r="C777" t="s">
        <v>66</v>
      </c>
      <c r="D777" t="s">
        <v>2107</v>
      </c>
      <c r="E777" t="s">
        <v>2108</v>
      </c>
      <c r="F777" t="s">
        <v>2109</v>
      </c>
      <c r="G777" t="s">
        <v>468</v>
      </c>
      <c r="H777" t="s">
        <v>2110</v>
      </c>
      <c r="I777" t="s">
        <v>1300</v>
      </c>
      <c r="J777" t="s">
        <v>258</v>
      </c>
      <c r="K777" t="s">
        <v>23</v>
      </c>
      <c r="L777" t="s">
        <v>2111</v>
      </c>
      <c r="M777" t="s">
        <v>274</v>
      </c>
      <c r="N777" t="s">
        <v>275</v>
      </c>
      <c r="O777" t="s">
        <v>2112</v>
      </c>
      <c r="P777" s="2" t="str">
        <f t="shared" si="25"/>
        <v>{especie:"Solanum lycopersicum",numero_de_acceso:"PRJNA1270784",tejido:"Raíz",secuencia:"SRX29006630",numero_de_bases:"37.5 Gb",tamano:"11.4 GB",tipo_de_estres:"Cadmio",tratamiento:"50 µmol Cd",condiciones_del_suelo_o_sustrato:"Solución de Hoagland",temperatura_c:"24 °C",humedad_relativa_porc:"NR",intensidad_luminica:"200 umol m-2 s-1",fotoperiodo_dia_h:"16h",fotoperiodo_noche_h:"8h",referencia:"(Ravi et al., 2025)"},</v>
      </c>
      <c r="Q777" s="2" t="str">
        <f t="shared" si="24"/>
        <v>{especie:"Solanum lycopersicum",numero_de_acceso:"PRJNA1270784",tejido:"Raíz",secuencia:"SRX29006630",numero_de_bases:"37.5 Gb",tamano:"11.4 GB",tipo_de_estres:"Cadmio",tratamiento:"50 µmol Cd",condiciones_del_suelo_o_sustrato:"Solución de Hoagland",temperatura_c:"24 °C",humedad_relativa_porc:"NR",intensidad_luminica:"200 umol m-2 s-1",fotoperiodo_dia_h:"16h",fotoperiodo_noche_h:"8h",referencia:"(Ravi et al., 2025)"},</v>
      </c>
    </row>
    <row r="778" spans="1:17" x14ac:dyDescent="0.3">
      <c r="A778" t="s">
        <v>1757</v>
      </c>
      <c r="B778" t="s">
        <v>2106</v>
      </c>
      <c r="C778" t="s">
        <v>66</v>
      </c>
      <c r="D778" t="s">
        <v>2113</v>
      </c>
      <c r="E778" t="s">
        <v>2114</v>
      </c>
      <c r="F778" t="s">
        <v>2115</v>
      </c>
      <c r="G778" t="s">
        <v>468</v>
      </c>
      <c r="H778" t="s">
        <v>2116</v>
      </c>
      <c r="I778" t="s">
        <v>1300</v>
      </c>
      <c r="J778" t="s">
        <v>258</v>
      </c>
      <c r="K778" t="s">
        <v>23</v>
      </c>
      <c r="L778" t="s">
        <v>2111</v>
      </c>
      <c r="M778" t="s">
        <v>274</v>
      </c>
      <c r="N778" t="s">
        <v>275</v>
      </c>
      <c r="O778" t="s">
        <v>2112</v>
      </c>
      <c r="P778" s="2" t="str">
        <f t="shared" si="25"/>
        <v>{especie:"Solanum lycopersicum",numero_de_acceso:"PRJNA1270784",tejido:"Raíz",secuencia:"SRX29006629",numero_de_bases:"33.6 Gb",tamano:"10.2 GB",tipo_de_estres:"Cadmio",tratamiento:"1 µmol Cd",condiciones_del_suelo_o_sustrato:"Solución de Hoagland",temperatura_c:"24 °C",humedad_relativa_porc:"NR",intensidad_luminica:"200 umol m-2 s-1",fotoperiodo_dia_h:"16h",fotoperiodo_noche_h:"8h",referencia:"(Ravi et al., 2025)"},</v>
      </c>
      <c r="Q778" s="2" t="str">
        <f t="shared" si="24"/>
        <v>{especie:"Solanum lycopersicum",numero_de_acceso:"PRJNA1270784",tejido:"Raíz",secuencia:"SRX29006629",numero_de_bases:"33.6 Gb",tamano:"10.2 GB",tipo_de_estres:"Cadmio",tratamiento:"1 µmol Cd",condiciones_del_suelo_o_sustrato:"Solución de Hoagland",temperatura_c:"24 °C",humedad_relativa_porc:"NR",intensidad_luminica:"200 umol m-2 s-1",fotoperiodo_dia_h:"16h",fotoperiodo_noche_h:"8h",referencia:"(Ravi et al., 2025)"},</v>
      </c>
    </row>
    <row r="779" spans="1:17" x14ac:dyDescent="0.3">
      <c r="A779" t="s">
        <v>1757</v>
      </c>
      <c r="B779" t="s">
        <v>2106</v>
      </c>
      <c r="C779" t="s">
        <v>43</v>
      </c>
      <c r="D779" t="s">
        <v>2117</v>
      </c>
      <c r="E779" t="s">
        <v>2118</v>
      </c>
      <c r="F779" t="s">
        <v>2119</v>
      </c>
      <c r="G779" t="s">
        <v>468</v>
      </c>
      <c r="H779" t="s">
        <v>2110</v>
      </c>
      <c r="I779" t="s">
        <v>1300</v>
      </c>
      <c r="J779" t="s">
        <v>258</v>
      </c>
      <c r="K779" t="s">
        <v>23</v>
      </c>
      <c r="L779" t="s">
        <v>2111</v>
      </c>
      <c r="M779" t="s">
        <v>274</v>
      </c>
      <c r="N779" t="s">
        <v>275</v>
      </c>
      <c r="O779" t="s">
        <v>2112</v>
      </c>
      <c r="P779" s="2" t="str">
        <f t="shared" si="25"/>
        <v>{especie:"Solanum lycopersicum",numero_de_acceso:"PRJNA1270784",tejido:"Hoja",secuencia:"SRX29006627",numero_de_bases:"21.6 Gb",tamano:"6.5 GB",tipo_de_estres:"Cadmio",tratamiento:"50 µmol Cd",condiciones_del_suelo_o_sustrato:"Solución de Hoagland",temperatura_c:"24 °C",humedad_relativa_porc:"NR",intensidad_luminica:"200 umol m-2 s-1",fotoperiodo_dia_h:"16h",fotoperiodo_noche_h:"8h",referencia:"(Ravi et al., 2025)"},</v>
      </c>
      <c r="Q779" s="2" t="str">
        <f t="shared" si="24"/>
        <v>{especie:"Solanum lycopersicum",numero_de_acceso:"PRJNA1270784",tejido:"Hoja",secuencia:"SRX29006627",numero_de_bases:"21.6 Gb",tamano:"6.5 GB",tipo_de_estres:"Cadmio",tratamiento:"50 µmol Cd",condiciones_del_suelo_o_sustrato:"Solución de Hoagland",temperatura_c:"24 °C",humedad_relativa_porc:"NR",intensidad_luminica:"200 umol m-2 s-1",fotoperiodo_dia_h:"16h",fotoperiodo_noche_h:"8h",referencia:"(Ravi et al., 2025)"},</v>
      </c>
    </row>
    <row r="780" spans="1:17" x14ac:dyDescent="0.3">
      <c r="A780" t="s">
        <v>1757</v>
      </c>
      <c r="B780" t="s">
        <v>2106</v>
      </c>
      <c r="C780" t="s">
        <v>43</v>
      </c>
      <c r="D780" t="s">
        <v>2120</v>
      </c>
      <c r="E780" t="s">
        <v>2121</v>
      </c>
      <c r="F780" t="s">
        <v>1007</v>
      </c>
      <c r="G780" t="s">
        <v>468</v>
      </c>
      <c r="H780" t="s">
        <v>2116</v>
      </c>
      <c r="I780" t="s">
        <v>1300</v>
      </c>
      <c r="J780" t="s">
        <v>258</v>
      </c>
      <c r="K780" t="s">
        <v>23</v>
      </c>
      <c r="L780" t="s">
        <v>2111</v>
      </c>
      <c r="M780" t="s">
        <v>274</v>
      </c>
      <c r="N780" t="s">
        <v>275</v>
      </c>
      <c r="O780" t="s">
        <v>2112</v>
      </c>
      <c r="P780" s="2" t="str">
        <f t="shared" si="25"/>
        <v>{especie:"Solanum lycopersicum",numero_de_acceso:"PRJNA1270784",tejido:"Hoja",secuencia:"SRX29006626",numero_de_bases:"20.9 Gb",tamano:"6.2 GB",tipo_de_estres:"Cadmio",tratamiento:"1 µmol Cd",condiciones_del_suelo_o_sustrato:"Solución de Hoagland",temperatura_c:"24 °C",humedad_relativa_porc:"NR",intensidad_luminica:"200 umol m-2 s-1",fotoperiodo_dia_h:"16h",fotoperiodo_noche_h:"8h",referencia:"(Ravi et al., 2025)"},</v>
      </c>
      <c r="Q780" s="2" t="str">
        <f t="shared" si="24"/>
        <v>{especie:"Solanum lycopersicum",numero_de_acceso:"PRJNA1270784",tejido:"Hoja",secuencia:"SRX29006626",numero_de_bases:"20.9 Gb",tamano:"6.2 GB",tipo_de_estres:"Cadmio",tratamiento:"1 µmol Cd",condiciones_del_suelo_o_sustrato:"Solución de Hoagland",temperatura_c:"24 °C",humedad_relativa_porc:"NR",intensidad_luminica:"200 umol m-2 s-1",fotoperiodo_dia_h:"16h",fotoperiodo_noche_h:"8h",referencia:"(Ravi et al., 2025)"},</v>
      </c>
    </row>
    <row r="781" spans="1:17" x14ac:dyDescent="0.3">
      <c r="A781" t="s">
        <v>1757</v>
      </c>
      <c r="B781" t="s">
        <v>2122</v>
      </c>
      <c r="C781" t="s">
        <v>43</v>
      </c>
      <c r="D781" t="s">
        <v>2123</v>
      </c>
      <c r="E781" t="s">
        <v>578</v>
      </c>
      <c r="F781" t="s">
        <v>29</v>
      </c>
      <c r="G781" t="s">
        <v>468</v>
      </c>
      <c r="H781" t="s">
        <v>2110</v>
      </c>
      <c r="I781" t="s">
        <v>2124</v>
      </c>
      <c r="J781" t="s">
        <v>1230</v>
      </c>
      <c r="K781" t="s">
        <v>1580</v>
      </c>
      <c r="L781" t="s">
        <v>2125</v>
      </c>
      <c r="M781" t="s">
        <v>23</v>
      </c>
      <c r="N781" t="s">
        <v>23</v>
      </c>
      <c r="O781" t="s">
        <v>2126</v>
      </c>
      <c r="P781" s="2" t="str">
        <f t="shared" si="25"/>
        <v>{especie:"Solanum lycopersicum",numero_de_acceso:"PRJNA1245030",tejido:"Hoja",secuencia:"SRX28220628",numero_de_bases:"6.1 Gb",tamano:"1.8 GB",tipo_de_estres:"Cadmio",tratamiento:"50 µmol Cd",condiciones_del_suelo_o_sustrato:"Solución nutritiva",temperatura_c:"26 °C",humedad_relativa_porc:"60-70 %",intensidad_luminica:"250 umol m-2 s-1",fotoperiodo_dia_h:"NR",fotoperiodo_noche_h:"NR",referencia:"(Zhou et al., 2025)"},</v>
      </c>
      <c r="Q781" s="2" t="str">
        <f t="shared" si="24"/>
        <v>{especie:"Solanum lycopersicum",numero_de_acceso:"PRJNA1245030",tejido:"Hoja",secuencia:"SRX28220628",numero_de_bases:"6.1 Gb",tamano:"1.8 GB",tipo_de_estres:"Cadmio",tratamiento:"50 µmol Cd",condiciones_del_suelo_o_sustrato:"Solución nutritiva",temperatura_c:"26 °C",humedad_relativa_porc:"60-70 %",intensidad_luminica:"250 umol m-2 s-1",fotoperiodo_dia_h:"NR",fotoperiodo_noche_h:"NR",referencia:"(Zhou et al., 2025)"},</v>
      </c>
    </row>
    <row r="782" spans="1:17" x14ac:dyDescent="0.3">
      <c r="A782" t="s">
        <v>1757</v>
      </c>
      <c r="B782" t="s">
        <v>2122</v>
      </c>
      <c r="C782" t="s">
        <v>43</v>
      </c>
      <c r="D782" t="s">
        <v>2127</v>
      </c>
      <c r="E782" t="s">
        <v>545</v>
      </c>
      <c r="F782" t="s">
        <v>20</v>
      </c>
      <c r="G782" t="s">
        <v>468</v>
      </c>
      <c r="H782" t="s">
        <v>2110</v>
      </c>
      <c r="I782" t="s">
        <v>2124</v>
      </c>
      <c r="J782" t="s">
        <v>1230</v>
      </c>
      <c r="K782" t="s">
        <v>1580</v>
      </c>
      <c r="L782" t="s">
        <v>2125</v>
      </c>
      <c r="M782" t="s">
        <v>23</v>
      </c>
      <c r="N782" t="s">
        <v>23</v>
      </c>
      <c r="O782" t="s">
        <v>2126</v>
      </c>
      <c r="P782" s="2" t="str">
        <f t="shared" si="25"/>
        <v>{especie:"Solanum lycopersicum",numero_de_acceso:"PRJNA1245030",tejido:"Hoja",secuencia:"SRX28220627",numero_de_bases:"6.6 Gb",tamano:"1.9 GB",tipo_de_estres:"Cadmio",tratamiento:"50 µmol Cd",condiciones_del_suelo_o_sustrato:"Solución nutritiva",temperatura_c:"26 °C",humedad_relativa_porc:"60-70 %",intensidad_luminica:"250 umol m-2 s-1",fotoperiodo_dia_h:"NR",fotoperiodo_noche_h:"NR",referencia:"(Zhou et al., 2025)"},</v>
      </c>
      <c r="Q782" s="2" t="str">
        <f t="shared" si="24"/>
        <v>{especie:"Solanum lycopersicum",numero_de_acceso:"PRJNA1245030",tejido:"Hoja",secuencia:"SRX28220627",numero_de_bases:"6.6 Gb",tamano:"1.9 GB",tipo_de_estres:"Cadmio",tratamiento:"50 µmol Cd",condiciones_del_suelo_o_sustrato:"Solución nutritiva",temperatura_c:"26 °C",humedad_relativa_porc:"60-70 %",intensidad_luminica:"250 umol m-2 s-1",fotoperiodo_dia_h:"NR",fotoperiodo_noche_h:"NR",referencia:"(Zhou et al., 2025)"},</v>
      </c>
    </row>
    <row r="783" spans="1:17" x14ac:dyDescent="0.3">
      <c r="A783" t="s">
        <v>1757</v>
      </c>
      <c r="B783" t="s">
        <v>2122</v>
      </c>
      <c r="C783" t="s">
        <v>43</v>
      </c>
      <c r="D783" t="s">
        <v>2128</v>
      </c>
      <c r="E783" t="s">
        <v>615</v>
      </c>
      <c r="F783" t="s">
        <v>1689</v>
      </c>
      <c r="G783" t="s">
        <v>468</v>
      </c>
      <c r="H783" t="s">
        <v>2110</v>
      </c>
      <c r="I783" t="s">
        <v>2124</v>
      </c>
      <c r="J783" t="s">
        <v>1230</v>
      </c>
      <c r="K783" t="s">
        <v>1580</v>
      </c>
      <c r="L783" t="s">
        <v>2125</v>
      </c>
      <c r="M783" t="s">
        <v>23</v>
      </c>
      <c r="N783" t="s">
        <v>23</v>
      </c>
      <c r="O783" t="s">
        <v>2126</v>
      </c>
      <c r="P783" s="2" t="str">
        <f t="shared" si="25"/>
        <v>{especie:"Solanum lycopersicum",numero_de_acceso:"PRJNA1245030",tejido:"Hoja",secuencia:"SRX28220626",numero_de_bases:"6.8 Gb",tamano:"2 GB",tipo_de_estres:"Cadmio",tratamiento:"50 µmol Cd",condiciones_del_suelo_o_sustrato:"Solución nutritiva",temperatura_c:"26 °C",humedad_relativa_porc:"60-70 %",intensidad_luminica:"250 umol m-2 s-1",fotoperiodo_dia_h:"NR",fotoperiodo_noche_h:"NR",referencia:"(Zhou et al., 2025)"},</v>
      </c>
      <c r="Q783" s="2" t="str">
        <f t="shared" si="24"/>
        <v>{especie:"Solanum lycopersicum",numero_de_acceso:"PRJNA1245030",tejido:"Hoja",secuencia:"SRX28220626",numero_de_bases:"6.8 Gb",tamano:"2 GB",tipo_de_estres:"Cadmio",tratamiento:"50 µmol Cd",condiciones_del_suelo_o_sustrato:"Solución nutritiva",temperatura_c:"26 °C",humedad_relativa_porc:"60-70 %",intensidad_luminica:"250 umol m-2 s-1",fotoperiodo_dia_h:"NR",fotoperiodo_noche_h:"NR",referencia:"(Zhou et al., 2025)"},</v>
      </c>
    </row>
    <row r="784" spans="1:17" x14ac:dyDescent="0.3">
      <c r="A784" t="s">
        <v>1757</v>
      </c>
      <c r="B784" t="s">
        <v>2129</v>
      </c>
      <c r="C784" t="s">
        <v>2130</v>
      </c>
      <c r="D784" t="s">
        <v>2131</v>
      </c>
      <c r="E784" t="s">
        <v>1643</v>
      </c>
      <c r="F784" t="s">
        <v>572</v>
      </c>
      <c r="G784" t="s">
        <v>468</v>
      </c>
      <c r="H784" t="s">
        <v>2132</v>
      </c>
      <c r="I784" t="s">
        <v>2133</v>
      </c>
      <c r="J784" t="s">
        <v>2134</v>
      </c>
      <c r="K784" t="s">
        <v>23</v>
      </c>
      <c r="L784" t="s">
        <v>23</v>
      </c>
      <c r="M784" t="s">
        <v>274</v>
      </c>
      <c r="N784" t="s">
        <v>275</v>
      </c>
      <c r="O784" t="s">
        <v>2135</v>
      </c>
      <c r="P784" s="2" t="str">
        <f t="shared" si="25"/>
        <v>{especie:"Solanum lycopersicum",numero_de_acceso:"PRJNA1030794",tejido:"Brote",secuencia:"SRX22236154",numero_de_bases:"7.2 Gb",tamano:"2.2 GB",tipo_de_estres:"Cadmio",tratamiento:"100 µM Cd",condiciones_del_suelo_o_sustrato:"Solución nutritiva de Hoagland ",temperatura_c:"28 ± 2 °C",humedad_relativa_porc:"NR",intensidad_luminica:"NR",fotoperiodo_dia_h:"16h",fotoperiodo_noche_h:"8h",referencia:"(Chen et al., 2023)"},</v>
      </c>
      <c r="Q784" s="2" t="str">
        <f t="shared" si="24"/>
        <v>{especie:"Solanum lycopersicum",numero_de_acceso:"PRJNA1030794",tejido:"Brote",secuencia:"SRX22236154",numero_de_bases:"7.2 Gb",tamano:"2.2 GB",tipo_de_estres:"Cadmio",tratamiento:"100 µM Cd",condiciones_del_suelo_o_sustrato:"Solución nutritiva de Hoagland ",temperatura_c:"28 ± 2 °C",humedad_relativa_porc:"NR",intensidad_luminica:"NR",fotoperiodo_dia_h:"16h",fotoperiodo_noche_h:"8h",referencia:"(Chen et al., 2023)"},</v>
      </c>
    </row>
    <row r="785" spans="1:17" x14ac:dyDescent="0.3">
      <c r="A785" t="s">
        <v>1757</v>
      </c>
      <c r="B785" t="s">
        <v>2129</v>
      </c>
      <c r="C785" t="s">
        <v>66</v>
      </c>
      <c r="D785" t="s">
        <v>2136</v>
      </c>
      <c r="E785" t="s">
        <v>1089</v>
      </c>
      <c r="F785" t="s">
        <v>883</v>
      </c>
      <c r="G785" t="s">
        <v>468</v>
      </c>
      <c r="H785" t="s">
        <v>2132</v>
      </c>
      <c r="I785" t="s">
        <v>2133</v>
      </c>
      <c r="J785" t="s">
        <v>2134</v>
      </c>
      <c r="K785" t="s">
        <v>23</v>
      </c>
      <c r="L785" t="s">
        <v>23</v>
      </c>
      <c r="M785" t="s">
        <v>274</v>
      </c>
      <c r="N785" t="s">
        <v>275</v>
      </c>
      <c r="O785" t="s">
        <v>2135</v>
      </c>
      <c r="P785" s="2" t="str">
        <f t="shared" si="25"/>
        <v>{especie:"Solanum lycopersicum",numero_de_acceso:"PRJNA1030794",tejido:"Raíz",secuencia:"SRX22236153",numero_de_bases:"7.9 Gb",tamano:"2.4 GB",tipo_de_estres:"Cadmio",tratamiento:"100 µM Cd",condiciones_del_suelo_o_sustrato:"Solución nutritiva de Hoagland ",temperatura_c:"28 ± 2 °C",humedad_relativa_porc:"NR",intensidad_luminica:"NR",fotoperiodo_dia_h:"16h",fotoperiodo_noche_h:"8h",referencia:"(Chen et al., 2023)"},</v>
      </c>
      <c r="Q785" s="2" t="str">
        <f t="shared" si="24"/>
        <v>{especie:"Solanum lycopersicum",numero_de_acceso:"PRJNA1030794",tejido:"Raíz",secuencia:"SRX22236153",numero_de_bases:"7.9 Gb",tamano:"2.4 GB",tipo_de_estres:"Cadmio",tratamiento:"100 µM Cd",condiciones_del_suelo_o_sustrato:"Solución nutritiva de Hoagland ",temperatura_c:"28 ± 2 °C",humedad_relativa_porc:"NR",intensidad_luminica:"NR",fotoperiodo_dia_h:"16h",fotoperiodo_noche_h:"8h",referencia:"(Chen et al., 2023)"},</v>
      </c>
    </row>
    <row r="786" spans="1:17" x14ac:dyDescent="0.3">
      <c r="A786" t="s">
        <v>1757</v>
      </c>
      <c r="B786" t="s">
        <v>2129</v>
      </c>
      <c r="C786" t="s">
        <v>66</v>
      </c>
      <c r="D786" t="s">
        <v>2137</v>
      </c>
      <c r="E786" t="s">
        <v>657</v>
      </c>
      <c r="F786" t="s">
        <v>63</v>
      </c>
      <c r="G786" t="s">
        <v>468</v>
      </c>
      <c r="H786" t="s">
        <v>2132</v>
      </c>
      <c r="I786" t="s">
        <v>2133</v>
      </c>
      <c r="J786" t="s">
        <v>2134</v>
      </c>
      <c r="K786" t="s">
        <v>23</v>
      </c>
      <c r="L786" t="s">
        <v>23</v>
      </c>
      <c r="M786" t="s">
        <v>274</v>
      </c>
      <c r="N786" t="s">
        <v>275</v>
      </c>
      <c r="O786" t="s">
        <v>2135</v>
      </c>
      <c r="P786" s="2" t="str">
        <f t="shared" si="25"/>
        <v>{especie:"Solanum lycopersicum",numero_de_acceso:"PRJNA1030794",tejido:"Raíz",secuencia:"SRX22236152",numero_de_bases:"7.1 Gb",tamano:"2.1 GB",tipo_de_estres:"Cadmio",tratamiento:"100 µM Cd",condiciones_del_suelo_o_sustrato:"Solución nutritiva de Hoagland ",temperatura_c:"28 ± 2 °C",humedad_relativa_porc:"NR",intensidad_luminica:"NR",fotoperiodo_dia_h:"16h",fotoperiodo_noche_h:"8h",referencia:"(Chen et al., 2023)"},</v>
      </c>
      <c r="Q786" s="2" t="str">
        <f t="shared" si="24"/>
        <v>{especie:"Solanum lycopersicum",numero_de_acceso:"PRJNA1030794",tejido:"Raíz",secuencia:"SRX22236152",numero_de_bases:"7.1 Gb",tamano:"2.1 GB",tipo_de_estres:"Cadmio",tratamiento:"100 µM Cd",condiciones_del_suelo_o_sustrato:"Solución nutritiva de Hoagland ",temperatura_c:"28 ± 2 °C",humedad_relativa_porc:"NR",intensidad_luminica:"NR",fotoperiodo_dia_h:"16h",fotoperiodo_noche_h:"8h",referencia:"(Chen et al., 2023)"},</v>
      </c>
    </row>
    <row r="787" spans="1:17" x14ac:dyDescent="0.3">
      <c r="A787" t="s">
        <v>1757</v>
      </c>
      <c r="B787" t="s">
        <v>2129</v>
      </c>
      <c r="C787" t="s">
        <v>66</v>
      </c>
      <c r="D787" t="s">
        <v>2138</v>
      </c>
      <c r="E787" t="s">
        <v>882</v>
      </c>
      <c r="F787" t="s">
        <v>676</v>
      </c>
      <c r="G787" t="s">
        <v>468</v>
      </c>
      <c r="H787" t="s">
        <v>2132</v>
      </c>
      <c r="I787" t="s">
        <v>2133</v>
      </c>
      <c r="J787" t="s">
        <v>2134</v>
      </c>
      <c r="K787" t="s">
        <v>23</v>
      </c>
      <c r="L787" t="s">
        <v>23</v>
      </c>
      <c r="M787" t="s">
        <v>274</v>
      </c>
      <c r="N787" t="s">
        <v>275</v>
      </c>
      <c r="O787" t="s">
        <v>2135</v>
      </c>
      <c r="P787" s="2" t="str">
        <f t="shared" si="25"/>
        <v>{especie:"Solanum lycopersicum",numero_de_acceso:"PRJNA1030794",tejido:"Raíz",secuencia:"SRX22236151",numero_de_bases:"8.2 Gb",tamano:"2.5 GB",tipo_de_estres:"Cadmio",tratamiento:"100 µM Cd",condiciones_del_suelo_o_sustrato:"Solución nutritiva de Hoagland ",temperatura_c:"28 ± 2 °C",humedad_relativa_porc:"NR",intensidad_luminica:"NR",fotoperiodo_dia_h:"16h",fotoperiodo_noche_h:"8h",referencia:"(Chen et al., 2023)"},</v>
      </c>
      <c r="Q787" s="2" t="str">
        <f t="shared" si="24"/>
        <v>{especie:"Solanum lycopersicum",numero_de_acceso:"PRJNA1030794",tejido:"Raíz",secuencia:"SRX22236151",numero_de_bases:"8.2 Gb",tamano:"2.5 GB",tipo_de_estres:"Cadmio",tratamiento:"100 µM Cd",condiciones_del_suelo_o_sustrato:"Solución nutritiva de Hoagland ",temperatura_c:"28 ± 2 °C",humedad_relativa_porc:"NR",intensidad_luminica:"NR",fotoperiodo_dia_h:"16h",fotoperiodo_noche_h:"8h",referencia:"(Chen et al., 2023)"},</v>
      </c>
    </row>
    <row r="788" spans="1:17" x14ac:dyDescent="0.3">
      <c r="A788" t="s">
        <v>1757</v>
      </c>
      <c r="B788" t="s">
        <v>2129</v>
      </c>
      <c r="C788" t="s">
        <v>2130</v>
      </c>
      <c r="D788" t="s">
        <v>2139</v>
      </c>
      <c r="E788" t="s">
        <v>19</v>
      </c>
      <c r="F788" t="s">
        <v>46</v>
      </c>
      <c r="G788" t="s">
        <v>468</v>
      </c>
      <c r="H788" t="s">
        <v>2132</v>
      </c>
      <c r="I788" t="s">
        <v>2133</v>
      </c>
      <c r="J788" t="s">
        <v>2134</v>
      </c>
      <c r="K788" t="s">
        <v>23</v>
      </c>
      <c r="L788" t="s">
        <v>23</v>
      </c>
      <c r="M788" t="s">
        <v>274</v>
      </c>
      <c r="N788" t="s">
        <v>275</v>
      </c>
      <c r="O788" t="s">
        <v>2135</v>
      </c>
      <c r="P788" s="2" t="str">
        <f t="shared" si="25"/>
        <v>{especie:"Solanum lycopersicum",numero_de_acceso:"PRJNA1030794",tejido:"Brote",secuencia:"SRX22236146",numero_de_bases:"7.5 Gb",tamano:"2.3 GB",tipo_de_estres:"Cadmio",tratamiento:"100 µM Cd",condiciones_del_suelo_o_sustrato:"Solución nutritiva de Hoagland ",temperatura_c:"28 ± 2 °C",humedad_relativa_porc:"NR",intensidad_luminica:"NR",fotoperiodo_dia_h:"16h",fotoperiodo_noche_h:"8h",referencia:"(Chen et al., 2023)"},</v>
      </c>
      <c r="Q788" s="2" t="str">
        <f t="shared" si="24"/>
        <v>{especie:"Solanum lycopersicum",numero_de_acceso:"PRJNA1030794",tejido:"Brote",secuencia:"SRX22236146",numero_de_bases:"7.5 Gb",tamano:"2.3 GB",tipo_de_estres:"Cadmio",tratamiento:"100 µM Cd",condiciones_del_suelo_o_sustrato:"Solución nutritiva de Hoagland ",temperatura_c:"28 ± 2 °C",humedad_relativa_porc:"NR",intensidad_luminica:"NR",fotoperiodo_dia_h:"16h",fotoperiodo_noche_h:"8h",referencia:"(Chen et al., 2023)"},</v>
      </c>
    </row>
    <row r="789" spans="1:17" x14ac:dyDescent="0.3">
      <c r="A789" t="s">
        <v>1757</v>
      </c>
      <c r="B789" t="s">
        <v>2129</v>
      </c>
      <c r="C789" t="s">
        <v>2130</v>
      </c>
      <c r="D789" t="s">
        <v>2140</v>
      </c>
      <c r="E789" t="s">
        <v>1847</v>
      </c>
      <c r="F789" t="s">
        <v>676</v>
      </c>
      <c r="G789" t="s">
        <v>468</v>
      </c>
      <c r="H789" t="s">
        <v>2132</v>
      </c>
      <c r="I789" t="s">
        <v>2133</v>
      </c>
      <c r="J789" t="s">
        <v>2134</v>
      </c>
      <c r="K789" t="s">
        <v>23</v>
      </c>
      <c r="L789" t="s">
        <v>23</v>
      </c>
      <c r="M789" t="s">
        <v>274</v>
      </c>
      <c r="N789" t="s">
        <v>275</v>
      </c>
      <c r="O789" t="s">
        <v>2135</v>
      </c>
      <c r="P789" s="2" t="str">
        <f t="shared" si="25"/>
        <v>{especie:"Solanum lycopersicum",numero_de_acceso:"PRJNA1030794",tejido:"Brote",secuencia:"SRX22236145",numero_de_bases:"8.4 Gb",tamano:"2.5 GB",tipo_de_estres:"Cadmio",tratamiento:"100 µM Cd",condiciones_del_suelo_o_sustrato:"Solución nutritiva de Hoagland ",temperatura_c:"28 ± 2 °C",humedad_relativa_porc:"NR",intensidad_luminica:"NR",fotoperiodo_dia_h:"16h",fotoperiodo_noche_h:"8h",referencia:"(Chen et al., 2023)"},</v>
      </c>
      <c r="Q789" s="2" t="str">
        <f t="shared" si="24"/>
        <v>{especie:"Solanum lycopersicum",numero_de_acceso:"PRJNA1030794",tejido:"Brote",secuencia:"SRX22236145",numero_de_bases:"8.4 Gb",tamano:"2.5 GB",tipo_de_estres:"Cadmio",tratamiento:"100 µM Cd",condiciones_del_suelo_o_sustrato:"Solución nutritiva de Hoagland ",temperatura_c:"28 ± 2 °C",humedad_relativa_porc:"NR",intensidad_luminica:"NR",fotoperiodo_dia_h:"16h",fotoperiodo_noche_h:"8h",referencia:"(Chen et al., 2023)"},</v>
      </c>
    </row>
    <row r="790" spans="1:17" x14ac:dyDescent="0.3">
      <c r="A790" t="s">
        <v>1757</v>
      </c>
      <c r="B790" t="s">
        <v>2141</v>
      </c>
      <c r="C790" t="s">
        <v>66</v>
      </c>
      <c r="D790" t="s">
        <v>2142</v>
      </c>
      <c r="E790" t="s">
        <v>1643</v>
      </c>
      <c r="F790" t="s">
        <v>63</v>
      </c>
      <c r="G790" t="s">
        <v>468</v>
      </c>
      <c r="H790" t="s">
        <v>2143</v>
      </c>
      <c r="I790" t="s">
        <v>23</v>
      </c>
      <c r="J790" t="s">
        <v>23</v>
      </c>
      <c r="K790" t="s">
        <v>23</v>
      </c>
      <c r="L790" t="s">
        <v>23</v>
      </c>
      <c r="M790" t="s">
        <v>23</v>
      </c>
      <c r="N790" t="s">
        <v>23</v>
      </c>
      <c r="O790" t="s">
        <v>2144</v>
      </c>
      <c r="P790" s="2" t="str">
        <f t="shared" si="25"/>
        <v>{especie:"Solanum lycopersicum",numero_de_acceso:"PRJNA1059282",tejido:"Raíz",secuencia:"SRX23096994",numero_de_bases:"7.2 Gb",tamano:"2.1 GB",tipo_de_estres:"Cadmio",tratamiento:"100 µM Cd por 6h",condiciones_del_suelo_o_sustrato:"NR",temperatura_c:"NR",humedad_relativa_porc:"NR",intensidad_luminica:"NR",fotoperiodo_dia_h:"NR",fotoperiodo_noche_h:"NR",referencia:"Shanxi Agricultural University, ping zhang; 2023"},</v>
      </c>
      <c r="Q790" s="2" t="str">
        <f t="shared" si="24"/>
        <v>{especie:"Solanum lycopersicum",numero_de_acceso:"PRJNA1059282",tejido:"Raíz",secuencia:"SRX23096994",numero_de_bases:"7.2 Gb",tamano:"2.1 GB",tipo_de_estres:"Cadmio",tratamiento:"100 µM Cd por 6h",condiciones_del_suelo_o_sustrato:"NR",temperatura_c:"NR",humedad_relativa_porc:"NR",intensidad_luminica:"NR",fotoperiodo_dia_h:"NR",fotoperiodo_noche_h:"NR",referencia:"Shanxi Agricultural University, ping zhang; 2023"},</v>
      </c>
    </row>
    <row r="791" spans="1:17" x14ac:dyDescent="0.3">
      <c r="A791" t="s">
        <v>1757</v>
      </c>
      <c r="B791" t="s">
        <v>2141</v>
      </c>
      <c r="C791" t="s">
        <v>66</v>
      </c>
      <c r="D791" t="s">
        <v>2145</v>
      </c>
      <c r="E791" t="s">
        <v>31</v>
      </c>
      <c r="F791" t="s">
        <v>32</v>
      </c>
      <c r="G791" t="s">
        <v>468</v>
      </c>
      <c r="H791" t="s">
        <v>2143</v>
      </c>
      <c r="I791" t="s">
        <v>23</v>
      </c>
      <c r="J791" t="s">
        <v>23</v>
      </c>
      <c r="K791" t="s">
        <v>23</v>
      </c>
      <c r="L791" t="s">
        <v>23</v>
      </c>
      <c r="M791" t="s">
        <v>23</v>
      </c>
      <c r="N791" t="s">
        <v>23</v>
      </c>
      <c r="O791" t="s">
        <v>2144</v>
      </c>
      <c r="P791" s="2" t="str">
        <f t="shared" si="25"/>
        <v>{especie:"Solanum lycopersicum",numero_de_acceso:"PRJNA1059282",tejido:"Raíz",secuencia:"SRX23096993",numero_de_bases:"6.7 Gb",tamano:"1.7 GB",tipo_de_estres:"Cadmio",tratamiento:"100 µM Cd por 6h",condiciones_del_suelo_o_sustrato:"NR",temperatura_c:"NR",humedad_relativa_porc:"NR",intensidad_luminica:"NR",fotoperiodo_dia_h:"NR",fotoperiodo_noche_h:"NR",referencia:"Shanxi Agricultural University, ping zhang; 2023"},</v>
      </c>
      <c r="Q791" s="2" t="str">
        <f t="shared" si="24"/>
        <v>{especie:"Solanum lycopersicum",numero_de_acceso:"PRJNA1059282",tejido:"Raíz",secuencia:"SRX23096993",numero_de_bases:"6.7 Gb",tamano:"1.7 GB",tipo_de_estres:"Cadmio",tratamiento:"100 µM Cd por 6h",condiciones_del_suelo_o_sustrato:"NR",temperatura_c:"NR",humedad_relativa_porc:"NR",intensidad_luminica:"NR",fotoperiodo_dia_h:"NR",fotoperiodo_noche_h:"NR",referencia:"Shanxi Agricultural University, ping zhang; 2023"},</v>
      </c>
    </row>
    <row r="792" spans="1:17" x14ac:dyDescent="0.3">
      <c r="A792" t="s">
        <v>1757</v>
      </c>
      <c r="B792" t="s">
        <v>2141</v>
      </c>
      <c r="C792" t="s">
        <v>66</v>
      </c>
      <c r="D792" t="s">
        <v>2146</v>
      </c>
      <c r="E792" t="s">
        <v>1055</v>
      </c>
      <c r="F792" t="s">
        <v>63</v>
      </c>
      <c r="G792" t="s">
        <v>468</v>
      </c>
      <c r="H792" t="s">
        <v>2143</v>
      </c>
      <c r="I792" t="s">
        <v>23</v>
      </c>
      <c r="J792" t="s">
        <v>23</v>
      </c>
      <c r="K792" t="s">
        <v>23</v>
      </c>
      <c r="L792" t="s">
        <v>23</v>
      </c>
      <c r="M792" t="s">
        <v>23</v>
      </c>
      <c r="N792" t="s">
        <v>23</v>
      </c>
      <c r="O792" t="s">
        <v>2144</v>
      </c>
      <c r="P792" s="2" t="str">
        <f t="shared" si="25"/>
        <v>{especie:"Solanum lycopersicum",numero_de_acceso:"PRJNA1059282",tejido:"Raíz",secuencia:"SRX23096992",numero_de_bases:"7.4 Gb",tamano:"2.1 GB",tipo_de_estres:"Cadmio",tratamiento:"100 µM Cd por 6h",condiciones_del_suelo_o_sustrato:"NR",temperatura_c:"NR",humedad_relativa_porc:"NR",intensidad_luminica:"NR",fotoperiodo_dia_h:"NR",fotoperiodo_noche_h:"NR",referencia:"Shanxi Agricultural University, ping zhang; 2023"},</v>
      </c>
      <c r="Q792" s="2" t="str">
        <f t="shared" si="24"/>
        <v>{especie:"Solanum lycopersicum",numero_de_acceso:"PRJNA1059282",tejido:"Raíz",secuencia:"SRX23096992",numero_de_bases:"7.4 Gb",tamano:"2.1 GB",tipo_de_estres:"Cadmio",tratamiento:"100 µM Cd por 6h",condiciones_del_suelo_o_sustrato:"NR",temperatura_c:"NR",humedad_relativa_porc:"NR",intensidad_luminica:"NR",fotoperiodo_dia_h:"NR",fotoperiodo_noche_h:"NR",referencia:"Shanxi Agricultural University, ping zhang; 2023"},</v>
      </c>
    </row>
    <row r="793" spans="1:17" x14ac:dyDescent="0.3">
      <c r="A793" t="s">
        <v>1757</v>
      </c>
      <c r="B793" t="s">
        <v>2141</v>
      </c>
      <c r="C793" t="s">
        <v>66</v>
      </c>
      <c r="D793" t="s">
        <v>2147</v>
      </c>
      <c r="E793" t="s">
        <v>1055</v>
      </c>
      <c r="F793" t="s">
        <v>63</v>
      </c>
      <c r="G793" t="s">
        <v>468</v>
      </c>
      <c r="H793" t="s">
        <v>2148</v>
      </c>
      <c r="I793" t="s">
        <v>23</v>
      </c>
      <c r="J793" t="s">
        <v>23</v>
      </c>
      <c r="K793" t="s">
        <v>23</v>
      </c>
      <c r="L793" t="s">
        <v>23</v>
      </c>
      <c r="M793" t="s">
        <v>23</v>
      </c>
      <c r="N793" t="s">
        <v>23</v>
      </c>
      <c r="O793" t="s">
        <v>2144</v>
      </c>
      <c r="P793" s="2" t="str">
        <f t="shared" si="25"/>
        <v>{especie:"Solanum lycopersicum",numero_de_acceso:"PRJNA1059282",tejido:"Raíz",secuencia:"SRX23096991",numero_de_bases:"7.4 Gb",tamano:"2.1 GB",tipo_de_estres:"Cadmio",tratamiento:"100 µM Cd por 4h",condiciones_del_suelo_o_sustrato:"NR",temperatura_c:"NR",humedad_relativa_porc:"NR",intensidad_luminica:"NR",fotoperiodo_dia_h:"NR",fotoperiodo_noche_h:"NR",referencia:"Shanxi Agricultural University, ping zhang; 2023"},</v>
      </c>
      <c r="Q793" s="2" t="str">
        <f t="shared" si="24"/>
        <v>{especie:"Solanum lycopersicum",numero_de_acceso:"PRJNA1059282",tejido:"Raíz",secuencia:"SRX23096991",numero_de_bases:"7.4 Gb",tamano:"2.1 GB",tipo_de_estres:"Cadmio",tratamiento:"100 µM Cd por 4h",condiciones_del_suelo_o_sustrato:"NR",temperatura_c:"NR",humedad_relativa_porc:"NR",intensidad_luminica:"NR",fotoperiodo_dia_h:"NR",fotoperiodo_noche_h:"NR",referencia:"Shanxi Agricultural University, ping zhang; 2023"},</v>
      </c>
    </row>
    <row r="794" spans="1:17" x14ac:dyDescent="0.3">
      <c r="A794" t="s">
        <v>1757</v>
      </c>
      <c r="B794" t="s">
        <v>2141</v>
      </c>
      <c r="C794" t="s">
        <v>66</v>
      </c>
      <c r="D794" t="s">
        <v>2149</v>
      </c>
      <c r="E794" t="s">
        <v>657</v>
      </c>
      <c r="F794" t="s">
        <v>1689</v>
      </c>
      <c r="G794" t="s">
        <v>468</v>
      </c>
      <c r="H794" t="s">
        <v>2148</v>
      </c>
      <c r="I794" t="s">
        <v>23</v>
      </c>
      <c r="J794" t="s">
        <v>23</v>
      </c>
      <c r="K794" t="s">
        <v>23</v>
      </c>
      <c r="L794" t="s">
        <v>23</v>
      </c>
      <c r="M794" t="s">
        <v>23</v>
      </c>
      <c r="N794" t="s">
        <v>23</v>
      </c>
      <c r="O794" t="s">
        <v>2144</v>
      </c>
      <c r="P794" s="2" t="str">
        <f t="shared" si="25"/>
        <v>{especie:"Solanum lycopersicum",numero_de_acceso:"PRJNA1059282",tejido:"Raíz",secuencia:"SRX23096990",numero_de_bases:"7.1 Gb",tamano:"2 GB",tipo_de_estres:"Cadmio",tratamiento:"100 µM Cd por 4h",condiciones_del_suelo_o_sustrato:"NR",temperatura_c:"NR",humedad_relativa_porc:"NR",intensidad_luminica:"NR",fotoperiodo_dia_h:"NR",fotoperiodo_noche_h:"NR",referencia:"Shanxi Agricultural University, ping zhang; 2023"},</v>
      </c>
      <c r="Q794" s="2" t="str">
        <f t="shared" si="24"/>
        <v>{especie:"Solanum lycopersicum",numero_de_acceso:"PRJNA1059282",tejido:"Raíz",secuencia:"SRX23096990",numero_de_bases:"7.1 Gb",tamano:"2 GB",tipo_de_estres:"Cadmio",tratamiento:"100 µM Cd por 4h",condiciones_del_suelo_o_sustrato:"NR",temperatura_c:"NR",humedad_relativa_porc:"NR",intensidad_luminica:"NR",fotoperiodo_dia_h:"NR",fotoperiodo_noche_h:"NR",referencia:"Shanxi Agricultural University, ping zhang; 2023"},</v>
      </c>
    </row>
    <row r="795" spans="1:17" x14ac:dyDescent="0.3">
      <c r="A795" t="s">
        <v>1757</v>
      </c>
      <c r="B795" t="s">
        <v>2141</v>
      </c>
      <c r="C795" t="s">
        <v>66</v>
      </c>
      <c r="D795" t="s">
        <v>2150</v>
      </c>
      <c r="E795" t="s">
        <v>977</v>
      </c>
      <c r="F795" t="s">
        <v>46</v>
      </c>
      <c r="G795" t="s">
        <v>468</v>
      </c>
      <c r="H795" t="s">
        <v>2148</v>
      </c>
      <c r="I795" t="s">
        <v>23</v>
      </c>
      <c r="J795" t="s">
        <v>23</v>
      </c>
      <c r="K795" t="s">
        <v>23</v>
      </c>
      <c r="L795" t="s">
        <v>23</v>
      </c>
      <c r="M795" t="s">
        <v>23</v>
      </c>
      <c r="N795" t="s">
        <v>23</v>
      </c>
      <c r="O795" t="s">
        <v>2144</v>
      </c>
      <c r="P795" s="2" t="str">
        <f t="shared" si="25"/>
        <v>{especie:"Solanum lycopersicum",numero_de_acceso:"PRJNA1059282",tejido:"Raíz",secuencia:"SRX23096989",numero_de_bases:"8.1 Gb",tamano:"2.3 GB",tipo_de_estres:"Cadmio",tratamiento:"100 µM Cd por 4h",condiciones_del_suelo_o_sustrato:"NR",temperatura_c:"NR",humedad_relativa_porc:"NR",intensidad_luminica:"NR",fotoperiodo_dia_h:"NR",fotoperiodo_noche_h:"NR",referencia:"Shanxi Agricultural University, ping zhang; 2023"},</v>
      </c>
      <c r="Q795" s="2" t="str">
        <f t="shared" si="24"/>
        <v>{especie:"Solanum lycopersicum",numero_de_acceso:"PRJNA1059282",tejido:"Raíz",secuencia:"SRX23096989",numero_de_bases:"8.1 Gb",tamano:"2.3 GB",tipo_de_estres:"Cadmio",tratamiento:"100 µM Cd por 4h",condiciones_del_suelo_o_sustrato:"NR",temperatura_c:"NR",humedad_relativa_porc:"NR",intensidad_luminica:"NR",fotoperiodo_dia_h:"NR",fotoperiodo_noche_h:"NR",referencia:"Shanxi Agricultural University, ping zhang; 2023"},</v>
      </c>
    </row>
    <row r="796" spans="1:17" x14ac:dyDescent="0.3">
      <c r="A796" t="s">
        <v>1757</v>
      </c>
      <c r="B796" t="s">
        <v>2151</v>
      </c>
      <c r="C796" t="s">
        <v>43</v>
      </c>
      <c r="D796" t="s">
        <v>2152</v>
      </c>
      <c r="E796" t="s">
        <v>19</v>
      </c>
      <c r="F796" t="s">
        <v>46</v>
      </c>
      <c r="G796" t="s">
        <v>468</v>
      </c>
      <c r="H796" t="s">
        <v>2132</v>
      </c>
      <c r="I796" t="s">
        <v>23</v>
      </c>
      <c r="J796" t="s">
        <v>221</v>
      </c>
      <c r="K796" t="s">
        <v>23</v>
      </c>
      <c r="L796" t="s">
        <v>23</v>
      </c>
      <c r="M796" t="s">
        <v>23</v>
      </c>
      <c r="N796" t="s">
        <v>23</v>
      </c>
      <c r="O796" t="s">
        <v>2153</v>
      </c>
      <c r="P796" s="2" t="str">
        <f t="shared" si="25"/>
        <v>{especie:"Solanum lycopersicum",numero_de_acceso:"PRJNA975701",tejido:"Hoja",secuencia:"SRX20493981",numero_de_bases:"7.5 Gb",tamano:"2.3 GB",tipo_de_estres:"Cadmio",tratamiento:"100 µM Cd",condiciones_del_suelo_o_sustrato:"NR",temperatura_c:"25 °C",humedad_relativa_porc:"NR",intensidad_luminica:"NR",fotoperiodo_dia_h:"NR",fotoperiodo_noche_h:"NR",referencia:"Jiangsu University of Science and Technology, Chaochao Liu; 2023"},</v>
      </c>
      <c r="Q796" s="2" t="str">
        <f t="shared" si="24"/>
        <v>{especie:"Solanum lycopersicum",numero_de_acceso:"PRJNA975701",tejido:"Hoja",secuencia:"SRX20493981",numero_de_bases:"7.5 Gb",tamano:"2.3 GB",tipo_de_estres:"Cadmio",tratamiento:"100 µM Cd",condiciones_del_suelo_o_sustrato:"NR",temperatura_c:"25 °C",humedad_relativa_porc:"NR",intensidad_luminica:"NR",fotoperiodo_dia_h:"NR",fotoperiodo_noche_h:"NR",referencia:"Jiangsu University of Science and Technology, Chaochao Liu; 2023"},</v>
      </c>
    </row>
    <row r="797" spans="1:17" x14ac:dyDescent="0.3">
      <c r="A797" t="s">
        <v>1757</v>
      </c>
      <c r="B797" t="s">
        <v>2151</v>
      </c>
      <c r="C797" t="s">
        <v>43</v>
      </c>
      <c r="D797" t="s">
        <v>2154</v>
      </c>
      <c r="E797" t="s">
        <v>1569</v>
      </c>
      <c r="F797" t="s">
        <v>46</v>
      </c>
      <c r="G797" t="s">
        <v>468</v>
      </c>
      <c r="H797" t="s">
        <v>2132</v>
      </c>
      <c r="I797" t="s">
        <v>23</v>
      </c>
      <c r="J797" t="s">
        <v>221</v>
      </c>
      <c r="K797" t="s">
        <v>23</v>
      </c>
      <c r="L797" t="s">
        <v>23</v>
      </c>
      <c r="M797" t="s">
        <v>23</v>
      </c>
      <c r="N797" t="s">
        <v>23</v>
      </c>
      <c r="O797" t="s">
        <v>2153</v>
      </c>
      <c r="P797" s="2" t="str">
        <f t="shared" si="25"/>
        <v>{especie:"Solanum lycopersicum",numero_de_acceso:"PRJNA975701",tejido:"Hoja",secuencia:"SRX20493972",numero_de_bases:"7.3 Gb",tamano:"2.3 GB",tipo_de_estres:"Cadmio",tratamiento:"100 µM Cd",condiciones_del_suelo_o_sustrato:"NR",temperatura_c:"25 °C",humedad_relativa_porc:"NR",intensidad_luminica:"NR",fotoperiodo_dia_h:"NR",fotoperiodo_noche_h:"NR",referencia:"Jiangsu University of Science and Technology, Chaochao Liu; 2023"},</v>
      </c>
      <c r="Q797" s="2" t="str">
        <f t="shared" si="24"/>
        <v>{especie:"Solanum lycopersicum",numero_de_acceso:"PRJNA975701",tejido:"Hoja",secuencia:"SRX20493972",numero_de_bases:"7.3 Gb",tamano:"2.3 GB",tipo_de_estres:"Cadmio",tratamiento:"100 µM Cd",condiciones_del_suelo_o_sustrato:"NR",temperatura_c:"25 °C",humedad_relativa_porc:"NR",intensidad_luminica:"NR",fotoperiodo_dia_h:"NR",fotoperiodo_noche_h:"NR",referencia:"Jiangsu University of Science and Technology, Chaochao Liu; 2023"},</v>
      </c>
    </row>
    <row r="798" spans="1:17" x14ac:dyDescent="0.3">
      <c r="A798" t="s">
        <v>1757</v>
      </c>
      <c r="B798" t="s">
        <v>2151</v>
      </c>
      <c r="C798" t="s">
        <v>43</v>
      </c>
      <c r="D798" t="s">
        <v>2155</v>
      </c>
      <c r="E798" t="s">
        <v>1569</v>
      </c>
      <c r="F798" t="s">
        <v>46</v>
      </c>
      <c r="G798" t="s">
        <v>468</v>
      </c>
      <c r="H798" t="s">
        <v>2132</v>
      </c>
      <c r="I798" t="s">
        <v>23</v>
      </c>
      <c r="J798" t="s">
        <v>221</v>
      </c>
      <c r="K798" t="s">
        <v>23</v>
      </c>
      <c r="L798" t="s">
        <v>23</v>
      </c>
      <c r="M798" t="s">
        <v>23</v>
      </c>
      <c r="N798" t="s">
        <v>23</v>
      </c>
      <c r="O798" t="s">
        <v>2153</v>
      </c>
      <c r="P798" s="2" t="str">
        <f t="shared" si="25"/>
        <v>{especie:"Solanum lycopersicum",numero_de_acceso:"PRJNA975701",tejido:"Hoja",secuencia:"SRX20493973",numero_de_bases:"7.3 Gb",tamano:"2.3 GB",tipo_de_estres:"Cadmio",tratamiento:"100 µM Cd",condiciones_del_suelo_o_sustrato:"NR",temperatura_c:"25 °C",humedad_relativa_porc:"NR",intensidad_luminica:"NR",fotoperiodo_dia_h:"NR",fotoperiodo_noche_h:"NR",referencia:"Jiangsu University of Science and Technology, Chaochao Liu; 2023"},</v>
      </c>
      <c r="Q798" s="2" t="str">
        <f t="shared" si="24"/>
        <v>{especie:"Solanum lycopersicum",numero_de_acceso:"PRJNA975701",tejido:"Hoja",secuencia:"SRX20493973",numero_de_bases:"7.3 Gb",tamano:"2.3 GB",tipo_de_estres:"Cadmio",tratamiento:"100 µM Cd",condiciones_del_suelo_o_sustrato:"NR",temperatura_c:"25 °C",humedad_relativa_porc:"NR",intensidad_luminica:"NR",fotoperiodo_dia_h:"NR",fotoperiodo_noche_h:"NR",referencia:"Jiangsu University of Science and Technology, Chaochao Liu; 2023"},</v>
      </c>
    </row>
    <row r="799" spans="1:17" x14ac:dyDescent="0.3">
      <c r="A799" t="s">
        <v>1757</v>
      </c>
      <c r="B799" t="s">
        <v>2151</v>
      </c>
      <c r="C799" t="s">
        <v>43</v>
      </c>
      <c r="D799" t="s">
        <v>2156</v>
      </c>
      <c r="E799" t="s">
        <v>19</v>
      </c>
      <c r="F799" t="s">
        <v>46</v>
      </c>
      <c r="G799" t="s">
        <v>468</v>
      </c>
      <c r="H799" t="s">
        <v>2132</v>
      </c>
      <c r="I799" t="s">
        <v>23</v>
      </c>
      <c r="J799" t="s">
        <v>221</v>
      </c>
      <c r="K799" t="s">
        <v>23</v>
      </c>
      <c r="L799" t="s">
        <v>23</v>
      </c>
      <c r="M799" t="s">
        <v>23</v>
      </c>
      <c r="N799" t="s">
        <v>23</v>
      </c>
      <c r="O799" t="s">
        <v>2153</v>
      </c>
      <c r="P799" s="2" t="str">
        <f t="shared" si="25"/>
        <v>{especie:"Solanum lycopersicum",numero_de_acceso:"PRJNA975701",tejido:"Hoja",secuencia:"SRX20493975",numero_de_bases:"7.5 Gb",tamano:"2.3 GB",tipo_de_estres:"Cadmio",tratamiento:"100 µM Cd",condiciones_del_suelo_o_sustrato:"NR",temperatura_c:"25 °C",humedad_relativa_porc:"NR",intensidad_luminica:"NR",fotoperiodo_dia_h:"NR",fotoperiodo_noche_h:"NR",referencia:"Jiangsu University of Science and Technology, Chaochao Liu; 2023"},</v>
      </c>
      <c r="Q799" s="2" t="str">
        <f t="shared" si="24"/>
        <v>{especie:"Solanum lycopersicum",numero_de_acceso:"PRJNA975701",tejido:"Hoja",secuencia:"SRX20493975",numero_de_bases:"7.5 Gb",tamano:"2.3 GB",tipo_de_estres:"Cadmio",tratamiento:"100 µM Cd",condiciones_del_suelo_o_sustrato:"NR",temperatura_c:"25 °C",humedad_relativa_porc:"NR",intensidad_luminica:"NR",fotoperiodo_dia_h:"NR",fotoperiodo_noche_h:"NR",referencia:"Jiangsu University of Science and Technology, Chaochao Liu; 2023"},</v>
      </c>
    </row>
    <row r="800" spans="1:17" x14ac:dyDescent="0.3">
      <c r="A800" t="s">
        <v>1757</v>
      </c>
      <c r="B800" t="s">
        <v>2151</v>
      </c>
      <c r="C800" t="s">
        <v>43</v>
      </c>
      <c r="D800" t="s">
        <v>2157</v>
      </c>
      <c r="E800" t="s">
        <v>45</v>
      </c>
      <c r="F800" t="s">
        <v>883</v>
      </c>
      <c r="G800" t="s">
        <v>468</v>
      </c>
      <c r="H800" t="s">
        <v>2132</v>
      </c>
      <c r="I800" t="s">
        <v>23</v>
      </c>
      <c r="J800" t="s">
        <v>221</v>
      </c>
      <c r="K800" t="s">
        <v>23</v>
      </c>
      <c r="L800" t="s">
        <v>23</v>
      </c>
      <c r="M800" t="s">
        <v>23</v>
      </c>
      <c r="N800" t="s">
        <v>23</v>
      </c>
      <c r="O800" t="s">
        <v>2153</v>
      </c>
      <c r="P800" s="2" t="str">
        <f t="shared" si="25"/>
        <v>{especie:"Solanum lycopersicum",numero_de_acceso:"PRJNA975701",tejido:"Hoja",secuencia:"SRX20493976",numero_de_bases:"7.7 Gb",tamano:"2.4 GB",tipo_de_estres:"Cadmio",tratamiento:"100 µM Cd",condiciones_del_suelo_o_sustrato:"NR",temperatura_c:"25 °C",humedad_relativa_porc:"NR",intensidad_luminica:"NR",fotoperiodo_dia_h:"NR",fotoperiodo_noche_h:"NR",referencia:"Jiangsu University of Science and Technology, Chaochao Liu; 2023"},</v>
      </c>
      <c r="Q800" s="2" t="str">
        <f t="shared" si="24"/>
        <v>{especie:"Solanum lycopersicum",numero_de_acceso:"PRJNA975701",tejido:"Hoja",secuencia:"SRX20493976",numero_de_bases:"7.7 Gb",tamano:"2.4 GB",tipo_de_estres:"Cadmio",tratamiento:"100 µM Cd",condiciones_del_suelo_o_sustrato:"NR",temperatura_c:"25 °C",humedad_relativa_porc:"NR",intensidad_luminica:"NR",fotoperiodo_dia_h:"NR",fotoperiodo_noche_h:"NR",referencia:"Jiangsu University of Science and Technology, Chaochao Liu; 2023"},</v>
      </c>
    </row>
    <row r="801" spans="1:17" x14ac:dyDescent="0.3">
      <c r="A801" t="s">
        <v>1757</v>
      </c>
      <c r="B801" t="s">
        <v>2151</v>
      </c>
      <c r="C801" t="s">
        <v>43</v>
      </c>
      <c r="D801" t="s">
        <v>2158</v>
      </c>
      <c r="E801" t="s">
        <v>894</v>
      </c>
      <c r="F801" t="s">
        <v>883</v>
      </c>
      <c r="G801" t="s">
        <v>468</v>
      </c>
      <c r="H801" t="s">
        <v>2132</v>
      </c>
      <c r="I801" t="s">
        <v>23</v>
      </c>
      <c r="J801" t="s">
        <v>221</v>
      </c>
      <c r="K801" t="s">
        <v>23</v>
      </c>
      <c r="L801" t="s">
        <v>23</v>
      </c>
      <c r="M801" t="s">
        <v>23</v>
      </c>
      <c r="N801" t="s">
        <v>23</v>
      </c>
      <c r="O801" t="s">
        <v>2153</v>
      </c>
      <c r="P801" s="2" t="str">
        <f t="shared" si="25"/>
        <v>{especie:"Solanum lycopersicum",numero_de_acceso:"PRJNA975701",tejido:"Hoja",secuencia:"SRX20493977",numero_de_bases:"7.6 Gb",tamano:"2.4 GB",tipo_de_estres:"Cadmio",tratamiento:"100 µM Cd",condiciones_del_suelo_o_sustrato:"NR",temperatura_c:"25 °C",humedad_relativa_porc:"NR",intensidad_luminica:"NR",fotoperiodo_dia_h:"NR",fotoperiodo_noche_h:"NR",referencia:"Jiangsu University of Science and Technology, Chaochao Liu; 2023"},</v>
      </c>
      <c r="Q801" s="2" t="str">
        <f t="shared" si="24"/>
        <v>{especie:"Solanum lycopersicum",numero_de_acceso:"PRJNA975701",tejido:"Hoja",secuencia:"SRX20493977",numero_de_bases:"7.6 Gb",tamano:"2.4 GB",tipo_de_estres:"Cadmio",tratamiento:"100 µM Cd",condiciones_del_suelo_o_sustrato:"NR",temperatura_c:"25 °C",humedad_relativa_porc:"NR",intensidad_luminica:"NR",fotoperiodo_dia_h:"NR",fotoperiodo_noche_h:"NR",referencia:"Jiangsu University of Science and Technology, Chaochao Liu; 2023"},</v>
      </c>
    </row>
    <row r="802" spans="1:17" x14ac:dyDescent="0.3">
      <c r="A802" t="s">
        <v>1757</v>
      </c>
      <c r="B802" t="s">
        <v>2159</v>
      </c>
      <c r="C802" t="s">
        <v>43</v>
      </c>
      <c r="D802" t="s">
        <v>2160</v>
      </c>
      <c r="E802" t="s">
        <v>882</v>
      </c>
      <c r="F802" t="s">
        <v>676</v>
      </c>
      <c r="G802" t="s">
        <v>404</v>
      </c>
      <c r="H802" t="s">
        <v>2161</v>
      </c>
      <c r="I802" t="s">
        <v>2162</v>
      </c>
      <c r="J802" t="s">
        <v>2163</v>
      </c>
      <c r="K802" t="s">
        <v>23</v>
      </c>
      <c r="L802" t="s">
        <v>2164</v>
      </c>
      <c r="M802" t="s">
        <v>274</v>
      </c>
      <c r="N802" t="s">
        <v>275</v>
      </c>
      <c r="O802" t="s">
        <v>2165</v>
      </c>
      <c r="P802" s="2" t="str">
        <f t="shared" si="25"/>
        <v>{especie:"Solanum lycopersicum",numero_de_acceso:"PRJNA1194332",tejido:"Hoja",secuencia:"SRX27002681",numero_de_bases:"8.2 Gb",tamano:"2.5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°C",humedad_relativa_porc:"NR",intensidad_luminica:"500 umol m-2 s-1",fotoperiodo_dia_h:"16h",fotoperiodo_noche_h:"8h",referencia:"(Biermann et al., 2025)"},</v>
      </c>
      <c r="Q802" s="2" t="str">
        <f t="shared" si="24"/>
        <v>{especie:"Solanum lycopersicum",numero_de_acceso:"PRJNA1194332",tejido:"Hoja",secuencia:"SRX27002681",numero_de_bases:"8.2 Gb",tamano:"2.5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°C",humedad_relativa_porc:"NR",intensidad_luminica:"500 umol m-2 s-1",fotoperiodo_dia_h:"16h",fotoperiodo_noche_h:"8h",referencia:"(Biermann et al., 2025)"},</v>
      </c>
    </row>
    <row r="803" spans="1:17" x14ac:dyDescent="0.3">
      <c r="A803" t="s">
        <v>1757</v>
      </c>
      <c r="B803" t="s">
        <v>2159</v>
      </c>
      <c r="C803" t="s">
        <v>43</v>
      </c>
      <c r="D803" t="s">
        <v>2166</v>
      </c>
      <c r="E803" t="s">
        <v>894</v>
      </c>
      <c r="F803" t="s">
        <v>883</v>
      </c>
      <c r="G803" t="s">
        <v>404</v>
      </c>
      <c r="H803" t="s">
        <v>2161</v>
      </c>
      <c r="I803" t="s">
        <v>2162</v>
      </c>
      <c r="J803" t="s">
        <v>2163</v>
      </c>
      <c r="K803" t="s">
        <v>2167</v>
      </c>
      <c r="L803" t="s">
        <v>2164</v>
      </c>
      <c r="M803" t="s">
        <v>274</v>
      </c>
      <c r="N803" t="s">
        <v>275</v>
      </c>
      <c r="O803" t="s">
        <v>2165</v>
      </c>
      <c r="P803" s="2" t="str">
        <f t="shared" si="25"/>
        <v>{especie:"Solanum lycopersicum",numero_de_acceso:"PRJNA1194332",tejido:"Hoja",secuencia:"SRX27002680",numero_de_bases:"7.6 Gb",tamano:"2.4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03" s="2" t="str">
        <f t="shared" si="24"/>
        <v>{especie:"Solanum lycopersicum",numero_de_acceso:"PRJNA1194332",tejido:"Hoja",secuencia:"SRX27002680",numero_de_bases:"7.6 Gb",tamano:"2.4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4" spans="1:17" x14ac:dyDescent="0.3">
      <c r="A804" t="s">
        <v>1757</v>
      </c>
      <c r="B804" t="s">
        <v>2159</v>
      </c>
      <c r="C804" t="s">
        <v>43</v>
      </c>
      <c r="D804" t="s">
        <v>2168</v>
      </c>
      <c r="E804" t="s">
        <v>1142</v>
      </c>
      <c r="F804" t="s">
        <v>1080</v>
      </c>
      <c r="G804" t="s">
        <v>404</v>
      </c>
      <c r="H804" t="s">
        <v>2161</v>
      </c>
      <c r="I804" t="s">
        <v>2162</v>
      </c>
      <c r="J804" t="s">
        <v>2163</v>
      </c>
      <c r="K804" t="s">
        <v>2167</v>
      </c>
      <c r="L804" t="s">
        <v>2164</v>
      </c>
      <c r="M804" t="s">
        <v>274</v>
      </c>
      <c r="N804" t="s">
        <v>275</v>
      </c>
      <c r="O804" t="s">
        <v>2165</v>
      </c>
      <c r="P804" s="2" t="str">
        <f t="shared" si="25"/>
        <v>{especie:"Solanum lycopersicum",numero_de_acceso:"PRJNA1194332",tejido:"Hoja",secuencia:"SRX27002679",numero_de_bases:"12.4 Gb",tamano:"3.8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04" s="2" t="str">
        <f t="shared" si="24"/>
        <v>{especie:"Solanum lycopersicum",numero_de_acceso:"PRJNA1194332",tejido:"Hoja",secuencia:"SRX27002679",numero_de_bases:"12.4 Gb",tamano:"3.8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5" spans="1:17" x14ac:dyDescent="0.3">
      <c r="A805" t="s">
        <v>1757</v>
      </c>
      <c r="B805" t="s">
        <v>2159</v>
      </c>
      <c r="C805" t="s">
        <v>43</v>
      </c>
      <c r="D805" t="s">
        <v>2169</v>
      </c>
      <c r="E805" t="s">
        <v>637</v>
      </c>
      <c r="F805" t="s">
        <v>1689</v>
      </c>
      <c r="G805" t="s">
        <v>404</v>
      </c>
      <c r="H805" t="s">
        <v>2161</v>
      </c>
      <c r="I805" t="s">
        <v>2162</v>
      </c>
      <c r="J805" t="s">
        <v>2163</v>
      </c>
      <c r="K805" t="s">
        <v>2167</v>
      </c>
      <c r="L805" t="s">
        <v>2164</v>
      </c>
      <c r="M805" t="s">
        <v>274</v>
      </c>
      <c r="N805" t="s">
        <v>275</v>
      </c>
      <c r="O805" t="s">
        <v>2165</v>
      </c>
      <c r="P805" s="2" t="str">
        <f t="shared" si="25"/>
        <v>{especie:"Solanum lycopersicum",numero_de_acceso:"PRJNA1194332",tejido:"Hoja",secuencia:"SRX27002678",numero_de_bases:"6.5 Gb",tamano:"2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05" s="2" t="str">
        <f t="shared" si="24"/>
        <v>{especie:"Solanum lycopersicum",numero_de_acceso:"PRJNA1194332",tejido:"Hoja",secuencia:"SRX27002678",numero_de_bases:"6.5 Gb",tamano:"2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6" spans="1:17" x14ac:dyDescent="0.3">
      <c r="A806" t="s">
        <v>1757</v>
      </c>
      <c r="B806" t="s">
        <v>2159</v>
      </c>
      <c r="C806" t="s">
        <v>43</v>
      </c>
      <c r="D806" t="s">
        <v>2170</v>
      </c>
      <c r="E806" t="s">
        <v>1780</v>
      </c>
      <c r="F806" t="s">
        <v>676</v>
      </c>
      <c r="G806" t="s">
        <v>404</v>
      </c>
      <c r="H806" t="s">
        <v>2161</v>
      </c>
      <c r="I806" t="s">
        <v>2162</v>
      </c>
      <c r="J806" t="s">
        <v>2163</v>
      </c>
      <c r="K806" t="s">
        <v>2167</v>
      </c>
      <c r="L806" t="s">
        <v>2164</v>
      </c>
      <c r="M806" t="s">
        <v>274</v>
      </c>
      <c r="N806" t="s">
        <v>275</v>
      </c>
      <c r="O806" t="s">
        <v>2165</v>
      </c>
      <c r="P806" s="2" t="str">
        <f t="shared" si="25"/>
        <v>{especie:"Solanum lycopersicum",numero_de_acceso:"PRJNA1194332",tejido:"Hoja",secuencia:"SRX27002677",numero_de_bases:"8 Gb",tamano:"2.5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06" s="2" t="str">
        <f t="shared" si="24"/>
        <v>{especie:"Solanum lycopersicum",numero_de_acceso:"PRJNA1194332",tejido:"Hoja",secuencia:"SRX27002677",numero_de_bases:"8 Gb",tamano:"2.5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7" spans="1:17" x14ac:dyDescent="0.3">
      <c r="A807" t="s">
        <v>1757</v>
      </c>
      <c r="B807" t="s">
        <v>2159</v>
      </c>
      <c r="C807" t="s">
        <v>43</v>
      </c>
      <c r="D807" t="s">
        <v>2171</v>
      </c>
      <c r="E807" t="s">
        <v>1643</v>
      </c>
      <c r="F807" t="s">
        <v>572</v>
      </c>
      <c r="G807" t="s">
        <v>404</v>
      </c>
      <c r="H807" t="s">
        <v>2161</v>
      </c>
      <c r="I807" t="s">
        <v>2162</v>
      </c>
      <c r="J807" t="s">
        <v>2163</v>
      </c>
      <c r="K807" t="s">
        <v>2167</v>
      </c>
      <c r="L807" t="s">
        <v>2164</v>
      </c>
      <c r="M807" t="s">
        <v>274</v>
      </c>
      <c r="N807" t="s">
        <v>275</v>
      </c>
      <c r="O807" t="s">
        <v>2165</v>
      </c>
      <c r="P807" s="2" t="str">
        <f t="shared" si="25"/>
        <v>{especie:"Solanum lycopersicum",numero_de_acceso:"PRJNA1194332",tejido:"Hoja",secuencia:"SRX27002676",numero_de_bases:"7.2 Gb",tamano:"2.2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07" s="2" t="str">
        <f t="shared" si="24"/>
        <v>{especie:"Solanum lycopersicum",numero_de_acceso:"PRJNA1194332",tejido:"Hoja",secuencia:"SRX27002676",numero_de_bases:"7.2 Gb",tamano:"2.2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8" spans="1:17" x14ac:dyDescent="0.3">
      <c r="A808" t="s">
        <v>1757</v>
      </c>
      <c r="B808" t="s">
        <v>2159</v>
      </c>
      <c r="C808" t="s">
        <v>43</v>
      </c>
      <c r="D808" t="s">
        <v>2172</v>
      </c>
      <c r="E808" t="s">
        <v>657</v>
      </c>
      <c r="F808" t="s">
        <v>572</v>
      </c>
      <c r="G808" t="s">
        <v>404</v>
      </c>
      <c r="H808" t="s">
        <v>2161</v>
      </c>
      <c r="I808" t="s">
        <v>2162</v>
      </c>
      <c r="J808" t="s">
        <v>2163</v>
      </c>
      <c r="K808" t="s">
        <v>2167</v>
      </c>
      <c r="L808" t="s">
        <v>2164</v>
      </c>
      <c r="M808" t="s">
        <v>274</v>
      </c>
      <c r="N808" t="s">
        <v>275</v>
      </c>
      <c r="O808" t="s">
        <v>2165</v>
      </c>
      <c r="P808" s="2" t="str">
        <f t="shared" si="25"/>
        <v>{especie:"Solanum lycopersicum",numero_de_acceso:"PRJNA1194332",tejido:"Hoja",secuencia:"SRX27002674",numero_de_bases:"7.1 Gb",tamano:"2.2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08" s="2" t="str">
        <f t="shared" si="24"/>
        <v>{especie:"Solanum lycopersicum",numero_de_acceso:"PRJNA1194332",tejido:"Hoja",secuencia:"SRX27002674",numero_de_bases:"7.1 Gb",tamano:"2.2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9" spans="1:17" x14ac:dyDescent="0.3">
      <c r="A809" t="s">
        <v>1757</v>
      </c>
      <c r="B809" t="s">
        <v>2159</v>
      </c>
      <c r="C809" t="s">
        <v>43</v>
      </c>
      <c r="D809" t="s">
        <v>2173</v>
      </c>
      <c r="E809" t="s">
        <v>1847</v>
      </c>
      <c r="F809" t="s">
        <v>958</v>
      </c>
      <c r="G809" t="s">
        <v>404</v>
      </c>
      <c r="H809" t="s">
        <v>2161</v>
      </c>
      <c r="I809" t="s">
        <v>2162</v>
      </c>
      <c r="J809" t="s">
        <v>2163</v>
      </c>
      <c r="K809" t="s">
        <v>2167</v>
      </c>
      <c r="L809" t="s">
        <v>2164</v>
      </c>
      <c r="M809" t="s">
        <v>274</v>
      </c>
      <c r="N809" t="s">
        <v>275</v>
      </c>
      <c r="O809" t="s">
        <v>2165</v>
      </c>
      <c r="P809" s="2" t="str">
        <f t="shared" si="25"/>
        <v>{especie:"Solanum lycopersicum",numero_de_acceso:"PRJNA1194332",tejido:"Hoja",secuencia:"SRX27002673",numero_de_bases:"8.4 Gb",tamano:"2.6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09" s="2" t="str">
        <f t="shared" si="24"/>
        <v>{especie:"Solanum lycopersicum",numero_de_acceso:"PRJNA1194332",tejido:"Hoja",secuencia:"SRX27002673",numero_de_bases:"8.4 Gb",tamano:"2.6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0" spans="1:17" x14ac:dyDescent="0.3">
      <c r="A810" t="s">
        <v>1757</v>
      </c>
      <c r="B810" t="s">
        <v>2159</v>
      </c>
      <c r="C810" t="s">
        <v>43</v>
      </c>
      <c r="D810" t="s">
        <v>2174</v>
      </c>
      <c r="E810" t="s">
        <v>615</v>
      </c>
      <c r="F810" t="s">
        <v>63</v>
      </c>
      <c r="G810" t="s">
        <v>404</v>
      </c>
      <c r="H810" t="s">
        <v>2161</v>
      </c>
      <c r="I810" t="s">
        <v>2162</v>
      </c>
      <c r="J810" t="s">
        <v>2163</v>
      </c>
      <c r="K810" t="s">
        <v>2167</v>
      </c>
      <c r="L810" t="s">
        <v>2164</v>
      </c>
      <c r="M810" t="s">
        <v>274</v>
      </c>
      <c r="N810" t="s">
        <v>275</v>
      </c>
      <c r="O810" t="s">
        <v>2165</v>
      </c>
      <c r="P810" s="2" t="str">
        <f t="shared" si="25"/>
        <v>{especie:"Solanum lycopersicum",numero_de_acceso:"PRJNA1194332",tejido:"Hoja",secuencia:"SRX27002668",numero_de_bases:"6.8 Gb",tamano:"2.1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10" s="2" t="str">
        <f t="shared" si="24"/>
        <v>{especie:"Solanum lycopersicum",numero_de_acceso:"PRJNA1194332",tejido:"Hoja",secuencia:"SRX27002668",numero_de_bases:"6.8 Gb",tamano:"2.1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1" spans="1:17" x14ac:dyDescent="0.3">
      <c r="A811" t="s">
        <v>1757</v>
      </c>
      <c r="B811" t="s">
        <v>2159</v>
      </c>
      <c r="C811" t="s">
        <v>43</v>
      </c>
      <c r="D811" t="s">
        <v>2175</v>
      </c>
      <c r="E811" t="s">
        <v>596</v>
      </c>
      <c r="F811" t="s">
        <v>1689</v>
      </c>
      <c r="G811" t="s">
        <v>404</v>
      </c>
      <c r="H811" t="s">
        <v>2161</v>
      </c>
      <c r="I811" t="s">
        <v>2162</v>
      </c>
      <c r="J811" t="s">
        <v>2163</v>
      </c>
      <c r="K811" t="s">
        <v>2167</v>
      </c>
      <c r="L811" t="s">
        <v>2164</v>
      </c>
      <c r="M811" t="s">
        <v>274</v>
      </c>
      <c r="N811" t="s">
        <v>275</v>
      </c>
      <c r="O811" t="s">
        <v>2165</v>
      </c>
      <c r="P811" s="2" t="str">
        <f t="shared" si="25"/>
        <v>{especie:"Solanum lycopersicum",numero_de_acceso:"PRJNA1194332",tejido:"Hoja",secuencia:"SRX27002667",numero_de_bases:"6.3 Gb",tamano:"2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11" s="2" t="str">
        <f t="shared" si="24"/>
        <v>{especie:"Solanum lycopersicum",numero_de_acceso:"PRJNA1194332",tejido:"Hoja",secuencia:"SRX27002667",numero_de_bases:"6.3 Gb",tamano:"2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2" spans="1:17" x14ac:dyDescent="0.3">
      <c r="A812" t="s">
        <v>1757</v>
      </c>
      <c r="B812" t="s">
        <v>2159</v>
      </c>
      <c r="C812" t="s">
        <v>43</v>
      </c>
      <c r="D812" t="s">
        <v>2176</v>
      </c>
      <c r="E812" t="s">
        <v>1643</v>
      </c>
      <c r="F812" t="s">
        <v>572</v>
      </c>
      <c r="G812" t="s">
        <v>404</v>
      </c>
      <c r="H812" t="s">
        <v>2161</v>
      </c>
      <c r="I812" t="s">
        <v>2162</v>
      </c>
      <c r="J812" t="s">
        <v>2163</v>
      </c>
      <c r="K812" t="s">
        <v>2167</v>
      </c>
      <c r="L812" t="s">
        <v>2164</v>
      </c>
      <c r="M812" t="s">
        <v>274</v>
      </c>
      <c r="N812" t="s">
        <v>275</v>
      </c>
      <c r="O812" t="s">
        <v>2165</v>
      </c>
      <c r="P812" s="2" t="str">
        <f t="shared" si="25"/>
        <v>{especie:"Solanum lycopersicum",numero_de_acceso:"PRJNA1194332",tejido:"Hoja",secuencia:"SRX27002666",numero_de_bases:"7.2 Gb",tamano:"2.2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12" s="2" t="str">
        <f t="shared" si="24"/>
        <v>{especie:"Solanum lycopersicum",numero_de_acceso:"PRJNA1194332",tejido:"Hoja",secuencia:"SRX27002666",numero_de_bases:"7.2 Gb",tamano:"2.2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3" spans="1:17" x14ac:dyDescent="0.3">
      <c r="A813" t="s">
        <v>1757</v>
      </c>
      <c r="B813" t="s">
        <v>2159</v>
      </c>
      <c r="C813" t="s">
        <v>43</v>
      </c>
      <c r="D813" t="s">
        <v>2177</v>
      </c>
      <c r="E813" t="s">
        <v>1089</v>
      </c>
      <c r="F813" t="s">
        <v>883</v>
      </c>
      <c r="G813" t="s">
        <v>404</v>
      </c>
      <c r="H813" t="s">
        <v>2161</v>
      </c>
      <c r="I813" t="s">
        <v>2162</v>
      </c>
      <c r="J813" t="s">
        <v>2163</v>
      </c>
      <c r="K813" t="s">
        <v>2167</v>
      </c>
      <c r="L813" t="s">
        <v>2164</v>
      </c>
      <c r="M813" t="s">
        <v>274</v>
      </c>
      <c r="N813" t="s">
        <v>275</v>
      </c>
      <c r="O813" t="s">
        <v>2165</v>
      </c>
      <c r="P813" s="2" t="str">
        <f t="shared" si="25"/>
        <v>{especie:"Solanum lycopersicum",numero_de_acceso:"PRJNA1194332",tejido:"Hoja",secuencia:"SRX27002665",numero_de_bases:"7.9 Gb",tamano:"2.4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13" s="2" t="str">
        <f t="shared" si="24"/>
        <v>{especie:"Solanum lycopersicum",numero_de_acceso:"PRJNA1194332",tejido:"Hoja",secuencia:"SRX27002665",numero_de_bases:"7.9 Gb",tamano:"2.4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4" spans="1:17" x14ac:dyDescent="0.3">
      <c r="A814" t="s">
        <v>1757</v>
      </c>
      <c r="B814" t="s">
        <v>2159</v>
      </c>
      <c r="C814" t="s">
        <v>43</v>
      </c>
      <c r="D814" t="s">
        <v>2178</v>
      </c>
      <c r="E814" t="s">
        <v>608</v>
      </c>
      <c r="F814" t="s">
        <v>20</v>
      </c>
      <c r="G814" t="s">
        <v>404</v>
      </c>
      <c r="H814" t="s">
        <v>2161</v>
      </c>
      <c r="I814" t="s">
        <v>2162</v>
      </c>
      <c r="J814" t="s">
        <v>2163</v>
      </c>
      <c r="K814" t="s">
        <v>2167</v>
      </c>
      <c r="L814" t="s">
        <v>2164</v>
      </c>
      <c r="M814" t="s">
        <v>274</v>
      </c>
      <c r="N814" t="s">
        <v>275</v>
      </c>
      <c r="O814" t="s">
        <v>2165</v>
      </c>
      <c r="P814" s="2" t="str">
        <f t="shared" si="25"/>
        <v>{especie:"Solanum lycopersicum",numero_de_acceso:"PRJNA1194332",tejido:"Hoja",secuencia:"SRX27002659",numero_de_bases:"5.9 Gb",tamano:"1.9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14" s="2" t="str">
        <f t="shared" si="24"/>
        <v>{especie:"Solanum lycopersicum",numero_de_acceso:"PRJNA1194332",tejido:"Hoja",secuencia:"SRX27002659",numero_de_bases:"5.9 Gb",tamano:"1.9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5" spans="1:17" x14ac:dyDescent="0.3">
      <c r="A815" t="s">
        <v>1757</v>
      </c>
      <c r="B815" t="s">
        <v>2159</v>
      </c>
      <c r="C815" t="s">
        <v>43</v>
      </c>
      <c r="D815" t="s">
        <v>2179</v>
      </c>
      <c r="E815" t="s">
        <v>37</v>
      </c>
      <c r="F815" t="s">
        <v>20</v>
      </c>
      <c r="G815" t="s">
        <v>404</v>
      </c>
      <c r="H815" t="s">
        <v>2161</v>
      </c>
      <c r="I815" t="s">
        <v>2162</v>
      </c>
      <c r="J815" t="s">
        <v>2163</v>
      </c>
      <c r="K815" t="s">
        <v>2167</v>
      </c>
      <c r="L815" t="s">
        <v>2164</v>
      </c>
      <c r="M815" t="s">
        <v>274</v>
      </c>
      <c r="N815" t="s">
        <v>275</v>
      </c>
      <c r="O815" t="s">
        <v>2165</v>
      </c>
      <c r="P815" s="2" t="str">
        <f t="shared" si="25"/>
        <v>{especie:"Solanum lycopersicum",numero_de_acceso:"PRJNA1194332",tejido:"Hoja",secuencia:"SRX27002658",numero_de_bases:"6.2 Gb",tamano:"1.9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15" s="2" t="str">
        <f t="shared" si="24"/>
        <v>{especie:"Solanum lycopersicum",numero_de_acceso:"PRJNA1194332",tejido:"Hoja",secuencia:"SRX27002658",numero_de_bases:"6.2 Gb",tamano:"1.9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6" spans="1:17" x14ac:dyDescent="0.3">
      <c r="A816" t="s">
        <v>1757</v>
      </c>
      <c r="B816" t="s">
        <v>2159</v>
      </c>
      <c r="C816" t="s">
        <v>43</v>
      </c>
      <c r="D816" t="s">
        <v>2180</v>
      </c>
      <c r="E816" t="s">
        <v>977</v>
      </c>
      <c r="F816" t="s">
        <v>676</v>
      </c>
      <c r="G816" t="s">
        <v>404</v>
      </c>
      <c r="H816" t="s">
        <v>2161</v>
      </c>
      <c r="I816" t="s">
        <v>2162</v>
      </c>
      <c r="J816" t="s">
        <v>2163</v>
      </c>
      <c r="K816" t="s">
        <v>2167</v>
      </c>
      <c r="L816" t="s">
        <v>2164</v>
      </c>
      <c r="M816" t="s">
        <v>274</v>
      </c>
      <c r="N816" t="s">
        <v>275</v>
      </c>
      <c r="O816" t="s">
        <v>2165</v>
      </c>
      <c r="P816" s="2" t="str">
        <f t="shared" si="25"/>
        <v>{especie:"Solanum lycopersicum",numero_de_acceso:"PRJNA1194332",tejido:"Hoja",secuencia:"SRX27002657",numero_de_bases:"8.1 Gb",tamano:"2.5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16" s="2" t="str">
        <f t="shared" si="24"/>
        <v>{especie:"Solanum lycopersicum",numero_de_acceso:"PRJNA1194332",tejido:"Hoja",secuencia:"SRX27002657",numero_de_bases:"8.1 Gb",tamano:"2.5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7" spans="1:17" x14ac:dyDescent="0.3">
      <c r="A817" t="s">
        <v>1757</v>
      </c>
      <c r="B817" t="s">
        <v>2159</v>
      </c>
      <c r="C817" t="s">
        <v>43</v>
      </c>
      <c r="D817" t="s">
        <v>2181</v>
      </c>
      <c r="E817" t="s">
        <v>1847</v>
      </c>
      <c r="F817" t="s">
        <v>958</v>
      </c>
      <c r="G817" t="s">
        <v>404</v>
      </c>
      <c r="H817" t="s">
        <v>2161</v>
      </c>
      <c r="I817" t="s">
        <v>2162</v>
      </c>
      <c r="J817" t="s">
        <v>2163</v>
      </c>
      <c r="K817" t="s">
        <v>2167</v>
      </c>
      <c r="L817" t="s">
        <v>2164</v>
      </c>
      <c r="M817" t="s">
        <v>274</v>
      </c>
      <c r="N817" t="s">
        <v>275</v>
      </c>
      <c r="O817" t="s">
        <v>2165</v>
      </c>
      <c r="P817" s="2" t="str">
        <f t="shared" si="25"/>
        <v>{especie:"Solanum lycopersicum",numero_de_acceso:"PRJNA1194332",tejido:"Hoja",secuencia:"SRX27002656",numero_de_bases:"8.4 Gb",tamano:"2.6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c r="Q817" s="2" t="str">
        <f t="shared" si="24"/>
        <v>{especie:"Solanum lycopersicum",numero_de_acceso:"PRJNA1194332",tejido:"Hoja",secuencia:"SRX27002656",numero_de_bases:"8.4 Gb",tamano:"2.6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8" spans="1:17" x14ac:dyDescent="0.3">
      <c r="A818" t="s">
        <v>1757</v>
      </c>
      <c r="B818" t="s">
        <v>2182</v>
      </c>
      <c r="C818" t="s">
        <v>1346</v>
      </c>
      <c r="D818" t="s">
        <v>2183</v>
      </c>
      <c r="E818" t="s">
        <v>2184</v>
      </c>
      <c r="F818" t="s">
        <v>1004</v>
      </c>
      <c r="G818" t="s">
        <v>433</v>
      </c>
      <c r="H818" t="s">
        <v>640</v>
      </c>
      <c r="I818" t="s">
        <v>23</v>
      </c>
      <c r="J818" t="s">
        <v>221</v>
      </c>
      <c r="K818" t="s">
        <v>23</v>
      </c>
      <c r="L818" t="s">
        <v>23</v>
      </c>
      <c r="M818" t="s">
        <v>274</v>
      </c>
      <c r="N818" t="s">
        <v>275</v>
      </c>
      <c r="O818" t="s">
        <v>26</v>
      </c>
      <c r="P818" s="2" t="str">
        <f t="shared" si="25"/>
        <v>{especie:"Solanum lycopersicum",numero_de_acceso:"PRJNA1188997",tejido:"Planta Completa",secuencia:"SRX26797844",numero_de_bases:"20.4 Gb",tamano:"4.8 GB",tipo_de_estres:"Frío",tratamiento:"4 °C",condiciones_del_suelo_o_sustrato:"NR",temperatura_c:"25 °C",humedad_relativa_porc:"NR",intensidad_luminica:"NR",fotoperiodo_dia_h:"16h",fotoperiodo_noche_h:"8h",referencia:"(Wang et al., 2025)"},</v>
      </c>
      <c r="Q818" s="2" t="str">
        <f t="shared" si="24"/>
        <v>{especie:"Solanum lycopersicum",numero_de_acceso:"PRJNA1188997",tejido:"Planta Completa",secuencia:"SRX26797844",numero_de_bases:"20.4 Gb",tamano:"4.8 GB",tipo_de_estres:"Frío",tratamiento:"4 °C",condiciones_del_suelo_o_sustrato:"NR",temperatura_c:"25 °C",humedad_relativa_porc:"NR",intensidad_luminica:"NR",fotoperiodo_dia_h:"16h",fotoperiodo_noche_h:"8h",referencia:"(Wang et al., 2025)"},</v>
      </c>
    </row>
    <row r="819" spans="1:17" x14ac:dyDescent="0.3">
      <c r="A819" t="s">
        <v>1757</v>
      </c>
      <c r="B819" t="s">
        <v>2182</v>
      </c>
      <c r="C819" t="s">
        <v>1346</v>
      </c>
      <c r="D819" t="s">
        <v>2185</v>
      </c>
      <c r="E819" t="s">
        <v>2186</v>
      </c>
      <c r="F819" t="s">
        <v>1025</v>
      </c>
      <c r="G819" t="s">
        <v>433</v>
      </c>
      <c r="H819" t="s">
        <v>640</v>
      </c>
      <c r="I819" t="s">
        <v>23</v>
      </c>
      <c r="J819" t="s">
        <v>221</v>
      </c>
      <c r="K819" t="s">
        <v>23</v>
      </c>
      <c r="L819" t="s">
        <v>23</v>
      </c>
      <c r="M819" t="s">
        <v>274</v>
      </c>
      <c r="N819" t="s">
        <v>275</v>
      </c>
      <c r="O819" t="s">
        <v>26</v>
      </c>
      <c r="P819" s="2" t="str">
        <f t="shared" si="25"/>
        <v>{especie:"Solanum lycopersicum",numero_de_acceso:"PRJNA1188997",tejido:"Planta Completa",secuencia:"SRX26797824",numero_de_bases:"19.7 Gb",tamano:"5.8 GB",tipo_de_estres:"Frío",tratamiento:"4 °C",condiciones_del_suelo_o_sustrato:"NR",temperatura_c:"25 °C",humedad_relativa_porc:"NR",intensidad_luminica:"NR",fotoperiodo_dia_h:"16h",fotoperiodo_noche_h:"8h",referencia:"(Wang et al., 2025)"},</v>
      </c>
      <c r="Q819" s="2" t="str">
        <f t="shared" si="24"/>
        <v>{especie:"Solanum lycopersicum",numero_de_acceso:"PRJNA1188997",tejido:"Planta Completa",secuencia:"SRX26797824",numero_de_bases:"19.7 Gb",tamano:"5.8 GB",tipo_de_estres:"Frío",tratamiento:"4 °C",condiciones_del_suelo_o_sustrato:"NR",temperatura_c:"25 °C",humedad_relativa_porc:"NR",intensidad_luminica:"NR",fotoperiodo_dia_h:"16h",fotoperiodo_noche_h:"8h",referencia:"(Wang et al., 2025)"},</v>
      </c>
    </row>
    <row r="820" spans="1:17" x14ac:dyDescent="0.3">
      <c r="A820" t="s">
        <v>1757</v>
      </c>
      <c r="B820" t="s">
        <v>2182</v>
      </c>
      <c r="C820" t="s">
        <v>1346</v>
      </c>
      <c r="D820" t="s">
        <v>2187</v>
      </c>
      <c r="E820" t="s">
        <v>2188</v>
      </c>
      <c r="F820" t="s">
        <v>474</v>
      </c>
      <c r="G820" t="s">
        <v>433</v>
      </c>
      <c r="H820" t="s">
        <v>640</v>
      </c>
      <c r="I820" t="s">
        <v>23</v>
      </c>
      <c r="J820" t="s">
        <v>221</v>
      </c>
      <c r="K820" t="s">
        <v>23</v>
      </c>
      <c r="L820" t="s">
        <v>23</v>
      </c>
      <c r="M820" t="s">
        <v>274</v>
      </c>
      <c r="N820" t="s">
        <v>275</v>
      </c>
      <c r="O820" t="s">
        <v>26</v>
      </c>
      <c r="P820" s="2" t="str">
        <f t="shared" si="25"/>
        <v>{especie:"Solanum lycopersicum",numero_de_acceso:"PRJNA1188997",tejido:"Planta Completa",secuencia:"SRX26797840",numero_de_bases:"14.2 Gb",tamano:"3.4 GB",tipo_de_estres:"Frío",tratamiento:"4 °C",condiciones_del_suelo_o_sustrato:"NR",temperatura_c:"25 °C",humedad_relativa_porc:"NR",intensidad_luminica:"NR",fotoperiodo_dia_h:"16h",fotoperiodo_noche_h:"8h",referencia:"(Wang et al., 2025)"},</v>
      </c>
      <c r="Q820" s="2" t="str">
        <f t="shared" si="24"/>
        <v>{especie:"Solanum lycopersicum",numero_de_acceso:"PRJNA1188997",tejido:"Planta Completa",secuencia:"SRX26797840",numero_de_bases:"14.2 Gb",tamano:"3.4 GB",tipo_de_estres:"Frío",tratamiento:"4 °C",condiciones_del_suelo_o_sustrato:"NR",temperatura_c:"25 °C",humedad_relativa_porc:"NR",intensidad_luminica:"NR",fotoperiodo_dia_h:"16h",fotoperiodo_noche_h:"8h",referencia:"(Wang et al., 2025)"},</v>
      </c>
    </row>
    <row r="821" spans="1:17" x14ac:dyDescent="0.3">
      <c r="A821" t="s">
        <v>1757</v>
      </c>
      <c r="B821" t="s">
        <v>2182</v>
      </c>
      <c r="C821" t="s">
        <v>1346</v>
      </c>
      <c r="D821" t="s">
        <v>2189</v>
      </c>
      <c r="E821" t="s">
        <v>2190</v>
      </c>
      <c r="F821" t="s">
        <v>1029</v>
      </c>
      <c r="G821" t="s">
        <v>433</v>
      </c>
      <c r="H821" t="s">
        <v>640</v>
      </c>
      <c r="I821" t="s">
        <v>23</v>
      </c>
      <c r="J821" t="s">
        <v>221</v>
      </c>
      <c r="K821" t="s">
        <v>23</v>
      </c>
      <c r="L821" t="s">
        <v>23</v>
      </c>
      <c r="M821" t="s">
        <v>274</v>
      </c>
      <c r="N821" t="s">
        <v>275</v>
      </c>
      <c r="O821" t="s">
        <v>26</v>
      </c>
      <c r="P821" s="2" t="str">
        <f t="shared" si="25"/>
        <v>{especie:"Solanum lycopersicum",numero_de_acceso:"PRJNA1188997",tejido:"Planta Completa",secuencia:"SRX26797836",numero_de_bases:"19.3 Gb",tamano:"4.6 GB",tipo_de_estres:"Frío",tratamiento:"4 °C",condiciones_del_suelo_o_sustrato:"NR",temperatura_c:"25 °C",humedad_relativa_porc:"NR",intensidad_luminica:"NR",fotoperiodo_dia_h:"16h",fotoperiodo_noche_h:"8h",referencia:"(Wang et al., 2025)"},</v>
      </c>
      <c r="Q821" s="2" t="str">
        <f t="shared" si="24"/>
        <v>{especie:"Solanum lycopersicum",numero_de_acceso:"PRJNA1188997",tejido:"Planta Completa",secuencia:"SRX26797836",numero_de_bases:"19.3 Gb",tamano:"4.6 GB",tipo_de_estres:"Frío",tratamiento:"4 °C",condiciones_del_suelo_o_sustrato:"NR",temperatura_c:"25 °C",humedad_relativa_porc:"NR",intensidad_luminica:"NR",fotoperiodo_dia_h:"16h",fotoperiodo_noche_h:"8h",referencia:"(Wang et al., 2025)"},</v>
      </c>
    </row>
    <row r="822" spans="1:17" x14ac:dyDescent="0.3">
      <c r="A822" t="s">
        <v>1757</v>
      </c>
      <c r="B822" t="s">
        <v>2182</v>
      </c>
      <c r="C822" t="s">
        <v>1346</v>
      </c>
      <c r="D822" t="s">
        <v>2191</v>
      </c>
      <c r="E822" t="s">
        <v>2192</v>
      </c>
      <c r="F822" t="s">
        <v>1760</v>
      </c>
      <c r="G822" t="s">
        <v>433</v>
      </c>
      <c r="H822" t="s">
        <v>640</v>
      </c>
      <c r="I822" t="s">
        <v>23</v>
      </c>
      <c r="J822" t="s">
        <v>221</v>
      </c>
      <c r="K822" t="s">
        <v>23</v>
      </c>
      <c r="L822" t="s">
        <v>23</v>
      </c>
      <c r="M822" t="s">
        <v>274</v>
      </c>
      <c r="N822" t="s">
        <v>275</v>
      </c>
      <c r="O822" t="s">
        <v>26</v>
      </c>
      <c r="P822" s="2" t="str">
        <f t="shared" si="25"/>
        <v>{especie:"Solanum lycopersicum",numero_de_acceso:"PRJNA1188997",tejido:"Planta Completa",secuencia:"SRX26797832",numero_de_bases:"3.5 Gb",tamano:"1 GB",tipo_de_estres:"Frío",tratamiento:"4 °C",condiciones_del_suelo_o_sustrato:"NR",temperatura_c:"25 °C",humedad_relativa_porc:"NR",intensidad_luminica:"NR",fotoperiodo_dia_h:"16h",fotoperiodo_noche_h:"8h",referencia:"(Wang et al., 2025)"},</v>
      </c>
      <c r="Q822" s="2" t="str">
        <f t="shared" si="24"/>
        <v>{especie:"Solanum lycopersicum",numero_de_acceso:"PRJNA1188997",tejido:"Planta Completa",secuencia:"SRX26797832",numero_de_bases:"3.5 Gb",tamano:"1 GB",tipo_de_estres:"Frío",tratamiento:"4 °C",condiciones_del_suelo_o_sustrato:"NR",temperatura_c:"25 °C",humedad_relativa_porc:"NR",intensidad_luminica:"NR",fotoperiodo_dia_h:"16h",fotoperiodo_noche_h:"8h",referencia:"(Wang et al., 2025)"},</v>
      </c>
    </row>
    <row r="823" spans="1:17" x14ac:dyDescent="0.3">
      <c r="A823" t="s">
        <v>1757</v>
      </c>
      <c r="B823" t="s">
        <v>2182</v>
      </c>
      <c r="C823" t="s">
        <v>1346</v>
      </c>
      <c r="D823" t="s">
        <v>2193</v>
      </c>
      <c r="E823" t="s">
        <v>2194</v>
      </c>
      <c r="F823" t="s">
        <v>1073</v>
      </c>
      <c r="G823" t="s">
        <v>433</v>
      </c>
      <c r="H823" t="s">
        <v>640</v>
      </c>
      <c r="I823" t="s">
        <v>23</v>
      </c>
      <c r="J823" t="s">
        <v>221</v>
      </c>
      <c r="K823" t="s">
        <v>23</v>
      </c>
      <c r="L823" t="s">
        <v>23</v>
      </c>
      <c r="M823" t="s">
        <v>274</v>
      </c>
      <c r="N823" t="s">
        <v>275</v>
      </c>
      <c r="O823" t="s">
        <v>26</v>
      </c>
      <c r="P823" s="2" t="str">
        <f t="shared" si="25"/>
        <v>{especie:"Solanum lycopersicum",numero_de_acceso:"PRJNA1188997",tejido:"Planta Completa",secuencia:"SRX26797828",numero_de_bases:"15.5 Gb",tamano:"3.7 GB",tipo_de_estres:"Frío",tratamiento:"4 °C",condiciones_del_suelo_o_sustrato:"NR",temperatura_c:"25 °C",humedad_relativa_porc:"NR",intensidad_luminica:"NR",fotoperiodo_dia_h:"16h",fotoperiodo_noche_h:"8h",referencia:"(Wang et al., 2025)"},</v>
      </c>
      <c r="Q823" s="2" t="str">
        <f t="shared" si="24"/>
        <v>{especie:"Solanum lycopersicum",numero_de_acceso:"PRJNA1188997",tejido:"Planta Completa",secuencia:"SRX26797828",numero_de_bases:"15.5 Gb",tamano:"3.7 GB",tipo_de_estres:"Frío",tratamiento:"4 °C",condiciones_del_suelo_o_sustrato:"NR",temperatura_c:"25 °C",humedad_relativa_porc:"NR",intensidad_luminica:"NR",fotoperiodo_dia_h:"16h",fotoperiodo_noche_h:"8h",referencia:"(Wang et al., 2025)"},</v>
      </c>
    </row>
    <row r="824" spans="1:17" x14ac:dyDescent="0.3">
      <c r="A824" t="s">
        <v>1757</v>
      </c>
      <c r="B824" t="s">
        <v>2195</v>
      </c>
      <c r="C824" t="s">
        <v>66</v>
      </c>
      <c r="D824" t="s">
        <v>2196</v>
      </c>
      <c r="E824" t="s">
        <v>2197</v>
      </c>
      <c r="F824" t="s">
        <v>2198</v>
      </c>
      <c r="G824" t="s">
        <v>404</v>
      </c>
      <c r="H824" t="s">
        <v>2199</v>
      </c>
      <c r="I824" t="s">
        <v>23</v>
      </c>
      <c r="J824" t="s">
        <v>24</v>
      </c>
      <c r="K824" t="s">
        <v>23</v>
      </c>
      <c r="L824" t="s">
        <v>23</v>
      </c>
      <c r="M824" t="s">
        <v>23</v>
      </c>
      <c r="N824" t="s">
        <v>23</v>
      </c>
      <c r="O824" t="s">
        <v>2200</v>
      </c>
      <c r="P824" s="2" t="str">
        <f t="shared" si="25"/>
        <v>{especie:"Solanum lycopersicum",numero_de_acceso:"PRJNA1172608",tejido:"Raíz",secuencia:"SRX26373274",numero_de_bases:"117.8 Gb",tamano:"39.8 GB",tipo_de_estres:"Calor",tratamiento:"37°C por 5h",condiciones_del_suelo_o_sustrato:"NR",temperatura_c:"28 °C",humedad_relativa_porc:"NR",intensidad_luminica:"NR",fotoperiodo_dia_h:"NR",fotoperiodo_noche_h:"NR",referencia:"UNC Charlotte, Robert Reid; 2024"},</v>
      </c>
      <c r="Q824" s="2" t="str">
        <f t="shared" si="24"/>
        <v>{especie:"Solanum lycopersicum",numero_de_acceso:"PRJNA1172608",tejido:"Raíz",secuencia:"SRX26373274",numero_de_bases:"117.8 Gb",tamano:"39.8 GB",tipo_de_estres:"Calor",tratamiento:"37°C por 5h",condiciones_del_suelo_o_sustrato:"NR",temperatura_c:"28 °C",humedad_relativa_porc:"NR",intensidad_luminica:"NR",fotoperiodo_dia_h:"NR",fotoperiodo_noche_h:"NR",referencia:"UNC Charlotte, Robert Reid; 2024"},</v>
      </c>
    </row>
    <row r="825" spans="1:17" x14ac:dyDescent="0.3">
      <c r="A825" t="s">
        <v>1757</v>
      </c>
      <c r="B825" t="s">
        <v>2195</v>
      </c>
      <c r="C825" t="s">
        <v>43</v>
      </c>
      <c r="D825" t="s">
        <v>2201</v>
      </c>
      <c r="E825" t="s">
        <v>1089</v>
      </c>
      <c r="F825" t="s">
        <v>515</v>
      </c>
      <c r="G825" t="s">
        <v>404</v>
      </c>
      <c r="H825" t="s">
        <v>2199</v>
      </c>
      <c r="I825" t="s">
        <v>23</v>
      </c>
      <c r="J825" t="s">
        <v>24</v>
      </c>
      <c r="K825" t="s">
        <v>23</v>
      </c>
      <c r="L825" t="s">
        <v>23</v>
      </c>
      <c r="M825" t="s">
        <v>23</v>
      </c>
      <c r="N825" t="s">
        <v>23</v>
      </c>
      <c r="O825" t="s">
        <v>2200</v>
      </c>
      <c r="P825" s="2" t="str">
        <f t="shared" si="25"/>
        <v>{especie:"Solanum lycopersicum",numero_de_acceso:"PRJNA1172608",tejido:"Hoja",secuencia:"SRX26373273",numero_de_bases:"7.9 Gb",tamano:"1.3 GB",tipo_de_estres:"Calor",tratamiento:"37°C por 5h",condiciones_del_suelo_o_sustrato:"NR",temperatura_c:"28 °C",humedad_relativa_porc:"NR",intensidad_luminica:"NR",fotoperiodo_dia_h:"NR",fotoperiodo_noche_h:"NR",referencia:"UNC Charlotte, Robert Reid; 2024"},</v>
      </c>
      <c r="Q825" s="2" t="str">
        <f t="shared" si="24"/>
        <v>{especie:"Solanum lycopersicum",numero_de_acceso:"PRJNA1172608",tejido:"Hoja",secuencia:"SRX26373273",numero_de_bases:"7.9 Gb",tamano:"1.3 GB",tipo_de_estres:"Calor",tratamiento:"37°C por 5h",condiciones_del_suelo_o_sustrato:"NR",temperatura_c:"28 °C",humedad_relativa_porc:"NR",intensidad_luminica:"NR",fotoperiodo_dia_h:"NR",fotoperiodo_noche_h:"NR",referencia:"UNC Charlotte, Robert Reid; 2024"},</v>
      </c>
    </row>
    <row r="826" spans="1:17" x14ac:dyDescent="0.3">
      <c r="A826" t="s">
        <v>1757</v>
      </c>
      <c r="B826" t="s">
        <v>2195</v>
      </c>
      <c r="C826" t="s">
        <v>66</v>
      </c>
      <c r="D826" t="s">
        <v>2202</v>
      </c>
      <c r="E826" t="s">
        <v>2203</v>
      </c>
      <c r="F826" t="s">
        <v>2204</v>
      </c>
      <c r="G826" t="s">
        <v>404</v>
      </c>
      <c r="H826" t="s">
        <v>2199</v>
      </c>
      <c r="I826" t="s">
        <v>23</v>
      </c>
      <c r="J826" t="s">
        <v>24</v>
      </c>
      <c r="K826" t="s">
        <v>23</v>
      </c>
      <c r="L826" t="s">
        <v>23</v>
      </c>
      <c r="M826" t="s">
        <v>23</v>
      </c>
      <c r="N826" t="s">
        <v>23</v>
      </c>
      <c r="O826" t="s">
        <v>2200</v>
      </c>
      <c r="P826" s="2" t="str">
        <f t="shared" si="25"/>
        <v>{especie:"Solanum lycopersicum",numero_de_acceso:"PRJNA1172608",tejido:"Raíz",secuencia:"SRX26373270",numero_de_bases:"102.1 Gb",tamano:"34.5 GB",tipo_de_estres:"Calor",tratamiento:"37°C por 5h",condiciones_del_suelo_o_sustrato:"NR",temperatura_c:"28 °C",humedad_relativa_porc:"NR",intensidad_luminica:"NR",fotoperiodo_dia_h:"NR",fotoperiodo_noche_h:"NR",referencia:"UNC Charlotte, Robert Reid; 2024"},</v>
      </c>
      <c r="Q826" s="2" t="str">
        <f t="shared" si="24"/>
        <v>{especie:"Solanum lycopersicum",numero_de_acceso:"PRJNA1172608",tejido:"Raíz",secuencia:"SRX26373270",numero_de_bases:"102.1 Gb",tamano:"34.5 GB",tipo_de_estres:"Calor",tratamiento:"37°C por 5h",condiciones_del_suelo_o_sustrato:"NR",temperatura_c:"28 °C",humedad_relativa_porc:"NR",intensidad_luminica:"NR",fotoperiodo_dia_h:"NR",fotoperiodo_noche_h:"NR",referencia:"UNC Charlotte, Robert Reid; 2024"},</v>
      </c>
    </row>
    <row r="827" spans="1:17" x14ac:dyDescent="0.3">
      <c r="A827" t="s">
        <v>1757</v>
      </c>
      <c r="B827" t="s">
        <v>2195</v>
      </c>
      <c r="C827" t="s">
        <v>43</v>
      </c>
      <c r="D827" t="s">
        <v>2205</v>
      </c>
      <c r="E827" t="s">
        <v>615</v>
      </c>
      <c r="F827" t="s">
        <v>2206</v>
      </c>
      <c r="G827" t="s">
        <v>404</v>
      </c>
      <c r="H827" t="s">
        <v>2199</v>
      </c>
      <c r="I827" t="s">
        <v>23</v>
      </c>
      <c r="J827" t="s">
        <v>24</v>
      </c>
      <c r="K827" t="s">
        <v>23</v>
      </c>
      <c r="L827" t="s">
        <v>23</v>
      </c>
      <c r="M827" t="s">
        <v>23</v>
      </c>
      <c r="N827" t="s">
        <v>23</v>
      </c>
      <c r="O827" t="s">
        <v>2200</v>
      </c>
      <c r="P827" s="2" t="str">
        <f t="shared" si="25"/>
        <v>{especie:"Solanum lycopersicum",numero_de_acceso:"PRJNA1172608",tejido:"Hoja",secuencia:"SRX26373269",numero_de_bases:"6.8 Gb",tamano:"1.2 GB",tipo_de_estres:"Calor",tratamiento:"37°C por 5h",condiciones_del_suelo_o_sustrato:"NR",temperatura_c:"28 °C",humedad_relativa_porc:"NR",intensidad_luminica:"NR",fotoperiodo_dia_h:"NR",fotoperiodo_noche_h:"NR",referencia:"UNC Charlotte, Robert Reid; 2024"},</v>
      </c>
      <c r="Q827" s="2" t="str">
        <f t="shared" si="24"/>
        <v>{especie:"Solanum lycopersicum",numero_de_acceso:"PRJNA1172608",tejido:"Hoja",secuencia:"SRX26373269",numero_de_bases:"6.8 Gb",tamano:"1.2 GB",tipo_de_estres:"Calor",tratamiento:"37°C por 5h",condiciones_del_suelo_o_sustrato:"NR",temperatura_c:"28 °C",humedad_relativa_porc:"NR",intensidad_luminica:"NR",fotoperiodo_dia_h:"NR",fotoperiodo_noche_h:"NR",referencia:"UNC Charlotte, Robert Reid; 2024"},</v>
      </c>
    </row>
    <row r="828" spans="1:17" x14ac:dyDescent="0.3">
      <c r="A828" t="s">
        <v>1757</v>
      </c>
      <c r="B828" t="s">
        <v>2207</v>
      </c>
      <c r="C828" t="s">
        <v>43</v>
      </c>
      <c r="D828" t="s">
        <v>2208</v>
      </c>
      <c r="E828" t="s">
        <v>596</v>
      </c>
      <c r="F828" t="s">
        <v>20</v>
      </c>
      <c r="G828" t="s">
        <v>404</v>
      </c>
      <c r="H828" t="s">
        <v>1544</v>
      </c>
      <c r="I828" t="s">
        <v>23</v>
      </c>
      <c r="J828" t="s">
        <v>24</v>
      </c>
      <c r="K828" t="s">
        <v>23</v>
      </c>
      <c r="L828" t="s">
        <v>23</v>
      </c>
      <c r="M828" t="s">
        <v>23</v>
      </c>
      <c r="N828" t="s">
        <v>23</v>
      </c>
      <c r="O828" t="s">
        <v>2209</v>
      </c>
      <c r="P828" s="2" t="str">
        <f t="shared" si="25"/>
        <v>{especie:"Solanum lycopersicum",numero_de_acceso:"PRJNA1166639",tejido:"Hoja",secuencia:"SRX26228943",numero_de_bases:"6.3 Gb",tamano:"1.9 GB",tipo_de_estres:"Calor",tratamiento:"37°C",condiciones_del_suelo_o_sustrato:"NR",temperatura_c:"28 °C",humedad_relativa_porc:"NR",intensidad_luminica:"NR",fotoperiodo_dia_h:"NR",fotoperiodo_noche_h:"NR",referencia:"China Agricultural University, Lingfeng He; 2024"},</v>
      </c>
      <c r="Q828" s="2" t="str">
        <f t="shared" si="24"/>
        <v>{especie:"Solanum lycopersicum",numero_de_acceso:"PRJNA1166639",tejido:"Hoja",secuencia:"SRX26228943",numero_de_bases:"6.3 Gb",tamano:"1.9 GB",tipo_de_estres:"Calor",tratamiento:"37°C",condiciones_del_suelo_o_sustrato:"NR",temperatura_c:"28 °C",humedad_relativa_porc:"NR",intensidad_luminica:"NR",fotoperiodo_dia_h:"NR",fotoperiodo_noche_h:"NR",referencia:"China Agricultural University, Lingfeng He; 2024"},</v>
      </c>
    </row>
    <row r="829" spans="1:17" x14ac:dyDescent="0.3">
      <c r="A829" t="s">
        <v>1757</v>
      </c>
      <c r="B829" t="s">
        <v>2207</v>
      </c>
      <c r="C829" t="s">
        <v>43</v>
      </c>
      <c r="D829" t="s">
        <v>2210</v>
      </c>
      <c r="E829" t="s">
        <v>58</v>
      </c>
      <c r="F829" t="s">
        <v>20</v>
      </c>
      <c r="G829" t="s">
        <v>404</v>
      </c>
      <c r="H829" t="s">
        <v>1544</v>
      </c>
      <c r="I829" t="s">
        <v>23</v>
      </c>
      <c r="J829" t="s">
        <v>24</v>
      </c>
      <c r="K829" t="s">
        <v>23</v>
      </c>
      <c r="L829" t="s">
        <v>23</v>
      </c>
      <c r="M829" t="s">
        <v>23</v>
      </c>
      <c r="N829" t="s">
        <v>23</v>
      </c>
      <c r="O829" t="s">
        <v>2209</v>
      </c>
      <c r="P829" s="2" t="str">
        <f t="shared" si="25"/>
        <v>{especie:"Solanum lycopersicum",numero_de_acceso:"PRJNA1166639",tejido:"Hoja",secuencia:"SRX26228942",numero_de_bases:"6.4 Gb",tamano:"1.9 GB",tipo_de_estres:"Calor",tratamiento:"37°C",condiciones_del_suelo_o_sustrato:"NR",temperatura_c:"28 °C",humedad_relativa_porc:"NR",intensidad_luminica:"NR",fotoperiodo_dia_h:"NR",fotoperiodo_noche_h:"NR",referencia:"China Agricultural University, Lingfeng He; 2024"},</v>
      </c>
      <c r="Q829" s="2" t="str">
        <f t="shared" si="24"/>
        <v>{especie:"Solanum lycopersicum",numero_de_acceso:"PRJNA1166639",tejido:"Hoja",secuencia:"SRX26228942",numero_de_bases:"6.4 Gb",tamano:"1.9 GB",tipo_de_estres:"Calor",tratamiento:"37°C",condiciones_del_suelo_o_sustrato:"NR",temperatura_c:"28 °C",humedad_relativa_porc:"NR",intensidad_luminica:"NR",fotoperiodo_dia_h:"NR",fotoperiodo_noche_h:"NR",referencia:"China Agricultural University, Lingfeng He; 2024"},</v>
      </c>
    </row>
    <row r="830" spans="1:17" x14ac:dyDescent="0.3">
      <c r="A830" t="s">
        <v>1757</v>
      </c>
      <c r="B830" t="s">
        <v>2207</v>
      </c>
      <c r="C830" t="s">
        <v>43</v>
      </c>
      <c r="D830" t="s">
        <v>2211</v>
      </c>
      <c r="E830" t="s">
        <v>545</v>
      </c>
      <c r="F830" t="s">
        <v>20</v>
      </c>
      <c r="G830" t="s">
        <v>404</v>
      </c>
      <c r="H830" t="s">
        <v>1544</v>
      </c>
      <c r="I830" t="s">
        <v>23</v>
      </c>
      <c r="J830" t="s">
        <v>24</v>
      </c>
      <c r="K830" t="s">
        <v>23</v>
      </c>
      <c r="L830" t="s">
        <v>23</v>
      </c>
      <c r="M830" t="s">
        <v>23</v>
      </c>
      <c r="N830" t="s">
        <v>23</v>
      </c>
      <c r="O830" t="s">
        <v>2209</v>
      </c>
      <c r="P830" s="2" t="str">
        <f t="shared" si="25"/>
        <v>{especie:"Solanum lycopersicum",numero_de_acceso:"PRJNA1166639",tejido:"Hoja",secuencia:"SRX26228941",numero_de_bases:"6.6 Gb",tamano:"1.9 GB",tipo_de_estres:"Calor",tratamiento:"37°C",condiciones_del_suelo_o_sustrato:"NR",temperatura_c:"28 °C",humedad_relativa_porc:"NR",intensidad_luminica:"NR",fotoperiodo_dia_h:"NR",fotoperiodo_noche_h:"NR",referencia:"China Agricultural University, Lingfeng He; 2024"},</v>
      </c>
      <c r="Q830" s="2" t="str">
        <f t="shared" si="24"/>
        <v>{especie:"Solanum lycopersicum",numero_de_acceso:"PRJNA1166639",tejido:"Hoja",secuencia:"SRX26228941",numero_de_bases:"6.6 Gb",tamano:"1.9 GB",tipo_de_estres:"Calor",tratamiento:"37°C",condiciones_del_suelo_o_sustrato:"NR",temperatura_c:"28 °C",humedad_relativa_porc:"NR",intensidad_luminica:"NR",fotoperiodo_dia_h:"NR",fotoperiodo_noche_h:"NR",referencia:"China Agricultural University, Lingfeng He; 2024"},</v>
      </c>
    </row>
    <row r="831" spans="1:17" x14ac:dyDescent="0.3">
      <c r="A831" t="s">
        <v>1757</v>
      </c>
      <c r="B831" t="s">
        <v>2207</v>
      </c>
      <c r="C831" t="s">
        <v>43</v>
      </c>
      <c r="D831" t="s">
        <v>2212</v>
      </c>
      <c r="E831" t="s">
        <v>1643</v>
      </c>
      <c r="F831" t="s">
        <v>63</v>
      </c>
      <c r="G831" t="s">
        <v>404</v>
      </c>
      <c r="H831" t="s">
        <v>1544</v>
      </c>
      <c r="I831" t="s">
        <v>23</v>
      </c>
      <c r="J831" t="s">
        <v>24</v>
      </c>
      <c r="K831" t="s">
        <v>23</v>
      </c>
      <c r="L831" t="s">
        <v>23</v>
      </c>
      <c r="M831" t="s">
        <v>23</v>
      </c>
      <c r="N831" t="s">
        <v>23</v>
      </c>
      <c r="O831" t="s">
        <v>2209</v>
      </c>
      <c r="P831" s="2" t="str">
        <f t="shared" si="25"/>
        <v>{especie:"Solanum lycopersicum",numero_de_acceso:"PRJNA1166639",tejido:"Hoja",secuencia:"SRX26228933",numero_de_bases:"7.2 Gb",tamano:"2.1 GB",tipo_de_estres:"Calor",tratamiento:"37°C",condiciones_del_suelo_o_sustrato:"NR",temperatura_c:"28 °C",humedad_relativa_porc:"NR",intensidad_luminica:"NR",fotoperiodo_dia_h:"NR",fotoperiodo_noche_h:"NR",referencia:"China Agricultural University, Lingfeng He; 2024"},</v>
      </c>
      <c r="Q831" s="2" t="str">
        <f t="shared" si="24"/>
        <v>{especie:"Solanum lycopersicum",numero_de_acceso:"PRJNA1166639",tejido:"Hoja",secuencia:"SRX26228933",numero_de_bases:"7.2 Gb",tamano:"2.1 GB",tipo_de_estres:"Calor",tratamiento:"37°C",condiciones_del_suelo_o_sustrato:"NR",temperatura_c:"28 °C",humedad_relativa_porc:"NR",intensidad_luminica:"NR",fotoperiodo_dia_h:"NR",fotoperiodo_noche_h:"NR",referencia:"China Agricultural University, Lingfeng He; 2024"},</v>
      </c>
    </row>
    <row r="832" spans="1:17" x14ac:dyDescent="0.3">
      <c r="A832" t="s">
        <v>1757</v>
      </c>
      <c r="B832" t="s">
        <v>2207</v>
      </c>
      <c r="C832" t="s">
        <v>43</v>
      </c>
      <c r="D832" t="s">
        <v>2213</v>
      </c>
      <c r="E832" t="s">
        <v>1569</v>
      </c>
      <c r="F832" t="s">
        <v>63</v>
      </c>
      <c r="G832" t="s">
        <v>404</v>
      </c>
      <c r="H832" t="s">
        <v>1544</v>
      </c>
      <c r="I832" t="s">
        <v>23</v>
      </c>
      <c r="J832" t="s">
        <v>24</v>
      </c>
      <c r="K832" t="s">
        <v>23</v>
      </c>
      <c r="L832" t="s">
        <v>23</v>
      </c>
      <c r="M832" t="s">
        <v>23</v>
      </c>
      <c r="N832" t="s">
        <v>23</v>
      </c>
      <c r="O832" t="s">
        <v>2209</v>
      </c>
      <c r="P832" s="2" t="str">
        <f t="shared" si="25"/>
        <v>{especie:"Solanum lycopersicum",numero_de_acceso:"PRJNA1166639",tejido:"Hoja",secuencia:"SRX26228932",numero_de_bases:"7.3 Gb",tamano:"2.1 GB",tipo_de_estres:"Calor",tratamiento:"37°C",condiciones_del_suelo_o_sustrato:"NR",temperatura_c:"28 °C",humedad_relativa_porc:"NR",intensidad_luminica:"NR",fotoperiodo_dia_h:"NR",fotoperiodo_noche_h:"NR",referencia:"China Agricultural University, Lingfeng He; 2024"},</v>
      </c>
      <c r="Q832" s="2" t="str">
        <f t="shared" si="24"/>
        <v>{especie:"Solanum lycopersicum",numero_de_acceso:"PRJNA1166639",tejido:"Hoja",secuencia:"SRX26228932",numero_de_bases:"7.3 Gb",tamano:"2.1 GB",tipo_de_estres:"Calor",tratamiento:"37°C",condiciones_del_suelo_o_sustrato:"NR",temperatura_c:"28 °C",humedad_relativa_porc:"NR",intensidad_luminica:"NR",fotoperiodo_dia_h:"NR",fotoperiodo_noche_h:"NR",referencia:"China Agricultural University, Lingfeng He; 2024"},</v>
      </c>
    </row>
    <row r="833" spans="1:17" x14ac:dyDescent="0.3">
      <c r="A833" t="s">
        <v>1757</v>
      </c>
      <c r="B833" t="s">
        <v>2207</v>
      </c>
      <c r="C833" t="s">
        <v>43</v>
      </c>
      <c r="D833" t="s">
        <v>2214</v>
      </c>
      <c r="E833" t="s">
        <v>19</v>
      </c>
      <c r="F833" t="s">
        <v>572</v>
      </c>
      <c r="G833" t="s">
        <v>404</v>
      </c>
      <c r="H833" t="s">
        <v>1544</v>
      </c>
      <c r="I833" t="s">
        <v>23</v>
      </c>
      <c r="J833" t="s">
        <v>24</v>
      </c>
      <c r="K833" t="s">
        <v>23</v>
      </c>
      <c r="L833" t="s">
        <v>23</v>
      </c>
      <c r="M833" t="s">
        <v>23</v>
      </c>
      <c r="N833" t="s">
        <v>23</v>
      </c>
      <c r="O833" t="s">
        <v>2209</v>
      </c>
      <c r="P833" s="2" t="str">
        <f t="shared" si="25"/>
        <v>{especie:"Solanum lycopersicum",numero_de_acceso:"PRJNA1166639",tejido:"Hoja",secuencia:"SRX26228931",numero_de_bases:"7.5 Gb",tamano:"2.2 GB",tipo_de_estres:"Calor",tratamiento:"37°C",condiciones_del_suelo_o_sustrato:"NR",temperatura_c:"28 °C",humedad_relativa_porc:"NR",intensidad_luminica:"NR",fotoperiodo_dia_h:"NR",fotoperiodo_noche_h:"NR",referencia:"China Agricultural University, Lingfeng He; 2024"},</v>
      </c>
      <c r="Q833" s="2" t="str">
        <f t="shared" si="24"/>
        <v>{especie:"Solanum lycopersicum",numero_de_acceso:"PRJNA1166639",tejido:"Hoja",secuencia:"SRX26228931",numero_de_bases:"7.5 Gb",tamano:"2.2 GB",tipo_de_estres:"Calor",tratamiento:"37°C",condiciones_del_suelo_o_sustrato:"NR",temperatura_c:"28 °C",humedad_relativa_porc:"NR",intensidad_luminica:"NR",fotoperiodo_dia_h:"NR",fotoperiodo_noche_h:"NR",referencia:"China Agricultural University, Lingfeng He; 2024"},</v>
      </c>
    </row>
    <row r="834" spans="1:17" x14ac:dyDescent="0.3">
      <c r="A834" t="s">
        <v>1757</v>
      </c>
      <c r="B834" t="s">
        <v>2215</v>
      </c>
      <c r="C834" t="s">
        <v>43</v>
      </c>
      <c r="D834" t="s">
        <v>2216</v>
      </c>
      <c r="E834" t="s">
        <v>637</v>
      </c>
      <c r="F834" t="s">
        <v>1689</v>
      </c>
      <c r="G834" t="s">
        <v>21</v>
      </c>
      <c r="H834" t="s">
        <v>22</v>
      </c>
      <c r="I834" t="s">
        <v>23</v>
      </c>
      <c r="J834" t="s">
        <v>2217</v>
      </c>
      <c r="K834" t="s">
        <v>2218</v>
      </c>
      <c r="L834" t="s">
        <v>23</v>
      </c>
      <c r="M834" t="s">
        <v>23</v>
      </c>
      <c r="N834" t="s">
        <v>23</v>
      </c>
      <c r="O834" t="s">
        <v>168</v>
      </c>
      <c r="P834" s="2" t="str">
        <f t="shared" si="25"/>
        <v>{especie:"Solanum lycopersicum",numero_de_acceso:"PRJNA1141123",tejido:"Hoja",secuencia:"SRX25501339",numero_de_bases:"6.5 Gb",tamano:"2 GB",tipo_de_estres:"Salinidad",tratamiento:"150 mM NaCl",condiciones_del_suelo_o_sustrato:"NR",temperatura_c:"25/20 ± 5 °C",humedad_relativa_porc:"60–65 %",intensidad_luminica:"NR",fotoperiodo_dia_h:"NR",fotoperiodo_noche_h:"NR",referencia:"(Ahmed et al., 2024)"},</v>
      </c>
      <c r="Q834" s="2" t="str">
        <f t="shared" si="24"/>
        <v>{especie:"Solanum lycopersicum",numero_de_acceso:"PRJNA1141123",tejido:"Hoja",secuencia:"SRX25501339",numero_de_bases:"6.5 Gb",tamano:"2 GB",tipo_de_estres:"Salinidad",tratamiento:"150 mM NaCl",condiciones_del_suelo_o_sustrato:"NR",temperatura_c:"25/20 ± 5 °C",humedad_relativa_porc:"60–65 %",intensidad_luminica:"NR",fotoperiodo_dia_h:"NR",fotoperiodo_noche_h:"NR",referencia:"(Ahmed et al., 2024)"},</v>
      </c>
    </row>
    <row r="835" spans="1:17" x14ac:dyDescent="0.3">
      <c r="A835" t="s">
        <v>1757</v>
      </c>
      <c r="B835" t="s">
        <v>2215</v>
      </c>
      <c r="C835" t="s">
        <v>43</v>
      </c>
      <c r="D835" t="s">
        <v>2219</v>
      </c>
      <c r="E835" t="s">
        <v>637</v>
      </c>
      <c r="F835" t="s">
        <v>1689</v>
      </c>
      <c r="G835" t="s">
        <v>21</v>
      </c>
      <c r="H835" t="s">
        <v>22</v>
      </c>
      <c r="I835" t="s">
        <v>23</v>
      </c>
      <c r="J835" t="s">
        <v>2217</v>
      </c>
      <c r="K835" t="s">
        <v>2218</v>
      </c>
      <c r="L835" t="s">
        <v>23</v>
      </c>
      <c r="M835" t="s">
        <v>23</v>
      </c>
      <c r="N835" t="s">
        <v>23</v>
      </c>
      <c r="O835" t="s">
        <v>168</v>
      </c>
      <c r="P835" s="2" t="str">
        <f t="shared" si="25"/>
        <v>{especie:"Solanum lycopersicum",numero_de_acceso:"PRJNA1141123",tejido:"Hoja",secuencia:"SRX25501338",numero_de_bases:"6.5 Gb",tamano:"2 GB",tipo_de_estres:"Salinidad",tratamiento:"150 mM NaCl",condiciones_del_suelo_o_sustrato:"NR",temperatura_c:"25/20 ± 5 °C",humedad_relativa_porc:"60–65 %",intensidad_luminica:"NR",fotoperiodo_dia_h:"NR",fotoperiodo_noche_h:"NR",referencia:"(Ahmed et al., 2024)"},</v>
      </c>
      <c r="Q835" s="2" t="str">
        <f t="shared" ref="Q835:Q885" si="26">_xlfn.VALUETOTEXT(P835)</f>
        <v>{especie:"Solanum lycopersicum",numero_de_acceso:"PRJNA1141123",tejido:"Hoja",secuencia:"SRX25501338",numero_de_bases:"6.5 Gb",tamano:"2 GB",tipo_de_estres:"Salinidad",tratamiento:"150 mM NaCl",condiciones_del_suelo_o_sustrato:"NR",temperatura_c:"25/20 ± 5 °C",humedad_relativa_porc:"60–65 %",intensidad_luminica:"NR",fotoperiodo_dia_h:"NR",fotoperiodo_noche_h:"NR",referencia:"(Ahmed et al., 2024)"},</v>
      </c>
    </row>
    <row r="836" spans="1:17" x14ac:dyDescent="0.3">
      <c r="A836" t="s">
        <v>1757</v>
      </c>
      <c r="B836" t="s">
        <v>2215</v>
      </c>
      <c r="C836" t="s">
        <v>43</v>
      </c>
      <c r="D836" t="s">
        <v>2220</v>
      </c>
      <c r="E836" t="s">
        <v>545</v>
      </c>
      <c r="F836" t="s">
        <v>1689</v>
      </c>
      <c r="G836" t="s">
        <v>21</v>
      </c>
      <c r="H836" t="s">
        <v>22</v>
      </c>
      <c r="I836" t="s">
        <v>23</v>
      </c>
      <c r="J836" t="s">
        <v>2217</v>
      </c>
      <c r="K836" t="s">
        <v>2218</v>
      </c>
      <c r="L836" t="s">
        <v>23</v>
      </c>
      <c r="M836" t="s">
        <v>23</v>
      </c>
      <c r="N836" t="s">
        <v>23</v>
      </c>
      <c r="O836" t="s">
        <v>168</v>
      </c>
      <c r="P836" s="2" t="str">
        <f t="shared" ref="P836:P885" si="27">"{"&amp;
    "especie:"""&amp;A836&amp;""","&amp;
    "numero_de_acceso:"""&amp;B836&amp;""","&amp;
    "tejido:"""&amp;C836&amp;""","&amp;
    "secuencia:"""&amp;D836&amp;""","&amp;
    "numero_de_bases:"""&amp;E836&amp;""","&amp;
    "tamano:"""&amp;F836&amp;""","&amp;
    "tipo_de_estres:"""&amp;G836&amp;""","&amp;
    "tratamiento:"""&amp;H836&amp;""","&amp;
    "condiciones_del_suelo_o_sustrato:"""&amp;I836&amp;""","&amp;
    "temperatura_c:"""&amp;J836&amp;""","&amp;
    "humedad_relativa_porc:"""&amp;K836&amp;""","&amp;
    "intensidad_luminica:"""&amp;L836&amp;""","&amp;
    "fotoperiodo_dia_h:"""&amp;M836&amp;""","&amp;
    "fotoperiodo_noche_h:"""&amp;N836&amp;""","&amp;
    "referencia:"""&amp;O836&amp;""""&amp;
  "},"</f>
        <v>{especie:"Solanum lycopersicum",numero_de_acceso:"PRJNA1141123",tejido:"Hoja",secuencia:"SRX25501337",numero_de_bases:"6.6 Gb",tamano:"2 GB",tipo_de_estres:"Salinidad",tratamiento:"150 mM NaCl",condiciones_del_suelo_o_sustrato:"NR",temperatura_c:"25/20 ± 5 °C",humedad_relativa_porc:"60–65 %",intensidad_luminica:"NR",fotoperiodo_dia_h:"NR",fotoperiodo_noche_h:"NR",referencia:"(Ahmed et al., 2024)"},</v>
      </c>
      <c r="Q836" s="2" t="str">
        <f t="shared" si="26"/>
        <v>{especie:"Solanum lycopersicum",numero_de_acceso:"PRJNA1141123",tejido:"Hoja",secuencia:"SRX25501337",numero_de_bases:"6.6 Gb",tamano:"2 GB",tipo_de_estres:"Salinidad",tratamiento:"150 mM NaCl",condiciones_del_suelo_o_sustrato:"NR",temperatura_c:"25/20 ± 5 °C",humedad_relativa_porc:"60–65 %",intensidad_luminica:"NR",fotoperiodo_dia_h:"NR",fotoperiodo_noche_h:"NR",referencia:"(Ahmed et al., 2024)"},</v>
      </c>
    </row>
    <row r="837" spans="1:17" x14ac:dyDescent="0.3">
      <c r="A837" t="s">
        <v>1757</v>
      </c>
      <c r="B837" t="s">
        <v>2215</v>
      </c>
      <c r="C837" t="s">
        <v>43</v>
      </c>
      <c r="D837" t="s">
        <v>2221</v>
      </c>
      <c r="E837" t="s">
        <v>58</v>
      </c>
      <c r="F837" t="s">
        <v>1689</v>
      </c>
      <c r="G837" t="s">
        <v>21</v>
      </c>
      <c r="H837" t="s">
        <v>22</v>
      </c>
      <c r="I837" t="s">
        <v>23</v>
      </c>
      <c r="J837" t="s">
        <v>2217</v>
      </c>
      <c r="K837" t="s">
        <v>2218</v>
      </c>
      <c r="L837" t="s">
        <v>23</v>
      </c>
      <c r="M837" t="s">
        <v>23</v>
      </c>
      <c r="N837" t="s">
        <v>23</v>
      </c>
      <c r="O837" t="s">
        <v>168</v>
      </c>
      <c r="P837" s="2" t="str">
        <f t="shared" si="27"/>
        <v>{especie:"Solanum lycopersicum",numero_de_acceso:"PRJNA1141123",tejido:"Hoja",secuencia:"SRX25501336",numero_de_bases:"6.4 Gb",tamano:"2 GB",tipo_de_estres:"Salinidad",tratamiento:"150 mM NaCl",condiciones_del_suelo_o_sustrato:"NR",temperatura_c:"25/20 ± 5 °C",humedad_relativa_porc:"60–65 %",intensidad_luminica:"NR",fotoperiodo_dia_h:"NR",fotoperiodo_noche_h:"NR",referencia:"(Ahmed et al., 2024)"},</v>
      </c>
      <c r="Q837" s="2" t="str">
        <f t="shared" si="26"/>
        <v>{especie:"Solanum lycopersicum",numero_de_acceso:"PRJNA1141123",tejido:"Hoja",secuencia:"SRX25501336",numero_de_bases:"6.4 Gb",tamano:"2 GB",tipo_de_estres:"Salinidad",tratamiento:"150 mM NaCl",condiciones_del_suelo_o_sustrato:"NR",temperatura_c:"25/20 ± 5 °C",humedad_relativa_porc:"60–65 %",intensidad_luminica:"NR",fotoperiodo_dia_h:"NR",fotoperiodo_noche_h:"NR",referencia:"(Ahmed et al., 2024)"},</v>
      </c>
    </row>
    <row r="838" spans="1:17" x14ac:dyDescent="0.3">
      <c r="A838" t="s">
        <v>1757</v>
      </c>
      <c r="B838" t="s">
        <v>2222</v>
      </c>
      <c r="C838" t="s">
        <v>66</v>
      </c>
      <c r="D838" t="s">
        <v>2223</v>
      </c>
      <c r="E838" t="s">
        <v>637</v>
      </c>
      <c r="F838" t="s">
        <v>474</v>
      </c>
      <c r="G838" t="s">
        <v>2224</v>
      </c>
      <c r="H838" t="s">
        <v>2225</v>
      </c>
      <c r="I838" t="s">
        <v>23</v>
      </c>
      <c r="J838" t="s">
        <v>48</v>
      </c>
      <c r="K838" s="1">
        <v>0.65</v>
      </c>
      <c r="L838" t="s">
        <v>2164</v>
      </c>
      <c r="M838" t="s">
        <v>274</v>
      </c>
      <c r="N838" t="s">
        <v>275</v>
      </c>
      <c r="O838" t="s">
        <v>26</v>
      </c>
      <c r="P838" s="2" t="str">
        <f t="shared" si="27"/>
        <v>{especie:"Solanum lycopersicum",numero_de_acceso:"PRJNA1135651",tejido:"Raíz",secuencia:"SRX25321180",numero_de_bases:"6.5 Gb",tamano:"3.4 GB",tipo_de_estres:"Cromo",tratamiento:"100 mg/L Cr(III)",condiciones_del_suelo_o_sustrato:"NR",temperatura_c:"22-26 °C",humedad_relativa_porc:"0.65",intensidad_luminica:"500 umol m-2 s-1",fotoperiodo_dia_h:"16h",fotoperiodo_noche_h:"8h",referencia:"(Wang et al., 2025)"},</v>
      </c>
      <c r="Q838" s="2" t="str">
        <f t="shared" si="26"/>
        <v>{especie:"Solanum lycopersicum",numero_de_acceso:"PRJNA1135651",tejido:"Raíz",secuencia:"SRX25321180",numero_de_bases:"6.5 Gb",tamano:"3.4 GB",tipo_de_estres:"Cromo",tratamiento:"100 mg/L Cr(III)",condiciones_del_suelo_o_sustrato:"NR",temperatura_c:"22-26 °C",humedad_relativa_porc:"0.65",intensidad_luminica:"500 umol m-2 s-1",fotoperiodo_dia_h:"16h",fotoperiodo_noche_h:"8h",referencia:"(Wang et al., 2025)"},</v>
      </c>
    </row>
    <row r="839" spans="1:17" x14ac:dyDescent="0.3">
      <c r="A839" t="s">
        <v>1757</v>
      </c>
      <c r="B839" t="s">
        <v>2222</v>
      </c>
      <c r="C839" t="s">
        <v>66</v>
      </c>
      <c r="D839" t="s">
        <v>2226</v>
      </c>
      <c r="E839" t="s">
        <v>637</v>
      </c>
      <c r="F839" t="s">
        <v>474</v>
      </c>
      <c r="G839" t="s">
        <v>2224</v>
      </c>
      <c r="H839" t="s">
        <v>2225</v>
      </c>
      <c r="I839" t="s">
        <v>23</v>
      </c>
      <c r="J839" t="s">
        <v>48</v>
      </c>
      <c r="K839" s="1">
        <v>0.65</v>
      </c>
      <c r="L839" t="s">
        <v>2164</v>
      </c>
      <c r="M839" t="s">
        <v>274</v>
      </c>
      <c r="N839" t="s">
        <v>275</v>
      </c>
      <c r="O839" t="s">
        <v>26</v>
      </c>
      <c r="P839" s="2" t="str">
        <f t="shared" si="27"/>
        <v>{especie:"Solanum lycopersicum",numero_de_acceso:"PRJNA1135651",tejido:"Raíz",secuencia:"SRX25321179",numero_de_bases:"6.5 Gb",tamano:"3.4 GB",tipo_de_estres:"Cromo",tratamiento:"100 mg/L Cr(III)",condiciones_del_suelo_o_sustrato:"NR",temperatura_c:"22-26 °C",humedad_relativa_porc:"0.65",intensidad_luminica:"500 umol m-2 s-1",fotoperiodo_dia_h:"16h",fotoperiodo_noche_h:"8h",referencia:"(Wang et al., 2025)"},</v>
      </c>
      <c r="Q839" s="2" t="str">
        <f t="shared" si="26"/>
        <v>{especie:"Solanum lycopersicum",numero_de_acceso:"PRJNA1135651",tejido:"Raíz",secuencia:"SRX25321179",numero_de_bases:"6.5 Gb",tamano:"3.4 GB",tipo_de_estres:"Cromo",tratamiento:"100 mg/L Cr(III)",condiciones_del_suelo_o_sustrato:"NR",temperatura_c:"22-26 °C",humedad_relativa_porc:"0.65",intensidad_luminica:"500 umol m-2 s-1",fotoperiodo_dia_h:"16h",fotoperiodo_noche_h:"8h",referencia:"(Wang et al., 2025)"},</v>
      </c>
    </row>
    <row r="840" spans="1:17" x14ac:dyDescent="0.3">
      <c r="A840" t="s">
        <v>1757</v>
      </c>
      <c r="B840" t="s">
        <v>2222</v>
      </c>
      <c r="C840" t="s">
        <v>66</v>
      </c>
      <c r="D840" t="s">
        <v>2227</v>
      </c>
      <c r="E840" t="s">
        <v>637</v>
      </c>
      <c r="F840" t="s">
        <v>474</v>
      </c>
      <c r="G840" t="s">
        <v>2224</v>
      </c>
      <c r="H840" t="s">
        <v>2225</v>
      </c>
      <c r="I840" t="s">
        <v>23</v>
      </c>
      <c r="J840" t="s">
        <v>48</v>
      </c>
      <c r="K840" s="1">
        <v>0.65</v>
      </c>
      <c r="L840" t="s">
        <v>2164</v>
      </c>
      <c r="M840" t="s">
        <v>274</v>
      </c>
      <c r="N840" t="s">
        <v>275</v>
      </c>
      <c r="O840" t="s">
        <v>26</v>
      </c>
      <c r="P840" s="2" t="str">
        <f t="shared" si="27"/>
        <v>{especie:"Solanum lycopersicum",numero_de_acceso:"PRJNA1135651",tejido:"Raíz",secuencia:"SRX25321178",numero_de_bases:"6.5 Gb",tamano:"3.4 GB",tipo_de_estres:"Cromo",tratamiento:"100 mg/L Cr(III)",condiciones_del_suelo_o_sustrato:"NR",temperatura_c:"22-26 °C",humedad_relativa_porc:"0.65",intensidad_luminica:"500 umol m-2 s-1",fotoperiodo_dia_h:"16h",fotoperiodo_noche_h:"8h",referencia:"(Wang et al., 2025)"},</v>
      </c>
      <c r="Q840" s="2" t="str">
        <f t="shared" si="26"/>
        <v>{especie:"Solanum lycopersicum",numero_de_acceso:"PRJNA1135651",tejido:"Raíz",secuencia:"SRX25321178",numero_de_bases:"6.5 Gb",tamano:"3.4 GB",tipo_de_estres:"Cromo",tratamiento:"100 mg/L Cr(III)",condiciones_del_suelo_o_sustrato:"NR",temperatura_c:"22-26 °C",humedad_relativa_porc:"0.65",intensidad_luminica:"500 umol m-2 s-1",fotoperiodo_dia_h:"16h",fotoperiodo_noche_h:"8h",referencia:"(Wang et al., 2025)"},</v>
      </c>
    </row>
    <row r="841" spans="1:17" x14ac:dyDescent="0.3">
      <c r="A841" t="s">
        <v>1757</v>
      </c>
      <c r="B841" t="s">
        <v>1778</v>
      </c>
      <c r="C841" t="s">
        <v>43</v>
      </c>
      <c r="D841" t="s">
        <v>2228</v>
      </c>
      <c r="E841" t="s">
        <v>31</v>
      </c>
      <c r="F841" t="s">
        <v>63</v>
      </c>
      <c r="G841" t="s">
        <v>433</v>
      </c>
      <c r="H841" t="s">
        <v>2229</v>
      </c>
      <c r="I841" t="s">
        <v>23</v>
      </c>
      <c r="J841" t="s">
        <v>23</v>
      </c>
      <c r="K841" t="s">
        <v>23</v>
      </c>
      <c r="L841" t="s">
        <v>23</v>
      </c>
      <c r="M841" t="s">
        <v>23</v>
      </c>
      <c r="N841" t="s">
        <v>23</v>
      </c>
      <c r="O841" t="s">
        <v>2230</v>
      </c>
      <c r="P841" s="2" t="str">
        <f t="shared" si="27"/>
        <v>{especie:"Solanum lycopersicum",numero_de_acceso:"PRJNA1124577",tejido:"Hoja",secuencia:"SRX24942263",numero_de_bases:"6.7 Gb",tamano:"2.1 GB",tipo_de_estres:"Frío",tratamiento:"4°C por 12h",condiciones_del_suelo_o_sustrato:"NR",temperatura_c:"NR",humedad_relativa_porc:"NR",intensidad_luminica:"NR",fotoperiodo_dia_h:"NR",fotoperiodo_noche_h:"NR",referencia:"Horticulture, Zhejiang university, Chenxu Liu; 2024"},</v>
      </c>
      <c r="Q841" s="2" t="str">
        <f t="shared" si="26"/>
        <v>{especie:"Solanum lycopersicum",numero_de_acceso:"PRJNA1124577",tejido:"Hoja",secuencia:"SRX24942263",numero_de_bases:"6.7 Gb",tamano:"2.1 GB",tipo_de_estres:"Frío",tratamiento:"4°C por 12h",condiciones_del_suelo_o_sustrato:"NR",temperatura_c:"NR",humedad_relativa_porc:"NR",intensidad_luminica:"NR",fotoperiodo_dia_h:"NR",fotoperiodo_noche_h:"NR",referencia:"Horticulture, Zhejiang university, Chenxu Liu; 2024"},</v>
      </c>
    </row>
    <row r="842" spans="1:17" x14ac:dyDescent="0.3">
      <c r="A842" t="s">
        <v>1757</v>
      </c>
      <c r="B842" t="s">
        <v>1778</v>
      </c>
      <c r="C842" t="s">
        <v>43</v>
      </c>
      <c r="D842" t="s">
        <v>2231</v>
      </c>
      <c r="E842" t="s">
        <v>615</v>
      </c>
      <c r="F842" t="s">
        <v>572</v>
      </c>
      <c r="G842" t="s">
        <v>433</v>
      </c>
      <c r="H842" t="s">
        <v>2229</v>
      </c>
      <c r="I842" t="s">
        <v>23</v>
      </c>
      <c r="J842" t="s">
        <v>23</v>
      </c>
      <c r="K842" t="s">
        <v>23</v>
      </c>
      <c r="L842" t="s">
        <v>23</v>
      </c>
      <c r="M842" t="s">
        <v>23</v>
      </c>
      <c r="N842" t="s">
        <v>23</v>
      </c>
      <c r="O842" t="s">
        <v>2230</v>
      </c>
      <c r="P842" s="2" t="str">
        <f t="shared" si="27"/>
        <v>{especie:"Solanum lycopersicum",numero_de_acceso:"PRJNA1124577",tejido:"Hoja",secuencia:"SRX24942262",numero_de_bases:"6.8 Gb",tamano:"2.2 GB",tipo_de_estres:"Frío",tratamiento:"4°C por 12h",condiciones_del_suelo_o_sustrato:"NR",temperatura_c:"NR",humedad_relativa_porc:"NR",intensidad_luminica:"NR",fotoperiodo_dia_h:"NR",fotoperiodo_noche_h:"NR",referencia:"Horticulture, Zhejiang university, Chenxu Liu; 2024"},</v>
      </c>
      <c r="Q842" s="2" t="str">
        <f t="shared" si="26"/>
        <v>{especie:"Solanum lycopersicum",numero_de_acceso:"PRJNA1124577",tejido:"Hoja",secuencia:"SRX24942262",numero_de_bases:"6.8 Gb",tamano:"2.2 GB",tipo_de_estres:"Frío",tratamiento:"4°C por 12h",condiciones_del_suelo_o_sustrato:"NR",temperatura_c:"NR",humedad_relativa_porc:"NR",intensidad_luminica:"NR",fotoperiodo_dia_h:"NR",fotoperiodo_noche_h:"NR",referencia:"Horticulture, Zhejiang university, Chenxu Liu; 2024"},</v>
      </c>
    </row>
    <row r="843" spans="1:17" x14ac:dyDescent="0.3">
      <c r="A843" t="s">
        <v>1757</v>
      </c>
      <c r="B843" t="s">
        <v>1778</v>
      </c>
      <c r="C843" t="s">
        <v>43</v>
      </c>
      <c r="D843" t="s">
        <v>2232</v>
      </c>
      <c r="E843" t="s">
        <v>657</v>
      </c>
      <c r="F843" t="s">
        <v>46</v>
      </c>
      <c r="G843" t="s">
        <v>433</v>
      </c>
      <c r="H843" t="s">
        <v>2229</v>
      </c>
      <c r="I843" t="s">
        <v>23</v>
      </c>
      <c r="J843" t="s">
        <v>23</v>
      </c>
      <c r="K843" t="s">
        <v>23</v>
      </c>
      <c r="L843" t="s">
        <v>23</v>
      </c>
      <c r="M843" t="s">
        <v>23</v>
      </c>
      <c r="N843" t="s">
        <v>23</v>
      </c>
      <c r="O843" t="s">
        <v>2230</v>
      </c>
      <c r="P843" s="2" t="str">
        <f t="shared" si="27"/>
        <v>{especie:"Solanum lycopersicum",numero_de_acceso:"PRJNA1124577",tejido:"Hoja",secuencia:"SRX24942261",numero_de_bases:"7.1 Gb",tamano:"2.3 GB",tipo_de_estres:"Frío",tratamiento:"4°C por 12h",condiciones_del_suelo_o_sustrato:"NR",temperatura_c:"NR",humedad_relativa_porc:"NR",intensidad_luminica:"NR",fotoperiodo_dia_h:"NR",fotoperiodo_noche_h:"NR",referencia:"Horticulture, Zhejiang university, Chenxu Liu; 2024"},</v>
      </c>
      <c r="Q843" s="2" t="str">
        <f t="shared" si="26"/>
        <v>{especie:"Solanum lycopersicum",numero_de_acceso:"PRJNA1124577",tejido:"Hoja",secuencia:"SRX24942261",numero_de_bases:"7.1 Gb",tamano:"2.3 GB",tipo_de_estres:"Frío",tratamiento:"4°C por 12h",condiciones_del_suelo_o_sustrato:"NR",temperatura_c:"NR",humedad_relativa_porc:"NR",intensidad_luminica:"NR",fotoperiodo_dia_h:"NR",fotoperiodo_noche_h:"NR",referencia:"Horticulture, Zhejiang university, Chenxu Liu; 2024"},</v>
      </c>
    </row>
    <row r="844" spans="1:17" x14ac:dyDescent="0.3">
      <c r="A844" t="s">
        <v>1757</v>
      </c>
      <c r="B844" t="s">
        <v>1778</v>
      </c>
      <c r="C844" t="s">
        <v>43</v>
      </c>
      <c r="D844" t="s">
        <v>2233</v>
      </c>
      <c r="E844" t="s">
        <v>28</v>
      </c>
      <c r="F844" t="s">
        <v>572</v>
      </c>
      <c r="G844" t="s">
        <v>433</v>
      </c>
      <c r="H844" t="s">
        <v>2229</v>
      </c>
      <c r="I844" t="s">
        <v>23</v>
      </c>
      <c r="J844" t="s">
        <v>23</v>
      </c>
      <c r="K844" t="s">
        <v>23</v>
      </c>
      <c r="L844" t="s">
        <v>23</v>
      </c>
      <c r="M844" t="s">
        <v>23</v>
      </c>
      <c r="N844" t="s">
        <v>23</v>
      </c>
      <c r="O844" t="s">
        <v>2230</v>
      </c>
      <c r="P844" s="2" t="str">
        <f t="shared" si="27"/>
        <v>{especie:"Solanum lycopersicum",numero_de_acceso:"PRJNA1124577",tejido:"Hoja",secuencia:"SRX24942260",numero_de_bases:"6.9 Gb",tamano:"2.2 GB",tipo_de_estres:"Frío",tratamiento:"4°C por 12h",condiciones_del_suelo_o_sustrato:"NR",temperatura_c:"NR",humedad_relativa_porc:"NR",intensidad_luminica:"NR",fotoperiodo_dia_h:"NR",fotoperiodo_noche_h:"NR",referencia:"Horticulture, Zhejiang university, Chenxu Liu; 2024"},</v>
      </c>
      <c r="Q844" s="2" t="str">
        <f t="shared" si="26"/>
        <v>{especie:"Solanum lycopersicum",numero_de_acceso:"PRJNA1124577",tejido:"Hoja",secuencia:"SRX24942260",numero_de_bases:"6.9 Gb",tamano:"2.2 GB",tipo_de_estres:"Frío",tratamiento:"4°C por 12h",condiciones_del_suelo_o_sustrato:"NR",temperatura_c:"NR",humedad_relativa_porc:"NR",intensidad_luminica:"NR",fotoperiodo_dia_h:"NR",fotoperiodo_noche_h:"NR",referencia:"Horticulture, Zhejiang university, Chenxu Liu; 2024"},</v>
      </c>
    </row>
    <row r="845" spans="1:17" x14ac:dyDescent="0.3">
      <c r="A845" t="s">
        <v>1757</v>
      </c>
      <c r="B845" t="s">
        <v>1778</v>
      </c>
      <c r="C845" t="s">
        <v>43</v>
      </c>
      <c r="D845" t="s">
        <v>2234</v>
      </c>
      <c r="E845" t="s">
        <v>62</v>
      </c>
      <c r="F845" t="s">
        <v>46</v>
      </c>
      <c r="G845" t="s">
        <v>433</v>
      </c>
      <c r="H845" t="s">
        <v>2229</v>
      </c>
      <c r="I845" t="s">
        <v>23</v>
      </c>
      <c r="J845" t="s">
        <v>23</v>
      </c>
      <c r="K845" t="s">
        <v>23</v>
      </c>
      <c r="L845" t="s">
        <v>23</v>
      </c>
      <c r="M845" t="s">
        <v>23</v>
      </c>
      <c r="N845" t="s">
        <v>23</v>
      </c>
      <c r="O845" t="s">
        <v>2230</v>
      </c>
      <c r="P845" s="2" t="str">
        <f t="shared" si="27"/>
        <v>{especie:"Solanum lycopersicum",numero_de_acceso:"PRJNA1124577",tejido:"Hoja",secuencia:"SRX24942259",numero_de_bases:"7 Gb",tamano:"2.3 GB",tipo_de_estres:"Frío",tratamiento:"4°C por 12h",condiciones_del_suelo_o_sustrato:"NR",temperatura_c:"NR",humedad_relativa_porc:"NR",intensidad_luminica:"NR",fotoperiodo_dia_h:"NR",fotoperiodo_noche_h:"NR",referencia:"Horticulture, Zhejiang university, Chenxu Liu; 2024"},</v>
      </c>
      <c r="Q845" s="2" t="str">
        <f t="shared" si="26"/>
        <v>{especie:"Solanum lycopersicum",numero_de_acceso:"PRJNA1124577",tejido:"Hoja",secuencia:"SRX24942259",numero_de_bases:"7 Gb",tamano:"2.3 GB",tipo_de_estres:"Frío",tratamiento:"4°C por 12h",condiciones_del_suelo_o_sustrato:"NR",temperatura_c:"NR",humedad_relativa_porc:"NR",intensidad_luminica:"NR",fotoperiodo_dia_h:"NR",fotoperiodo_noche_h:"NR",referencia:"Horticulture, Zhejiang university, Chenxu Liu; 2024"},</v>
      </c>
    </row>
    <row r="846" spans="1:17" x14ac:dyDescent="0.3">
      <c r="A846" t="s">
        <v>1757</v>
      </c>
      <c r="B846" t="s">
        <v>1778</v>
      </c>
      <c r="C846" t="s">
        <v>43</v>
      </c>
      <c r="D846" t="s">
        <v>2235</v>
      </c>
      <c r="E846" t="s">
        <v>58</v>
      </c>
      <c r="F846" t="s">
        <v>63</v>
      </c>
      <c r="G846" t="s">
        <v>433</v>
      </c>
      <c r="H846" t="s">
        <v>2229</v>
      </c>
      <c r="I846" t="s">
        <v>23</v>
      </c>
      <c r="J846" t="s">
        <v>23</v>
      </c>
      <c r="K846" t="s">
        <v>23</v>
      </c>
      <c r="L846" t="s">
        <v>23</v>
      </c>
      <c r="M846" t="s">
        <v>23</v>
      </c>
      <c r="N846" t="s">
        <v>23</v>
      </c>
      <c r="O846" t="s">
        <v>2230</v>
      </c>
      <c r="P846" s="2" t="str">
        <f t="shared" si="27"/>
        <v>{especie:"Solanum lycopersicum",numero_de_acceso:"PRJNA1124577",tejido:"Hoja",secuencia:"SRX24942258",numero_de_bases:"6.4 Gb",tamano:"2.1 GB",tipo_de_estres:"Frío",tratamiento:"4°C por 12h",condiciones_del_suelo_o_sustrato:"NR",temperatura_c:"NR",humedad_relativa_porc:"NR",intensidad_luminica:"NR",fotoperiodo_dia_h:"NR",fotoperiodo_noche_h:"NR",referencia:"Horticulture, Zhejiang university, Chenxu Liu; 2024"},</v>
      </c>
      <c r="Q846" s="2" t="str">
        <f t="shared" si="26"/>
        <v>{especie:"Solanum lycopersicum",numero_de_acceso:"PRJNA1124577",tejido:"Hoja",secuencia:"SRX24942258",numero_de_bases:"6.4 Gb",tamano:"2.1 GB",tipo_de_estres:"Frío",tratamiento:"4°C por 12h",condiciones_del_suelo_o_sustrato:"NR",temperatura_c:"NR",humedad_relativa_porc:"NR",intensidad_luminica:"NR",fotoperiodo_dia_h:"NR",fotoperiodo_noche_h:"NR",referencia:"Horticulture, Zhejiang university, Chenxu Liu; 2024"},</v>
      </c>
    </row>
    <row r="847" spans="1:17" x14ac:dyDescent="0.3">
      <c r="A847" t="s">
        <v>1757</v>
      </c>
      <c r="B847" t="s">
        <v>2236</v>
      </c>
      <c r="C847" t="s">
        <v>43</v>
      </c>
      <c r="D847" t="s">
        <v>2237</v>
      </c>
      <c r="E847" t="s">
        <v>882</v>
      </c>
      <c r="F847" t="s">
        <v>958</v>
      </c>
      <c r="G847" t="s">
        <v>404</v>
      </c>
      <c r="H847" t="s">
        <v>2238</v>
      </c>
      <c r="I847" t="s">
        <v>2239</v>
      </c>
      <c r="J847" t="s">
        <v>2240</v>
      </c>
      <c r="K847" t="s">
        <v>23</v>
      </c>
      <c r="L847" t="s">
        <v>23</v>
      </c>
      <c r="M847" t="s">
        <v>274</v>
      </c>
      <c r="N847" t="s">
        <v>275</v>
      </c>
      <c r="O847" t="s">
        <v>2241</v>
      </c>
      <c r="P847" s="2" t="str">
        <f t="shared" si="27"/>
        <v>{especie:"Solanum lycopersicum",numero_de_acceso:"PRJNA1089146",tejido:"Hoja",secuencia:"SRX23979968",numero_de_bases:"8.2 Gb",tamano:"2.6 GB",tipo_de_estres:"Calor",tratamiento:"40°C por 1h",condiciones_del_suelo_o_sustrato:"Medio Murashige y Skoog ",temperatura_c:"25-22 °C",humedad_relativa_porc:"NR",intensidad_luminica:"NR",fotoperiodo_dia_h:"16h",fotoperiodo_noche_h:"8h",referencia:"(Rosenkranz et al., 2024)"},</v>
      </c>
      <c r="Q847" s="2" t="str">
        <f t="shared" si="26"/>
        <v>{especie:"Solanum lycopersicum",numero_de_acceso:"PRJNA1089146",tejido:"Hoja",secuencia:"SRX23979968",numero_de_bases:"8.2 Gb",tamano:"2.6 GB",tipo_de_estres:"Calor",tratamiento:"40°C por 1h",condiciones_del_suelo_o_sustrato:"Medio Murashige y Skoog ",temperatura_c:"25-22 °C",humedad_relativa_porc:"NR",intensidad_luminica:"NR",fotoperiodo_dia_h:"16h",fotoperiodo_noche_h:"8h",referencia:"(Rosenkranz et al., 2024)"},</v>
      </c>
    </row>
    <row r="848" spans="1:17" x14ac:dyDescent="0.3">
      <c r="A848" t="s">
        <v>1757</v>
      </c>
      <c r="B848" t="s">
        <v>2236</v>
      </c>
      <c r="C848" t="s">
        <v>43</v>
      </c>
      <c r="D848" t="s">
        <v>2242</v>
      </c>
      <c r="E848" t="s">
        <v>1649</v>
      </c>
      <c r="F848" t="s">
        <v>676</v>
      </c>
      <c r="G848" t="s">
        <v>404</v>
      </c>
      <c r="H848" t="s">
        <v>2238</v>
      </c>
      <c r="I848" t="s">
        <v>2239</v>
      </c>
      <c r="J848" t="s">
        <v>2240</v>
      </c>
      <c r="K848" t="s">
        <v>23</v>
      </c>
      <c r="L848" t="s">
        <v>23</v>
      </c>
      <c r="M848" t="s">
        <v>274</v>
      </c>
      <c r="N848" t="s">
        <v>275</v>
      </c>
      <c r="O848" t="s">
        <v>2241</v>
      </c>
      <c r="P848" s="2" t="str">
        <f t="shared" si="27"/>
        <v>{especie:"Solanum lycopersicum",numero_de_acceso:"PRJNA1089146",tejido:"Hoja",secuencia:"SRX23979967",numero_de_bases:"7.8 Gb",tamano:"2.5 GB",tipo_de_estres:"Calor",tratamiento:"40°C por 1h",condiciones_del_suelo_o_sustrato:"Medio Murashige y Skoog ",temperatura_c:"25-22 °C",humedad_relativa_porc:"NR",intensidad_luminica:"NR",fotoperiodo_dia_h:"16h",fotoperiodo_noche_h:"8h",referencia:"(Rosenkranz et al., 2024)"},</v>
      </c>
      <c r="Q848" s="2" t="str">
        <f t="shared" si="26"/>
        <v>{especie:"Solanum lycopersicum",numero_de_acceso:"PRJNA1089146",tejido:"Hoja",secuencia:"SRX23979967",numero_de_bases:"7.8 Gb",tamano:"2.5 GB",tipo_de_estres:"Calor",tratamiento:"40°C por 1h",condiciones_del_suelo_o_sustrato:"Medio Murashige y Skoog ",temperatura_c:"25-22 °C",humedad_relativa_porc:"NR",intensidad_luminica:"NR",fotoperiodo_dia_h:"16h",fotoperiodo_noche_h:"8h",referencia:"(Rosenkranz et al., 2024)"},</v>
      </c>
    </row>
    <row r="849" spans="1:17" x14ac:dyDescent="0.3">
      <c r="A849" t="s">
        <v>1757</v>
      </c>
      <c r="B849" t="s">
        <v>2236</v>
      </c>
      <c r="C849" t="s">
        <v>43</v>
      </c>
      <c r="D849" t="s">
        <v>2243</v>
      </c>
      <c r="E849" t="s">
        <v>19</v>
      </c>
      <c r="F849" t="s">
        <v>883</v>
      </c>
      <c r="G849" t="s">
        <v>404</v>
      </c>
      <c r="H849" t="s">
        <v>2238</v>
      </c>
      <c r="I849" t="s">
        <v>2239</v>
      </c>
      <c r="J849" t="s">
        <v>2240</v>
      </c>
      <c r="K849" t="s">
        <v>23</v>
      </c>
      <c r="L849" t="s">
        <v>23</v>
      </c>
      <c r="M849" t="s">
        <v>274</v>
      </c>
      <c r="N849" t="s">
        <v>275</v>
      </c>
      <c r="O849" t="s">
        <v>2241</v>
      </c>
      <c r="P849" s="2" t="str">
        <f t="shared" si="27"/>
        <v>{especie:"Solanum lycopersicum",numero_de_acceso:"PRJNA1089146",tejido:"Hoja",secuencia:"SRX23979966",numero_de_bases:"7.5 Gb",tamano:"2.4 GB",tipo_de_estres:"Calor",tratamiento:"40°C por 1h",condiciones_del_suelo_o_sustrato:"Medio Murashige y Skoog ",temperatura_c:"25-22 °C",humedad_relativa_porc:"NR",intensidad_luminica:"NR",fotoperiodo_dia_h:"16h",fotoperiodo_noche_h:"8h",referencia:"(Rosenkranz et al., 2024)"},</v>
      </c>
      <c r="Q849" s="2" t="str">
        <f t="shared" si="26"/>
        <v>{especie:"Solanum lycopersicum",numero_de_acceso:"PRJNA1089146",tejido:"Hoja",secuencia:"SRX23979966",numero_de_bases:"7.5 Gb",tamano:"2.4 GB",tipo_de_estres:"Calor",tratamiento:"40°C por 1h",condiciones_del_suelo_o_sustrato:"Medio Murashige y Skoog ",temperatura_c:"25-22 °C",humedad_relativa_porc:"NR",intensidad_luminica:"NR",fotoperiodo_dia_h:"16h",fotoperiodo_noche_h:"8h",referencia:"(Rosenkranz et al., 2024)"},</v>
      </c>
    </row>
    <row r="850" spans="1:17" x14ac:dyDescent="0.3">
      <c r="A850" t="s">
        <v>1757</v>
      </c>
      <c r="B850" t="s">
        <v>2236</v>
      </c>
      <c r="C850" t="s">
        <v>43</v>
      </c>
      <c r="D850" t="s">
        <v>2244</v>
      </c>
      <c r="E850" t="s">
        <v>1602</v>
      </c>
      <c r="F850" t="s">
        <v>958</v>
      </c>
      <c r="G850" t="s">
        <v>404</v>
      </c>
      <c r="H850" t="s">
        <v>2238</v>
      </c>
      <c r="I850" t="s">
        <v>2239</v>
      </c>
      <c r="J850" t="s">
        <v>2240</v>
      </c>
      <c r="K850" t="s">
        <v>23</v>
      </c>
      <c r="L850" t="s">
        <v>23</v>
      </c>
      <c r="M850" t="s">
        <v>274</v>
      </c>
      <c r="N850" t="s">
        <v>275</v>
      </c>
      <c r="O850" t="s">
        <v>2241</v>
      </c>
      <c r="P850" s="2" t="str">
        <f t="shared" si="27"/>
        <v>{especie:"Solanum lycopersicum",numero_de_acceso:"PRJNA1089146",tejido:"Hoja",secuencia:"SRX23979965",numero_de_bases:"8.3 Gb",tamano:"2.6 GB",tipo_de_estres:"Calor",tratamiento:"40°C por 1h",condiciones_del_suelo_o_sustrato:"Medio Murashige y Skoog ",temperatura_c:"25-22 °C",humedad_relativa_porc:"NR",intensidad_luminica:"NR",fotoperiodo_dia_h:"16h",fotoperiodo_noche_h:"8h",referencia:"(Rosenkranz et al., 2024)"},</v>
      </c>
      <c r="Q850" s="2" t="str">
        <f t="shared" si="26"/>
        <v>{especie:"Solanum lycopersicum",numero_de_acceso:"PRJNA1089146",tejido:"Hoja",secuencia:"SRX23979965",numero_de_bases:"8.3 Gb",tamano:"2.6 GB",tipo_de_estres:"Calor",tratamiento:"40°C por 1h",condiciones_del_suelo_o_sustrato:"Medio Murashige y Skoog ",temperatura_c:"25-22 °C",humedad_relativa_porc:"NR",intensidad_luminica:"NR",fotoperiodo_dia_h:"16h",fotoperiodo_noche_h:"8h",referencia:"(Rosenkranz et al., 2024)"},</v>
      </c>
    </row>
    <row r="851" spans="1:17" x14ac:dyDescent="0.3">
      <c r="A851" t="s">
        <v>1757</v>
      </c>
      <c r="B851" t="s">
        <v>2236</v>
      </c>
      <c r="C851" t="s">
        <v>43</v>
      </c>
      <c r="D851" t="s">
        <v>2245</v>
      </c>
      <c r="E851" t="s">
        <v>965</v>
      </c>
      <c r="F851" t="s">
        <v>511</v>
      </c>
      <c r="G851" t="s">
        <v>404</v>
      </c>
      <c r="H851" t="s">
        <v>2238</v>
      </c>
      <c r="I851" t="s">
        <v>2239</v>
      </c>
      <c r="J851" t="s">
        <v>2240</v>
      </c>
      <c r="K851" t="s">
        <v>23</v>
      </c>
      <c r="L851" t="s">
        <v>23</v>
      </c>
      <c r="M851" t="s">
        <v>274</v>
      </c>
      <c r="N851" t="s">
        <v>275</v>
      </c>
      <c r="O851" t="s">
        <v>2241</v>
      </c>
      <c r="P851" s="2" t="str">
        <f t="shared" si="27"/>
        <v>{especie:"Solanum lycopersicum",numero_de_acceso:"PRJNA1089146",tejido:"Hoja",secuencia:"SRX23979964",numero_de_bases:"10.3 Gb",tamano:"3.2 GB",tipo_de_estres:"Calor",tratamiento:"40°C por 1h",condiciones_del_suelo_o_sustrato:"Medio Murashige y Skoog ",temperatura_c:"25-22 °C",humedad_relativa_porc:"NR",intensidad_luminica:"NR",fotoperiodo_dia_h:"16h",fotoperiodo_noche_h:"8h",referencia:"(Rosenkranz et al., 2024)"},</v>
      </c>
      <c r="Q851" s="2" t="str">
        <f t="shared" si="26"/>
        <v>{especie:"Solanum lycopersicum",numero_de_acceso:"PRJNA1089146",tejido:"Hoja",secuencia:"SRX23979964",numero_de_bases:"10.3 Gb",tamano:"3.2 GB",tipo_de_estres:"Calor",tratamiento:"40°C por 1h",condiciones_del_suelo_o_sustrato:"Medio Murashige y Skoog ",temperatura_c:"25-22 °C",humedad_relativa_porc:"NR",intensidad_luminica:"NR",fotoperiodo_dia_h:"16h",fotoperiodo_noche_h:"8h",referencia:"(Rosenkranz et al., 2024)"},</v>
      </c>
    </row>
    <row r="852" spans="1:17" x14ac:dyDescent="0.3">
      <c r="A852" t="s">
        <v>1757</v>
      </c>
      <c r="B852" t="s">
        <v>2236</v>
      </c>
      <c r="C852" t="s">
        <v>43</v>
      </c>
      <c r="D852" t="s">
        <v>2246</v>
      </c>
      <c r="E852" t="s">
        <v>1089</v>
      </c>
      <c r="F852" t="s">
        <v>676</v>
      </c>
      <c r="G852" t="s">
        <v>404</v>
      </c>
      <c r="H852" t="s">
        <v>2238</v>
      </c>
      <c r="I852" t="s">
        <v>2239</v>
      </c>
      <c r="J852" t="s">
        <v>2240</v>
      </c>
      <c r="K852" t="s">
        <v>23</v>
      </c>
      <c r="L852" t="s">
        <v>23</v>
      </c>
      <c r="M852" t="s">
        <v>274</v>
      </c>
      <c r="N852" t="s">
        <v>275</v>
      </c>
      <c r="O852" t="s">
        <v>2241</v>
      </c>
      <c r="P852" s="2" t="str">
        <f t="shared" si="27"/>
        <v>{especie:"Solanum lycopersicum",numero_de_acceso:"PRJNA1089146",tejido:"Hoja",secuencia:"SRX23979963",numero_de_bases:"7.9 Gb",tamano:"2.5 GB",tipo_de_estres:"Calor",tratamiento:"40°C por 1h",condiciones_del_suelo_o_sustrato:"Medio Murashige y Skoog ",temperatura_c:"25-22 °C",humedad_relativa_porc:"NR",intensidad_luminica:"NR",fotoperiodo_dia_h:"16h",fotoperiodo_noche_h:"8h",referencia:"(Rosenkranz et al., 2024)"},</v>
      </c>
      <c r="Q852" s="2" t="str">
        <f t="shared" si="26"/>
        <v>{especie:"Solanum lycopersicum",numero_de_acceso:"PRJNA1089146",tejido:"Hoja",secuencia:"SRX23979963",numero_de_bases:"7.9 Gb",tamano:"2.5 GB",tipo_de_estres:"Calor",tratamiento:"40°C por 1h",condiciones_del_suelo_o_sustrato:"Medio Murashige y Skoog ",temperatura_c:"25-22 °C",humedad_relativa_porc:"NR",intensidad_luminica:"NR",fotoperiodo_dia_h:"16h",fotoperiodo_noche_h:"8h",referencia:"(Rosenkranz et al., 2024)"},</v>
      </c>
    </row>
    <row r="853" spans="1:17" x14ac:dyDescent="0.3">
      <c r="A853" t="s">
        <v>1757</v>
      </c>
      <c r="B853" t="s">
        <v>2236</v>
      </c>
      <c r="C853" t="s">
        <v>43</v>
      </c>
      <c r="D853" t="s">
        <v>2247</v>
      </c>
      <c r="E853" t="s">
        <v>19</v>
      </c>
      <c r="F853" t="s">
        <v>883</v>
      </c>
      <c r="G853" t="s">
        <v>404</v>
      </c>
      <c r="H853" t="s">
        <v>2238</v>
      </c>
      <c r="I853" t="s">
        <v>2239</v>
      </c>
      <c r="J853" t="s">
        <v>2240</v>
      </c>
      <c r="K853" t="s">
        <v>23</v>
      </c>
      <c r="L853" t="s">
        <v>23</v>
      </c>
      <c r="M853" t="s">
        <v>274</v>
      </c>
      <c r="N853" t="s">
        <v>275</v>
      </c>
      <c r="O853" t="s">
        <v>2241</v>
      </c>
      <c r="P853" s="2" t="str">
        <f t="shared" si="27"/>
        <v>{especie:"Solanum lycopersicum",numero_de_acceso:"PRJNA1089146",tejido:"Hoja",secuencia:"SRX23979962",numero_de_bases:"7.5 Gb",tamano:"2.4 GB",tipo_de_estres:"Calor",tratamiento:"40°C por 1h",condiciones_del_suelo_o_sustrato:"Medio Murashige y Skoog ",temperatura_c:"25-22 °C",humedad_relativa_porc:"NR",intensidad_luminica:"NR",fotoperiodo_dia_h:"16h",fotoperiodo_noche_h:"8h",referencia:"(Rosenkranz et al., 2024)"},</v>
      </c>
      <c r="Q853" s="2" t="str">
        <f t="shared" si="26"/>
        <v>{especie:"Solanum lycopersicum",numero_de_acceso:"PRJNA1089146",tejido:"Hoja",secuencia:"SRX23979962",numero_de_bases:"7.5 Gb",tamano:"2.4 GB",tipo_de_estres:"Calor",tratamiento:"40°C por 1h",condiciones_del_suelo_o_sustrato:"Medio Murashige y Skoog ",temperatura_c:"25-22 °C",humedad_relativa_porc:"NR",intensidad_luminica:"NR",fotoperiodo_dia_h:"16h",fotoperiodo_noche_h:"8h",referencia:"(Rosenkranz et al., 2024)"},</v>
      </c>
    </row>
    <row r="854" spans="1:17" x14ac:dyDescent="0.3">
      <c r="A854" t="s">
        <v>1757</v>
      </c>
      <c r="B854" t="s">
        <v>2236</v>
      </c>
      <c r="C854" t="s">
        <v>43</v>
      </c>
      <c r="D854" t="s">
        <v>2248</v>
      </c>
      <c r="E854" t="s">
        <v>1569</v>
      </c>
      <c r="F854" t="s">
        <v>46</v>
      </c>
      <c r="G854" t="s">
        <v>404</v>
      </c>
      <c r="H854" t="s">
        <v>2238</v>
      </c>
      <c r="I854" t="s">
        <v>2239</v>
      </c>
      <c r="J854" t="s">
        <v>2240</v>
      </c>
      <c r="K854" t="s">
        <v>23</v>
      </c>
      <c r="L854" t="s">
        <v>23</v>
      </c>
      <c r="M854" t="s">
        <v>274</v>
      </c>
      <c r="N854" t="s">
        <v>275</v>
      </c>
      <c r="O854" t="s">
        <v>2241</v>
      </c>
      <c r="P854" s="2" t="str">
        <f t="shared" si="27"/>
        <v>{especie:"Solanum lycopersicum",numero_de_acceso:"PRJNA1089146",tejido:"Hoja",secuencia:"SRX23979961",numero_de_bases:"7.3 Gb",tamano:"2.3 GB",tipo_de_estres:"Calor",tratamiento:"40°C por 1h",condiciones_del_suelo_o_sustrato:"Medio Murashige y Skoog ",temperatura_c:"25-22 °C",humedad_relativa_porc:"NR",intensidad_luminica:"NR",fotoperiodo_dia_h:"16h",fotoperiodo_noche_h:"8h",referencia:"(Rosenkranz et al., 2024)"},</v>
      </c>
      <c r="Q854" s="2" t="str">
        <f t="shared" si="26"/>
        <v>{especie:"Solanum lycopersicum",numero_de_acceso:"PRJNA1089146",tejido:"Hoja",secuencia:"SRX23979961",numero_de_bases:"7.3 Gb",tamano:"2.3 GB",tipo_de_estres:"Calor",tratamiento:"40°C por 1h",condiciones_del_suelo_o_sustrato:"Medio Murashige y Skoog ",temperatura_c:"25-22 °C",humedad_relativa_porc:"NR",intensidad_luminica:"NR",fotoperiodo_dia_h:"16h",fotoperiodo_noche_h:"8h",referencia:"(Rosenkranz et al., 2024)"},</v>
      </c>
    </row>
    <row r="855" spans="1:17" x14ac:dyDescent="0.3">
      <c r="A855" t="s">
        <v>1757</v>
      </c>
      <c r="B855" t="s">
        <v>2236</v>
      </c>
      <c r="C855" t="s">
        <v>43</v>
      </c>
      <c r="D855" t="s">
        <v>2249</v>
      </c>
      <c r="E855" t="s">
        <v>894</v>
      </c>
      <c r="F855" t="s">
        <v>883</v>
      </c>
      <c r="G855" t="s">
        <v>404</v>
      </c>
      <c r="H855" t="s">
        <v>2238</v>
      </c>
      <c r="I855" t="s">
        <v>2239</v>
      </c>
      <c r="J855" t="s">
        <v>2240</v>
      </c>
      <c r="K855" t="s">
        <v>23</v>
      </c>
      <c r="L855" t="s">
        <v>23</v>
      </c>
      <c r="M855" t="s">
        <v>274</v>
      </c>
      <c r="N855" t="s">
        <v>275</v>
      </c>
      <c r="O855" t="s">
        <v>2241</v>
      </c>
      <c r="P855" s="2" t="str">
        <f t="shared" si="27"/>
        <v>{especie:"Solanum lycopersicum",numero_de_acceso:"PRJNA1089146",tejido:"Hoja",secuencia:"SRX23979960",numero_de_bases:"7.6 Gb",tamano:"2.4 GB",tipo_de_estres:"Calor",tratamiento:"40°C por 1h",condiciones_del_suelo_o_sustrato:"Medio Murashige y Skoog ",temperatura_c:"25-22 °C",humedad_relativa_porc:"NR",intensidad_luminica:"NR",fotoperiodo_dia_h:"16h",fotoperiodo_noche_h:"8h",referencia:"(Rosenkranz et al., 2024)"},</v>
      </c>
      <c r="Q855" s="2" t="str">
        <f t="shared" si="26"/>
        <v>{especie:"Solanum lycopersicum",numero_de_acceso:"PRJNA1089146",tejido:"Hoja",secuencia:"SRX23979960",numero_de_bases:"7.6 Gb",tamano:"2.4 GB",tipo_de_estres:"Calor",tratamiento:"40°C por 1h",condiciones_del_suelo_o_sustrato:"Medio Murashige y Skoog ",temperatura_c:"25-22 °C",humedad_relativa_porc:"NR",intensidad_luminica:"NR",fotoperiodo_dia_h:"16h",fotoperiodo_noche_h:"8h",referencia:"(Rosenkranz et al., 2024)"},</v>
      </c>
    </row>
    <row r="856" spans="1:17" x14ac:dyDescent="0.3">
      <c r="A856" t="s">
        <v>1757</v>
      </c>
      <c r="B856" t="s">
        <v>2236</v>
      </c>
      <c r="C856" t="s">
        <v>43</v>
      </c>
      <c r="D856" t="s">
        <v>2250</v>
      </c>
      <c r="E856" t="s">
        <v>980</v>
      </c>
      <c r="F856" t="s">
        <v>888</v>
      </c>
      <c r="G856" t="s">
        <v>404</v>
      </c>
      <c r="H856" t="s">
        <v>2238</v>
      </c>
      <c r="I856" t="s">
        <v>2239</v>
      </c>
      <c r="J856" t="s">
        <v>2240</v>
      </c>
      <c r="K856" t="s">
        <v>23</v>
      </c>
      <c r="L856" t="s">
        <v>23</v>
      </c>
      <c r="M856" t="s">
        <v>274</v>
      </c>
      <c r="N856" t="s">
        <v>275</v>
      </c>
      <c r="O856" t="s">
        <v>2241</v>
      </c>
      <c r="P856" s="2" t="str">
        <f t="shared" si="27"/>
        <v>{especie:"Solanum lycopersicum",numero_de_acceso:"PRJNA1089146",tejido:"Hoja",secuencia:"SRX23979959",numero_de_bases:"8.5 Gb",tamano:"2.7 GB",tipo_de_estres:"Calor",tratamiento:"40°C por 1h",condiciones_del_suelo_o_sustrato:"Medio Murashige y Skoog ",temperatura_c:"25-22 °C",humedad_relativa_porc:"NR",intensidad_luminica:"NR",fotoperiodo_dia_h:"16h",fotoperiodo_noche_h:"8h",referencia:"(Rosenkranz et al., 2024)"},</v>
      </c>
      <c r="Q856" s="2" t="str">
        <f t="shared" si="26"/>
        <v>{especie:"Solanum lycopersicum",numero_de_acceso:"PRJNA1089146",tejido:"Hoja",secuencia:"SRX23979959",numero_de_bases:"8.5 Gb",tamano:"2.7 GB",tipo_de_estres:"Calor",tratamiento:"40°C por 1h",condiciones_del_suelo_o_sustrato:"Medio Murashige y Skoog ",temperatura_c:"25-22 °C",humedad_relativa_porc:"NR",intensidad_luminica:"NR",fotoperiodo_dia_h:"16h",fotoperiodo_noche_h:"8h",referencia:"(Rosenkranz et al., 2024)"},</v>
      </c>
    </row>
    <row r="857" spans="1:17" x14ac:dyDescent="0.3">
      <c r="A857" t="s">
        <v>1757</v>
      </c>
      <c r="B857" t="s">
        <v>2236</v>
      </c>
      <c r="C857" t="s">
        <v>43</v>
      </c>
      <c r="D857" t="s">
        <v>2251</v>
      </c>
      <c r="E857" t="s">
        <v>19</v>
      </c>
      <c r="F857" t="s">
        <v>883</v>
      </c>
      <c r="G857" t="s">
        <v>404</v>
      </c>
      <c r="H857" t="s">
        <v>2238</v>
      </c>
      <c r="I857" t="s">
        <v>2239</v>
      </c>
      <c r="J857" t="s">
        <v>2240</v>
      </c>
      <c r="K857" t="s">
        <v>23</v>
      </c>
      <c r="L857" t="s">
        <v>23</v>
      </c>
      <c r="M857" t="s">
        <v>274</v>
      </c>
      <c r="N857" t="s">
        <v>275</v>
      </c>
      <c r="O857" t="s">
        <v>2241</v>
      </c>
      <c r="P857" s="2" t="str">
        <f t="shared" si="27"/>
        <v>{especie:"Solanum lycopersicum",numero_de_acceso:"PRJNA1089146",tejido:"Hoja",secuencia:"SRX23979958",numero_de_bases:"7.5 Gb",tamano:"2.4 GB",tipo_de_estres:"Calor",tratamiento:"40°C por 1h",condiciones_del_suelo_o_sustrato:"Medio Murashige y Skoog ",temperatura_c:"25-22 °C",humedad_relativa_porc:"NR",intensidad_luminica:"NR",fotoperiodo_dia_h:"16h",fotoperiodo_noche_h:"8h",referencia:"(Rosenkranz et al., 2024)"},</v>
      </c>
      <c r="Q857" s="2" t="str">
        <f t="shared" si="26"/>
        <v>{especie:"Solanum lycopersicum",numero_de_acceso:"PRJNA1089146",tejido:"Hoja",secuencia:"SRX23979958",numero_de_bases:"7.5 Gb",tamano:"2.4 GB",tipo_de_estres:"Calor",tratamiento:"40°C por 1h",condiciones_del_suelo_o_sustrato:"Medio Murashige y Skoog ",temperatura_c:"25-22 °C",humedad_relativa_porc:"NR",intensidad_luminica:"NR",fotoperiodo_dia_h:"16h",fotoperiodo_noche_h:"8h",referencia:"(Rosenkranz et al., 2024)"},</v>
      </c>
    </row>
    <row r="858" spans="1:17" x14ac:dyDescent="0.3">
      <c r="A858" t="s">
        <v>1757</v>
      </c>
      <c r="B858" t="s">
        <v>2236</v>
      </c>
      <c r="C858" t="s">
        <v>43</v>
      </c>
      <c r="D858" t="s">
        <v>2252</v>
      </c>
      <c r="E858" t="s">
        <v>1855</v>
      </c>
      <c r="F858" t="s">
        <v>888</v>
      </c>
      <c r="G858" t="s">
        <v>404</v>
      </c>
      <c r="H858" t="s">
        <v>2238</v>
      </c>
      <c r="I858" t="s">
        <v>2239</v>
      </c>
      <c r="J858" t="s">
        <v>2240</v>
      </c>
      <c r="K858" t="s">
        <v>23</v>
      </c>
      <c r="L858" t="s">
        <v>23</v>
      </c>
      <c r="M858" t="s">
        <v>274</v>
      </c>
      <c r="N858" t="s">
        <v>275</v>
      </c>
      <c r="O858" t="s">
        <v>2241</v>
      </c>
      <c r="P858" s="2" t="str">
        <f t="shared" si="27"/>
        <v>{especie:"Solanum lycopersicum",numero_de_acceso:"PRJNA1089146",tejido:"Hoja",secuencia:"SRX23979957",numero_de_bases:"8.6 Gb",tamano:"2.7 GB",tipo_de_estres:"Calor",tratamiento:"40°C por 1h",condiciones_del_suelo_o_sustrato:"Medio Murashige y Skoog ",temperatura_c:"25-22 °C",humedad_relativa_porc:"NR",intensidad_luminica:"NR",fotoperiodo_dia_h:"16h",fotoperiodo_noche_h:"8h",referencia:"(Rosenkranz et al., 2024)"},</v>
      </c>
      <c r="Q858" s="2" t="str">
        <f t="shared" si="26"/>
        <v>{especie:"Solanum lycopersicum",numero_de_acceso:"PRJNA1089146",tejido:"Hoja",secuencia:"SRX23979957",numero_de_bases:"8.6 Gb",tamano:"2.7 GB",tipo_de_estres:"Calor",tratamiento:"40°C por 1h",condiciones_del_suelo_o_sustrato:"Medio Murashige y Skoog ",temperatura_c:"25-22 °C",humedad_relativa_porc:"NR",intensidad_luminica:"NR",fotoperiodo_dia_h:"16h",fotoperiodo_noche_h:"8h",referencia:"(Rosenkranz et al., 2024)"},</v>
      </c>
    </row>
    <row r="859" spans="1:17" x14ac:dyDescent="0.3">
      <c r="A859" t="s">
        <v>1757</v>
      </c>
      <c r="B859" t="s">
        <v>2253</v>
      </c>
      <c r="C859" t="s">
        <v>17</v>
      </c>
      <c r="D859" t="s">
        <v>2254</v>
      </c>
      <c r="E859" t="s">
        <v>466</v>
      </c>
      <c r="F859" t="s">
        <v>492</v>
      </c>
      <c r="G859" t="s">
        <v>433</v>
      </c>
      <c r="H859" t="s">
        <v>1433</v>
      </c>
      <c r="I859" t="s">
        <v>2255</v>
      </c>
      <c r="J859" t="s">
        <v>2256</v>
      </c>
      <c r="K859" s="1">
        <v>0.7</v>
      </c>
      <c r="L859" t="s">
        <v>2257</v>
      </c>
      <c r="M859" t="s">
        <v>337</v>
      </c>
      <c r="N859" t="s">
        <v>337</v>
      </c>
      <c r="O859" t="s">
        <v>2258</v>
      </c>
      <c r="P859" s="2" t="str">
        <f t="shared" si="27"/>
        <v>{especie:"Solanum lycopersicum",numero_de_acceso:"PRJNA1072553",tejido:"Plántulas",secuencia:"SRX23506679",numero_de_bases:"11.3 Gb",tamano:"3.9 GB",tipo_de_estres:"Frío",tratamiento:"4°C",condiciones_del_suelo_o_sustrato:"Solución nutritiva de Hoagland al 1/2 de su concentración",temperatura_c:"25-20 °C",humedad_relativa_porc:"0.7",intensidad_luminica:"600 umol m-2 s-1",fotoperiodo_dia_h:"12 h",fotoperiodo_noche_h:"12 h",referencia:"(Guo et al., 2024)"},</v>
      </c>
      <c r="Q859" s="2" t="str">
        <f t="shared" si="26"/>
        <v>{especie:"Solanum lycopersicum",numero_de_acceso:"PRJNA1072553",tejido:"Plántulas",secuencia:"SRX23506679",numero_de_bases:"11.3 Gb",tamano:"3.9 GB",tipo_de_estres:"Frío",tratamiento:"4°C",condiciones_del_suelo_o_sustrato:"Solución nutritiva de Hoagland al 1/2 de su concentración",temperatura_c:"25-20 °C",humedad_relativa_porc:"0.7",intensidad_luminica:"600 umol m-2 s-1",fotoperiodo_dia_h:"12 h",fotoperiodo_noche_h:"12 h",referencia:"(Guo et al., 2024)"},</v>
      </c>
    </row>
    <row r="860" spans="1:17" x14ac:dyDescent="0.3">
      <c r="A860" t="s">
        <v>1757</v>
      </c>
      <c r="B860" t="s">
        <v>2253</v>
      </c>
      <c r="C860" t="s">
        <v>17</v>
      </c>
      <c r="D860" t="s">
        <v>2259</v>
      </c>
      <c r="E860" t="s">
        <v>1049</v>
      </c>
      <c r="F860" t="s">
        <v>1808</v>
      </c>
      <c r="G860" t="s">
        <v>433</v>
      </c>
      <c r="H860" t="s">
        <v>1433</v>
      </c>
      <c r="I860" t="s">
        <v>2255</v>
      </c>
      <c r="J860" t="s">
        <v>2256</v>
      </c>
      <c r="K860" s="1">
        <v>0.7</v>
      </c>
      <c r="L860" t="s">
        <v>2257</v>
      </c>
      <c r="M860" t="s">
        <v>337</v>
      </c>
      <c r="N860" t="s">
        <v>337</v>
      </c>
      <c r="O860" t="s">
        <v>2258</v>
      </c>
      <c r="P860" s="2" t="str">
        <f t="shared" si="27"/>
        <v>{especie:"Solanum lycopersicum",numero_de_acceso:"PRJNA1072553",tejido:"Plántulas",secuencia:"SRX23506678",numero_de_bases:"11.8 Gb",tamano:"4 GB",tipo_de_estres:"Frío",tratamiento:"4°C",condiciones_del_suelo_o_sustrato:"Solución nutritiva de Hoagland al 1/2 de su concentración",temperatura_c:"25-20 °C",humedad_relativa_porc:"0.7",intensidad_luminica:"600 umol m-2 s-1",fotoperiodo_dia_h:"12 h",fotoperiodo_noche_h:"12 h",referencia:"(Guo et al., 2024)"},</v>
      </c>
      <c r="Q860" s="2" t="str">
        <f t="shared" si="26"/>
        <v>{especie:"Solanum lycopersicum",numero_de_acceso:"PRJNA1072553",tejido:"Plántulas",secuencia:"SRX23506678",numero_de_bases:"11.8 Gb",tamano:"4 GB",tipo_de_estres:"Frío",tratamiento:"4°C",condiciones_del_suelo_o_sustrato:"Solución nutritiva de Hoagland al 1/2 de su concentración",temperatura_c:"25-20 °C",humedad_relativa_porc:"0.7",intensidad_luminica:"600 umol m-2 s-1",fotoperiodo_dia_h:"12 h",fotoperiodo_noche_h:"12 h",referencia:"(Guo et al., 2024)"},</v>
      </c>
    </row>
    <row r="861" spans="1:17" x14ac:dyDescent="0.3">
      <c r="A861" t="s">
        <v>1757</v>
      </c>
      <c r="B861" t="s">
        <v>2253</v>
      </c>
      <c r="C861" t="s">
        <v>17</v>
      </c>
      <c r="D861" t="s">
        <v>2260</v>
      </c>
      <c r="E861" t="s">
        <v>963</v>
      </c>
      <c r="F861" t="s">
        <v>1073</v>
      </c>
      <c r="G861" t="s">
        <v>433</v>
      </c>
      <c r="H861" t="s">
        <v>1433</v>
      </c>
      <c r="I861" t="s">
        <v>2255</v>
      </c>
      <c r="J861" t="s">
        <v>2256</v>
      </c>
      <c r="K861" s="1">
        <v>0.7</v>
      </c>
      <c r="L861" t="s">
        <v>2257</v>
      </c>
      <c r="M861" t="s">
        <v>337</v>
      </c>
      <c r="N861" t="s">
        <v>337</v>
      </c>
      <c r="O861" t="s">
        <v>2258</v>
      </c>
      <c r="P861" s="2" t="str">
        <f t="shared" si="27"/>
        <v>{especie:"Solanum lycopersicum",numero_de_acceso:"PRJNA1072553",tejido:"Plántulas",secuencia:"SRX23506675",numero_de_bases:"11.4 Gb",tamano:"3.7 GB",tipo_de_estres:"Frío",tratamiento:"4°C",condiciones_del_suelo_o_sustrato:"Solución nutritiva de Hoagland al 1/2 de su concentración",temperatura_c:"25-20 °C",humedad_relativa_porc:"0.7",intensidad_luminica:"600 umol m-2 s-1",fotoperiodo_dia_h:"12 h",fotoperiodo_noche_h:"12 h",referencia:"(Guo et al., 2024)"},</v>
      </c>
      <c r="Q861" s="2" t="str">
        <f t="shared" si="26"/>
        <v>{especie:"Solanum lycopersicum",numero_de_acceso:"PRJNA1072553",tejido:"Plántulas",secuencia:"SRX23506675",numero_de_bases:"11.4 Gb",tamano:"3.7 GB",tipo_de_estres:"Frío",tratamiento:"4°C",condiciones_del_suelo_o_sustrato:"Solución nutritiva de Hoagland al 1/2 de su concentración",temperatura_c:"25-20 °C",humedad_relativa_porc:"0.7",intensidad_luminica:"600 umol m-2 s-1",fotoperiodo_dia_h:"12 h",fotoperiodo_noche_h:"12 h",referencia:"(Guo et al., 2024)"},</v>
      </c>
    </row>
    <row r="862" spans="1:17" x14ac:dyDescent="0.3">
      <c r="A862" t="s">
        <v>1757</v>
      </c>
      <c r="B862" t="s">
        <v>2253</v>
      </c>
      <c r="C862" t="s">
        <v>17</v>
      </c>
      <c r="D862" t="s">
        <v>2261</v>
      </c>
      <c r="E862" t="s">
        <v>2262</v>
      </c>
      <c r="F862" t="s">
        <v>1808</v>
      </c>
      <c r="G862" t="s">
        <v>433</v>
      </c>
      <c r="H862" t="s">
        <v>1433</v>
      </c>
      <c r="I862" t="s">
        <v>2255</v>
      </c>
      <c r="J862" t="s">
        <v>2256</v>
      </c>
      <c r="K862" s="1">
        <v>0.7</v>
      </c>
      <c r="L862" t="s">
        <v>2257</v>
      </c>
      <c r="M862" t="s">
        <v>337</v>
      </c>
      <c r="N862" t="s">
        <v>337</v>
      </c>
      <c r="O862" t="s">
        <v>2258</v>
      </c>
      <c r="P862" s="2" t="str">
        <f t="shared" si="27"/>
        <v>{especie:"Solanum lycopersicum",numero_de_acceso:"PRJNA1072553",tejido:"Plántulas",secuencia:"SRX23506674",numero_de_bases:"12.3 Gb",tamano:"4 GB",tipo_de_estres:"Frío",tratamiento:"4°C",condiciones_del_suelo_o_sustrato:"Solución nutritiva de Hoagland al 1/2 de su concentración",temperatura_c:"25-20 °C",humedad_relativa_porc:"0.7",intensidad_luminica:"600 umol m-2 s-1",fotoperiodo_dia_h:"12 h",fotoperiodo_noche_h:"12 h",referencia:"(Guo et al., 2024)"},</v>
      </c>
      <c r="Q862" s="2" t="str">
        <f t="shared" si="26"/>
        <v>{especie:"Solanum lycopersicum",numero_de_acceso:"PRJNA1072553",tejido:"Plántulas",secuencia:"SRX23506674",numero_de_bases:"12.3 Gb",tamano:"4 GB",tipo_de_estres:"Frío",tratamiento:"4°C",condiciones_del_suelo_o_sustrato:"Solución nutritiva de Hoagland al 1/2 de su concentración",temperatura_c:"25-20 °C",humedad_relativa_porc:"0.7",intensidad_luminica:"600 umol m-2 s-1",fotoperiodo_dia_h:"12 h",fotoperiodo_noche_h:"12 h",referencia:"(Guo et al., 2024)"},</v>
      </c>
    </row>
    <row r="863" spans="1:17" x14ac:dyDescent="0.3">
      <c r="A863" t="s">
        <v>1757</v>
      </c>
      <c r="B863" t="s">
        <v>2263</v>
      </c>
      <c r="C863" t="s">
        <v>66</v>
      </c>
      <c r="D863" t="s">
        <v>2264</v>
      </c>
      <c r="E863" t="s">
        <v>905</v>
      </c>
      <c r="F863" t="s">
        <v>958</v>
      </c>
      <c r="G863" t="s">
        <v>21</v>
      </c>
      <c r="H863" t="s">
        <v>263</v>
      </c>
      <c r="I863" t="s">
        <v>23</v>
      </c>
      <c r="J863" t="s">
        <v>23</v>
      </c>
      <c r="K863" t="s">
        <v>23</v>
      </c>
      <c r="L863" t="s">
        <v>23</v>
      </c>
      <c r="M863" t="s">
        <v>23</v>
      </c>
      <c r="N863" t="s">
        <v>23</v>
      </c>
      <c r="O863" t="s">
        <v>2265</v>
      </c>
      <c r="P863" s="2" t="str">
        <f t="shared" si="27"/>
        <v>{especie:"Solanum lycopersicum",numero_de_acceso:"PRJNA1036292",tejido:"Raíz",secuencia:"SRX22396757",numero_de_bases:"9.5 Gb",tamano:"2.6 GB",tipo_de_estres:"Salinidad",tratamiento:"300 mM NaCl",condiciones_del_suelo_o_sustrato:"NR",temperatura_c:"NR",humedad_relativa_porc:"NR",intensidad_luminica:"NR",fotoperiodo_dia_h:"NR",fotoperiodo_noche_h:"NR",referencia:"School of Life Sciences, Jian Zhang; 2023"},</v>
      </c>
      <c r="Q863" s="2" t="str">
        <f t="shared" si="26"/>
        <v>{especie:"Solanum lycopersicum",numero_de_acceso:"PRJNA1036292",tejido:"Raíz",secuencia:"SRX22396757",numero_de_bases:"9.5 Gb",tamano:"2.6 GB",tipo_de_estres:"Salinidad",tratamiento:"300 mM NaCl",condiciones_del_suelo_o_sustrato:"NR",temperatura_c:"NR",humedad_relativa_porc:"NR",intensidad_luminica:"NR",fotoperiodo_dia_h:"NR",fotoperiodo_noche_h:"NR",referencia:"School of Life Sciences, Jian Zhang; 2023"},</v>
      </c>
    </row>
    <row r="864" spans="1:17" x14ac:dyDescent="0.3">
      <c r="A864" t="s">
        <v>1757</v>
      </c>
      <c r="B864" t="s">
        <v>2263</v>
      </c>
      <c r="C864" t="s">
        <v>66</v>
      </c>
      <c r="D864" t="s">
        <v>2266</v>
      </c>
      <c r="E864" t="s">
        <v>925</v>
      </c>
      <c r="F864" t="s">
        <v>926</v>
      </c>
      <c r="G864" t="s">
        <v>21</v>
      </c>
      <c r="H864" t="s">
        <v>263</v>
      </c>
      <c r="I864" t="s">
        <v>23</v>
      </c>
      <c r="J864" t="s">
        <v>23</v>
      </c>
      <c r="K864" t="s">
        <v>23</v>
      </c>
      <c r="L864" t="s">
        <v>23</v>
      </c>
      <c r="M864" t="s">
        <v>23</v>
      </c>
      <c r="N864" t="s">
        <v>23</v>
      </c>
      <c r="O864" t="s">
        <v>2265</v>
      </c>
      <c r="P864" s="2" t="str">
        <f t="shared" si="27"/>
        <v>{especie:"Solanum lycopersicum",numero_de_acceso:"PRJNA1036292",tejido:"Raíz",secuencia:"SRX22396756",numero_de_bases:"9.7 Gb",tamano:"2.9 GB",tipo_de_estres:"Salinidad",tratamiento:"300 mM NaCl",condiciones_del_suelo_o_sustrato:"NR",temperatura_c:"NR",humedad_relativa_porc:"NR",intensidad_luminica:"NR",fotoperiodo_dia_h:"NR",fotoperiodo_noche_h:"NR",referencia:"School of Life Sciences, Jian Zhang; 2023"},</v>
      </c>
      <c r="Q864" s="2" t="str">
        <f t="shared" si="26"/>
        <v>{especie:"Solanum lycopersicum",numero_de_acceso:"PRJNA1036292",tejido:"Raíz",secuencia:"SRX22396756",numero_de_bases:"9.7 Gb",tamano:"2.9 GB",tipo_de_estres:"Salinidad",tratamiento:"300 mM NaCl",condiciones_del_suelo_o_sustrato:"NR",temperatura_c:"NR",humedad_relativa_porc:"NR",intensidad_luminica:"NR",fotoperiodo_dia_h:"NR",fotoperiodo_noche_h:"NR",referencia:"School of Life Sciences, Jian Zhang; 2023"},</v>
      </c>
    </row>
    <row r="865" spans="1:17" x14ac:dyDescent="0.3">
      <c r="A865" t="s">
        <v>1757</v>
      </c>
      <c r="B865" t="s">
        <v>2267</v>
      </c>
      <c r="C865" t="s">
        <v>2268</v>
      </c>
      <c r="D865" t="s">
        <v>2269</v>
      </c>
      <c r="E865" t="s">
        <v>1814</v>
      </c>
      <c r="F865" t="s">
        <v>2270</v>
      </c>
      <c r="G865" t="s">
        <v>316</v>
      </c>
      <c r="H865" t="s">
        <v>2271</v>
      </c>
      <c r="I865" t="s">
        <v>2272</v>
      </c>
      <c r="J865" t="s">
        <v>2240</v>
      </c>
      <c r="K865" t="s">
        <v>2273</v>
      </c>
      <c r="L865" t="s">
        <v>2274</v>
      </c>
      <c r="M865" t="s">
        <v>50</v>
      </c>
      <c r="N865" t="s">
        <v>51</v>
      </c>
      <c r="O865" t="s">
        <v>2275</v>
      </c>
      <c r="P865" s="2" t="str">
        <f t="shared" si="27"/>
        <v>{especie:"Solanum lycopersicum",numero_de_acceso:"PRJNA817851",tejido:"Capullos Florales",secuencia:"SRX14501603",numero_de_bases:"13.1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65" s="2" t="str">
        <f t="shared" si="26"/>
        <v>{especie:"Solanum lycopersicum",numero_de_acceso:"PRJNA817851",tejido:"Capullos Florales",secuencia:"SRX14501603",numero_de_bases:"13.1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66" spans="1:17" x14ac:dyDescent="0.3">
      <c r="A866" t="s">
        <v>1757</v>
      </c>
      <c r="B866" t="s">
        <v>2267</v>
      </c>
      <c r="C866" t="s">
        <v>2268</v>
      </c>
      <c r="D866" t="s">
        <v>2276</v>
      </c>
      <c r="E866" t="s">
        <v>996</v>
      </c>
      <c r="F866" t="s">
        <v>1808</v>
      </c>
      <c r="G866" t="s">
        <v>316</v>
      </c>
      <c r="H866" t="s">
        <v>2271</v>
      </c>
      <c r="I866" t="s">
        <v>2272</v>
      </c>
      <c r="J866" t="s">
        <v>2240</v>
      </c>
      <c r="K866" t="s">
        <v>2273</v>
      </c>
      <c r="L866" t="s">
        <v>2274</v>
      </c>
      <c r="M866" t="s">
        <v>50</v>
      </c>
      <c r="N866" t="s">
        <v>51</v>
      </c>
      <c r="O866" t="s">
        <v>2275</v>
      </c>
      <c r="P866" s="2" t="str">
        <f t="shared" si="27"/>
        <v>{especie:"Solanum lycopersicum",numero_de_acceso:"PRJNA817851",tejido:"Capullos Florales",secuencia:"SRX14501602",numero_de_bases:"13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66" s="2" t="str">
        <f t="shared" si="26"/>
        <v>{especie:"Solanum lycopersicum",numero_de_acceso:"PRJNA817851",tejido:"Capullos Florales",secuencia:"SRX14501602",numero_de_bases:"13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67" spans="1:17" x14ac:dyDescent="0.3">
      <c r="A867" t="s">
        <v>1757</v>
      </c>
      <c r="B867" t="s">
        <v>2267</v>
      </c>
      <c r="C867" t="s">
        <v>2268</v>
      </c>
      <c r="D867" t="s">
        <v>2277</v>
      </c>
      <c r="E867" t="s">
        <v>1814</v>
      </c>
      <c r="F867" t="s">
        <v>2270</v>
      </c>
      <c r="G867" t="s">
        <v>316</v>
      </c>
      <c r="H867" t="s">
        <v>2271</v>
      </c>
      <c r="I867" t="s">
        <v>2272</v>
      </c>
      <c r="J867" t="s">
        <v>2240</v>
      </c>
      <c r="K867" t="s">
        <v>2273</v>
      </c>
      <c r="L867" t="s">
        <v>2274</v>
      </c>
      <c r="M867" t="s">
        <v>50</v>
      </c>
      <c r="N867" t="s">
        <v>51</v>
      </c>
      <c r="O867" t="s">
        <v>2275</v>
      </c>
      <c r="P867" s="2" t="str">
        <f t="shared" si="27"/>
        <v>{especie:"Solanum lycopersicum",numero_de_acceso:"PRJNA817851",tejido:"Capullos Florales",secuencia:"SRX14501601",numero_de_bases:"13.1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67" s="2" t="str">
        <f t="shared" si="26"/>
        <v>{especie:"Solanum lycopersicum",numero_de_acceso:"PRJNA817851",tejido:"Capullos Florales",secuencia:"SRX14501601",numero_de_bases:"13.1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68" spans="1:17" x14ac:dyDescent="0.3">
      <c r="A868" t="s">
        <v>1757</v>
      </c>
      <c r="B868" t="s">
        <v>2267</v>
      </c>
      <c r="C868" t="s">
        <v>2268</v>
      </c>
      <c r="D868" t="s">
        <v>2278</v>
      </c>
      <c r="E868" t="s">
        <v>2279</v>
      </c>
      <c r="F868" t="s">
        <v>495</v>
      </c>
      <c r="G868" t="s">
        <v>316</v>
      </c>
      <c r="H868" t="s">
        <v>2271</v>
      </c>
      <c r="I868" t="s">
        <v>2272</v>
      </c>
      <c r="J868" t="s">
        <v>2240</v>
      </c>
      <c r="K868" t="s">
        <v>2273</v>
      </c>
      <c r="L868" t="s">
        <v>2274</v>
      </c>
      <c r="M868" t="s">
        <v>50</v>
      </c>
      <c r="N868" t="s">
        <v>51</v>
      </c>
      <c r="O868" t="s">
        <v>2275</v>
      </c>
      <c r="P868" s="2" t="str">
        <f t="shared" si="27"/>
        <v>{especie:"Solanum lycopersicum",numero_de_acceso:"PRJNA817851",tejido:"Capullos Florales",secuencia:"SRX14501600",numero_de_bases:"13.4 Gb",tamano:"4.2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68" s="2" t="str">
        <f t="shared" si="26"/>
        <v>{especie:"Solanum lycopersicum",numero_de_acceso:"PRJNA817851",tejido:"Capullos Florales",secuencia:"SRX14501600",numero_de_bases:"13.4 Gb",tamano:"4.2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69" spans="1:17" x14ac:dyDescent="0.3">
      <c r="A869" t="s">
        <v>1757</v>
      </c>
      <c r="B869" t="s">
        <v>2267</v>
      </c>
      <c r="C869" t="s">
        <v>2268</v>
      </c>
      <c r="D869" t="s">
        <v>2280</v>
      </c>
      <c r="E869" t="s">
        <v>1032</v>
      </c>
      <c r="F869" t="s">
        <v>2270</v>
      </c>
      <c r="G869" t="s">
        <v>316</v>
      </c>
      <c r="H869" t="s">
        <v>2271</v>
      </c>
      <c r="I869" t="s">
        <v>2272</v>
      </c>
      <c r="J869" t="s">
        <v>2240</v>
      </c>
      <c r="K869" t="s">
        <v>2273</v>
      </c>
      <c r="L869" t="s">
        <v>2274</v>
      </c>
      <c r="M869" t="s">
        <v>50</v>
      </c>
      <c r="N869" t="s">
        <v>51</v>
      </c>
      <c r="O869" t="s">
        <v>2275</v>
      </c>
      <c r="P869" s="2" t="str">
        <f t="shared" si="27"/>
        <v>{especie:"Solanum lycopersicum",numero_de_acceso:"PRJNA817851",tejido:"Capullos Florales",secuencia:"SRX14501599",numero_de_bases:"13.3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69" s="2" t="str">
        <f t="shared" si="26"/>
        <v>{especie:"Solanum lycopersicum",numero_de_acceso:"PRJNA817851",tejido:"Capullos Florales",secuencia:"SRX14501599",numero_de_bases:"13.3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70" spans="1:17" x14ac:dyDescent="0.3">
      <c r="A870" t="s">
        <v>1757</v>
      </c>
      <c r="B870" t="s">
        <v>2267</v>
      </c>
      <c r="C870" t="s">
        <v>2268</v>
      </c>
      <c r="D870" t="s">
        <v>2281</v>
      </c>
      <c r="E870" t="s">
        <v>996</v>
      </c>
      <c r="F870" t="s">
        <v>2270</v>
      </c>
      <c r="G870" t="s">
        <v>316</v>
      </c>
      <c r="H870" t="s">
        <v>2271</v>
      </c>
      <c r="I870" t="s">
        <v>2272</v>
      </c>
      <c r="J870" t="s">
        <v>2240</v>
      </c>
      <c r="K870" t="s">
        <v>2273</v>
      </c>
      <c r="L870" t="s">
        <v>2274</v>
      </c>
      <c r="M870" t="s">
        <v>50</v>
      </c>
      <c r="N870" t="s">
        <v>51</v>
      </c>
      <c r="O870" t="s">
        <v>2275</v>
      </c>
      <c r="P870" s="2" t="str">
        <f t="shared" si="27"/>
        <v>{especie:"Solanum lycopersicum",numero_de_acceso:"PRJNA817851",tejido:"Capullos Florales",secuencia:"SRX14501598",numero_de_bases:"13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70" s="2" t="str">
        <f t="shared" si="26"/>
        <v>{especie:"Solanum lycopersicum",numero_de_acceso:"PRJNA817851",tejido:"Capullos Florales",secuencia:"SRX14501598",numero_de_bases:"13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71" spans="1:17" x14ac:dyDescent="0.3">
      <c r="A871" t="s">
        <v>1757</v>
      </c>
      <c r="B871" t="s">
        <v>2267</v>
      </c>
      <c r="C871" t="s">
        <v>2268</v>
      </c>
      <c r="D871" t="s">
        <v>2282</v>
      </c>
      <c r="E871" t="s">
        <v>1210</v>
      </c>
      <c r="F871" t="s">
        <v>492</v>
      </c>
      <c r="G871" t="s">
        <v>316</v>
      </c>
      <c r="H871" t="s">
        <v>2271</v>
      </c>
      <c r="I871" t="s">
        <v>2272</v>
      </c>
      <c r="J871" t="s">
        <v>2240</v>
      </c>
      <c r="K871" t="s">
        <v>2273</v>
      </c>
      <c r="L871" t="s">
        <v>2274</v>
      </c>
      <c r="M871" t="s">
        <v>50</v>
      </c>
      <c r="N871" t="s">
        <v>51</v>
      </c>
      <c r="O871" t="s">
        <v>2275</v>
      </c>
      <c r="P871" s="2" t="str">
        <f t="shared" si="27"/>
        <v>{especie:"Solanum lycopersicum",numero_de_acceso:"PRJNA817851",tejido:"Capullos Florales",secuencia:"SRX14501597",numero_de_bases:"12.5 Gb",tamano:"3.9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71" s="2" t="str">
        <f t="shared" si="26"/>
        <v>{especie:"Solanum lycopersicum",numero_de_acceso:"PRJNA817851",tejido:"Capullos Florales",secuencia:"SRX14501597",numero_de_bases:"12.5 Gb",tamano:"3.9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72" spans="1:17" x14ac:dyDescent="0.3">
      <c r="A872" t="s">
        <v>1757</v>
      </c>
      <c r="B872" t="s">
        <v>2267</v>
      </c>
      <c r="C872" t="s">
        <v>2268</v>
      </c>
      <c r="D872" t="s">
        <v>2283</v>
      </c>
      <c r="E872" t="s">
        <v>996</v>
      </c>
      <c r="F872" t="s">
        <v>1808</v>
      </c>
      <c r="G872" t="s">
        <v>316</v>
      </c>
      <c r="H872" t="s">
        <v>2271</v>
      </c>
      <c r="I872" t="s">
        <v>2272</v>
      </c>
      <c r="J872" t="s">
        <v>2240</v>
      </c>
      <c r="K872" t="s">
        <v>2273</v>
      </c>
      <c r="L872" t="s">
        <v>2274</v>
      </c>
      <c r="M872" t="s">
        <v>50</v>
      </c>
      <c r="N872" t="s">
        <v>51</v>
      </c>
      <c r="O872" t="s">
        <v>2275</v>
      </c>
      <c r="P872" s="2" t="str">
        <f t="shared" si="27"/>
        <v>{especie:"Solanum lycopersicum",numero_de_acceso:"PRJNA817851",tejido:"Capullos Florales",secuencia:"SRX14501596",numero_de_bases:"13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72" s="2" t="str">
        <f t="shared" si="26"/>
        <v>{especie:"Solanum lycopersicum",numero_de_acceso:"PRJNA817851",tejido:"Capullos Florales",secuencia:"SRX14501596",numero_de_bases:"13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73" spans="1:17" x14ac:dyDescent="0.3">
      <c r="A873" t="s">
        <v>1757</v>
      </c>
      <c r="B873" t="s">
        <v>2267</v>
      </c>
      <c r="C873" t="s">
        <v>2268</v>
      </c>
      <c r="D873" t="s">
        <v>2284</v>
      </c>
      <c r="E873" t="s">
        <v>996</v>
      </c>
      <c r="F873" t="s">
        <v>1808</v>
      </c>
      <c r="G873" t="s">
        <v>316</v>
      </c>
      <c r="H873" t="s">
        <v>2271</v>
      </c>
      <c r="I873" t="s">
        <v>2272</v>
      </c>
      <c r="J873" t="s">
        <v>2240</v>
      </c>
      <c r="K873" t="s">
        <v>2273</v>
      </c>
      <c r="L873" t="s">
        <v>2274</v>
      </c>
      <c r="M873" t="s">
        <v>50</v>
      </c>
      <c r="N873" t="s">
        <v>51</v>
      </c>
      <c r="O873" t="s">
        <v>2275</v>
      </c>
      <c r="P873" s="2" t="str">
        <f t="shared" si="27"/>
        <v>{especie:"Solanum lycopersicum",numero_de_acceso:"PRJNA817851",tejido:"Capullos Florales",secuencia:"SRX14501595",numero_de_bases:"13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73" s="2" t="str">
        <f t="shared" si="26"/>
        <v>{especie:"Solanum lycopersicum",numero_de_acceso:"PRJNA817851",tejido:"Capullos Florales",secuencia:"SRX14501595",numero_de_bases:"13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74" spans="1:17" x14ac:dyDescent="0.3">
      <c r="A874" t="s">
        <v>1757</v>
      </c>
      <c r="B874" t="s">
        <v>2267</v>
      </c>
      <c r="C874" t="s">
        <v>2268</v>
      </c>
      <c r="D874" t="s">
        <v>2285</v>
      </c>
      <c r="E874" t="s">
        <v>2286</v>
      </c>
      <c r="F874" t="s">
        <v>1808</v>
      </c>
      <c r="G874" t="s">
        <v>316</v>
      </c>
      <c r="H874" t="s">
        <v>2271</v>
      </c>
      <c r="I874" t="s">
        <v>2272</v>
      </c>
      <c r="J874" t="s">
        <v>2240</v>
      </c>
      <c r="K874" t="s">
        <v>2273</v>
      </c>
      <c r="L874" t="s">
        <v>2274</v>
      </c>
      <c r="M874" t="s">
        <v>50</v>
      </c>
      <c r="N874" t="s">
        <v>51</v>
      </c>
      <c r="O874" t="s">
        <v>2275</v>
      </c>
      <c r="P874" s="2" t="str">
        <f t="shared" si="27"/>
        <v>{especie:"Solanum lycopersicum",numero_de_acceso:"PRJNA817851",tejido:"Capullos Florales",secuencia:"SRX14501594",numero_de_bases:"12.8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74" s="2" t="str">
        <f t="shared" si="26"/>
        <v>{especie:"Solanum lycopersicum",numero_de_acceso:"PRJNA817851",tejido:"Capullos Florales",secuencia:"SRX14501594",numero_de_bases:"12.8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75" spans="1:17" x14ac:dyDescent="0.3">
      <c r="A875" t="s">
        <v>1757</v>
      </c>
      <c r="B875" t="s">
        <v>2267</v>
      </c>
      <c r="C875" t="s">
        <v>2268</v>
      </c>
      <c r="D875" t="s">
        <v>2287</v>
      </c>
      <c r="E875" t="s">
        <v>909</v>
      </c>
      <c r="F875" t="s">
        <v>1073</v>
      </c>
      <c r="G875" t="s">
        <v>316</v>
      </c>
      <c r="H875" t="s">
        <v>2271</v>
      </c>
      <c r="I875" t="s">
        <v>2272</v>
      </c>
      <c r="J875" t="s">
        <v>2240</v>
      </c>
      <c r="K875" t="s">
        <v>2273</v>
      </c>
      <c r="L875" t="s">
        <v>2274</v>
      </c>
      <c r="M875" t="s">
        <v>50</v>
      </c>
      <c r="N875" t="s">
        <v>51</v>
      </c>
      <c r="O875" t="s">
        <v>2275</v>
      </c>
      <c r="P875" s="2" t="str">
        <f t="shared" si="27"/>
        <v>{especie:"Solanum lycopersicum",numero_de_acceso:"PRJNA817851",tejido:"Capullos Florales",secuencia:"SRX14501593",numero_de_bases:"12 Gb",tamano:"3.7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75" s="2" t="str">
        <f t="shared" si="26"/>
        <v>{especie:"Solanum lycopersicum",numero_de_acceso:"PRJNA817851",tejido:"Capullos Florales",secuencia:"SRX14501593",numero_de_bases:"12 Gb",tamano:"3.7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76" spans="1:17" x14ac:dyDescent="0.3">
      <c r="A876" t="s">
        <v>1757</v>
      </c>
      <c r="B876" t="s">
        <v>2267</v>
      </c>
      <c r="C876" t="s">
        <v>2268</v>
      </c>
      <c r="D876" t="s">
        <v>2288</v>
      </c>
      <c r="E876" t="s">
        <v>996</v>
      </c>
      <c r="F876" t="s">
        <v>1808</v>
      </c>
      <c r="G876" t="s">
        <v>316</v>
      </c>
      <c r="H876" t="s">
        <v>2271</v>
      </c>
      <c r="I876" t="s">
        <v>2272</v>
      </c>
      <c r="J876" t="s">
        <v>2240</v>
      </c>
      <c r="K876" t="s">
        <v>2273</v>
      </c>
      <c r="L876" t="s">
        <v>2274</v>
      </c>
      <c r="M876" t="s">
        <v>50</v>
      </c>
      <c r="N876" t="s">
        <v>51</v>
      </c>
      <c r="O876" t="s">
        <v>2275</v>
      </c>
      <c r="P876" s="2" t="str">
        <f t="shared" si="27"/>
        <v>{especie:"Solanum lycopersicum",numero_de_acceso:"PRJNA817851",tejido:"Capullos Florales",secuencia:"SRX14501592",numero_de_bases:"13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c r="Q876" s="2" t="str">
        <f t="shared" si="26"/>
        <v>{especie:"Solanum lycopersicum",numero_de_acceso:"PRJNA817851",tejido:"Capullos Florales",secuencia:"SRX14501592",numero_de_bases:"13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 "},</v>
      </c>
    </row>
    <row r="877" spans="1:17" x14ac:dyDescent="0.3">
      <c r="A877" t="s">
        <v>1757</v>
      </c>
      <c r="B877" t="s">
        <v>2289</v>
      </c>
      <c r="C877" t="s">
        <v>2268</v>
      </c>
      <c r="D877" t="s">
        <v>2290</v>
      </c>
      <c r="E877" t="s">
        <v>1032</v>
      </c>
      <c r="F877" t="s">
        <v>2270</v>
      </c>
      <c r="G877" t="s">
        <v>316</v>
      </c>
      <c r="H877" t="s">
        <v>2271</v>
      </c>
      <c r="I877" t="s">
        <v>2272</v>
      </c>
      <c r="J877" t="s">
        <v>2256</v>
      </c>
      <c r="K877" s="1">
        <v>0.6</v>
      </c>
      <c r="L877" t="s">
        <v>2111</v>
      </c>
      <c r="M877" t="s">
        <v>50</v>
      </c>
      <c r="N877" t="s">
        <v>51</v>
      </c>
      <c r="O877" t="s">
        <v>2291</v>
      </c>
      <c r="P877" s="2" t="str">
        <f t="shared" si="27"/>
        <v>{especie:"Solanum lycopersicum",numero_de_acceso:"PRJNA746070",tejido:"Capullos Florales",secuencia:"SRX11420542",numero_de_bases:"13.3 Gb",tamano:"4.1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c r="Q877" s="2" t="str">
        <f t="shared" si="26"/>
        <v>{especie:"Solanum lycopersicum",numero_de_acceso:"PRJNA746070",tejido:"Capullos Florales",secuencia:"SRX11420542",numero_de_bases:"13.3 Gb",tamano:"4.1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row>
    <row r="878" spans="1:17" x14ac:dyDescent="0.3">
      <c r="A878" t="s">
        <v>1757</v>
      </c>
      <c r="B878" t="s">
        <v>2289</v>
      </c>
      <c r="C878" t="s">
        <v>2268</v>
      </c>
      <c r="D878" t="s">
        <v>2292</v>
      </c>
      <c r="E878" t="s">
        <v>996</v>
      </c>
      <c r="F878" t="s">
        <v>2270</v>
      </c>
      <c r="G878" t="s">
        <v>316</v>
      </c>
      <c r="H878" t="s">
        <v>2271</v>
      </c>
      <c r="I878" t="s">
        <v>2272</v>
      </c>
      <c r="J878" t="s">
        <v>2256</v>
      </c>
      <c r="K878" s="1">
        <v>0.6</v>
      </c>
      <c r="L878" t="s">
        <v>2111</v>
      </c>
      <c r="M878" t="s">
        <v>50</v>
      </c>
      <c r="N878" t="s">
        <v>51</v>
      </c>
      <c r="O878" t="s">
        <v>2291</v>
      </c>
      <c r="P878" s="2" t="str">
        <f t="shared" si="27"/>
        <v>{especie:"Solanum lycopersicum",numero_de_acceso:"PRJNA746070",tejido:"Capullos Florales",secuencia:"SRX11420541",numero_de_bases:"13 Gb",tamano:"4.1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c r="Q878" s="2" t="str">
        <f t="shared" si="26"/>
        <v>{especie:"Solanum lycopersicum",numero_de_acceso:"PRJNA746070",tejido:"Capullos Florales",secuencia:"SRX11420541",numero_de_bases:"13 Gb",tamano:"4.1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row>
    <row r="879" spans="1:17" x14ac:dyDescent="0.3">
      <c r="A879" t="s">
        <v>1757</v>
      </c>
      <c r="B879" t="s">
        <v>2289</v>
      </c>
      <c r="C879" t="s">
        <v>2268</v>
      </c>
      <c r="D879" t="s">
        <v>2293</v>
      </c>
      <c r="E879" t="s">
        <v>1210</v>
      </c>
      <c r="F879" t="s">
        <v>492</v>
      </c>
      <c r="G879" t="s">
        <v>316</v>
      </c>
      <c r="H879" t="s">
        <v>2271</v>
      </c>
      <c r="I879" t="s">
        <v>2272</v>
      </c>
      <c r="J879" t="s">
        <v>2256</v>
      </c>
      <c r="K879" s="1">
        <v>0.6</v>
      </c>
      <c r="L879" t="s">
        <v>2111</v>
      </c>
      <c r="M879" t="s">
        <v>50</v>
      </c>
      <c r="N879" t="s">
        <v>51</v>
      </c>
      <c r="O879" t="s">
        <v>2291</v>
      </c>
      <c r="P879" s="2" t="str">
        <f t="shared" si="27"/>
        <v>{especie:"Solanum lycopersicum",numero_de_acceso:"PRJNA746070",tejido:"Capullos Florales",secuencia:"SRX11420538",numero_de_bases:"12.5 Gb",tamano:"3.9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c r="Q879" s="2" t="str">
        <f t="shared" si="26"/>
        <v>{especie:"Solanum lycopersicum",numero_de_acceso:"PRJNA746070",tejido:"Capullos Florales",secuencia:"SRX11420538",numero_de_bases:"12.5 Gb",tamano:"3.9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row>
    <row r="880" spans="1:17" x14ac:dyDescent="0.3">
      <c r="A880" t="s">
        <v>1757</v>
      </c>
      <c r="B880" t="s">
        <v>2289</v>
      </c>
      <c r="C880" t="s">
        <v>2268</v>
      </c>
      <c r="D880" t="s">
        <v>2294</v>
      </c>
      <c r="E880" t="s">
        <v>1847</v>
      </c>
      <c r="F880" t="s">
        <v>676</v>
      </c>
      <c r="G880" t="s">
        <v>316</v>
      </c>
      <c r="H880" t="s">
        <v>2271</v>
      </c>
      <c r="I880" t="s">
        <v>2272</v>
      </c>
      <c r="J880" t="s">
        <v>2256</v>
      </c>
      <c r="K880" s="1">
        <v>0.6</v>
      </c>
      <c r="L880" t="s">
        <v>2111</v>
      </c>
      <c r="M880" t="s">
        <v>50</v>
      </c>
      <c r="N880" t="s">
        <v>51</v>
      </c>
      <c r="O880" t="s">
        <v>2291</v>
      </c>
      <c r="P880" s="2" t="str">
        <f t="shared" si="27"/>
        <v>{especie:"Solanum lycopersicum",numero_de_acceso:"PRJNA746070",tejido:"Capullos Florales",secuencia:"SRX11420534",numero_de_bases:"8.4 Gb",tamano:"2.5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c r="Q880" s="2" t="str">
        <f t="shared" si="26"/>
        <v>{especie:"Solanum lycopersicum",numero_de_acceso:"PRJNA746070",tejido:"Capullos Florales",secuencia:"SRX11420534",numero_de_bases:"8.4 Gb",tamano:"2.5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row>
    <row r="881" spans="1:17" x14ac:dyDescent="0.3">
      <c r="A881" t="s">
        <v>1757</v>
      </c>
      <c r="B881" t="s">
        <v>2289</v>
      </c>
      <c r="C881" t="s">
        <v>2268</v>
      </c>
      <c r="D881" t="s">
        <v>2295</v>
      </c>
      <c r="E881" t="s">
        <v>957</v>
      </c>
      <c r="F881" t="s">
        <v>958</v>
      </c>
      <c r="G881" t="s">
        <v>316</v>
      </c>
      <c r="H881" t="s">
        <v>2271</v>
      </c>
      <c r="I881" t="s">
        <v>2272</v>
      </c>
      <c r="J881" t="s">
        <v>1562</v>
      </c>
      <c r="K881" s="1">
        <v>0.6</v>
      </c>
      <c r="L881" t="s">
        <v>2111</v>
      </c>
      <c r="M881" t="s">
        <v>50</v>
      </c>
      <c r="N881" t="s">
        <v>51</v>
      </c>
      <c r="O881" t="s">
        <v>2291</v>
      </c>
      <c r="P881" s="2" t="str">
        <f t="shared" si="27"/>
        <v>{especie:"Solanum lycopersicum",numero_de_acceso:"PRJNA746070",tejido:"Capullos Florales",secuencia:"SRX11420533",numero_de_bases:"8.7 Gb",tamano:"2.6 GB",tipo_de_estres:"Sequía",tratamiento:"Humedad del suelo 6 ± 3%",condiciones_del_suelo_o_sustrato:"Turba de musgo, vermiculita y perlita (4:2:1)",temperatura_c:"N/R",humedad_relativa_porc:"0.6",intensidad_luminica:"200 umol m-2 s-1",fotoperiodo_dia_h:"16 h",fotoperiodo_noche_h:"8 h",referencia:"(Lamin-Samu et al., 2021) "},</v>
      </c>
      <c r="Q881" s="2" t="str">
        <f t="shared" si="26"/>
        <v>{especie:"Solanum lycopersicum",numero_de_acceso:"PRJNA746070",tejido:"Capullos Florales",secuencia:"SRX11420533",numero_de_bases:"8.7 Gb",tamano:"2.6 GB",tipo_de_estres:"Sequía",tratamiento:"Humedad del suelo 6 ± 3%",condiciones_del_suelo_o_sustrato:"Turba de musgo, vermiculita y perlita (4:2:1)",temperatura_c:"N/R",humedad_relativa_porc:"0.6",intensidad_luminica:"200 umol m-2 s-1",fotoperiodo_dia_h:"16 h",fotoperiodo_noche_h:"8 h",referencia:"(Lamin-Samu et al., 2021) "},</v>
      </c>
    </row>
    <row r="882" spans="1:17" x14ac:dyDescent="0.3">
      <c r="A882" t="s">
        <v>1757</v>
      </c>
      <c r="B882" t="s">
        <v>2289</v>
      </c>
      <c r="C882" t="s">
        <v>2268</v>
      </c>
      <c r="D882" t="s">
        <v>2296</v>
      </c>
      <c r="E882" t="s">
        <v>1643</v>
      </c>
      <c r="F882" t="s">
        <v>572</v>
      </c>
      <c r="G882" t="s">
        <v>316</v>
      </c>
      <c r="H882" t="s">
        <v>2271</v>
      </c>
      <c r="I882" t="s">
        <v>2272</v>
      </c>
      <c r="J882" t="s">
        <v>1562</v>
      </c>
      <c r="K882" s="1">
        <v>0.6</v>
      </c>
      <c r="L882" t="s">
        <v>2111</v>
      </c>
      <c r="M882" t="s">
        <v>50</v>
      </c>
      <c r="N882" t="s">
        <v>51</v>
      </c>
      <c r="O882" t="s">
        <v>2291</v>
      </c>
      <c r="P882" s="2" t="str">
        <f t="shared" si="27"/>
        <v>{especie:"Solanum lycopersicum",numero_de_acceso:"PRJNA746070",tejido:"Capullos Florales",secuencia:"SRX11420532",numero_de_bases:"7.2 Gb",tamano:"2.2 GB",tipo_de_estres:"Sequía",tratamiento:"Humedad del suelo 6 ± 3%",condiciones_del_suelo_o_sustrato:"Turba de musgo, vermiculita y perlita (4:2:1)",temperatura_c:"N/R",humedad_relativa_porc:"0.6",intensidad_luminica:"200 umol m-2 s-1",fotoperiodo_dia_h:"16 h",fotoperiodo_noche_h:"8 h",referencia:"(Lamin-Samu et al., 2021) "},</v>
      </c>
      <c r="Q882" s="2" t="str">
        <f t="shared" si="26"/>
        <v>{especie:"Solanum lycopersicum",numero_de_acceso:"PRJNA746070",tejido:"Capullos Florales",secuencia:"SRX11420532",numero_de_bases:"7.2 Gb",tamano:"2.2 GB",tipo_de_estres:"Sequía",tratamiento:"Humedad del suelo 6 ± 3%",condiciones_del_suelo_o_sustrato:"Turba de musgo, vermiculita y perlita (4:2:1)",temperatura_c:"N/R",humedad_relativa_porc:"0.6",intensidad_luminica:"200 umol m-2 s-1",fotoperiodo_dia_h:"16 h",fotoperiodo_noche_h:"8 h",referencia:"(Lamin-Samu et al., 2021) "},</v>
      </c>
    </row>
    <row r="883" spans="1:17" x14ac:dyDescent="0.3">
      <c r="A883" t="s">
        <v>1757</v>
      </c>
      <c r="B883" t="s">
        <v>2289</v>
      </c>
      <c r="C883" t="s">
        <v>2268</v>
      </c>
      <c r="D883" t="s">
        <v>2297</v>
      </c>
      <c r="E883" t="s">
        <v>996</v>
      </c>
      <c r="F883" t="s">
        <v>1808</v>
      </c>
      <c r="G883" t="s">
        <v>316</v>
      </c>
      <c r="H883" t="s">
        <v>2271</v>
      </c>
      <c r="I883" t="s">
        <v>2272</v>
      </c>
      <c r="J883" t="s">
        <v>2256</v>
      </c>
      <c r="K883" s="1">
        <v>0.6</v>
      </c>
      <c r="L883" t="s">
        <v>2111</v>
      </c>
      <c r="M883" t="s">
        <v>50</v>
      </c>
      <c r="N883" t="s">
        <v>51</v>
      </c>
      <c r="O883" t="s">
        <v>2291</v>
      </c>
      <c r="P883" s="2" t="str">
        <f t="shared" si="27"/>
        <v>{especie:"Solanum lycopersicum",numero_de_acceso:"PRJNA746070",tejido:"Capullos Florales",secuencia:"SRX11420530",numero_de_bases:"13 Gb",tamano:"4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c r="Q883" s="2" t="str">
        <f t="shared" si="26"/>
        <v>{especie:"Solanum lycopersicum",numero_de_acceso:"PRJNA746070",tejido:"Capullos Florales",secuencia:"SRX11420530",numero_de_bases:"13 Gb",tamano:"4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row>
    <row r="884" spans="1:17" x14ac:dyDescent="0.3">
      <c r="A884" t="s">
        <v>1757</v>
      </c>
      <c r="B884" t="s">
        <v>2289</v>
      </c>
      <c r="C884" t="s">
        <v>2268</v>
      </c>
      <c r="D884" t="s">
        <v>2298</v>
      </c>
      <c r="E884" t="s">
        <v>2286</v>
      </c>
      <c r="F884" t="s">
        <v>1808</v>
      </c>
      <c r="G884" t="s">
        <v>316</v>
      </c>
      <c r="H884" t="s">
        <v>2271</v>
      </c>
      <c r="I884" t="s">
        <v>2272</v>
      </c>
      <c r="J884" t="s">
        <v>2256</v>
      </c>
      <c r="K884" s="1">
        <v>0.6</v>
      </c>
      <c r="L884" t="s">
        <v>2111</v>
      </c>
      <c r="M884" t="s">
        <v>50</v>
      </c>
      <c r="N884" t="s">
        <v>51</v>
      </c>
      <c r="O884" t="s">
        <v>2291</v>
      </c>
      <c r="P884" s="2" t="str">
        <f t="shared" si="27"/>
        <v>{especie:"Solanum lycopersicum",numero_de_acceso:"PRJNA746070",tejido:"Capullos Florales",secuencia:"SRX11420529",numero_de_bases:"12.8 Gb",tamano:"4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c r="Q884" s="2" t="str">
        <f t="shared" si="26"/>
        <v>{especie:"Solanum lycopersicum",numero_de_acceso:"PRJNA746070",tejido:"Capullos Florales",secuencia:"SRX11420529",numero_de_bases:"12.8 Gb",tamano:"4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row>
    <row r="885" spans="1:17" x14ac:dyDescent="0.3">
      <c r="A885" t="s">
        <v>1757</v>
      </c>
      <c r="B885" t="s">
        <v>2289</v>
      </c>
      <c r="C885" t="s">
        <v>2268</v>
      </c>
      <c r="D885" t="s">
        <v>2299</v>
      </c>
      <c r="E885" t="s">
        <v>1814</v>
      </c>
      <c r="F885" t="s">
        <v>2270</v>
      </c>
      <c r="G885" t="s">
        <v>316</v>
      </c>
      <c r="H885" t="s">
        <v>2271</v>
      </c>
      <c r="I885" t="s">
        <v>2272</v>
      </c>
      <c r="J885" t="s">
        <v>2256</v>
      </c>
      <c r="K885" s="1">
        <v>0.6</v>
      </c>
      <c r="L885" t="s">
        <v>2111</v>
      </c>
      <c r="M885" t="s">
        <v>50</v>
      </c>
      <c r="N885" t="s">
        <v>51</v>
      </c>
      <c r="O885" t="s">
        <v>2291</v>
      </c>
      <c r="P885" s="2" t="str">
        <f t="shared" si="27"/>
        <v>{especie:"Solanum lycopersicum",numero_de_acceso:"PRJNA746070",tejido:"Capullos Florales",secuencia:"SRX11420528",numero_de_bases:"13.1 Gb",tamano:"4.1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c r="Q885" s="2" t="str">
        <f t="shared" si="26"/>
        <v>{especie:"Solanum lycopersicum",numero_de_acceso:"PRJNA746070",tejido:"Capullos Florales",secuencia:"SRX11420528",numero_de_bases:"13.1 Gb",tamano:"4.1 GB",tipo_de_estres:"Sequía",tratamiento:"Humedad del suelo 6 ± 3%",condiciones_del_suelo_o_sustrato:"Turba de musgo, vermiculita y perlita (4:2:1)",temperatura_c:"25-20 °C",humedad_relativa_porc:"0.6",intensidad_luminica:"200 umol m-2 s-1",fotoperiodo_dia_h:"16 h",fotoperiodo_noche_h:"8 h",referencia:"(Lamin-Samu et al., 2021) "},</v>
      </c>
    </row>
    <row r="896" spans="1:17" x14ac:dyDescent="0.3">
      <c r="P896" t="s">
        <v>2301</v>
      </c>
      <c r="Q896" t="s">
        <v>2301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43A8-412C-414D-8F0C-4B605E2E8784}">
  <dimension ref="A1:P1171"/>
  <sheetViews>
    <sheetView workbookViewId="0">
      <selection activeCell="P2" sqref="P2"/>
    </sheetView>
  </sheetViews>
  <sheetFormatPr defaultRowHeight="14.4" x14ac:dyDescent="0.3"/>
  <cols>
    <col min="4" max="4" width="18.88671875" customWidth="1"/>
    <col min="15" max="15" width="36.6640625" customWidth="1"/>
  </cols>
  <sheetData>
    <row r="1" spans="1:16" x14ac:dyDescent="0.3">
      <c r="A1" t="str">
        <f>TRIM(Sheet1!A1)</f>
        <v>Especie</v>
      </c>
      <c r="B1" s="2" t="str">
        <f>TRIM(Sheet1!B1)</f>
        <v>Número de Acceso</v>
      </c>
      <c r="C1" s="2" t="str">
        <f>TRIM(Sheet1!C1)</f>
        <v>Tejido</v>
      </c>
      <c r="D1" s="2" t="str">
        <f>TRIM(Sheet1!D1)</f>
        <v>Secuencia</v>
      </c>
      <c r="E1" s="2" t="str">
        <f>TRIM(Sheet1!E1)</f>
        <v>Número de bases</v>
      </c>
      <c r="F1" s="2" t="str">
        <f>TRIM(Sheet1!F1)</f>
        <v>Tamaño</v>
      </c>
      <c r="G1" s="2" t="str">
        <f>TRIM(Sheet1!G1)</f>
        <v>Tipo de Estrés</v>
      </c>
      <c r="H1" s="2" t="str">
        <f>TRIM(Sheet1!H1)</f>
        <v>Tratamiento</v>
      </c>
      <c r="I1" s="2" t="str">
        <f>TRIM(Sheet1!I1)</f>
        <v>Condiciones del Suelo o Substrato</v>
      </c>
      <c r="J1" s="2" t="str">
        <f>TRIM(Sheet1!J1)</f>
        <v>Temperatura (°C)</v>
      </c>
      <c r="K1" s="2" t="str">
        <f>TRIM(Sheet1!K1)</f>
        <v>Humedad Relativa (%)</v>
      </c>
      <c r="L1" s="2" t="str">
        <f>TRIM(Sheet1!L1)</f>
        <v>Intensidad Lumínica (μmol m− 2 s− 1 )</v>
      </c>
      <c r="M1" s="2" t="str">
        <f>TRIM(Sheet1!M1)</f>
        <v>Fotoperiodo (Día (h))</v>
      </c>
      <c r="N1" s="2" t="str">
        <f>TRIM(Sheet1!N1)</f>
        <v>Fotoperiodo (Noche (h))</v>
      </c>
      <c r="O1" s="2" t="str">
        <f>TRIM(Sheet1!O1)</f>
        <v>Referencia</v>
      </c>
      <c r="P1" s="2" t="s">
        <v>2300</v>
      </c>
    </row>
    <row r="2" spans="1:16" x14ac:dyDescent="0.3">
      <c r="A2" s="2" t="str">
        <f>TRIM(Sheet1!A2)</f>
        <v>Zea Mays</v>
      </c>
      <c r="B2" s="2" t="str">
        <f>TRIM(Sheet1!B2)</f>
        <v>PRJNA1111336</v>
      </c>
      <c r="C2" s="2" t="str">
        <f>TRIM(Sheet1!C2)</f>
        <v>Plántulas</v>
      </c>
      <c r="D2" s="2" t="str">
        <f>TRIM(Sheet1!D2)</f>
        <v>SRX24541996</v>
      </c>
      <c r="E2" s="2" t="str">
        <f>TRIM(Sheet1!E2)</f>
        <v>7.5 Gb</v>
      </c>
      <c r="F2" s="2" t="str">
        <f>TRIM(Sheet1!F2)</f>
        <v>1.9 GB</v>
      </c>
      <c r="G2" s="2" t="str">
        <f>TRIM(Sheet1!G2)</f>
        <v>Salinidad</v>
      </c>
      <c r="H2" s="2" t="str">
        <f>TRIM(Sheet1!H2)</f>
        <v>150 mM NaCl</v>
      </c>
      <c r="I2" s="2" t="str">
        <f>TRIM(Sheet1!I2)</f>
        <v>NR</v>
      </c>
      <c r="J2" s="2" t="str">
        <f>TRIM(Sheet1!J2)</f>
        <v>28 °C</v>
      </c>
      <c r="K2" s="2" t="str">
        <f>TRIM(Sheet1!K2)</f>
        <v>NR</v>
      </c>
      <c r="L2" s="2" t="str">
        <f>TRIM(Sheet1!L2)</f>
        <v>NR</v>
      </c>
      <c r="M2" s="2" t="str">
        <f>TRIM(Sheet1!M2)</f>
        <v>0</v>
      </c>
      <c r="N2" s="2" t="str">
        <f>TRIM(Sheet1!N2)</f>
        <v>24 h</v>
      </c>
      <c r="O2" s="2" t="str">
        <f>TRIM(Sheet1!O2)</f>
        <v>(Wang et al., 2025)</v>
      </c>
      <c r="P2" s="2" t="str">
        <f>"{"&amp;
    """especie"":"""&amp;A2&amp;""","&amp;
    """numero_de_acceso"":"""&amp;B2&amp;""","&amp;
    """tejido"":"""&amp;C2&amp;""","&amp;
    """secuencia"":"""&amp;D2&amp;""","&amp;
    """numero_de_bases"":"""&amp;E2&amp;""","&amp;
    """tamano"":"""&amp;F2&amp;""","&amp;
    """tipo_de_estres"":"""&amp;G2&amp;""","&amp;
    """tratamiento"":"""&amp;H2&amp;""","&amp;
    """condiciones_del_suelo_o_sustrato"":"""&amp;I2&amp;""","&amp;
    """temperatura_c"":"""&amp;J2&amp;""","&amp;
    """humedad_relativa_porc"":"""&amp;K2&amp;""","&amp;
    """intensidad_luminica"":"""&amp;L2&amp;""","&amp;
    """fotoperiodo_dia_h"":"""&amp;M2&amp;""","&amp;
    """fotoperiodo_noche_h"":"""&amp;N2&amp;""","&amp;
    """referencia"":"""&amp;O2&amp;""""&amp;
  "},"</f>
        <v>{"especie":"Zea Mays","numero_de_acceso":"PRJNA1111336","tejido":"Plántulas","secuencia":"SRX24541996","numero_de_bases":"7.5 Gb","tamano":"1.9 GB","tipo_de_estres":"Salinidad","tratamiento":"150 mM NaCl","condiciones_del_suelo_o_sustrato":"NR","temperatura_c":"28 °C","humedad_relativa_porc":"NR","intensidad_luminica":"NR","fotoperiodo_dia_h":"0","fotoperiodo_noche_h":"24 h","referencia":"(Wang et al., 2025)"},</v>
      </c>
    </row>
    <row r="3" spans="1:16" x14ac:dyDescent="0.3">
      <c r="A3" s="2" t="str">
        <f>TRIM(Sheet1!A3)</f>
        <v>Zea Mays</v>
      </c>
      <c r="B3" s="2" t="str">
        <f>TRIM(Sheet1!B3)</f>
        <v>PRJNA1111336</v>
      </c>
      <c r="C3" s="2" t="str">
        <f>TRIM(Sheet1!C3)</f>
        <v>Plántulas</v>
      </c>
      <c r="D3" s="2" t="str">
        <f>TRIM(Sheet1!D3)</f>
        <v>SRX24541995</v>
      </c>
      <c r="E3" s="2" t="str">
        <f>TRIM(Sheet1!E3)</f>
        <v>6.9 Gb</v>
      </c>
      <c r="F3" s="2" t="str">
        <f>TRIM(Sheet1!F3)</f>
        <v>1.8 GB</v>
      </c>
      <c r="G3" s="2" t="str">
        <f>TRIM(Sheet1!G3)</f>
        <v>Salinidad</v>
      </c>
      <c r="H3" s="2" t="str">
        <f>TRIM(Sheet1!H3)</f>
        <v>150 mM NaCl</v>
      </c>
      <c r="I3" s="2" t="str">
        <f>TRIM(Sheet1!I3)</f>
        <v>NR</v>
      </c>
      <c r="J3" s="2" t="str">
        <f>TRIM(Sheet1!J3)</f>
        <v>28 °C</v>
      </c>
      <c r="K3" s="2" t="str">
        <f>TRIM(Sheet1!K3)</f>
        <v>NR</v>
      </c>
      <c r="L3" s="2" t="str">
        <f>TRIM(Sheet1!L3)</f>
        <v>NR</v>
      </c>
      <c r="M3" s="2" t="str">
        <f>TRIM(Sheet1!M3)</f>
        <v>0</v>
      </c>
      <c r="N3" s="2" t="str">
        <f>TRIM(Sheet1!N3)</f>
        <v>24 h</v>
      </c>
      <c r="O3" s="2" t="str">
        <f>TRIM(Sheet1!O3)</f>
        <v>(Wang et al., 2025)</v>
      </c>
      <c r="P3" s="2" t="str">
        <f t="shared" ref="P3:P66" si="0">"{"&amp;
    """especie"":"""&amp;A3&amp;""","&amp;
    """numero_de_acceso"":"""&amp;B3&amp;""","&amp;
    """tejido"":"""&amp;C3&amp;""","&amp;
    """secuencia"":"""&amp;D3&amp;""","&amp;
    """numero_de_bases"":"""&amp;E3&amp;""","&amp;
    """tamano"":"""&amp;F3&amp;""","&amp;
    """tipo_de_estres"":"""&amp;G3&amp;""","&amp;
    """tratamiento"":"""&amp;H3&amp;""","&amp;
    """condiciones_del_suelo_o_sustrato"":"""&amp;I3&amp;""","&amp;
    """temperatura_c"":"""&amp;J3&amp;""","&amp;
    """humedad_relativa_porc"":"""&amp;K3&amp;""","&amp;
    """intensidad_luminica"":"""&amp;L3&amp;""","&amp;
    """fotoperiodo_dia_h"":"""&amp;M3&amp;""","&amp;
    """fotoperiodo_noche_h"":"""&amp;N3&amp;""","&amp;
    """referencia"":"""&amp;O3&amp;""""&amp;
  "},"</f>
        <v>{"especie":"Zea Mays","numero_de_acceso":"PRJNA1111336","tejido":"Plántulas","secuencia":"SRX24541995","numero_de_bases":"6.9 Gb","tamano":"1.8 GB","tipo_de_estres":"Salinidad","tratamiento":"150 mM NaCl","condiciones_del_suelo_o_sustrato":"NR","temperatura_c":"28 °C","humedad_relativa_porc":"NR","intensidad_luminica":"NR","fotoperiodo_dia_h":"0","fotoperiodo_noche_h":"24 h","referencia":"(Wang et al., 2025)"},</v>
      </c>
    </row>
    <row r="4" spans="1:16" x14ac:dyDescent="0.3">
      <c r="A4" s="2" t="str">
        <f>TRIM(Sheet1!A4)</f>
        <v>Zea Mays</v>
      </c>
      <c r="B4" s="2" t="str">
        <f>TRIM(Sheet1!B4)</f>
        <v>PRJNA1111336</v>
      </c>
      <c r="C4" s="2" t="str">
        <f>TRIM(Sheet1!C4)</f>
        <v>Plántulas</v>
      </c>
      <c r="D4" s="2" t="str">
        <f>TRIM(Sheet1!D4)</f>
        <v>SRX24541993</v>
      </c>
      <c r="E4" s="2" t="str">
        <f>TRIM(Sheet1!E4)</f>
        <v>6.7 Gb</v>
      </c>
      <c r="F4" s="2" t="str">
        <f>TRIM(Sheet1!F4)</f>
        <v>1.7 GB</v>
      </c>
      <c r="G4" s="2" t="str">
        <f>TRIM(Sheet1!G4)</f>
        <v>Salinidad</v>
      </c>
      <c r="H4" s="2" t="str">
        <f>TRIM(Sheet1!H4)</f>
        <v>150 mM NaCl</v>
      </c>
      <c r="I4" s="2" t="str">
        <f>TRIM(Sheet1!I4)</f>
        <v>NR</v>
      </c>
      <c r="J4" s="2" t="str">
        <f>TRIM(Sheet1!J4)</f>
        <v>28 °C</v>
      </c>
      <c r="K4" s="2" t="str">
        <f>TRIM(Sheet1!K4)</f>
        <v>NR</v>
      </c>
      <c r="L4" s="2" t="str">
        <f>TRIM(Sheet1!L4)</f>
        <v>NR</v>
      </c>
      <c r="M4" s="2" t="str">
        <f>TRIM(Sheet1!M4)</f>
        <v>0</v>
      </c>
      <c r="N4" s="2" t="str">
        <f>TRIM(Sheet1!N4)</f>
        <v>24 h</v>
      </c>
      <c r="O4" s="2" t="str">
        <f>TRIM(Sheet1!O4)</f>
        <v>(Wang et al., 2025)</v>
      </c>
      <c r="P4" s="2" t="str">
        <f t="shared" si="0"/>
        <v>{"especie":"Zea Mays","numero_de_acceso":"PRJNA1111336","tejido":"Plántulas","secuencia":"SRX24541993","numero_de_bases":"6.7 Gb","tamano":"1.7 GB","tipo_de_estres":"Salinidad","tratamiento":"150 mM NaCl","condiciones_del_suelo_o_sustrato":"NR","temperatura_c":"28 °C","humedad_relativa_porc":"NR","intensidad_luminica":"NR","fotoperiodo_dia_h":"0","fotoperiodo_noche_h":"24 h","referencia":"(Wang et al., 2025)"},</v>
      </c>
    </row>
    <row r="5" spans="1:16" x14ac:dyDescent="0.3">
      <c r="A5" s="2" t="str">
        <f>TRIM(Sheet1!A5)</f>
        <v>Zea Mays</v>
      </c>
      <c r="B5" s="2" t="str">
        <f>TRIM(Sheet1!B5)</f>
        <v>PRJNA1111336</v>
      </c>
      <c r="C5" s="2" t="str">
        <f>TRIM(Sheet1!C5)</f>
        <v>Plántulas</v>
      </c>
      <c r="D5" s="2" t="str">
        <f>TRIM(Sheet1!D5)</f>
        <v>SRX24541992</v>
      </c>
      <c r="E5" s="2" t="str">
        <f>TRIM(Sheet1!E5)</f>
        <v>6 Gb</v>
      </c>
      <c r="F5" s="2" t="str">
        <f>TRIM(Sheet1!F5)</f>
        <v>1.5 GB</v>
      </c>
      <c r="G5" s="2" t="str">
        <f>TRIM(Sheet1!G5)</f>
        <v>Salinidad</v>
      </c>
      <c r="H5" s="2" t="str">
        <f>TRIM(Sheet1!H5)</f>
        <v>150 mM NaCl</v>
      </c>
      <c r="I5" s="2" t="str">
        <f>TRIM(Sheet1!I5)</f>
        <v>NR</v>
      </c>
      <c r="J5" s="2" t="str">
        <f>TRIM(Sheet1!J5)</f>
        <v>28 °C</v>
      </c>
      <c r="K5" s="2" t="str">
        <f>TRIM(Sheet1!K5)</f>
        <v>NR</v>
      </c>
      <c r="L5" s="2" t="str">
        <f>TRIM(Sheet1!L5)</f>
        <v>NR</v>
      </c>
      <c r="M5" s="2" t="str">
        <f>TRIM(Sheet1!M5)</f>
        <v>0</v>
      </c>
      <c r="N5" s="2" t="str">
        <f>TRIM(Sheet1!N5)</f>
        <v>24 h</v>
      </c>
      <c r="O5" s="2" t="str">
        <f>TRIM(Sheet1!O5)</f>
        <v>(Wang et al., 2025)</v>
      </c>
      <c r="P5" s="2" t="str">
        <f t="shared" si="0"/>
        <v>{"especie":"Zea Mays","numero_de_acceso":"PRJNA1111336","tejido":"Plántulas","secuencia":"SRX24541992","numero_de_bases":"6 Gb","tamano":"1.5 GB","tipo_de_estres":"Salinidad","tratamiento":"150 mM NaCl","condiciones_del_suelo_o_sustrato":"NR","temperatura_c":"28 °C","humedad_relativa_porc":"NR","intensidad_luminica":"NR","fotoperiodo_dia_h":"0","fotoperiodo_noche_h":"24 h","referencia":"(Wang et al., 2025)"},</v>
      </c>
    </row>
    <row r="6" spans="1:16" x14ac:dyDescent="0.3">
      <c r="A6" s="2" t="str">
        <f>TRIM(Sheet1!A6)</f>
        <v>Zea Mays</v>
      </c>
      <c r="B6" s="2" t="str">
        <f>TRIM(Sheet1!B6)</f>
        <v>PRJNA1111336</v>
      </c>
      <c r="C6" s="2" t="str">
        <f>TRIM(Sheet1!C6)</f>
        <v>Plántulas</v>
      </c>
      <c r="D6" s="2" t="str">
        <f>TRIM(Sheet1!D6)</f>
        <v>SRX24541991</v>
      </c>
      <c r="E6" s="2" t="str">
        <f>TRIM(Sheet1!E6)</f>
        <v>6.2 Gb</v>
      </c>
      <c r="F6" s="2" t="str">
        <f>TRIM(Sheet1!F6)</f>
        <v>1.6 GB</v>
      </c>
      <c r="G6" s="2" t="str">
        <f>TRIM(Sheet1!G6)</f>
        <v>Salinidad</v>
      </c>
      <c r="H6" s="2" t="str">
        <f>TRIM(Sheet1!H6)</f>
        <v>150 mM NaCl</v>
      </c>
      <c r="I6" s="2" t="str">
        <f>TRIM(Sheet1!I6)</f>
        <v>NR</v>
      </c>
      <c r="J6" s="2" t="str">
        <f>TRIM(Sheet1!J6)</f>
        <v>28 °C</v>
      </c>
      <c r="K6" s="2" t="str">
        <f>TRIM(Sheet1!K6)</f>
        <v>NR</v>
      </c>
      <c r="L6" s="2" t="str">
        <f>TRIM(Sheet1!L6)</f>
        <v>NR</v>
      </c>
      <c r="M6" s="2" t="str">
        <f>TRIM(Sheet1!M6)</f>
        <v>0</v>
      </c>
      <c r="N6" s="2" t="str">
        <f>TRIM(Sheet1!N6)</f>
        <v>24 h</v>
      </c>
      <c r="O6" s="2" t="str">
        <f>TRIM(Sheet1!O6)</f>
        <v>(Wang et al., 2025)</v>
      </c>
      <c r="P6" s="2" t="str">
        <f t="shared" si="0"/>
        <v>{"especie":"Zea Mays","numero_de_acceso":"PRJNA1111336","tejido":"Plántulas","secuencia":"SRX24541991","numero_de_bases":"6.2 Gb","tamano":"1.6 GB","tipo_de_estres":"Salinidad","tratamiento":"150 mM NaCl","condiciones_del_suelo_o_sustrato":"NR","temperatura_c":"28 °C","humedad_relativa_porc":"NR","intensidad_luminica":"NR","fotoperiodo_dia_h":"0","fotoperiodo_noche_h":"24 h","referencia":"(Wang et al., 2025)"},</v>
      </c>
    </row>
    <row r="7" spans="1:16" x14ac:dyDescent="0.3">
      <c r="A7" s="2" t="str">
        <f>TRIM(Sheet1!A7)</f>
        <v>Zea Mays</v>
      </c>
      <c r="B7" s="2" t="str">
        <f>TRIM(Sheet1!B7)</f>
        <v>PRJNA1111336</v>
      </c>
      <c r="C7" s="2" t="str">
        <f>TRIM(Sheet1!C7)</f>
        <v>Plántulas</v>
      </c>
      <c r="D7" s="2" t="str">
        <f>TRIM(Sheet1!D7)</f>
        <v>SRX24541990</v>
      </c>
      <c r="E7" s="2" t="str">
        <f>TRIM(Sheet1!E7)</f>
        <v>6.3 G</v>
      </c>
      <c r="F7" s="2" t="str">
        <f>TRIM(Sheet1!F7)</f>
        <v>1.6 GB</v>
      </c>
      <c r="G7" s="2" t="str">
        <f>TRIM(Sheet1!G7)</f>
        <v>Salinidad</v>
      </c>
      <c r="H7" s="2" t="str">
        <f>TRIM(Sheet1!H7)</f>
        <v>155 mM NaCl</v>
      </c>
      <c r="I7" s="2" t="str">
        <f>TRIM(Sheet1!I7)</f>
        <v>NR</v>
      </c>
      <c r="J7" s="2" t="str">
        <f>TRIM(Sheet1!J7)</f>
        <v>28 °C</v>
      </c>
      <c r="K7" s="2" t="str">
        <f>TRIM(Sheet1!K7)</f>
        <v>NR</v>
      </c>
      <c r="L7" s="2" t="str">
        <f>TRIM(Sheet1!L7)</f>
        <v>NR</v>
      </c>
      <c r="M7" s="2" t="str">
        <f>TRIM(Sheet1!M7)</f>
        <v>0</v>
      </c>
      <c r="N7" s="2" t="str">
        <f>TRIM(Sheet1!N7)</f>
        <v>24 h</v>
      </c>
      <c r="O7" s="2" t="str">
        <f>TRIM(Sheet1!O7)</f>
        <v>(Wang et al., 2025)</v>
      </c>
      <c r="P7" s="2" t="str">
        <f t="shared" si="0"/>
        <v>{"especie":"Zea Mays","numero_de_acceso":"PRJNA1111336","tejido":"Plántulas","secuencia":"SRX24541990","numero_de_bases":"6.3 G","tamano":"1.6 GB","tipo_de_estres":"Salinidad","tratamiento":"155 mM NaCl","condiciones_del_suelo_o_sustrato":"NR","temperatura_c":"28 °C","humedad_relativa_porc":"NR","intensidad_luminica":"NR","fotoperiodo_dia_h":"0","fotoperiodo_noche_h":"24 h","referencia":"(Wang et al., 2025)"},</v>
      </c>
    </row>
    <row r="8" spans="1:16" x14ac:dyDescent="0.3">
      <c r="A8" s="2" t="str">
        <f>TRIM(Sheet1!A8)</f>
        <v>Zea Mays</v>
      </c>
      <c r="B8" s="2" t="str">
        <f>TRIM(Sheet1!B8)</f>
        <v>PRJNA646391</v>
      </c>
      <c r="C8" s="2" t="str">
        <f>TRIM(Sheet1!C8)</f>
        <v>Hoja</v>
      </c>
      <c r="D8" s="2" t="str">
        <f>TRIM(Sheet1!D8)</f>
        <v>SRX8840250</v>
      </c>
      <c r="E8" s="2" t="str">
        <f>TRIM(Sheet1!E8)</f>
        <v>7.7 Gb</v>
      </c>
      <c r="F8" s="2" t="str">
        <f>TRIM(Sheet1!F8)</f>
        <v>2.3 GB</v>
      </c>
      <c r="G8" s="2" t="str">
        <f>TRIM(Sheet1!G8)</f>
        <v>Salinidad</v>
      </c>
      <c r="H8" s="2" t="str">
        <f>TRIM(Sheet1!H8)</f>
        <v>8 dS m-1 NaCl</v>
      </c>
      <c r="I8" s="2" t="str">
        <f>TRIM(Sheet1!I8)</f>
        <v>NR</v>
      </c>
      <c r="J8" s="2" t="str">
        <f>TRIM(Sheet1!J8)</f>
        <v>22-26 °C</v>
      </c>
      <c r="K8" s="2" t="str">
        <f>TRIM(Sheet1!K8)</f>
        <v>NR</v>
      </c>
      <c r="L8" s="2" t="str">
        <f>TRIM(Sheet1!L8)</f>
        <v>8 dS m-1</v>
      </c>
      <c r="M8" s="2" t="str">
        <f>TRIM(Sheet1!M8)</f>
        <v>16 h</v>
      </c>
      <c r="N8" s="2" t="str">
        <f>TRIM(Sheet1!N8)</f>
        <v>8 h</v>
      </c>
      <c r="O8" s="2" t="str">
        <f>TRIM(Sheet1!O8)</f>
        <v>(Mohasseli et al., 2022)</v>
      </c>
      <c r="P8" s="2" t="str">
        <f t="shared" si="0"/>
        <v>{"especie":"Zea Mays","numero_de_acceso":"PRJNA646391","tejido":"Hoja","secuencia":"SRX8840250","numero_de_bases":"7.7 Gb","tamano":"2.3 GB","tipo_de_estres":"Salinidad","tratamiento":"8 dS m-1 NaCl","condiciones_del_suelo_o_sustrato":"NR","temperatura_c":"22-26 °C","humedad_relativa_porc":"NR","intensidad_luminica":"8 dS m-1","fotoperiodo_dia_h":"16 h","fotoperiodo_noche_h":"8 h","referencia":"(Mohasseli et al., 2022)"},</v>
      </c>
    </row>
    <row r="9" spans="1:16" x14ac:dyDescent="0.3">
      <c r="A9" s="2" t="str">
        <f>TRIM(Sheet1!A9)</f>
        <v>Zea Mays</v>
      </c>
      <c r="B9" s="2" t="str">
        <f>TRIM(Sheet1!B9)</f>
        <v>PRJNA646391</v>
      </c>
      <c r="C9" s="2" t="str">
        <f>TRIM(Sheet1!C9)</f>
        <v>Hoja</v>
      </c>
      <c r="D9" s="2" t="str">
        <f>TRIM(Sheet1!D9)</f>
        <v>SRX8840249</v>
      </c>
      <c r="E9" s="2" t="str">
        <f>TRIM(Sheet1!E9)</f>
        <v>6,1 Gb</v>
      </c>
      <c r="F9" s="2" t="str">
        <f>TRIM(Sheet1!F9)</f>
        <v>1.0 GB</v>
      </c>
      <c r="G9" s="2" t="str">
        <f>TRIM(Sheet1!G9)</f>
        <v>Salinidad</v>
      </c>
      <c r="H9" s="2" t="str">
        <f>TRIM(Sheet1!H9)</f>
        <v>8 dS m-1 NaCl</v>
      </c>
      <c r="I9" s="2" t="str">
        <f>TRIM(Sheet1!I9)</f>
        <v>NR</v>
      </c>
      <c r="J9" s="2" t="str">
        <f>TRIM(Sheet1!J9)</f>
        <v>22-26 °C</v>
      </c>
      <c r="K9" s="2" t="str">
        <f>TRIM(Sheet1!K9)</f>
        <v>NR</v>
      </c>
      <c r="L9" s="2" t="str">
        <f>TRIM(Sheet1!L9)</f>
        <v>9 dS m-1</v>
      </c>
      <c r="M9" s="2" t="str">
        <f>TRIM(Sheet1!M9)</f>
        <v>16 h</v>
      </c>
      <c r="N9" s="2" t="str">
        <f>TRIM(Sheet1!N9)</f>
        <v>8 h</v>
      </c>
      <c r="O9" s="2" t="str">
        <f>TRIM(Sheet1!O9)</f>
        <v>(Mohasseli et al., 2022)</v>
      </c>
      <c r="P9" s="2" t="str">
        <f t="shared" si="0"/>
        <v>{"especie":"Zea Mays","numero_de_acceso":"PRJNA646391","tejido":"Hoja","secuencia":"SRX8840249","numero_de_bases":"6,1 Gb","tamano":"1.0 GB","tipo_de_estres":"Salinidad","tratamiento":"8 dS m-1 NaCl","condiciones_del_suelo_o_sustrato":"NR","temperatura_c":"22-26 °C","humedad_relativa_porc":"NR","intensidad_luminica":"9 dS m-1","fotoperiodo_dia_h":"16 h","fotoperiodo_noche_h":"8 h","referencia":"(Mohasseli et al., 2022)"},</v>
      </c>
    </row>
    <row r="10" spans="1:16" x14ac:dyDescent="0.3">
      <c r="A10" s="2" t="str">
        <f>TRIM(Sheet1!A10)</f>
        <v>Zea Mays</v>
      </c>
      <c r="B10" s="2" t="str">
        <f>TRIM(Sheet1!B10)</f>
        <v>PRJNA646391</v>
      </c>
      <c r="C10" s="2" t="str">
        <f>TRIM(Sheet1!C10)</f>
        <v>Hoja</v>
      </c>
      <c r="D10" s="2" t="str">
        <f>TRIM(Sheet1!D10)</f>
        <v>SRX8840248</v>
      </c>
      <c r="E10" s="2" t="str">
        <f>TRIM(Sheet1!E10)</f>
        <v>6.4 Gb</v>
      </c>
      <c r="F10" s="2" t="str">
        <f>TRIM(Sheet1!F10)</f>
        <v>2.0 GB</v>
      </c>
      <c r="G10" s="2" t="str">
        <f>TRIM(Sheet1!G10)</f>
        <v>Salinidad</v>
      </c>
      <c r="H10" s="2" t="str">
        <f>TRIM(Sheet1!H10)</f>
        <v>8 dS m-1 NaCl</v>
      </c>
      <c r="I10" s="2" t="str">
        <f>TRIM(Sheet1!I10)</f>
        <v>NR</v>
      </c>
      <c r="J10" s="2" t="str">
        <f>TRIM(Sheet1!J10)</f>
        <v>22-26 °C</v>
      </c>
      <c r="K10" s="2" t="str">
        <f>TRIM(Sheet1!K10)</f>
        <v>NR</v>
      </c>
      <c r="L10" s="2" t="str">
        <f>TRIM(Sheet1!L10)</f>
        <v>10 dS m-1</v>
      </c>
      <c r="M10" s="2" t="str">
        <f>TRIM(Sheet1!M10)</f>
        <v>16 h</v>
      </c>
      <c r="N10" s="2" t="str">
        <f>TRIM(Sheet1!N10)</f>
        <v>8 h</v>
      </c>
      <c r="O10" s="2" t="str">
        <f>TRIM(Sheet1!O10)</f>
        <v>(Mohasseli et al., 2022)</v>
      </c>
      <c r="P10" s="2" t="str">
        <f t="shared" si="0"/>
        <v>{"especie":"Zea Mays","numero_de_acceso":"PRJNA646391","tejido":"Hoja","secuencia":"SRX8840248","numero_de_bases":"6.4 Gb","tamano":"2.0 GB","tipo_de_estres":"Salinidad","tratamiento":"8 dS m-1 NaCl","condiciones_del_suelo_o_sustrato":"NR","temperatura_c":"22-26 °C","humedad_relativa_porc":"NR","intensidad_luminica":"10 dS m-1","fotoperiodo_dia_h":"16 h","fotoperiodo_noche_h":"8 h","referencia":"(Mohasseli et al., 2022)"},</v>
      </c>
    </row>
    <row r="11" spans="1:16" x14ac:dyDescent="0.3">
      <c r="A11" s="2" t="str">
        <f>TRIM(Sheet1!A11)</f>
        <v>Zea Mays</v>
      </c>
      <c r="B11" s="2" t="str">
        <f>TRIM(Sheet1!B11)</f>
        <v>PRJNA646391</v>
      </c>
      <c r="C11" s="2" t="str">
        <f>TRIM(Sheet1!C11)</f>
        <v>Hoja</v>
      </c>
      <c r="D11" s="2" t="str">
        <f>TRIM(Sheet1!D11)</f>
        <v>SRX8840247</v>
      </c>
      <c r="E11" s="2" t="str">
        <f>TRIM(Sheet1!E11)</f>
        <v>7 Gb</v>
      </c>
      <c r="F11" s="2" t="str">
        <f>TRIM(Sheet1!F11)</f>
        <v>2.1 GB</v>
      </c>
      <c r="G11" s="2" t="str">
        <f>TRIM(Sheet1!G11)</f>
        <v>Salinidad</v>
      </c>
      <c r="H11" s="2" t="str">
        <f>TRIM(Sheet1!H11)</f>
        <v>8 dS m-1 NaCl</v>
      </c>
      <c r="I11" s="2" t="str">
        <f>TRIM(Sheet1!I11)</f>
        <v>NR</v>
      </c>
      <c r="J11" s="2" t="str">
        <f>TRIM(Sheet1!J11)</f>
        <v>22-26 °C</v>
      </c>
      <c r="K11" s="2" t="str">
        <f>TRIM(Sheet1!K11)</f>
        <v>NR</v>
      </c>
      <c r="L11" s="2" t="str">
        <f>TRIM(Sheet1!L11)</f>
        <v>11 dS m-1</v>
      </c>
      <c r="M11" s="2" t="str">
        <f>TRIM(Sheet1!M11)</f>
        <v>16 h</v>
      </c>
      <c r="N11" s="2" t="str">
        <f>TRIM(Sheet1!N11)</f>
        <v>8 h</v>
      </c>
      <c r="O11" s="2" t="str">
        <f>TRIM(Sheet1!O11)</f>
        <v>(Mohasseli et al., 2022)</v>
      </c>
      <c r="P11" s="2" t="str">
        <f t="shared" si="0"/>
        <v>{"especie":"Zea Mays","numero_de_acceso":"PRJNA646391","tejido":"Hoja","secuencia":"SRX8840247","numero_de_bases":"7 Gb","tamano":"2.1 GB","tipo_de_estres":"Salinidad","tratamiento":"8 dS m-1 NaCl","condiciones_del_suelo_o_sustrato":"NR","temperatura_c":"22-26 °C","humedad_relativa_porc":"NR","intensidad_luminica":"11 dS m-1","fotoperiodo_dia_h":"16 h","fotoperiodo_noche_h":"8 h","referencia":"(Mohasseli et al., 2022)"},</v>
      </c>
    </row>
    <row r="12" spans="1:16" x14ac:dyDescent="0.3">
      <c r="A12" s="2" t="str">
        <f>TRIM(Sheet1!A12)</f>
        <v>Zea Mays</v>
      </c>
      <c r="B12" s="2" t="str">
        <f>TRIM(Sheet1!B12)</f>
        <v>PRJNA527733</v>
      </c>
      <c r="C12" s="2" t="str">
        <f>TRIM(Sheet1!C12)</f>
        <v>Raíz</v>
      </c>
      <c r="D12" s="2" t="str">
        <f>TRIM(Sheet1!D12)</f>
        <v xml:space="preserve">SRX5534389
</v>
      </c>
      <c r="E12" s="2" t="str">
        <f>TRIM(Sheet1!E12)</f>
        <v>7.86 Gb</v>
      </c>
      <c r="F12" s="2" t="str">
        <f>TRIM(Sheet1!F12)</f>
        <v>2.34 GB</v>
      </c>
      <c r="G12" s="2" t="str">
        <f>TRIM(Sheet1!G12)</f>
        <v>Salinidad</v>
      </c>
      <c r="H12" s="2" t="str">
        <f>TRIM(Sheet1!H12)</f>
        <v>200mM solución salina</v>
      </c>
      <c r="I12" s="2" t="str">
        <f>TRIM(Sheet1!I12)</f>
        <v>NR</v>
      </c>
      <c r="J12" s="2" t="str">
        <f>TRIM(Sheet1!J12)</f>
        <v>28/22 °C</v>
      </c>
      <c r="K12" s="2" t="str">
        <f>TRIM(Sheet1!K12)</f>
        <v>NR</v>
      </c>
      <c r="L12" s="2" t="str">
        <f>TRIM(Sheet1!L12)</f>
        <v>250-300 mmol m-2 s-1</v>
      </c>
      <c r="M12" s="2" t="str">
        <f>TRIM(Sheet1!M12)</f>
        <v>14 h</v>
      </c>
      <c r="N12" s="2" t="str">
        <f>TRIM(Sheet1!N12)</f>
        <v>10 h</v>
      </c>
      <c r="O12" s="2" t="str">
        <f>TRIM(Sheet1!O12)</f>
        <v>(Li et al., 2017)</v>
      </c>
      <c r="P12" s="2" t="str">
        <f t="shared" si="0"/>
        <v>{"especie":"Zea Mays","numero_de_acceso":"PRJNA527733","tejido":"Raíz","secuencia":"SRX5534389
","numero_de_bases":"7.86 Gb","tamano":"2.34 GB","tipo_de_estres":"Salinidad","tratamiento":"200mM solución salina","condiciones_del_suelo_o_sustrato":"NR","temperatura_c":"28/22 °C","humedad_relativa_porc":"NR","intensidad_luminica":"250-300 mmol m-2 s-1","fotoperiodo_dia_h":"14 h","fotoperiodo_noche_h":"10 h","referencia":"(Li et al., 2017)"},</v>
      </c>
    </row>
    <row r="13" spans="1:16" x14ac:dyDescent="0.3">
      <c r="A13" s="2" t="str">
        <f>TRIM(Sheet1!A13)</f>
        <v>Zea Mays</v>
      </c>
      <c r="B13" s="2" t="str">
        <f>TRIM(Sheet1!B13)</f>
        <v>PRJNA527733</v>
      </c>
      <c r="C13" s="2" t="str">
        <f>TRIM(Sheet1!C13)</f>
        <v>Raíz</v>
      </c>
      <c r="D13" s="2" t="str">
        <f>TRIM(Sheet1!D13)</f>
        <v xml:space="preserve">SRX5534390
</v>
      </c>
      <c r="E13" s="2" t="str">
        <f>TRIM(Sheet1!E13)</f>
        <v>9.18 Gb</v>
      </c>
      <c r="F13" s="2" t="str">
        <f>TRIM(Sheet1!F13)</f>
        <v>2.74 GB</v>
      </c>
      <c r="G13" s="2" t="str">
        <f>TRIM(Sheet1!G13)</f>
        <v>Salinidad</v>
      </c>
      <c r="H13" s="2" t="str">
        <f>TRIM(Sheet1!H13)</f>
        <v>200mM solución salina</v>
      </c>
      <c r="I13" s="2" t="str">
        <f>TRIM(Sheet1!I13)</f>
        <v>NR</v>
      </c>
      <c r="J13" s="2" t="str">
        <f>TRIM(Sheet1!J13)</f>
        <v>28/22 °C</v>
      </c>
      <c r="K13" s="2" t="str">
        <f>TRIM(Sheet1!K13)</f>
        <v>NR</v>
      </c>
      <c r="L13" s="2" t="str">
        <f>TRIM(Sheet1!L13)</f>
        <v>250-300 mmol m-2 s-2</v>
      </c>
      <c r="M13" s="2" t="str">
        <f>TRIM(Sheet1!M13)</f>
        <v>14 h</v>
      </c>
      <c r="N13" s="2" t="str">
        <f>TRIM(Sheet1!N13)</f>
        <v>10 h</v>
      </c>
      <c r="O13" s="2" t="str">
        <f>TRIM(Sheet1!O13)</f>
        <v>(Li et al., 2017)</v>
      </c>
      <c r="P13" s="2" t="str">
        <f t="shared" si="0"/>
        <v>{"especie":"Zea Mays","numero_de_acceso":"PRJNA527733","tejido":"Raíz","secuencia":"SRX5534390
","numero_de_bases":"9.18 Gb","tamano":"2.74 GB","tipo_de_estres":"Salinidad","tratamiento":"200mM solución salina","condiciones_del_suelo_o_sustrato":"NR","temperatura_c":"28/22 °C","humedad_relativa_porc":"NR","intensidad_luminica":"250-300 mmol m-2 s-2","fotoperiodo_dia_h":"14 h","fotoperiodo_noche_h":"10 h","referencia":"(Li et al., 2017)"},</v>
      </c>
    </row>
    <row r="14" spans="1:16" x14ac:dyDescent="0.3">
      <c r="A14" s="2" t="str">
        <f>TRIM(Sheet1!A14)</f>
        <v>Zea Mays</v>
      </c>
      <c r="B14" s="2" t="str">
        <f>TRIM(Sheet1!B14)</f>
        <v>PRJNA527733</v>
      </c>
      <c r="C14" s="2" t="str">
        <f>TRIM(Sheet1!C14)</f>
        <v>Raíz</v>
      </c>
      <c r="D14" s="2" t="str">
        <f>TRIM(Sheet1!D14)</f>
        <v xml:space="preserve">SRX5534391
</v>
      </c>
      <c r="E14" s="2" t="str">
        <f>TRIM(Sheet1!E14)</f>
        <v>8.53 Gb</v>
      </c>
      <c r="F14" s="2" t="str">
        <f>TRIM(Sheet1!F14)</f>
        <v>2.56 GB</v>
      </c>
      <c r="G14" s="2" t="str">
        <f>TRIM(Sheet1!G14)</f>
        <v>Salinidad</v>
      </c>
      <c r="H14" s="2" t="str">
        <f>TRIM(Sheet1!H14)</f>
        <v>200mM solución salina</v>
      </c>
      <c r="I14" s="2" t="str">
        <f>TRIM(Sheet1!I14)</f>
        <v>NR</v>
      </c>
      <c r="J14" s="2" t="str">
        <f>TRIM(Sheet1!J14)</f>
        <v>28/22 °C</v>
      </c>
      <c r="K14" s="2" t="str">
        <f>TRIM(Sheet1!K14)</f>
        <v>NR</v>
      </c>
      <c r="L14" s="2" t="str">
        <f>TRIM(Sheet1!L14)</f>
        <v>250-300 mmol m-2 s-3</v>
      </c>
      <c r="M14" s="2" t="str">
        <f>TRIM(Sheet1!M14)</f>
        <v>14 h</v>
      </c>
      <c r="N14" s="2" t="str">
        <f>TRIM(Sheet1!N14)</f>
        <v>10 h</v>
      </c>
      <c r="O14" s="2" t="str">
        <f>TRIM(Sheet1!O14)</f>
        <v>(Li et al., 2017)</v>
      </c>
      <c r="P14" s="2" t="str">
        <f t="shared" si="0"/>
        <v>{"especie":"Zea Mays","numero_de_acceso":"PRJNA527733","tejido":"Raíz","secuencia":"SRX5534391
","numero_de_bases":"8.53 Gb","tamano":"2.56 GB","tipo_de_estres":"Salinidad","tratamiento":"200mM solución salina","condiciones_del_suelo_o_sustrato":"NR","temperatura_c":"28/22 °C","humedad_relativa_porc":"NR","intensidad_luminica":"250-300 mmol m-2 s-3","fotoperiodo_dia_h":"14 h","fotoperiodo_noche_h":"10 h","referencia":"(Li et al., 2017)"},</v>
      </c>
    </row>
    <row r="15" spans="1:16" x14ac:dyDescent="0.3">
      <c r="A15" s="2" t="str">
        <f>TRIM(Sheet1!A15)</f>
        <v>Zea Mays</v>
      </c>
      <c r="B15" s="2" t="str">
        <f>TRIM(Sheet1!B15)</f>
        <v>PRJNA527733</v>
      </c>
      <c r="C15" s="2" t="str">
        <f>TRIM(Sheet1!C15)</f>
        <v>Retoño</v>
      </c>
      <c r="D15" s="2" t="str">
        <f>TRIM(Sheet1!D15)</f>
        <v xml:space="preserve">SRX5534395
</v>
      </c>
      <c r="E15" s="2" t="str">
        <f>TRIM(Sheet1!E15)</f>
        <v>9.85 Gb</v>
      </c>
      <c r="F15" s="2" t="str">
        <f>TRIM(Sheet1!F15)</f>
        <v>2.88 GB</v>
      </c>
      <c r="G15" s="2" t="str">
        <f>TRIM(Sheet1!G15)</f>
        <v>Salinidad</v>
      </c>
      <c r="H15" s="2" t="str">
        <f>TRIM(Sheet1!H15)</f>
        <v>200mM solución salina</v>
      </c>
      <c r="I15" s="2" t="str">
        <f>TRIM(Sheet1!I15)</f>
        <v>NR</v>
      </c>
      <c r="J15" s="2" t="str">
        <f>TRIM(Sheet1!J15)</f>
        <v>28/22 °C</v>
      </c>
      <c r="K15" s="2" t="str">
        <f>TRIM(Sheet1!K15)</f>
        <v>NR</v>
      </c>
      <c r="L15" s="2" t="str">
        <f>TRIM(Sheet1!L15)</f>
        <v>250-300 mmol m-2 s-4</v>
      </c>
      <c r="M15" s="2" t="str">
        <f>TRIM(Sheet1!M15)</f>
        <v>14 h</v>
      </c>
      <c r="N15" s="2" t="str">
        <f>TRIM(Sheet1!N15)</f>
        <v>10 h</v>
      </c>
      <c r="O15" s="2" t="str">
        <f>TRIM(Sheet1!O15)</f>
        <v>(Li et al., 2017)</v>
      </c>
      <c r="P15" s="2" t="str">
        <f t="shared" si="0"/>
        <v>{"especie":"Zea Mays","numero_de_acceso":"PRJNA527733","tejido":"Retoño","secuencia":"SRX5534395
","numero_de_bases":"9.85 Gb","tamano":"2.88 GB","tipo_de_estres":"Salinidad","tratamiento":"200mM solución salina","condiciones_del_suelo_o_sustrato":"NR","temperatura_c":"28/22 °C","humedad_relativa_porc":"NR","intensidad_luminica":"250-300 mmol m-2 s-4","fotoperiodo_dia_h":"14 h","fotoperiodo_noche_h":"10 h","referencia":"(Li et al., 2017)"},</v>
      </c>
    </row>
    <row r="16" spans="1:16" x14ac:dyDescent="0.3">
      <c r="A16" s="2" t="str">
        <f>TRIM(Sheet1!A16)</f>
        <v>Zea Mays</v>
      </c>
      <c r="B16" s="2" t="str">
        <f>TRIM(Sheet1!B16)</f>
        <v>PRJNA527733</v>
      </c>
      <c r="C16" s="2" t="str">
        <f>TRIM(Sheet1!C16)</f>
        <v>Retoño</v>
      </c>
      <c r="D16" s="2" t="str">
        <f>TRIM(Sheet1!D16)</f>
        <v xml:space="preserve">SRX5534396
</v>
      </c>
      <c r="E16" s="2" t="str">
        <f>TRIM(Sheet1!E16)</f>
        <v>9.12 Gb</v>
      </c>
      <c r="F16" s="2" t="str">
        <f>TRIM(Sheet1!F16)</f>
        <v>2.69 GB</v>
      </c>
      <c r="G16" s="2" t="str">
        <f>TRIM(Sheet1!G16)</f>
        <v>Salinidad</v>
      </c>
      <c r="H16" s="2" t="str">
        <f>TRIM(Sheet1!H16)</f>
        <v>200mM solución salina</v>
      </c>
      <c r="I16" s="2" t="str">
        <f>TRIM(Sheet1!I16)</f>
        <v>NR</v>
      </c>
      <c r="J16" s="2" t="str">
        <f>TRIM(Sheet1!J16)</f>
        <v>28/22 °C</v>
      </c>
      <c r="K16" s="2" t="str">
        <f>TRIM(Sheet1!K16)</f>
        <v>NR</v>
      </c>
      <c r="L16" s="2" t="str">
        <f>TRIM(Sheet1!L16)</f>
        <v>250-300 mmol m-2 s-5</v>
      </c>
      <c r="M16" s="2" t="str">
        <f>TRIM(Sheet1!M16)</f>
        <v>14 h</v>
      </c>
      <c r="N16" s="2" t="str">
        <f>TRIM(Sheet1!N16)</f>
        <v>10 h</v>
      </c>
      <c r="O16" s="2" t="str">
        <f>TRIM(Sheet1!O16)</f>
        <v>(Li et al., 2017)</v>
      </c>
      <c r="P16" s="2" t="str">
        <f t="shared" si="0"/>
        <v>{"especie":"Zea Mays","numero_de_acceso":"PRJNA527733","tejido":"Retoño","secuencia":"SRX5534396
","numero_de_bases":"9.12 Gb","tamano":"2.69 GB","tipo_de_estres":"Salinidad","tratamiento":"200mM solución salina","condiciones_del_suelo_o_sustrato":"NR","temperatura_c":"28/22 °C","humedad_relativa_porc":"NR","intensidad_luminica":"250-300 mmol m-2 s-5","fotoperiodo_dia_h":"14 h","fotoperiodo_noche_h":"10 h","referencia":"(Li et al., 2017)"},</v>
      </c>
    </row>
    <row r="17" spans="1:16" x14ac:dyDescent="0.3">
      <c r="A17" s="2" t="str">
        <f>TRIM(Sheet1!A17)</f>
        <v>Zea Mays</v>
      </c>
      <c r="B17" s="2" t="str">
        <f>TRIM(Sheet1!B17)</f>
        <v>PRJNA527733</v>
      </c>
      <c r="C17" s="2" t="str">
        <f>TRIM(Sheet1!C17)</f>
        <v>Retoño</v>
      </c>
      <c r="D17" s="2" t="str">
        <f>TRIM(Sheet1!D17)</f>
        <v xml:space="preserve">SRX5534397
</v>
      </c>
      <c r="E17" s="2" t="str">
        <f>TRIM(Sheet1!E17)</f>
        <v>8.69 Gb</v>
      </c>
      <c r="F17" s="2" t="str">
        <f>TRIM(Sheet1!F17)</f>
        <v>2.57 GB</v>
      </c>
      <c r="G17" s="2" t="str">
        <f>TRIM(Sheet1!G17)</f>
        <v>Salinidad</v>
      </c>
      <c r="H17" s="2" t="str">
        <f>TRIM(Sheet1!H17)</f>
        <v>200mM solución salina</v>
      </c>
      <c r="I17" s="2" t="str">
        <f>TRIM(Sheet1!I17)</f>
        <v>NR</v>
      </c>
      <c r="J17" s="2" t="str">
        <f>TRIM(Sheet1!J17)</f>
        <v>28/22 °C</v>
      </c>
      <c r="K17" s="2" t="str">
        <f>TRIM(Sheet1!K17)</f>
        <v>NR</v>
      </c>
      <c r="L17" s="2" t="str">
        <f>TRIM(Sheet1!L17)</f>
        <v>250-300 mmol m-2 s-6</v>
      </c>
      <c r="M17" s="2" t="str">
        <f>TRIM(Sheet1!M17)</f>
        <v>14 h</v>
      </c>
      <c r="N17" s="2" t="str">
        <f>TRIM(Sheet1!N17)</f>
        <v>10 h</v>
      </c>
      <c r="O17" s="2" t="str">
        <f>TRIM(Sheet1!O17)</f>
        <v>(Li et al., 2017)</v>
      </c>
      <c r="P17" s="2" t="str">
        <f t="shared" si="0"/>
        <v>{"especie":"Zea Mays","numero_de_acceso":"PRJNA527733","tejido":"Retoño","secuencia":"SRX5534397
","numero_de_bases":"8.69 Gb","tamano":"2.57 GB","tipo_de_estres":"Salinidad","tratamiento":"200mM solución salina","condiciones_del_suelo_o_sustrato":"NR","temperatura_c":"28/22 °C","humedad_relativa_porc":"NR","intensidad_luminica":"250-300 mmol m-2 s-6","fotoperiodo_dia_h":"14 h","fotoperiodo_noche_h":"10 h","referencia":"(Li et al., 2017)"},</v>
      </c>
    </row>
    <row r="18" spans="1:16" x14ac:dyDescent="0.3">
      <c r="A18" s="2" t="str">
        <f>TRIM(Sheet1!A18)</f>
        <v>Zea Mays</v>
      </c>
      <c r="B18" s="2" t="str">
        <f>TRIM(Sheet1!B18)</f>
        <v>PRJNA527733</v>
      </c>
      <c r="C18" s="2" t="str">
        <f>TRIM(Sheet1!C18)</f>
        <v>Raíz</v>
      </c>
      <c r="D18" s="2" t="str">
        <f>TRIM(Sheet1!D18)</f>
        <v xml:space="preserve">SRX5534401
</v>
      </c>
      <c r="E18" s="2" t="str">
        <f>TRIM(Sheet1!E18)</f>
        <v>9.61 Gb</v>
      </c>
      <c r="F18" s="2" t="str">
        <f>TRIM(Sheet1!F18)</f>
        <v>3.03 GB</v>
      </c>
      <c r="G18" s="2" t="str">
        <f>TRIM(Sheet1!G18)</f>
        <v>Salinidad</v>
      </c>
      <c r="H18" s="2" t="str">
        <f>TRIM(Sheet1!H18)</f>
        <v>200mM solución salina</v>
      </c>
      <c r="I18" s="2" t="str">
        <f>TRIM(Sheet1!I18)</f>
        <v>NR</v>
      </c>
      <c r="J18" s="2" t="str">
        <f>TRIM(Sheet1!J18)</f>
        <v>28/22 °C</v>
      </c>
      <c r="K18" s="2" t="str">
        <f>TRIM(Sheet1!K18)</f>
        <v>NR</v>
      </c>
      <c r="L18" s="2" t="str">
        <f>TRIM(Sheet1!L18)</f>
        <v>250-300 mmol m-2 s-7</v>
      </c>
      <c r="M18" s="2" t="str">
        <f>TRIM(Sheet1!M18)</f>
        <v>14 h</v>
      </c>
      <c r="N18" s="2" t="str">
        <f>TRIM(Sheet1!N18)</f>
        <v>10 h</v>
      </c>
      <c r="O18" s="2" t="str">
        <f>TRIM(Sheet1!O18)</f>
        <v>(Li et al., 2017)</v>
      </c>
      <c r="P18" s="2" t="str">
        <f t="shared" si="0"/>
        <v>{"especie":"Zea Mays","numero_de_acceso":"PRJNA527733","tejido":"Raíz","secuencia":"SRX5534401
","numero_de_bases":"9.61 Gb","tamano":"3.03 GB","tipo_de_estres":"Salinidad","tratamiento":"200mM solución salina","condiciones_del_suelo_o_sustrato":"NR","temperatura_c":"28/22 °C","humedad_relativa_porc":"NR","intensidad_luminica":"250-300 mmol m-2 s-7","fotoperiodo_dia_h":"14 h","fotoperiodo_noche_h":"10 h","referencia":"(Li et al., 2017)"},</v>
      </c>
    </row>
    <row r="19" spans="1:16" x14ac:dyDescent="0.3">
      <c r="A19" s="2" t="str">
        <f>TRIM(Sheet1!A19)</f>
        <v>Zea Mays</v>
      </c>
      <c r="B19" s="2" t="str">
        <f>TRIM(Sheet1!B19)</f>
        <v>PRJNA527733</v>
      </c>
      <c r="C19" s="2" t="str">
        <f>TRIM(Sheet1!C19)</f>
        <v>Raíz</v>
      </c>
      <c r="D19" s="2" t="str">
        <f>TRIM(Sheet1!D19)</f>
        <v xml:space="preserve">SRX5534402
</v>
      </c>
      <c r="E19" s="2" t="str">
        <f>TRIM(Sheet1!E19)</f>
        <v>7.48 Gb</v>
      </c>
      <c r="F19" s="2" t="str">
        <f>TRIM(Sheet1!F19)</f>
        <v>2.20 GB</v>
      </c>
      <c r="G19" s="2" t="str">
        <f>TRIM(Sheet1!G19)</f>
        <v>Salinidad</v>
      </c>
      <c r="H19" s="2" t="str">
        <f>TRIM(Sheet1!H19)</f>
        <v>200mM solución salina</v>
      </c>
      <c r="I19" s="2" t="str">
        <f>TRIM(Sheet1!I19)</f>
        <v>NR</v>
      </c>
      <c r="J19" s="2" t="str">
        <f>TRIM(Sheet1!J19)</f>
        <v>28/22 °C</v>
      </c>
      <c r="K19" s="2" t="str">
        <f>TRIM(Sheet1!K19)</f>
        <v>NR</v>
      </c>
      <c r="L19" s="2" t="str">
        <f>TRIM(Sheet1!L19)</f>
        <v>250-300 mmol m-2 s-8</v>
      </c>
      <c r="M19" s="2" t="str">
        <f>TRIM(Sheet1!M19)</f>
        <v>14 h</v>
      </c>
      <c r="N19" s="2" t="str">
        <f>TRIM(Sheet1!N19)</f>
        <v>10 h</v>
      </c>
      <c r="O19" s="2" t="str">
        <f>TRIM(Sheet1!O19)</f>
        <v>(Li et al., 2017)</v>
      </c>
      <c r="P19" s="2" t="str">
        <f t="shared" si="0"/>
        <v>{"especie":"Zea Mays","numero_de_acceso":"PRJNA527733","tejido":"Raíz","secuencia":"SRX5534402
","numero_de_bases":"7.48 Gb","tamano":"2.20 GB","tipo_de_estres":"Salinidad","tratamiento":"200mM solución salina","condiciones_del_suelo_o_sustrato":"NR","temperatura_c":"28/22 °C","humedad_relativa_porc":"NR","intensidad_luminica":"250-300 mmol m-2 s-8","fotoperiodo_dia_h":"14 h","fotoperiodo_noche_h":"10 h","referencia":"(Li et al., 2017)"},</v>
      </c>
    </row>
    <row r="20" spans="1:16" x14ac:dyDescent="0.3">
      <c r="A20" s="2" t="str">
        <f>TRIM(Sheet1!A20)</f>
        <v>Zea Mays</v>
      </c>
      <c r="B20" s="2" t="str">
        <f>TRIM(Sheet1!B20)</f>
        <v>PRJNA527733</v>
      </c>
      <c r="C20" s="2" t="str">
        <f>TRIM(Sheet1!C20)</f>
        <v>Raíz</v>
      </c>
      <c r="D20" s="2" t="str">
        <f>TRIM(Sheet1!D20)</f>
        <v xml:space="preserve">SRX5534403
</v>
      </c>
      <c r="E20" s="2" t="str">
        <f>TRIM(Sheet1!E20)</f>
        <v>8.40 Gb</v>
      </c>
      <c r="F20" s="2" t="str">
        <f>TRIM(Sheet1!F20)</f>
        <v>2.51 GB</v>
      </c>
      <c r="G20" s="2" t="str">
        <f>TRIM(Sheet1!G20)</f>
        <v>Salinidad</v>
      </c>
      <c r="H20" s="2" t="str">
        <f>TRIM(Sheet1!H20)</f>
        <v>200mM solución salina</v>
      </c>
      <c r="I20" s="2" t="str">
        <f>TRIM(Sheet1!I20)</f>
        <v>NR</v>
      </c>
      <c r="J20" s="2" t="str">
        <f>TRIM(Sheet1!J20)</f>
        <v>28/22 °C</v>
      </c>
      <c r="K20" s="2" t="str">
        <f>TRIM(Sheet1!K20)</f>
        <v>NR</v>
      </c>
      <c r="L20" s="2" t="str">
        <f>TRIM(Sheet1!L20)</f>
        <v>250-300 mmol m-2 s-9</v>
      </c>
      <c r="M20" s="2" t="str">
        <f>TRIM(Sheet1!M20)</f>
        <v>14 h</v>
      </c>
      <c r="N20" s="2" t="str">
        <f>TRIM(Sheet1!N20)</f>
        <v>10 h</v>
      </c>
      <c r="O20" s="2" t="str">
        <f>TRIM(Sheet1!O20)</f>
        <v>(Li et al., 2017)</v>
      </c>
      <c r="P20" s="2" t="str">
        <f t="shared" si="0"/>
        <v>{"especie":"Zea Mays","numero_de_acceso":"PRJNA527733","tejido":"Raíz","secuencia":"SRX5534403
","numero_de_bases":"8.40 Gb","tamano":"2.51 GB","tipo_de_estres":"Salinidad","tratamiento":"200mM solución salina","condiciones_del_suelo_o_sustrato":"NR","temperatura_c":"28/22 °C","humedad_relativa_porc":"NR","intensidad_luminica":"250-300 mmol m-2 s-9","fotoperiodo_dia_h":"14 h","fotoperiodo_noche_h":"10 h","referencia":"(Li et al., 2017)"},</v>
      </c>
    </row>
    <row r="21" spans="1:16" x14ac:dyDescent="0.3">
      <c r="A21" s="2" t="str">
        <f>TRIM(Sheet1!A21)</f>
        <v>Zea Mays</v>
      </c>
      <c r="B21" s="2" t="str">
        <f>TRIM(Sheet1!B21)</f>
        <v>PRJNA527733</v>
      </c>
      <c r="C21" s="2" t="str">
        <f>TRIM(Sheet1!C21)</f>
        <v>Retoño</v>
      </c>
      <c r="D21" s="2" t="str">
        <f>TRIM(Sheet1!D21)</f>
        <v xml:space="preserve">SRX5534407
</v>
      </c>
      <c r="E21" s="2" t="str">
        <f>TRIM(Sheet1!E21)</f>
        <v>7.88 Gb</v>
      </c>
      <c r="F21" s="2" t="str">
        <f>TRIM(Sheet1!F21)</f>
        <v>2.33 GB</v>
      </c>
      <c r="G21" s="2" t="str">
        <f>TRIM(Sheet1!G21)</f>
        <v>Salinidad</v>
      </c>
      <c r="H21" s="2" t="str">
        <f>TRIM(Sheet1!H21)</f>
        <v>200mM solución salina</v>
      </c>
      <c r="I21" s="2" t="str">
        <f>TRIM(Sheet1!I21)</f>
        <v>NR</v>
      </c>
      <c r="J21" s="2" t="str">
        <f>TRIM(Sheet1!J21)</f>
        <v>28/22 °C</v>
      </c>
      <c r="K21" s="2" t="str">
        <f>TRIM(Sheet1!K21)</f>
        <v>NR</v>
      </c>
      <c r="L21" s="2" t="str">
        <f>TRIM(Sheet1!L21)</f>
        <v>250-300 mmol m-2 s-10</v>
      </c>
      <c r="M21" s="2" t="str">
        <f>TRIM(Sheet1!M21)</f>
        <v>14 h</v>
      </c>
      <c r="N21" s="2" t="str">
        <f>TRIM(Sheet1!N21)</f>
        <v>10 h</v>
      </c>
      <c r="O21" s="2" t="str">
        <f>TRIM(Sheet1!O21)</f>
        <v>(Li et al., 2017)</v>
      </c>
      <c r="P21" s="2" t="str">
        <f t="shared" si="0"/>
        <v>{"especie":"Zea Mays","numero_de_acceso":"PRJNA527733","tejido":"Retoño","secuencia":"SRX5534407
","numero_de_bases":"7.88 Gb","tamano":"2.33 GB","tipo_de_estres":"Salinidad","tratamiento":"200mM solución salina","condiciones_del_suelo_o_sustrato":"NR","temperatura_c":"28/22 °C","humedad_relativa_porc":"NR","intensidad_luminica":"250-300 mmol m-2 s-10","fotoperiodo_dia_h":"14 h","fotoperiodo_noche_h":"10 h","referencia":"(Li et al., 2017)"},</v>
      </c>
    </row>
    <row r="22" spans="1:16" x14ac:dyDescent="0.3">
      <c r="A22" s="2" t="str">
        <f>TRIM(Sheet1!A22)</f>
        <v>Zea Mays</v>
      </c>
      <c r="B22" s="2" t="str">
        <f>TRIM(Sheet1!B22)</f>
        <v>PRJNA527733</v>
      </c>
      <c r="C22" s="2" t="str">
        <f>TRIM(Sheet1!C22)</f>
        <v>Retoño</v>
      </c>
      <c r="D22" s="2" t="str">
        <f>TRIM(Sheet1!D22)</f>
        <v xml:space="preserve">SRX5534408
</v>
      </c>
      <c r="E22" s="2" t="str">
        <f>TRIM(Sheet1!E22)</f>
        <v>8.68 Gb</v>
      </c>
      <c r="F22" s="2" t="str">
        <f>TRIM(Sheet1!F22)</f>
        <v>2.61 GB</v>
      </c>
      <c r="G22" s="2" t="str">
        <f>TRIM(Sheet1!G22)</f>
        <v>Salinidad</v>
      </c>
      <c r="H22" s="2" t="str">
        <f>TRIM(Sheet1!H22)</f>
        <v>200mM solución salina</v>
      </c>
      <c r="I22" s="2" t="str">
        <f>TRIM(Sheet1!I22)</f>
        <v>NR</v>
      </c>
      <c r="J22" s="2" t="str">
        <f>TRIM(Sheet1!J22)</f>
        <v>28/22 °C</v>
      </c>
      <c r="K22" s="2" t="str">
        <f>TRIM(Sheet1!K22)</f>
        <v>NR</v>
      </c>
      <c r="L22" s="2" t="str">
        <f>TRIM(Sheet1!L22)</f>
        <v>250-300 mmol m-2 s-11</v>
      </c>
      <c r="M22" s="2" t="str">
        <f>TRIM(Sheet1!M22)</f>
        <v>14 h</v>
      </c>
      <c r="N22" s="2" t="str">
        <f>TRIM(Sheet1!N22)</f>
        <v>10 h</v>
      </c>
      <c r="O22" s="2" t="str">
        <f>TRIM(Sheet1!O22)</f>
        <v>(Li et al., 2017)</v>
      </c>
      <c r="P22" s="2" t="str">
        <f t="shared" si="0"/>
        <v>{"especie":"Zea Mays","numero_de_acceso":"PRJNA527733","tejido":"Retoño","secuencia":"SRX5534408
","numero_de_bases":"8.68 Gb","tamano":"2.61 GB","tipo_de_estres":"Salinidad","tratamiento":"200mM solución salina","condiciones_del_suelo_o_sustrato":"NR","temperatura_c":"28/22 °C","humedad_relativa_porc":"NR","intensidad_luminica":"250-300 mmol m-2 s-11","fotoperiodo_dia_h":"14 h","fotoperiodo_noche_h":"10 h","referencia":"(Li et al., 2017)"},</v>
      </c>
    </row>
    <row r="23" spans="1:16" x14ac:dyDescent="0.3">
      <c r="A23" s="2" t="str">
        <f>TRIM(Sheet1!A23)</f>
        <v>Zea Mays</v>
      </c>
      <c r="B23" s="2" t="str">
        <f>TRIM(Sheet1!B23)</f>
        <v>PRJNA527733</v>
      </c>
      <c r="C23" s="2" t="str">
        <f>TRIM(Sheet1!C23)</f>
        <v>Retoño</v>
      </c>
      <c r="D23" s="2" t="str">
        <f>TRIM(Sheet1!D23)</f>
        <v>SRX5534409</v>
      </c>
      <c r="E23" s="2" t="str">
        <f>TRIM(Sheet1!E23)</f>
        <v>8.24 Gb</v>
      </c>
      <c r="F23" s="2" t="str">
        <f>TRIM(Sheet1!F23)</f>
        <v>2.44 GB</v>
      </c>
      <c r="G23" s="2" t="str">
        <f>TRIM(Sheet1!G23)</f>
        <v>Salinidad</v>
      </c>
      <c r="H23" s="2" t="str">
        <f>TRIM(Sheet1!H23)</f>
        <v>200mM solución salina</v>
      </c>
      <c r="I23" s="2" t="str">
        <f>TRIM(Sheet1!I23)</f>
        <v>NR</v>
      </c>
      <c r="J23" s="2" t="str">
        <f>TRIM(Sheet1!J23)</f>
        <v>28/22 °C</v>
      </c>
      <c r="K23" s="2" t="str">
        <f>TRIM(Sheet1!K23)</f>
        <v>NR</v>
      </c>
      <c r="L23" s="2" t="str">
        <f>TRIM(Sheet1!L23)</f>
        <v>250-300 mmol m-2 s-12</v>
      </c>
      <c r="M23" s="2" t="str">
        <f>TRIM(Sheet1!M23)</f>
        <v>14 h</v>
      </c>
      <c r="N23" s="2" t="str">
        <f>TRIM(Sheet1!N23)</f>
        <v>10 h</v>
      </c>
      <c r="O23" s="2" t="str">
        <f>TRIM(Sheet1!O23)</f>
        <v>(Li et al., 2017)</v>
      </c>
      <c r="P23" s="2" t="str">
        <f t="shared" si="0"/>
        <v>{"especie":"Zea Mays","numero_de_acceso":"PRJNA527733","tejido":"Retoño","secuencia":"SRX5534409","numero_de_bases":"8.24 Gb","tamano":"2.44 GB","tipo_de_estres":"Salinidad","tratamiento":"200mM solución salina","condiciones_del_suelo_o_sustrato":"NR","temperatura_c":"28/22 °C","humedad_relativa_porc":"NR","intensidad_luminica":"250-300 mmol m-2 s-12","fotoperiodo_dia_h":"14 h","fotoperiodo_noche_h":"10 h","referencia":"(Li et al., 2017)"},</v>
      </c>
    </row>
    <row r="24" spans="1:16" x14ac:dyDescent="0.3">
      <c r="A24" s="2" t="str">
        <f>TRIM(Sheet1!A24)</f>
        <v>Zea Mays</v>
      </c>
      <c r="B24" s="2" t="str">
        <f>TRIM(Sheet1!B24)</f>
        <v>PRJNA647980</v>
      </c>
      <c r="C24" s="2" t="str">
        <f>TRIM(Sheet1!C24)</f>
        <v>Raíz</v>
      </c>
      <c r="D24" s="2" t="str">
        <f>TRIM(Sheet1!D24)</f>
        <v>SRX8803582</v>
      </c>
      <c r="E24" s="2" t="str">
        <f>TRIM(Sheet1!E24)</f>
        <v>19.94 Gb</v>
      </c>
      <c r="F24" s="2" t="str">
        <f>TRIM(Sheet1!F24)</f>
        <v>6.15 GB</v>
      </c>
      <c r="G24" s="2" t="str">
        <f>TRIM(Sheet1!G24)</f>
        <v>Salinidad</v>
      </c>
      <c r="H24" s="2" t="str">
        <f>TRIM(Sheet1!H24)</f>
        <v>100 mM NaCl</v>
      </c>
      <c r="I24" s="2" t="str">
        <f>TRIM(Sheet1!I24)</f>
        <v>Cámara de crecimiento en solución Hoagland 1/2 (0.51 g/L KNO3, 0.82 g/L Ca(NO3)2, 0.49 g/L MgSO4*7H2O, 0.136 g/L KH2PO4, 0.6 ml/L FeSO4, 2.86 mg/L H3BO3, 1.81 mg/L MnCl2*4H2O, 0.08 mg/L CuSO4*5H2O, 0.22 mg/L ZnSO4*7H2O, 0.09 mg/L H2MoO4*4H2O)</v>
      </c>
      <c r="J24" s="2" t="str">
        <f>TRIM(Sheet1!J24)</f>
        <v>28°C/25°C</v>
      </c>
      <c r="K24" s="2" t="str">
        <f>TRIM(Sheet1!K24)</f>
        <v>0.6</v>
      </c>
      <c r="L24" s="2" t="str">
        <f>TRIM(Sheet1!L24)</f>
        <v>100 μmol m-2 s-1</v>
      </c>
      <c r="M24" s="2" t="str">
        <f>TRIM(Sheet1!M24)</f>
        <v>16 h</v>
      </c>
      <c r="N24" s="2" t="str">
        <f>TRIM(Sheet1!N24)</f>
        <v>8 h</v>
      </c>
      <c r="O24" s="2" t="str">
        <f>TRIM(Sheet1!O24)</f>
        <v>(Zhang et al., 2021)</v>
      </c>
      <c r="P24" s="2" t="str">
        <f t="shared" si="0"/>
        <v>{"especie":"Zea Mays","numero_de_acceso":"PRJNA647980","tejido":"Raíz","secuencia":"SRX8803582","numero_de_bases":"19.94 Gb","tamano":"6.15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25" spans="1:16" x14ac:dyDescent="0.3">
      <c r="A25" s="2" t="str">
        <f>TRIM(Sheet1!A25)</f>
        <v>Zea Mays</v>
      </c>
      <c r="B25" s="2" t="str">
        <f>TRIM(Sheet1!B25)</f>
        <v>PRJNA647980</v>
      </c>
      <c r="C25" s="2" t="str">
        <f>TRIM(Sheet1!C25)</f>
        <v>Raíz</v>
      </c>
      <c r="D25" s="2" t="str">
        <f>TRIM(Sheet1!D25)</f>
        <v>SRX8803581</v>
      </c>
      <c r="E25" s="2" t="str">
        <f>TRIM(Sheet1!E25)</f>
        <v>18.65 Gb</v>
      </c>
      <c r="F25" s="2" t="str">
        <f>TRIM(Sheet1!F25)</f>
        <v>5.63 GB</v>
      </c>
      <c r="G25" s="2" t="str">
        <f>TRIM(Sheet1!G25)</f>
        <v>Salinidad</v>
      </c>
      <c r="H25" s="2" t="str">
        <f>TRIM(Sheet1!H25)</f>
        <v>100 mM NaCl</v>
      </c>
      <c r="I25" s="2" t="str">
        <f>TRIM(Sheet1!I25)</f>
        <v>Cámara de crecimiento en solución Hoagland 1/2 (0.51 g/L KNO3, 0.82 g/L Ca(NO3)2, 0.49 g/L MgSO4*7H2O, 0.136 g/L KH2PO4, 0.6 ml/L FeSO4, 2.86 mg/L H3BO3, 1.81 mg/L MnCl2*4H2O, 0.08 mg/L CuSO4*5H2O, 0.22 mg/L ZnSO4*7H2O, 0.09 mg/L H2MoO4*4H2O)</v>
      </c>
      <c r="J25" s="2" t="str">
        <f>TRIM(Sheet1!J25)</f>
        <v>28°C/25°C</v>
      </c>
      <c r="K25" s="2" t="str">
        <f>TRIM(Sheet1!K25)</f>
        <v>0.6</v>
      </c>
      <c r="L25" s="2" t="str">
        <f>TRIM(Sheet1!L25)</f>
        <v>100 μmol m-2 s-1</v>
      </c>
      <c r="M25" s="2" t="str">
        <f>TRIM(Sheet1!M25)</f>
        <v>16 h</v>
      </c>
      <c r="N25" s="2" t="str">
        <f>TRIM(Sheet1!N25)</f>
        <v>8 h</v>
      </c>
      <c r="O25" s="2" t="str">
        <f>TRIM(Sheet1!O25)</f>
        <v>(Zhang et al., 2021)</v>
      </c>
      <c r="P25" s="2" t="str">
        <f t="shared" si="0"/>
        <v>{"especie":"Zea Mays","numero_de_acceso":"PRJNA647980","tejido":"Raíz","secuencia":"SRX8803581","numero_de_bases":"18.65 Gb","tamano":"5.63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26" spans="1:16" x14ac:dyDescent="0.3">
      <c r="A26" s="2" t="str">
        <f>TRIM(Sheet1!A26)</f>
        <v>Zea Mays</v>
      </c>
      <c r="B26" s="2" t="str">
        <f>TRIM(Sheet1!B26)</f>
        <v>PRJNA647980</v>
      </c>
      <c r="C26" s="2" t="str">
        <f>TRIM(Sheet1!C26)</f>
        <v>Raíz</v>
      </c>
      <c r="D26" s="2" t="str">
        <f>TRIM(Sheet1!D26)</f>
        <v>SRX8803580</v>
      </c>
      <c r="E26" s="2" t="str">
        <f>TRIM(Sheet1!E26)</f>
        <v>18.06 Gb</v>
      </c>
      <c r="F26" s="2" t="str">
        <f>TRIM(Sheet1!F26)</f>
        <v>5.44 GB</v>
      </c>
      <c r="G26" s="2" t="str">
        <f>TRIM(Sheet1!G26)</f>
        <v>Salinidad</v>
      </c>
      <c r="H26" s="2" t="str">
        <f>TRIM(Sheet1!H26)</f>
        <v>100 mM NaCl</v>
      </c>
      <c r="I26" s="2" t="str">
        <f>TRIM(Sheet1!I26)</f>
        <v>Cámara de crecimiento en solución Hoagland 1/2 (0.51 g/L KNO3, 0.82 g/L Ca(NO3)2, 0.49 g/L MgSO4*7H2O, 0.136 g/L KH2PO4, 0.6 ml/L FeSO4, 2.86 mg/L H3BO3, 1.81 mg/L MnCl2*4H2O, 0.08 mg/L CuSO4*5H2O, 0.22 mg/L ZnSO4*7H2O, 0.09 mg/L H2MoO4*4H2O)</v>
      </c>
      <c r="J26" s="2" t="str">
        <f>TRIM(Sheet1!J26)</f>
        <v>28°C/25°C</v>
      </c>
      <c r="K26" s="2" t="str">
        <f>TRIM(Sheet1!K26)</f>
        <v>0.6</v>
      </c>
      <c r="L26" s="2" t="str">
        <f>TRIM(Sheet1!L26)</f>
        <v>100 μmol m-2 s-1</v>
      </c>
      <c r="M26" s="2" t="str">
        <f>TRIM(Sheet1!M26)</f>
        <v>16 h</v>
      </c>
      <c r="N26" s="2" t="str">
        <f>TRIM(Sheet1!N26)</f>
        <v>8 h</v>
      </c>
      <c r="O26" s="2" t="str">
        <f>TRIM(Sheet1!O26)</f>
        <v>(Zhang et al., 2021)</v>
      </c>
      <c r="P26" s="2" t="str">
        <f t="shared" si="0"/>
        <v>{"especie":"Zea Mays","numero_de_acceso":"PRJNA647980","tejido":"Raíz","secuencia":"SRX8803580","numero_de_bases":"18.06 Gb","tamano":"5.44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27" spans="1:16" x14ac:dyDescent="0.3">
      <c r="A27" s="2" t="str">
        <f>TRIM(Sheet1!A27)</f>
        <v>Zea Mays</v>
      </c>
      <c r="B27" s="2" t="str">
        <f>TRIM(Sheet1!B27)</f>
        <v>PRJNA647980</v>
      </c>
      <c r="C27" s="2" t="str">
        <f>TRIM(Sheet1!C27)</f>
        <v>Raíz</v>
      </c>
      <c r="D27" s="2" t="str">
        <f>TRIM(Sheet1!D27)</f>
        <v>SRX8803579</v>
      </c>
      <c r="E27" s="2" t="str">
        <f>TRIM(Sheet1!E27)</f>
        <v>19.25 Gb</v>
      </c>
      <c r="F27" s="2" t="str">
        <f>TRIM(Sheet1!F27)</f>
        <v>5.77 GB</v>
      </c>
      <c r="G27" s="2" t="str">
        <f>TRIM(Sheet1!G27)</f>
        <v>Salinidad</v>
      </c>
      <c r="H27" s="2" t="str">
        <f>TRIM(Sheet1!H27)</f>
        <v>100 mM NaCl</v>
      </c>
      <c r="I27" s="2" t="str">
        <f>TRIM(Sheet1!I27)</f>
        <v>Cámara de crecimiento en solución Hoagland 1/2 (0.51 g/L KNO3, 0.82 g/L Ca(NO3)2, 0.49 g/L MgSO4*7H2O, 0.136 g/L KH2PO4, 0.6 ml/L FeSO4, 2.86 mg/L H3BO3, 1.81 mg/L MnCl2*4H2O, 0.08 mg/L CuSO4*5H2O, 0.22 mg/L ZnSO4*7H2O, 0.09 mg/L H2MoO4*4H2O)</v>
      </c>
      <c r="J27" s="2" t="str">
        <f>TRIM(Sheet1!J27)</f>
        <v>28°C/25°C</v>
      </c>
      <c r="K27" s="2" t="str">
        <f>TRIM(Sheet1!K27)</f>
        <v>0.6</v>
      </c>
      <c r="L27" s="2" t="str">
        <f>TRIM(Sheet1!L27)</f>
        <v>100 μmol m-2 s-1</v>
      </c>
      <c r="M27" s="2" t="str">
        <f>TRIM(Sheet1!M27)</f>
        <v>16 h</v>
      </c>
      <c r="N27" s="2" t="str">
        <f>TRIM(Sheet1!N27)</f>
        <v>8 h</v>
      </c>
      <c r="O27" s="2" t="str">
        <f>TRIM(Sheet1!O27)</f>
        <v>(Zhang et al., 2021)</v>
      </c>
      <c r="P27" s="2" t="str">
        <f t="shared" si="0"/>
        <v>{"especie":"Zea Mays","numero_de_acceso":"PRJNA647980","tejido":"Raíz","secuencia":"SRX8803579","numero_de_bases":"19.25 Gb","tamano":"5.77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28" spans="1:16" x14ac:dyDescent="0.3">
      <c r="A28" s="2" t="str">
        <f>TRIM(Sheet1!A28)</f>
        <v>Zea Mays</v>
      </c>
      <c r="B28" s="2" t="str">
        <f>TRIM(Sheet1!B28)</f>
        <v>PRJNA647980</v>
      </c>
      <c r="C28" s="2" t="str">
        <f>TRIM(Sheet1!C28)</f>
        <v>Raíz</v>
      </c>
      <c r="D28" s="2" t="str">
        <f>TRIM(Sheet1!D28)</f>
        <v>SRX8803578</v>
      </c>
      <c r="E28" s="2" t="str">
        <f>TRIM(Sheet1!E28)</f>
        <v>18.65 Gb</v>
      </c>
      <c r="F28" s="2" t="str">
        <f>TRIM(Sheet1!F28)</f>
        <v>5.68 GB</v>
      </c>
      <c r="G28" s="2" t="str">
        <f>TRIM(Sheet1!G28)</f>
        <v>Salinidad</v>
      </c>
      <c r="H28" s="2" t="str">
        <f>TRIM(Sheet1!H28)</f>
        <v>100 mM NaCl</v>
      </c>
      <c r="I28" s="2" t="str">
        <f>TRIM(Sheet1!I28)</f>
        <v>Cámara de crecimiento en solución Hoagland 1/2 (0.51 g/L KNO3, 0.82 g/L Ca(NO3)2, 0.49 g/L MgSO4*7H2O, 0.136 g/L KH2PO4, 0.6 ml/L FeSO4, 2.86 mg/L H3BO3, 1.81 mg/L MnCl2*4H2O, 0.08 mg/L CuSO4*5H2O, 0.22 mg/L ZnSO4*7H2O, 0.09 mg/L H2MoO4*4H2O)</v>
      </c>
      <c r="J28" s="2" t="str">
        <f>TRIM(Sheet1!J28)</f>
        <v>28°C/25°C</v>
      </c>
      <c r="K28" s="2" t="str">
        <f>TRIM(Sheet1!K28)</f>
        <v>0.6</v>
      </c>
      <c r="L28" s="2" t="str">
        <f>TRIM(Sheet1!L28)</f>
        <v>100 μmol m-2 s-1</v>
      </c>
      <c r="M28" s="2" t="str">
        <f>TRIM(Sheet1!M28)</f>
        <v>16 h</v>
      </c>
      <c r="N28" s="2" t="str">
        <f>TRIM(Sheet1!N28)</f>
        <v>8 h</v>
      </c>
      <c r="O28" s="2" t="str">
        <f>TRIM(Sheet1!O28)</f>
        <v>(Zhang et al., 2021)</v>
      </c>
      <c r="P28" s="2" t="str">
        <f t="shared" si="0"/>
        <v>{"especie":"Zea Mays","numero_de_acceso":"PRJNA647980","tejido":"Raíz","secuencia":"SRX8803578","numero_de_bases":"18.65 Gb","tamano":"5.68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29" spans="1:16" x14ac:dyDescent="0.3">
      <c r="A29" s="2" t="str">
        <f>TRIM(Sheet1!A29)</f>
        <v>Zea Mays</v>
      </c>
      <c r="B29" s="2" t="str">
        <f>TRIM(Sheet1!B29)</f>
        <v>PRJNA647980</v>
      </c>
      <c r="C29" s="2" t="str">
        <f>TRIM(Sheet1!C29)</f>
        <v>Raíz</v>
      </c>
      <c r="D29" s="2" t="str">
        <f>TRIM(Sheet1!D29)</f>
        <v>SRX8803577</v>
      </c>
      <c r="E29" s="2" t="str">
        <f>TRIM(Sheet1!E29)</f>
        <v>19.87 Gb</v>
      </c>
      <c r="F29" s="2" t="str">
        <f>TRIM(Sheet1!F29)</f>
        <v>6.05 GB</v>
      </c>
      <c r="G29" s="2" t="str">
        <f>TRIM(Sheet1!G29)</f>
        <v>Salinidad</v>
      </c>
      <c r="H29" s="2" t="str">
        <f>TRIM(Sheet1!H29)</f>
        <v>100 mM NaCl</v>
      </c>
      <c r="I29" s="2" t="str">
        <f>TRIM(Sheet1!I29)</f>
        <v>Cámara de crecimiento en solución Hoagland 1/2 (0.51 g/L KNO3, 0.82 g/L Ca(NO3)2, 0.49 g/L MgSO4*7H2O, 0.136 g/L KH2PO4, 0.6 ml/L FeSO4, 2.86 mg/L H3BO3, 1.81 mg/L MnCl2*4H2O, 0.08 mg/L CuSO4*5H2O, 0.22 mg/L ZnSO4*7H2O, 0.09 mg/L H2MoO4*4H2O)</v>
      </c>
      <c r="J29" s="2" t="str">
        <f>TRIM(Sheet1!J29)</f>
        <v>28°C/25°C</v>
      </c>
      <c r="K29" s="2" t="str">
        <f>TRIM(Sheet1!K29)</f>
        <v>0.6</v>
      </c>
      <c r="L29" s="2" t="str">
        <f>TRIM(Sheet1!L29)</f>
        <v>100 μmol m-2 s-1</v>
      </c>
      <c r="M29" s="2" t="str">
        <f>TRIM(Sheet1!M29)</f>
        <v>16 h</v>
      </c>
      <c r="N29" s="2" t="str">
        <f>TRIM(Sheet1!N29)</f>
        <v>8 h</v>
      </c>
      <c r="O29" s="2" t="str">
        <f>TRIM(Sheet1!O29)</f>
        <v>(Zhang et al., 2021)</v>
      </c>
      <c r="P29" s="2" t="str">
        <f t="shared" si="0"/>
        <v>{"especie":"Zea Mays","numero_de_acceso":"PRJNA647980","tejido":"Raíz","secuencia":"SRX8803577","numero_de_bases":"19.87 Gb","tamano":"6.05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0" spans="1:16" x14ac:dyDescent="0.3">
      <c r="A30" s="2" t="str">
        <f>TRIM(Sheet1!A30)</f>
        <v>Zea Mays</v>
      </c>
      <c r="B30" s="2" t="str">
        <f>TRIM(Sheet1!B30)</f>
        <v>PRJNA647980</v>
      </c>
      <c r="C30" s="2" t="str">
        <f>TRIM(Sheet1!C30)</f>
        <v>Raíz</v>
      </c>
      <c r="D30" s="2" t="str">
        <f>TRIM(Sheet1!D30)</f>
        <v>SRX8803574</v>
      </c>
      <c r="E30" s="2" t="str">
        <f>TRIM(Sheet1!E30)</f>
        <v>18.51 Gb</v>
      </c>
      <c r="F30" s="2" t="str">
        <f>TRIM(Sheet1!F30)</f>
        <v>5.58 GB</v>
      </c>
      <c r="G30" s="2" t="str">
        <f>TRIM(Sheet1!G30)</f>
        <v>Salinidad</v>
      </c>
      <c r="H30" s="2" t="str">
        <f>TRIM(Sheet1!H30)</f>
        <v>100 mM NaCl</v>
      </c>
      <c r="I30" s="2" t="str">
        <f>TRIM(Sheet1!I30)</f>
        <v>Cámara de crecimiento en solución Hoagland 1/2 (0.51 g/L KNO3, 0.82 g/L Ca(NO3)2, 0.49 g/L MgSO4*7H2O, 0.136 g/L KH2PO4, 0.6 ml/L FeSO4, 2.86 mg/L H3BO3, 1.81 mg/L MnCl2*4H2O, 0.08 mg/L CuSO4*5H2O, 0.22 mg/L ZnSO4*7H2O, 0.09 mg/L H2MoO4*4H2O)</v>
      </c>
      <c r="J30" s="2" t="str">
        <f>TRIM(Sheet1!J30)</f>
        <v>28°C/25°C</v>
      </c>
      <c r="K30" s="2" t="str">
        <f>TRIM(Sheet1!K30)</f>
        <v>0.6</v>
      </c>
      <c r="L30" s="2" t="str">
        <f>TRIM(Sheet1!L30)</f>
        <v>100 μmol m-2 s-1</v>
      </c>
      <c r="M30" s="2" t="str">
        <f>TRIM(Sheet1!M30)</f>
        <v>16 h</v>
      </c>
      <c r="N30" s="2" t="str">
        <f>TRIM(Sheet1!N30)</f>
        <v>8 h</v>
      </c>
      <c r="O30" s="2" t="str">
        <f>TRIM(Sheet1!O30)</f>
        <v>(Zhang et al., 2021)</v>
      </c>
      <c r="P30" s="2" t="str">
        <f t="shared" si="0"/>
        <v>{"especie":"Zea Mays","numero_de_acceso":"PRJNA647980","tejido":"Raíz","secuencia":"SRX8803574","numero_de_bases":"18.51 Gb","tamano":"5.58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1" spans="1:16" x14ac:dyDescent="0.3">
      <c r="A31" s="2" t="str">
        <f>TRIM(Sheet1!A31)</f>
        <v>Zea Mays</v>
      </c>
      <c r="B31" s="2" t="str">
        <f>TRIM(Sheet1!B31)</f>
        <v>PRJNA647980</v>
      </c>
      <c r="C31" s="2" t="str">
        <f>TRIM(Sheet1!C31)</f>
        <v>Raíz</v>
      </c>
      <c r="D31" s="2" t="str">
        <f>TRIM(Sheet1!D31)</f>
        <v>SRX8803573</v>
      </c>
      <c r="E31" s="2" t="str">
        <f>TRIM(Sheet1!E31)</f>
        <v>18.37 Gb</v>
      </c>
      <c r="F31" s="2" t="str">
        <f>TRIM(Sheet1!F31)</f>
        <v>5.54 GB</v>
      </c>
      <c r="G31" s="2" t="str">
        <f>TRIM(Sheet1!G31)</f>
        <v>Salinidad</v>
      </c>
      <c r="H31" s="2" t="str">
        <f>TRIM(Sheet1!H31)</f>
        <v>100 mM NaCl</v>
      </c>
      <c r="I31" s="2" t="str">
        <f>TRIM(Sheet1!I31)</f>
        <v>Cámara de crecimiento en solución Hoagland 1/2 (0.51 g/L KNO3, 0.82 g/L Ca(NO3)2, 0.49 g/L MgSO4*7H2O, 0.136 g/L KH2PO4, 0.6 ml/L FeSO4, 2.86 mg/L H3BO3, 1.81 mg/L MnCl2*4H2O, 0.08 mg/L CuSO4*5H2O, 0.22 mg/L ZnSO4*7H2O, 0.09 mg/L H2MoO4*4H2O)</v>
      </c>
      <c r="J31" s="2" t="str">
        <f>TRIM(Sheet1!J31)</f>
        <v>28°C/25°C</v>
      </c>
      <c r="K31" s="2" t="str">
        <f>TRIM(Sheet1!K31)</f>
        <v>0.6</v>
      </c>
      <c r="L31" s="2" t="str">
        <f>TRIM(Sheet1!L31)</f>
        <v>100 μmol m-2 s-1</v>
      </c>
      <c r="M31" s="2" t="str">
        <f>TRIM(Sheet1!M31)</f>
        <v>16 h</v>
      </c>
      <c r="N31" s="2" t="str">
        <f>TRIM(Sheet1!N31)</f>
        <v>8 h</v>
      </c>
      <c r="O31" s="2" t="str">
        <f>TRIM(Sheet1!O31)</f>
        <v>(Zhang et al., 2021)</v>
      </c>
      <c r="P31" s="2" t="str">
        <f t="shared" si="0"/>
        <v>{"especie":"Zea Mays","numero_de_acceso":"PRJNA647980","tejido":"Raíz","secuencia":"SRX8803573","numero_de_bases":"18.37 Gb","tamano":"5.54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2" spans="1:16" x14ac:dyDescent="0.3">
      <c r="A32" s="2" t="str">
        <f>TRIM(Sheet1!A32)</f>
        <v>Zea Mays</v>
      </c>
      <c r="B32" s="2" t="str">
        <f>TRIM(Sheet1!B32)</f>
        <v>PRJNA647980</v>
      </c>
      <c r="C32" s="2" t="str">
        <f>TRIM(Sheet1!C32)</f>
        <v>Raíz</v>
      </c>
      <c r="D32" s="2" t="str">
        <f>TRIM(Sheet1!D32)</f>
        <v>SRX8803572</v>
      </c>
      <c r="E32" s="2" t="str">
        <f>TRIM(Sheet1!E32)</f>
        <v>19.20 Gb</v>
      </c>
      <c r="F32" s="2" t="str">
        <f>TRIM(Sheet1!F32)</f>
        <v>5.72 GB</v>
      </c>
      <c r="G32" s="2" t="str">
        <f>TRIM(Sheet1!G32)</f>
        <v>Salinidad</v>
      </c>
      <c r="H32" s="2" t="str">
        <f>TRIM(Sheet1!H32)</f>
        <v>100 mM NaCl</v>
      </c>
      <c r="I32" s="2" t="str">
        <f>TRIM(Sheet1!I32)</f>
        <v>Cámara de crecimiento en solución Hoagland 1/2 (0.51 g/L KNO3, 0.82 g/L Ca(NO3)2, 0.49 g/L MgSO4*7H2O, 0.136 g/L KH2PO4, 0.6 ml/L FeSO4, 2.86 mg/L H3BO3, 1.81 mg/L MnCl2*4H2O, 0.08 mg/L CuSO4*5H2O, 0.22 mg/L ZnSO4*7H2O, 0.09 mg/L H2MoO4*4H2O)</v>
      </c>
      <c r="J32" s="2" t="str">
        <f>TRIM(Sheet1!J32)</f>
        <v>28°C/25°C</v>
      </c>
      <c r="K32" s="2" t="str">
        <f>TRIM(Sheet1!K32)</f>
        <v>0.6</v>
      </c>
      <c r="L32" s="2" t="str">
        <f>TRIM(Sheet1!L32)</f>
        <v>100 μmol m-2 s-1</v>
      </c>
      <c r="M32" s="2" t="str">
        <f>TRIM(Sheet1!M32)</f>
        <v>16 h</v>
      </c>
      <c r="N32" s="2" t="str">
        <f>TRIM(Sheet1!N32)</f>
        <v>8 h</v>
      </c>
      <c r="O32" s="2" t="str">
        <f>TRIM(Sheet1!O32)</f>
        <v>(Zhang et al., 2021)</v>
      </c>
      <c r="P32" s="2" t="str">
        <f t="shared" si="0"/>
        <v>{"especie":"Zea Mays","numero_de_acceso":"PRJNA647980","tejido":"Raíz","secuencia":"SRX8803572","numero_de_bases":"19.20 Gb","tamano":"5.72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3" spans="1:16" x14ac:dyDescent="0.3">
      <c r="A33" s="2" t="str">
        <f>TRIM(Sheet1!A33)</f>
        <v>Zea Mays</v>
      </c>
      <c r="B33" s="2" t="str">
        <f>TRIM(Sheet1!B33)</f>
        <v>PRJNA647980</v>
      </c>
      <c r="C33" s="2" t="str">
        <f>TRIM(Sheet1!C33)</f>
        <v>Raíz</v>
      </c>
      <c r="D33" s="2" t="str">
        <f>TRIM(Sheet1!D33)</f>
        <v>SRX8803571</v>
      </c>
      <c r="E33" s="2" t="str">
        <f>TRIM(Sheet1!E33)</f>
        <v>18.39 Gb</v>
      </c>
      <c r="F33" s="2" t="str">
        <f>TRIM(Sheet1!F33)</f>
        <v>5.52 GB</v>
      </c>
      <c r="G33" s="2" t="str">
        <f>TRIM(Sheet1!G33)</f>
        <v>Salinidad</v>
      </c>
      <c r="H33" s="2" t="str">
        <f>TRIM(Sheet1!H33)</f>
        <v>100 mM NaCl</v>
      </c>
      <c r="I33" s="2" t="str">
        <f>TRIM(Sheet1!I33)</f>
        <v>Cámara de crecimiento en solución Hoagland 1/2 (0.51 g/L KNO3, 0.82 g/L Ca(NO3)2, 0.49 g/L MgSO4*7H2O, 0.136 g/L KH2PO4, 0.6 ml/L FeSO4, 2.86 mg/L H3BO3, 1.81 mg/L MnCl2*4H2O, 0.08 mg/L CuSO4*5H2O, 0.22 mg/L ZnSO4*7H2O, 0.09 mg/L H2MoO4*4H2O)</v>
      </c>
      <c r="J33" s="2" t="str">
        <f>TRIM(Sheet1!J33)</f>
        <v>28°C/25°C</v>
      </c>
      <c r="K33" s="2" t="str">
        <f>TRIM(Sheet1!K33)</f>
        <v>0.6</v>
      </c>
      <c r="L33" s="2" t="str">
        <f>TRIM(Sheet1!L33)</f>
        <v>100 μmol m-2 s-1</v>
      </c>
      <c r="M33" s="2" t="str">
        <f>TRIM(Sheet1!M33)</f>
        <v>16 h</v>
      </c>
      <c r="N33" s="2" t="str">
        <f>TRIM(Sheet1!N33)</f>
        <v>8 h</v>
      </c>
      <c r="O33" s="2" t="str">
        <f>TRIM(Sheet1!O33)</f>
        <v>(Zhang et al., 2021)</v>
      </c>
      <c r="P33" s="2" t="str">
        <f t="shared" si="0"/>
        <v>{"especie":"Zea Mays","numero_de_acceso":"PRJNA647980","tejido":"Raíz","secuencia":"SRX8803571","numero_de_bases":"18.39 Gb","tamano":"5.52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4" spans="1:16" x14ac:dyDescent="0.3">
      <c r="A34" s="2" t="str">
        <f>TRIM(Sheet1!A34)</f>
        <v>Zea Mays</v>
      </c>
      <c r="B34" s="2" t="str">
        <f>TRIM(Sheet1!B34)</f>
        <v>PRJNA647980</v>
      </c>
      <c r="C34" s="2" t="str">
        <f>TRIM(Sheet1!C34)</f>
        <v>Raíz</v>
      </c>
      <c r="D34" s="2" t="str">
        <f>TRIM(Sheet1!D34)</f>
        <v>SRX8803570</v>
      </c>
      <c r="E34" s="2" t="str">
        <f>TRIM(Sheet1!E34)</f>
        <v>18.76 Gb</v>
      </c>
      <c r="F34" s="2" t="str">
        <f>TRIM(Sheet1!F34)</f>
        <v>5.71 GB</v>
      </c>
      <c r="G34" s="2" t="str">
        <f>TRIM(Sheet1!G34)</f>
        <v>Salinidad</v>
      </c>
      <c r="H34" s="2" t="str">
        <f>TRIM(Sheet1!H34)</f>
        <v>100 mM NaCl</v>
      </c>
      <c r="I34" s="2" t="str">
        <f>TRIM(Sheet1!I34)</f>
        <v>Cámara de crecimiento en solución Hoagland 1/2 (0.51 g/L KNO3, 0.82 g/L Ca(NO3)2, 0.49 g/L MgSO4*7H2O, 0.136 g/L KH2PO4, 0.6 ml/L FeSO4, 2.86 mg/L H3BO3, 1.81 mg/L MnCl2*4H2O, 0.08 mg/L CuSO4*5H2O, 0.22 mg/L ZnSO4*7H2O, 0.09 mg/L H2MoO4*4H2O)</v>
      </c>
      <c r="J34" s="2" t="str">
        <f>TRIM(Sheet1!J34)</f>
        <v>28°C/25°C</v>
      </c>
      <c r="K34" s="2" t="str">
        <f>TRIM(Sheet1!K34)</f>
        <v>0.6</v>
      </c>
      <c r="L34" s="2" t="str">
        <f>TRIM(Sheet1!L34)</f>
        <v>100 μmol m-2 s-1</v>
      </c>
      <c r="M34" s="2" t="str">
        <f>TRIM(Sheet1!M34)</f>
        <v>16 h</v>
      </c>
      <c r="N34" s="2" t="str">
        <f>TRIM(Sheet1!N34)</f>
        <v>8 h</v>
      </c>
      <c r="O34" s="2" t="str">
        <f>TRIM(Sheet1!O34)</f>
        <v>(Zhang et al., 2021)</v>
      </c>
      <c r="P34" s="2" t="str">
        <f t="shared" si="0"/>
        <v>{"especie":"Zea Mays","numero_de_acceso":"PRJNA647980","tejido":"Raíz","secuencia":"SRX8803570","numero_de_bases":"18.76 Gb","tamano":"5.71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5" spans="1:16" x14ac:dyDescent="0.3">
      <c r="A35" s="2" t="str">
        <f>TRIM(Sheet1!A35)</f>
        <v>Zea Mays</v>
      </c>
      <c r="B35" s="2" t="str">
        <f>TRIM(Sheet1!B35)</f>
        <v>PRJNA647980</v>
      </c>
      <c r="C35" s="2" t="str">
        <f>TRIM(Sheet1!C35)</f>
        <v>Raíz</v>
      </c>
      <c r="D35" s="2" t="str">
        <f>TRIM(Sheet1!D35)</f>
        <v>SRX8803569</v>
      </c>
      <c r="E35" s="2" t="str">
        <f>TRIM(Sheet1!E35)</f>
        <v>18.02 Gb</v>
      </c>
      <c r="F35" s="2" t="str">
        <f>TRIM(Sheet1!F35)</f>
        <v>5.43 GB</v>
      </c>
      <c r="G35" s="2" t="str">
        <f>TRIM(Sheet1!G35)</f>
        <v>Salinidad</v>
      </c>
      <c r="H35" s="2" t="str">
        <f>TRIM(Sheet1!H35)</f>
        <v>100 mM NaCl</v>
      </c>
      <c r="I35" s="2" t="str">
        <f>TRIM(Sheet1!I35)</f>
        <v>Cámara de crecimiento en solución Hoagland 1/2 (0.51 g/L KNO3, 0.82 g/L Ca(NO3)2, 0.49 g/L MgSO4*7H2O, 0.136 g/L KH2PO4, 0.6 ml/L FeSO4, 2.86 mg/L H3BO3, 1.81 mg/L MnCl2*4H2O, 0.08 mg/L CuSO4*5H2O, 0.22 mg/L ZnSO4*7H2O, 0.09 mg/L H2MoO4*4H2O)</v>
      </c>
      <c r="J35" s="2" t="str">
        <f>TRIM(Sheet1!J35)</f>
        <v>28°C/25°C</v>
      </c>
      <c r="K35" s="2" t="str">
        <f>TRIM(Sheet1!K35)</f>
        <v>0.6</v>
      </c>
      <c r="L35" s="2" t="str">
        <f>TRIM(Sheet1!L35)</f>
        <v>100 μmol m-2 s-1</v>
      </c>
      <c r="M35" s="2" t="str">
        <f>TRIM(Sheet1!M35)</f>
        <v>16 h</v>
      </c>
      <c r="N35" s="2" t="str">
        <f>TRIM(Sheet1!N35)</f>
        <v>8 h</v>
      </c>
      <c r="O35" s="2" t="str">
        <f>TRIM(Sheet1!O35)</f>
        <v>(Zhang et al., 2021)</v>
      </c>
      <c r="P35" s="2" t="str">
        <f t="shared" si="0"/>
        <v>{"especie":"Zea Mays","numero_de_acceso":"PRJNA647980","tejido":"Raíz","secuencia":"SRX8803569","numero_de_bases":"18.02 Gb","tamano":"5.43 GB","tipo_de_estres":"Salinidad","tratamiento":"100 mM NaCl","condiciones_del_suelo_o_sustrato":"Cámara de crecimiento en solución Hoagland 1/2 (0.51 g/L KNO3, 0.82 g/L Ca(NO3)2, 0.49 g/L MgSO4*7H2O, 0.136 g/L KH2PO4, 0.6 ml/L FeSO4, 2.86 mg/L H3BO3, 1.81 mg/L MnCl2*4H2O, 0.08 mg/L CuSO4*5H2O, 0.22 mg/L ZnSO4*7H2O, 0.09 mg/L H2MoO4*4H2O)","temperatura_c":"28°C/25°C","humedad_relativa_porc":"0.6","intensidad_luminica":"100 μmol m-2 s-1","fotoperiodo_dia_h":"16 h","fotoperiodo_noche_h":"8 h","referencia":"(Zhang et al., 2021)"},</v>
      </c>
    </row>
    <row r="36" spans="1:16" x14ac:dyDescent="0.3">
      <c r="A36" s="2" t="str">
        <f>TRIM(Sheet1!A36)</f>
        <v>Zea Mays</v>
      </c>
      <c r="B36" s="2" t="str">
        <f>TRIM(Sheet1!B36)</f>
        <v>PRJNA1141091</v>
      </c>
      <c r="C36" s="2" t="str">
        <f>TRIM(Sheet1!C36)</f>
        <v>Hoja</v>
      </c>
      <c r="D36" s="2" t="str">
        <f>TRIM(Sheet1!D36)</f>
        <v>SRX25492398</v>
      </c>
      <c r="E36" s="2" t="str">
        <f>TRIM(Sheet1!E36)</f>
        <v>636.47 Mb</v>
      </c>
      <c r="F36" s="2" t="str">
        <f>TRIM(Sheet1!F36)</f>
        <v>204.82 MB</v>
      </c>
      <c r="G36" s="2" t="str">
        <f>TRIM(Sheet1!G36)</f>
        <v>Salinidad</v>
      </c>
      <c r="H36" s="2" t="str">
        <f>TRIM(Sheet1!H36)</f>
        <v>150 mM NaCl</v>
      </c>
      <c r="I36" s="2" t="str">
        <f>TRIM(Sheet1!I36)</f>
        <v>Capacidad de campo: 30.28% agua, Punto de marchitez permanente: 24.4% agua, Densidad aparente: 1.2 g cm-3, pH: 7.0 (neutral), Contenido de materia orgánica: 1.2%, Profundidad considerada: 0-0.2 m (primeros 20 cm de suelo)</v>
      </c>
      <c r="J36" s="2" t="str">
        <f>TRIM(Sheet1!J36)</f>
        <v>NR</v>
      </c>
      <c r="K36" s="2" t="str">
        <f>TRIM(Sheet1!K36)</f>
        <v>NR</v>
      </c>
      <c r="L36" s="2" t="str">
        <f>TRIM(Sheet1!L36)</f>
        <v>NR</v>
      </c>
      <c r="M36" s="2" t="str">
        <f>TRIM(Sheet1!M36)</f>
        <v>NR</v>
      </c>
      <c r="N36" s="2" t="str">
        <f>TRIM(Sheet1!N36)</f>
        <v>NR</v>
      </c>
      <c r="O36" s="2" t="str">
        <f>TRIM(Sheet1!O36)</f>
        <v>(Ahmed et al., 2024)</v>
      </c>
      <c r="P36" s="2" t="str">
        <f t="shared" si="0"/>
        <v>{"especie":"Zea Mays","numero_de_acceso":"PRJNA1141091","tejido":"Hoja","secuencia":"SRX25492398","numero_de_bases":"636.47 Mb","tamano":"204.82 MB","tipo_de_estres":"Salinidad","tratamiento":"150 mM NaCl","condiciones_del_suelo_o_sustrato":"Capacidad de campo: 30.28% agua, Punto de marchitez permanente: 24.4% agua, Densidad aparente: 1.2 g cm-3, pH: 7.0 (neutral), Contenido de materia orgánica: 1.2%, Profundidad considerada: 0-0.2 m (primeros 20 cm de suelo)","temperatura_c":"NR","humedad_relativa_porc":"NR","intensidad_luminica":"NR","fotoperiodo_dia_h":"NR","fotoperiodo_noche_h":"NR","referencia":"(Ahmed et al., 2024)"},</v>
      </c>
    </row>
    <row r="37" spans="1:16" x14ac:dyDescent="0.3">
      <c r="A37" s="2" t="str">
        <f>TRIM(Sheet1!A37)</f>
        <v>Zea Mays</v>
      </c>
      <c r="B37" s="2" t="str">
        <f>TRIM(Sheet1!B37)</f>
        <v>PRJNA323555</v>
      </c>
      <c r="C37" s="2" t="str">
        <f>TRIM(Sheet1!C37)</f>
        <v>Hoja</v>
      </c>
      <c r="D37" s="2" t="str">
        <f>TRIM(Sheet1!D37)</f>
        <v>SRX1809488</v>
      </c>
      <c r="E37" s="2" t="str">
        <f>TRIM(Sheet1!E37)</f>
        <v>2.21 Gb</v>
      </c>
      <c r="F37" s="2" t="str">
        <f>TRIM(Sheet1!F37)</f>
        <v>1.10 GB</v>
      </c>
      <c r="G37" s="2" t="str">
        <f>TRIM(Sheet1!G37)</f>
        <v>Salinidad</v>
      </c>
      <c r="H37" s="2" t="str">
        <f>TRIM(Sheet1!H37)</f>
        <v>200 mM NaCl</v>
      </c>
      <c r="I37" s="2" t="str">
        <f>TRIM(Sheet1!I37)</f>
        <v>NO3 (7000 μM), P (250 μM), K (3000 μM), NH4 (1000 μM), Ca (2000 μM), SO4 (500 μM), Mg (500 μM), Cl (25 μM), B (12.5 μM), Mn (1 μM), Zn (1 μM), Cu (0.25 μM), Mo (0.25 μM), and EDTA-Fe (25 μM)</v>
      </c>
      <c r="J37" s="2" t="str">
        <f>TRIM(Sheet1!J37)</f>
        <v>28 (día) y 24 °C (noche)</v>
      </c>
      <c r="K37" s="2" t="str">
        <f>TRIM(Sheet1!K37)</f>
        <v>0.65</v>
      </c>
      <c r="L37" s="2" t="str">
        <f>TRIM(Sheet1!L37)</f>
        <v>200 L mol photons m−2 s−1</v>
      </c>
      <c r="M37" s="2" t="str">
        <f>TRIM(Sheet1!M37)</f>
        <v>14 h</v>
      </c>
      <c r="N37" s="2" t="str">
        <f>TRIM(Sheet1!N37)</f>
        <v>10 h</v>
      </c>
      <c r="O37" s="2" t="str">
        <f>TRIM(Sheet1!O37)</f>
        <v>(Hoopes et al., 2019)</v>
      </c>
      <c r="P37" s="2" t="str">
        <f t="shared" si="0"/>
        <v>{"especie":"Zea Mays","numero_de_acceso":"PRJNA323555","tejido":"Hoja","secuencia":"SRX1809488","numero_de_bases":"2.21 Gb","tamano":"1.10 GB","tipo_de_estres":"Salinidad","tratamiento":"200 mM NaCl","condiciones_del_suelo_o_sustrato":"NO3 (7000 μM), P (250 μM), K (3000 μM), NH4 (1000 μM), Ca (2000 μM), SO4 (500 μM), Mg (500 μM), Cl (25 μM), B (12.5 μM), Mn (1 μM), Zn (1 μM), Cu (0.25 μM), Mo (0.25 μM), and EDTA-Fe (25 μM)","temperatura_c":"28 (día) y 24 °C (noche)","humedad_relativa_porc":"0.65","intensidad_luminica":"200 L mol photons m−2 s−1","fotoperiodo_dia_h":"14 h","fotoperiodo_noche_h":"10 h","referencia":"(Hoopes et al., 2019)"},</v>
      </c>
    </row>
    <row r="38" spans="1:16" x14ac:dyDescent="0.3">
      <c r="A38" s="2" t="str">
        <f>TRIM(Sheet1!A38)</f>
        <v>Zea Mays</v>
      </c>
      <c r="B38" s="2" t="str">
        <f>TRIM(Sheet1!B38)</f>
        <v>PRJNA323555</v>
      </c>
      <c r="C38" s="2" t="str">
        <f>TRIM(Sheet1!C38)</f>
        <v>Hoja</v>
      </c>
      <c r="D38" s="2" t="str">
        <f>TRIM(Sheet1!D38)</f>
        <v>SRX1809490</v>
      </c>
      <c r="E38" s="2" t="str">
        <f>TRIM(Sheet1!E38)</f>
        <v>1.06 Gb</v>
      </c>
      <c r="F38" s="2" t="str">
        <f>TRIM(Sheet1!F38)</f>
        <v>511.74 MB</v>
      </c>
      <c r="G38" s="2" t="str">
        <f>TRIM(Sheet1!G38)</f>
        <v>Salinidad</v>
      </c>
      <c r="H38" s="2" t="str">
        <f>TRIM(Sheet1!H38)</f>
        <v>200 mM NaCl</v>
      </c>
      <c r="I38" s="2" t="str">
        <f>TRIM(Sheet1!I38)</f>
        <v>NO3 (7000 μM), P (250 μM), K (3000 μM), NH4 (1000 μM), Ca (2000 μM), SO4 (500 μM), Mg (500 μM), Cl (25 μM), B (12.5 μM), Mn (1 μM), Zn (1 μM), Cu (0.25 μM), Mo (0.25 μM), and EDTA-Fe (25 μM)</v>
      </c>
      <c r="J38" s="2" t="str">
        <f>TRIM(Sheet1!J38)</f>
        <v>29 (día) y 24 °C (noche)</v>
      </c>
      <c r="K38" s="2" t="str">
        <f>TRIM(Sheet1!K38)</f>
        <v>0.65</v>
      </c>
      <c r="L38" s="2" t="str">
        <f>TRIM(Sheet1!L38)</f>
        <v>200 L mol photons m−2 s−1</v>
      </c>
      <c r="M38" s="2" t="str">
        <f>TRIM(Sheet1!M38)</f>
        <v>14 h</v>
      </c>
      <c r="N38" s="2" t="str">
        <f>TRIM(Sheet1!N38)</f>
        <v>10 h</v>
      </c>
      <c r="O38" s="2" t="str">
        <f>TRIM(Sheet1!O38)</f>
        <v>(Hoopes et al., 2019)</v>
      </c>
      <c r="P38" s="2" t="str">
        <f t="shared" si="0"/>
        <v>{"especie":"Zea Mays","numero_de_acceso":"PRJNA323555","tejido":"Hoja","secuencia":"SRX1809490","numero_de_bases":"1.06 Gb","tamano":"511.74 MB","tipo_de_estres":"Salinidad","tratamiento":"200 mM NaCl","condiciones_del_suelo_o_sustrato":"NO3 (7000 μM), P (250 μM), K (3000 μM), NH4 (1000 μM), Ca (2000 μM), SO4 (500 μM), Mg (500 μM), Cl (25 μM), B (12.5 μM), Mn (1 μM), Zn (1 μM), Cu (0.25 μM), Mo (0.25 μM), and EDTA-Fe (25 μM)","temperatura_c":"29 (día) y 24 °C (noche)","humedad_relativa_porc":"0.65","intensidad_luminica":"200 L mol photons m−2 s−1","fotoperiodo_dia_h":"14 h","fotoperiodo_noche_h":"10 h","referencia":"(Hoopes et al., 2019)"},</v>
      </c>
    </row>
    <row r="39" spans="1:16" x14ac:dyDescent="0.3">
      <c r="A39" s="2" t="str">
        <f>TRIM(Sheet1!A39)</f>
        <v>Zea Mays</v>
      </c>
      <c r="B39" s="2" t="str">
        <f>TRIM(Sheet1!B39)</f>
        <v>PRJNA323555</v>
      </c>
      <c r="C39" s="2" t="str">
        <f>TRIM(Sheet1!C39)</f>
        <v>Hoja</v>
      </c>
      <c r="D39" s="2" t="str">
        <f>TRIM(Sheet1!D39)</f>
        <v>SRX1809492</v>
      </c>
      <c r="E39" s="2" t="str">
        <f>TRIM(Sheet1!E39)</f>
        <v>1.10 Gb</v>
      </c>
      <c r="F39" s="2" t="str">
        <f>TRIM(Sheet1!F39)</f>
        <v>637.36 MB</v>
      </c>
      <c r="G39" s="2" t="str">
        <f>TRIM(Sheet1!G39)</f>
        <v>Salinidad</v>
      </c>
      <c r="H39" s="2" t="str">
        <f>TRIM(Sheet1!H39)</f>
        <v>200 mM NaCl</v>
      </c>
      <c r="I39" s="2" t="str">
        <f>TRIM(Sheet1!I39)</f>
        <v>NO3 (7000 μM), P (250 μM), K (3000 μM), NH4 (1000 μM), Ca (2000 μM), SO4 (500 μM), Mg (500 μM), Cl (25 μM), B (12.5 μM), Mn (1 μM), Zn (1 μM), Cu (0.25 μM), Mo (0.25 μM), and EDTA-Fe (25 μM)</v>
      </c>
      <c r="J39" s="2" t="str">
        <f>TRIM(Sheet1!J39)</f>
        <v>30 (día) y 24 °C (noche)</v>
      </c>
      <c r="K39" s="2" t="str">
        <f>TRIM(Sheet1!K39)</f>
        <v>0.65</v>
      </c>
      <c r="L39" s="2" t="str">
        <f>TRIM(Sheet1!L39)</f>
        <v>200 L mol photons m−2 s−1</v>
      </c>
      <c r="M39" s="2" t="str">
        <f>TRIM(Sheet1!M39)</f>
        <v>14 h</v>
      </c>
      <c r="N39" s="2" t="str">
        <f>TRIM(Sheet1!N39)</f>
        <v>10 h</v>
      </c>
      <c r="O39" s="2" t="str">
        <f>TRIM(Sheet1!O39)</f>
        <v>(Hoopes et al., 2019)</v>
      </c>
      <c r="P39" s="2" t="str">
        <f t="shared" si="0"/>
        <v>{"especie":"Zea Mays","numero_de_acceso":"PRJNA323555","tejido":"Hoja","secuencia":"SRX1809492","numero_de_bases":"1.10 Gb","tamano":"637.36 MB","tipo_de_estres":"Salinidad","tratamiento":"200 mM NaCl","condiciones_del_suelo_o_sustrato":"NO3 (7000 μM), P (250 μM), K (3000 μM), NH4 (1000 μM), Ca (2000 μM), SO4 (500 μM), Mg (500 μM), Cl (25 μM), B (12.5 μM), Mn (1 μM), Zn (1 μM), Cu (0.25 μM), Mo (0.25 μM), and EDTA-Fe (25 μM)","temperatura_c":"30 (día) y 24 °C (noche)","humedad_relativa_porc":"0.65","intensidad_luminica":"200 L mol photons m−2 s−1","fotoperiodo_dia_h":"14 h","fotoperiodo_noche_h":"10 h","referencia":"(Hoopes et al., 2019)"},</v>
      </c>
    </row>
    <row r="40" spans="1:16" x14ac:dyDescent="0.3">
      <c r="A40" s="2" t="str">
        <f>TRIM(Sheet1!A40)</f>
        <v>Zea Mays</v>
      </c>
      <c r="B40" s="2" t="str">
        <f>TRIM(Sheet1!B40)</f>
        <v>PRJNA290180</v>
      </c>
      <c r="C40" s="2" t="str">
        <f>TRIM(Sheet1!C40)</f>
        <v>Hoja</v>
      </c>
      <c r="D40" s="2" t="str">
        <f>TRIM(Sheet1!D40)</f>
        <v>SRX1100136</v>
      </c>
      <c r="E40" s="2" t="str">
        <f>TRIM(Sheet1!E40)</f>
        <v>3.46 Gb</v>
      </c>
      <c r="F40" s="2" t="str">
        <f>TRIM(Sheet1!F40)</f>
        <v>2.04 GB</v>
      </c>
      <c r="G40" s="2" t="str">
        <f>TRIM(Sheet1!G40)</f>
        <v>Salinidad</v>
      </c>
      <c r="H40" s="2" t="str">
        <f>TRIM(Sheet1!H40)</f>
        <v>75% de agua disponible a concentración de sal de 15 dS/m</v>
      </c>
      <c r="I40" s="2" t="str">
        <f>TRIM(Sheet1!I40)</f>
        <v>NR</v>
      </c>
      <c r="J40" s="2" t="str">
        <f>TRIM(Sheet1!J40)</f>
        <v>28°C y 30°C (día) y 20°C a 22°C (noche)</v>
      </c>
      <c r="K40" s="2" t="str">
        <f>TRIM(Sheet1!K40)</f>
        <v>60% y 80%</v>
      </c>
      <c r="L40" s="2" t="str">
        <f>TRIM(Sheet1!L40)</f>
        <v>NR</v>
      </c>
      <c r="M40" s="2" t="str">
        <f>TRIM(Sheet1!M40)</f>
        <v>16 h</v>
      </c>
      <c r="N40" s="2" t="str">
        <f>TRIM(Sheet1!N40)</f>
        <v>8 h</v>
      </c>
      <c r="O40" s="2" t="str">
        <f>TRIM(Sheet1!O40)</f>
        <v>(Forestan et al., 2017)</v>
      </c>
      <c r="P40" s="2" t="str">
        <f t="shared" si="0"/>
        <v>{"especie":"Zea Mays","numero_de_acceso":"PRJNA290180","tejido":"Hoja","secuencia":"SRX1100136","numero_de_bases":"3.46 Gb","tamano":"2.04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1" spans="1:16" x14ac:dyDescent="0.3">
      <c r="A41" s="2" t="str">
        <f>TRIM(Sheet1!A41)</f>
        <v>Zea Mays</v>
      </c>
      <c r="B41" s="2" t="str">
        <f>TRIM(Sheet1!B41)</f>
        <v>PRJNA290180</v>
      </c>
      <c r="C41" s="2" t="str">
        <f>TRIM(Sheet1!C41)</f>
        <v>Hoja</v>
      </c>
      <c r="D41" s="2" t="str">
        <f>TRIM(Sheet1!D41)</f>
        <v>SRX1100140</v>
      </c>
      <c r="E41" s="2" t="str">
        <f>TRIM(Sheet1!E41)</f>
        <v>1.54 Gb</v>
      </c>
      <c r="F41" s="2" t="str">
        <f>TRIM(Sheet1!F41)</f>
        <v>936.96 MB</v>
      </c>
      <c r="G41" s="2" t="str">
        <f>TRIM(Sheet1!G41)</f>
        <v>Salinidad</v>
      </c>
      <c r="H41" s="2" t="str">
        <f>TRIM(Sheet1!H41)</f>
        <v>75% de agua disponible a concentración de sal de 15 dS/m</v>
      </c>
      <c r="I41" s="2" t="str">
        <f>TRIM(Sheet1!I41)</f>
        <v>NR</v>
      </c>
      <c r="J41" s="2" t="str">
        <f>TRIM(Sheet1!J41)</f>
        <v>28°C y 30°C (día) y 20°C a 22°C (noche)</v>
      </c>
      <c r="K41" s="2" t="str">
        <f>TRIM(Sheet1!K41)</f>
        <v>60% y 80%</v>
      </c>
      <c r="L41" s="2" t="str">
        <f>TRIM(Sheet1!L41)</f>
        <v>NR</v>
      </c>
      <c r="M41" s="2" t="str">
        <f>TRIM(Sheet1!M41)</f>
        <v>16 h</v>
      </c>
      <c r="N41" s="2" t="str">
        <f>TRIM(Sheet1!N41)</f>
        <v>8 h</v>
      </c>
      <c r="O41" s="2" t="str">
        <f>TRIM(Sheet1!O41)</f>
        <v>(Forestan et al., 2017)</v>
      </c>
      <c r="P41" s="2" t="str">
        <f t="shared" si="0"/>
        <v>{"especie":"Zea Mays","numero_de_acceso":"PRJNA290180","tejido":"Hoja","secuencia":"SRX1100140","numero_de_bases":"1.54 Gb","tamano":"936.96 MB","tipo_de_estres":"Salinidad","tratamiento":"75%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2" spans="1:16" x14ac:dyDescent="0.3">
      <c r="A42" s="2" t="str">
        <f>TRIM(Sheet1!A42)</f>
        <v>Zea Mays</v>
      </c>
      <c r="B42" s="2" t="str">
        <f>TRIM(Sheet1!B42)</f>
        <v>PRJNA290180</v>
      </c>
      <c r="C42" s="2" t="str">
        <f>TRIM(Sheet1!C42)</f>
        <v>Hoja</v>
      </c>
      <c r="D42" s="2" t="str">
        <f>TRIM(Sheet1!D42)</f>
        <v>SRX1100144</v>
      </c>
      <c r="E42" s="2" t="str">
        <f>TRIM(Sheet1!E42)</f>
        <v>1.71 Gb</v>
      </c>
      <c r="F42" s="2" t="str">
        <f>TRIM(Sheet1!F42)</f>
        <v>1.03 GB</v>
      </c>
      <c r="G42" s="2" t="str">
        <f>TRIM(Sheet1!G42)</f>
        <v>Salinidad</v>
      </c>
      <c r="H42" s="2" t="str">
        <f>TRIM(Sheet1!H42)</f>
        <v>75% de agua disponible a concentración de sal de 15 dS/m</v>
      </c>
      <c r="I42" s="2" t="str">
        <f>TRIM(Sheet1!I42)</f>
        <v>NR</v>
      </c>
      <c r="J42" s="2" t="str">
        <f>TRIM(Sheet1!J42)</f>
        <v>28°C y 30°C (día) y 20°C a 22°C (noche)</v>
      </c>
      <c r="K42" s="2" t="str">
        <f>TRIM(Sheet1!K42)</f>
        <v>60% y 80%</v>
      </c>
      <c r="L42" s="2" t="str">
        <f>TRIM(Sheet1!L42)</f>
        <v>NR</v>
      </c>
      <c r="M42" s="2" t="str">
        <f>TRIM(Sheet1!M42)</f>
        <v>16 h</v>
      </c>
      <c r="N42" s="2" t="str">
        <f>TRIM(Sheet1!N42)</f>
        <v>8 h</v>
      </c>
      <c r="O42" s="2" t="str">
        <f>TRIM(Sheet1!O42)</f>
        <v>(Forestan et al., 2017)</v>
      </c>
      <c r="P42" s="2" t="str">
        <f t="shared" si="0"/>
        <v>{"especie":"Zea Mays","numero_de_acceso":"PRJNA290180","tejido":"Hoja","secuencia":"SRX1100144","numero_de_bases":"1.71 Gb","tamano":"1.03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3" spans="1:16" x14ac:dyDescent="0.3">
      <c r="A43" s="2" t="str">
        <f>TRIM(Sheet1!A43)</f>
        <v>Zea Mays</v>
      </c>
      <c r="B43" s="2" t="str">
        <f>TRIM(Sheet1!B43)</f>
        <v>PRJNA290180</v>
      </c>
      <c r="C43" s="2" t="str">
        <f>TRIM(Sheet1!C43)</f>
        <v>Hoja</v>
      </c>
      <c r="D43" s="2" t="str">
        <f>TRIM(Sheet1!D43)</f>
        <v>SRX1100148</v>
      </c>
      <c r="E43" s="2" t="str">
        <f>TRIM(Sheet1!E43)</f>
        <v>2.23 Gb</v>
      </c>
      <c r="F43" s="2" t="str">
        <f>TRIM(Sheet1!F43)</f>
        <v>1.35 GB</v>
      </c>
      <c r="G43" s="2" t="str">
        <f>TRIM(Sheet1!G43)</f>
        <v>Salinidad</v>
      </c>
      <c r="H43" s="2" t="str">
        <f>TRIM(Sheet1!H43)</f>
        <v>75% de agua disponible a concentración de sal de 15 dS/m</v>
      </c>
      <c r="I43" s="2" t="str">
        <f>TRIM(Sheet1!I43)</f>
        <v>NR</v>
      </c>
      <c r="J43" s="2" t="str">
        <f>TRIM(Sheet1!J43)</f>
        <v>28°C y 30°C (día) and 20°C a 22°C (noche)</v>
      </c>
      <c r="K43" s="2" t="str">
        <f>TRIM(Sheet1!K43)</f>
        <v>60% y 80%</v>
      </c>
      <c r="L43" s="2" t="str">
        <f>TRIM(Sheet1!L43)</f>
        <v>NR</v>
      </c>
      <c r="M43" s="2" t="str">
        <f>TRIM(Sheet1!M43)</f>
        <v>16 h</v>
      </c>
      <c r="N43" s="2" t="str">
        <f>TRIM(Sheet1!N43)</f>
        <v>8 h</v>
      </c>
      <c r="O43" s="2" t="str">
        <f>TRIM(Sheet1!O43)</f>
        <v>(Forestan et al., 2017)</v>
      </c>
      <c r="P43" s="2" t="str">
        <f t="shared" si="0"/>
        <v>{"especie":"Zea Mays","numero_de_acceso":"PRJNA290180","tejido":"Hoja","secuencia":"SRX1100148","numero_de_bases":"2.23 Gb","tamano":"1.35 GB","tipo_de_estres":"Salinidad","tratamiento":"75% de agua disponible a concentración de sal de 15 dS/m","condiciones_del_suelo_o_sustrato":"NR","temperatura_c":"28°C y 30°C (día) and 20°C a 22°C (noche)","humedad_relativa_porc":"60% y 80%","intensidad_luminica":"NR","fotoperiodo_dia_h":"16 h","fotoperiodo_noche_h":"8 h","referencia":"(Forestan et al., 2017)"},</v>
      </c>
    </row>
    <row r="44" spans="1:16" x14ac:dyDescent="0.3">
      <c r="A44" s="2" t="str">
        <f>TRIM(Sheet1!A44)</f>
        <v>Zea Mays</v>
      </c>
      <c r="B44" s="2" t="str">
        <f>TRIM(Sheet1!B44)</f>
        <v>PRJNA290180</v>
      </c>
      <c r="C44" s="2" t="str">
        <f>TRIM(Sheet1!C44)</f>
        <v>Hoja</v>
      </c>
      <c r="D44" s="2" t="str">
        <f>TRIM(Sheet1!D44)</f>
        <v>SRX1100152</v>
      </c>
      <c r="E44" s="2" t="str">
        <f>TRIM(Sheet1!E44)</f>
        <v>2.00 Gb</v>
      </c>
      <c r="F44" s="2" t="str">
        <f>TRIM(Sheet1!F44)</f>
        <v>1.24 GB</v>
      </c>
      <c r="G44" s="2" t="str">
        <f>TRIM(Sheet1!G44)</f>
        <v>Salinidad</v>
      </c>
      <c r="H44" s="2" t="str">
        <f>TRIM(Sheet1!H44)</f>
        <v>75% de agua disponible a concentración de sal de 15 dS/m</v>
      </c>
      <c r="I44" s="2" t="str">
        <f>TRIM(Sheet1!I44)</f>
        <v>NR</v>
      </c>
      <c r="J44" s="2" t="str">
        <f>TRIM(Sheet1!J44)</f>
        <v>28°C y 30°C (día) y 20°C a 22°C (noche)</v>
      </c>
      <c r="K44" s="2" t="str">
        <f>TRIM(Sheet1!K44)</f>
        <v>60% y 80%</v>
      </c>
      <c r="L44" s="2" t="str">
        <f>TRIM(Sheet1!L44)</f>
        <v>NR</v>
      </c>
      <c r="M44" s="2" t="str">
        <f>TRIM(Sheet1!M44)</f>
        <v>16 h</v>
      </c>
      <c r="N44" s="2" t="str">
        <f>TRIM(Sheet1!N44)</f>
        <v>8 h</v>
      </c>
      <c r="O44" s="2" t="str">
        <f>TRIM(Sheet1!O44)</f>
        <v>(Forestan et al., 2017)</v>
      </c>
      <c r="P44" s="2" t="str">
        <f t="shared" si="0"/>
        <v>{"especie":"Zea Mays","numero_de_acceso":"PRJNA290180","tejido":"Hoja","secuencia":"SRX1100152","numero_de_bases":"2.00 Gb","tamano":"1.24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5" spans="1:16" x14ac:dyDescent="0.3">
      <c r="A45" s="2" t="str">
        <f>TRIM(Sheet1!A45)</f>
        <v>Zea Mays</v>
      </c>
      <c r="B45" s="2" t="str">
        <f>TRIM(Sheet1!B45)</f>
        <v>PRJNA290180</v>
      </c>
      <c r="C45" s="2" t="str">
        <f>TRIM(Sheet1!C45)</f>
        <v>Hoja</v>
      </c>
      <c r="D45" s="2" t="str">
        <f>TRIM(Sheet1!D45)</f>
        <v xml:space="preserve">
SRX1100156</v>
      </c>
      <c r="E45" s="2" t="str">
        <f>TRIM(Sheet1!E45)</f>
        <v>1.68 Gb</v>
      </c>
      <c r="F45" s="2" t="str">
        <f>TRIM(Sheet1!F45)</f>
        <v>1023.57 MB</v>
      </c>
      <c r="G45" s="2" t="str">
        <f>TRIM(Sheet1!G45)</f>
        <v>Salinidad</v>
      </c>
      <c r="H45" s="2" t="str">
        <f>TRIM(Sheet1!H45)</f>
        <v>75% de agua disponible a concentración de sal de 15 dS/m</v>
      </c>
      <c r="I45" s="2" t="str">
        <f>TRIM(Sheet1!I45)</f>
        <v>NR</v>
      </c>
      <c r="J45" s="2" t="str">
        <f>TRIM(Sheet1!J45)</f>
        <v>28°C y 30°C (día) y 20°C a 22°C (noche)</v>
      </c>
      <c r="K45" s="2" t="str">
        <f>TRIM(Sheet1!K45)</f>
        <v>60% y 80%</v>
      </c>
      <c r="L45" s="2" t="str">
        <f>TRIM(Sheet1!L45)</f>
        <v>NR</v>
      </c>
      <c r="M45" s="2" t="str">
        <f>TRIM(Sheet1!M45)</f>
        <v>16 h</v>
      </c>
      <c r="N45" s="2" t="str">
        <f>TRIM(Sheet1!N45)</f>
        <v>8 h</v>
      </c>
      <c r="O45" s="2" t="str">
        <f>TRIM(Sheet1!O45)</f>
        <v>(Forestan et al., 2017)</v>
      </c>
      <c r="P45" s="2" t="str">
        <f t="shared" si="0"/>
        <v>{"especie":"Zea Mays","numero_de_acceso":"PRJNA290180","tejido":"Hoja","secuencia":"
SRX1100156","numero_de_bases":"1.68 Gb","tamano":"1023.57 MB","tipo_de_estres":"Salinidad","tratamiento":"75%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6" spans="1:16" x14ac:dyDescent="0.3">
      <c r="A46" s="2" t="str">
        <f>TRIM(Sheet1!A46)</f>
        <v>Zea Mays</v>
      </c>
      <c r="B46" s="2" t="str">
        <f>TRIM(Sheet1!B46)</f>
        <v>PRJNA290180</v>
      </c>
      <c r="C46" s="2" t="str">
        <f>TRIM(Sheet1!C46)</f>
        <v>Hoja</v>
      </c>
      <c r="D46" s="2" t="str">
        <f>TRIM(Sheet1!D46)</f>
        <v>SRX1100160</v>
      </c>
      <c r="E46" s="2" t="str">
        <f>TRIM(Sheet1!E46)</f>
        <v>1.90 Gb</v>
      </c>
      <c r="F46" s="2" t="str">
        <f>TRIM(Sheet1!F46)</f>
        <v>1.14 GB</v>
      </c>
      <c r="G46" s="2" t="str">
        <f>TRIM(Sheet1!G46)</f>
        <v>Salinidad</v>
      </c>
      <c r="H46" s="2" t="str">
        <f>TRIM(Sheet1!H46)</f>
        <v>75% de agua disponible a concentración de sal de 15 dS/m</v>
      </c>
      <c r="I46" s="2" t="str">
        <f>TRIM(Sheet1!I46)</f>
        <v>NR</v>
      </c>
      <c r="J46" s="2" t="str">
        <f>TRIM(Sheet1!J46)</f>
        <v>28°C y 30°C (día) y 20°C a 22°C (noche)</v>
      </c>
      <c r="K46" s="2" t="str">
        <f>TRIM(Sheet1!K46)</f>
        <v>60% y 80%</v>
      </c>
      <c r="L46" s="2" t="str">
        <f>TRIM(Sheet1!L46)</f>
        <v>NR</v>
      </c>
      <c r="M46" s="2" t="str">
        <f>TRIM(Sheet1!M46)</f>
        <v>16 h</v>
      </c>
      <c r="N46" s="2" t="str">
        <f>TRIM(Sheet1!N46)</f>
        <v>8 h</v>
      </c>
      <c r="O46" s="2" t="str">
        <f>TRIM(Sheet1!O46)</f>
        <v>(Forestan et al., 2017)</v>
      </c>
      <c r="P46" s="2" t="str">
        <f t="shared" si="0"/>
        <v>{"especie":"Zea Mays","numero_de_acceso":"PRJNA290180","tejido":"Hoja","secuencia":"SRX1100160","numero_de_bases":"1.90 Gb","tamano":"1.14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7" spans="1:16" x14ac:dyDescent="0.3">
      <c r="A47" s="2" t="str">
        <f>TRIM(Sheet1!A47)</f>
        <v>Zea Mays</v>
      </c>
      <c r="B47" s="2" t="str">
        <f>TRIM(Sheet1!B47)</f>
        <v>PRJNA290180</v>
      </c>
      <c r="C47" s="2" t="str">
        <f>TRIM(Sheet1!C47)</f>
        <v>Hoja</v>
      </c>
      <c r="D47" s="2" t="str">
        <f>TRIM(Sheet1!D47)</f>
        <v>SRX1100164</v>
      </c>
      <c r="E47" s="2" t="str">
        <f>TRIM(Sheet1!E47)</f>
        <v>2.40 Gb</v>
      </c>
      <c r="F47" s="2" t="str">
        <f>TRIM(Sheet1!F47)</f>
        <v>1.50 GB</v>
      </c>
      <c r="G47" s="2" t="str">
        <f>TRIM(Sheet1!G47)</f>
        <v>Salinidad</v>
      </c>
      <c r="H47" s="2" t="str">
        <f>TRIM(Sheet1!H47)</f>
        <v>75% de agua disponible a concentración de sal de 15 dS/m</v>
      </c>
      <c r="I47" s="2" t="str">
        <f>TRIM(Sheet1!I47)</f>
        <v>NR</v>
      </c>
      <c r="J47" s="2" t="str">
        <f>TRIM(Sheet1!J47)</f>
        <v>28°C y 30°C (día) y 20°C a 22°C (noche)</v>
      </c>
      <c r="K47" s="2" t="str">
        <f>TRIM(Sheet1!K47)</f>
        <v>60% y 80%</v>
      </c>
      <c r="L47" s="2" t="str">
        <f>TRIM(Sheet1!L47)</f>
        <v>NR</v>
      </c>
      <c r="M47" s="2" t="str">
        <f>TRIM(Sheet1!M47)</f>
        <v>16 h</v>
      </c>
      <c r="N47" s="2" t="str">
        <f>TRIM(Sheet1!N47)</f>
        <v>8 h</v>
      </c>
      <c r="O47" s="2" t="str">
        <f>TRIM(Sheet1!O47)</f>
        <v>(Forestan et al., 2017)</v>
      </c>
      <c r="P47" s="2" t="str">
        <f t="shared" si="0"/>
        <v>{"especie":"Zea Mays","numero_de_acceso":"PRJNA290180","tejido":"Hoja","secuencia":"SRX1100164","numero_de_bases":"2.40 Gb","tamano":"1.50 GB","tipo_de_estres":"Salinidad","tratamiento":"75% de agua disponible a concentración de sal de 15 dS/m","condiciones_del_suelo_o_sustrato":"NR","temperatura_c":"28°C y 30°C (día) y 20°C a 22°C (noche)","humedad_relativa_porc":"60% y 80%","intensidad_luminica":"NR","fotoperiodo_dia_h":"16 h","fotoperiodo_noche_h":"8 h","referencia":"(Forestan et al., 2017)"},</v>
      </c>
    </row>
    <row r="48" spans="1:16" x14ac:dyDescent="0.3">
      <c r="A48" s="2" t="str">
        <f>TRIM(Sheet1!A48)</f>
        <v>Zea Mays</v>
      </c>
      <c r="B48" s="2" t="str">
        <f>TRIM(Sheet1!B48)</f>
        <v>PRJNA288808</v>
      </c>
      <c r="C48" s="2" t="str">
        <f>TRIM(Sheet1!C48)</f>
        <v>Hoja</v>
      </c>
      <c r="D48" s="2" t="str">
        <f>TRIM(Sheet1!D48)</f>
        <v>SRX1080200</v>
      </c>
      <c r="E48" s="2" t="str">
        <f>TRIM(Sheet1!E48)</f>
        <v>535.95 Mb</v>
      </c>
      <c r="F48" s="2" t="str">
        <f>TRIM(Sheet1!F48)</f>
        <v>364.16 MB</v>
      </c>
      <c r="G48" s="2" t="str">
        <f>TRIM(Sheet1!G48)</f>
        <v>Salinidad</v>
      </c>
      <c r="H48" s="2" t="str">
        <f>TRIM(Sheet1!H48)</f>
        <v>75% de agua disponible a concentración de sal de 15 dS/m</v>
      </c>
      <c r="I48" s="2" t="str">
        <f>TRIM(Sheet1!I48)</f>
        <v>Maceta con pH: 7.8, Carbono Orgánico: 0.40%, Densidad Aparente: 1.42 ± 0.0036 g cm-3, Capacidad de Campo: 0.154 ± 0.00194 cm3 cm-3, Punto de Marchitez Permanente: 0.072 ± 0.00009 cm3 cm-3</v>
      </c>
      <c r="J48" s="2" t="str">
        <f>TRIM(Sheet1!J48)</f>
        <v>25 °C</v>
      </c>
      <c r="K48" s="2" t="str">
        <f>TRIM(Sheet1!K48)</f>
        <v>NR</v>
      </c>
      <c r="L48" s="2" t="str">
        <f>TRIM(Sheet1!L48)</f>
        <v>NR</v>
      </c>
      <c r="M48" s="2" t="str">
        <f>TRIM(Sheet1!M48)</f>
        <v>16 h</v>
      </c>
      <c r="N48" s="2" t="str">
        <f>TRIM(Sheet1!N48)</f>
        <v>8 h</v>
      </c>
      <c r="O48" s="2" t="str">
        <f>TRIM(Sheet1!O48)</f>
        <v>(Lunardon et al., 2016)</v>
      </c>
      <c r="P48" s="2" t="str">
        <f t="shared" si="0"/>
        <v>{"especie":"Zea Mays","numero_de_acceso":"PRJNA288808","tejido":"Hoja","secuencia":"SRX1080200","numero_de_bases":"535.95 Mb","tamano":"364.16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49" spans="1:16" x14ac:dyDescent="0.3">
      <c r="A49" s="2" t="str">
        <f>TRIM(Sheet1!A49)</f>
        <v>Zea Mays</v>
      </c>
      <c r="B49" s="2" t="str">
        <f>TRIM(Sheet1!B49)</f>
        <v>PRJNA288808</v>
      </c>
      <c r="C49" s="2" t="str">
        <f>TRIM(Sheet1!C49)</f>
        <v>Hoja</v>
      </c>
      <c r="D49" s="2" t="str">
        <f>TRIM(Sheet1!D49)</f>
        <v>SRX1080204</v>
      </c>
      <c r="E49" s="2" t="str">
        <f>TRIM(Sheet1!E49)</f>
        <v xml:space="preserve">548.20 Mb
</v>
      </c>
      <c r="F49" s="2" t="str">
        <f>TRIM(Sheet1!F49)</f>
        <v>368.76 MB</v>
      </c>
      <c r="G49" s="2" t="str">
        <f>TRIM(Sheet1!G49)</f>
        <v>Salinidad</v>
      </c>
      <c r="H49" s="2" t="str">
        <f>TRIM(Sheet1!H49)</f>
        <v>75% de agua disponible a concentración de sal de 15 dS/m</v>
      </c>
      <c r="I49" s="2" t="str">
        <f>TRIM(Sheet1!I49)</f>
        <v>Maceta con pH: 7.8, Carbono Orgánico: 0.40%, Densidad Aparente: 1.42 ± 0.0036 g cm-3, Capacidad de Campo: 0.154 ± 0.00194 cm3 cm-3, Punto de Marchitez Permanente: 0.072 ± 0.00009 cm3 cm-3</v>
      </c>
      <c r="J49" s="2" t="str">
        <f>TRIM(Sheet1!J49)</f>
        <v>25 °C</v>
      </c>
      <c r="K49" s="2" t="str">
        <f>TRIM(Sheet1!K49)</f>
        <v>NR</v>
      </c>
      <c r="L49" s="2" t="str">
        <f>TRIM(Sheet1!L49)</f>
        <v>NR</v>
      </c>
      <c r="M49" s="2" t="str">
        <f>TRIM(Sheet1!M49)</f>
        <v>16 h</v>
      </c>
      <c r="N49" s="2" t="str">
        <f>TRIM(Sheet1!N49)</f>
        <v>8 h</v>
      </c>
      <c r="O49" s="2" t="str">
        <f>TRIM(Sheet1!O49)</f>
        <v>(Lunardon et al., 2016)</v>
      </c>
      <c r="P49" s="2" t="str">
        <f t="shared" si="0"/>
        <v>{"especie":"Zea Mays","numero_de_acceso":"PRJNA288808","tejido":"Hoja","secuencia":"SRX1080204","numero_de_bases":"548.20 Mb
","tamano":"368.76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0" spans="1:16" x14ac:dyDescent="0.3">
      <c r="A50" s="2" t="str">
        <f>TRIM(Sheet1!A50)</f>
        <v>Zea Mays</v>
      </c>
      <c r="B50" s="2" t="str">
        <f>TRIM(Sheet1!B50)</f>
        <v>PRJNA288808</v>
      </c>
      <c r="C50" s="2" t="str">
        <f>TRIM(Sheet1!C50)</f>
        <v>Hoja</v>
      </c>
      <c r="D50" s="2" t="str">
        <f>TRIM(Sheet1!D50)</f>
        <v>SRX1080207</v>
      </c>
      <c r="E50" s="2" t="str">
        <f>TRIM(Sheet1!E50)</f>
        <v>487.95 Mb</v>
      </c>
      <c r="F50" s="2" t="str">
        <f>TRIM(Sheet1!F50)</f>
        <v>330.18 MB</v>
      </c>
      <c r="G50" s="2" t="str">
        <f>TRIM(Sheet1!G50)</f>
        <v>Salinidad</v>
      </c>
      <c r="H50" s="2" t="str">
        <f>TRIM(Sheet1!H50)</f>
        <v>75% de agua disponible a concentración de sal de 15 dS/m</v>
      </c>
      <c r="I50" s="2" t="str">
        <f>TRIM(Sheet1!I50)</f>
        <v>Maceta con pH: 7.8, Carbono Orgánico: 0.40%, Densidad Aparente: 1.42 ± 0.0036 g cm-3, Capacidad de Campo: 0.154 ± 0.00194 cm3 cm-3, Punto de Marchitez Permanente: 0.072 ± 0.00009 cm3 cm-3</v>
      </c>
      <c r="J50" s="2" t="str">
        <f>TRIM(Sheet1!J50)</f>
        <v>25 °C</v>
      </c>
      <c r="K50" s="2" t="str">
        <f>TRIM(Sheet1!K50)</f>
        <v>NR</v>
      </c>
      <c r="L50" s="2" t="str">
        <f>TRIM(Sheet1!L50)</f>
        <v>NR</v>
      </c>
      <c r="M50" s="2" t="str">
        <f>TRIM(Sheet1!M50)</f>
        <v>16 h</v>
      </c>
      <c r="N50" s="2" t="str">
        <f>TRIM(Sheet1!N50)</f>
        <v>8 h</v>
      </c>
      <c r="O50" s="2" t="str">
        <f>TRIM(Sheet1!O50)</f>
        <v>(Lunardon et al., 2016)</v>
      </c>
      <c r="P50" s="2" t="str">
        <f t="shared" si="0"/>
        <v>{"especie":"Zea Mays","numero_de_acceso":"PRJNA288808","tejido":"Hoja","secuencia":"SRX1080207","numero_de_bases":"487.95 Mb","tamano":"330.18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1" spans="1:16" x14ac:dyDescent="0.3">
      <c r="A51" s="2" t="str">
        <f>TRIM(Sheet1!A51)</f>
        <v>Zea Mays</v>
      </c>
      <c r="B51" s="2" t="str">
        <f>TRIM(Sheet1!B51)</f>
        <v>PRJNA288808</v>
      </c>
      <c r="C51" s="2" t="str">
        <f>TRIM(Sheet1!C51)</f>
        <v>Hoja</v>
      </c>
      <c r="D51" s="2" t="str">
        <f>TRIM(Sheet1!D51)</f>
        <v>SRX1080216</v>
      </c>
      <c r="E51" s="2" t="str">
        <f>TRIM(Sheet1!E51)</f>
        <v>668.48 Mb</v>
      </c>
      <c r="F51" s="2" t="str">
        <f>TRIM(Sheet1!F51)</f>
        <v>384.36 MB</v>
      </c>
      <c r="G51" s="2" t="str">
        <f>TRIM(Sheet1!G51)</f>
        <v>Salinidad</v>
      </c>
      <c r="H51" s="2" t="str">
        <f>TRIM(Sheet1!H51)</f>
        <v>75% de agua disponible a concentración de sal de 15 dS/m</v>
      </c>
      <c r="I51" s="2" t="str">
        <f>TRIM(Sheet1!I51)</f>
        <v>Maceta con pH: 7.8, Carbono Orgánico: 0.40%, Densidad Aparente: 1.42 ± 0.0036 g cm-3, Capacidad de Campo: 0.154 ± 0.00194 cm3 cm-3, Punto de Marchitez Permanente: 0.072 ± 0.00009 cm3 cm-3</v>
      </c>
      <c r="J51" s="2" t="str">
        <f>TRIM(Sheet1!J51)</f>
        <v>25 °C</v>
      </c>
      <c r="K51" s="2" t="str">
        <f>TRIM(Sheet1!K51)</f>
        <v>NR</v>
      </c>
      <c r="L51" s="2" t="str">
        <f>TRIM(Sheet1!L51)</f>
        <v>NR</v>
      </c>
      <c r="M51" s="2" t="str">
        <f>TRIM(Sheet1!M51)</f>
        <v>16 h</v>
      </c>
      <c r="N51" s="2" t="str">
        <f>TRIM(Sheet1!N51)</f>
        <v>8 h</v>
      </c>
      <c r="O51" s="2" t="str">
        <f>TRIM(Sheet1!O51)</f>
        <v>(Lunardon et al., 2016)</v>
      </c>
      <c r="P51" s="2" t="str">
        <f t="shared" si="0"/>
        <v>{"especie":"Zea Mays","numero_de_acceso":"PRJNA288808","tejido":"Hoja","secuencia":"SRX1080216","numero_de_bases":"668.48 Mb","tamano":"384.36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2" spans="1:16" x14ac:dyDescent="0.3">
      <c r="A52" s="2" t="str">
        <f>TRIM(Sheet1!A52)</f>
        <v>Zea Mays</v>
      </c>
      <c r="B52" s="2" t="str">
        <f>TRIM(Sheet1!B52)</f>
        <v>PRJNA288808</v>
      </c>
      <c r="C52" s="2" t="str">
        <f>TRIM(Sheet1!C52)</f>
        <v>Hoja</v>
      </c>
      <c r="D52" s="2" t="str">
        <f>TRIM(Sheet1!D52)</f>
        <v>SRX1080220</v>
      </c>
      <c r="E52" s="2" t="str">
        <f>TRIM(Sheet1!E52)</f>
        <v xml:space="preserve">527.62 Mb
</v>
      </c>
      <c r="F52" s="2" t="str">
        <f>TRIM(Sheet1!F52)</f>
        <v>315.59 MB</v>
      </c>
      <c r="G52" s="2" t="str">
        <f>TRIM(Sheet1!G52)</f>
        <v>Salinidad</v>
      </c>
      <c r="H52" s="2" t="str">
        <f>TRIM(Sheet1!H52)</f>
        <v>75% de agua disponible a concentración de sal de 15 dS/m</v>
      </c>
      <c r="I52" s="2" t="str">
        <f>TRIM(Sheet1!I52)</f>
        <v>Maceta con pH: 7.8, Carbono Orgánico: 0.40%, Densidad Aparente: 1.42 ± 0.0036 g cm-3, Capacidad de Campo: 0.154 ± 0.00194 cm3 cm-3, Punto de Marchitez Permanente: 0.072 ± 0.00009 cm3 cm-3</v>
      </c>
      <c r="J52" s="2" t="str">
        <f>TRIM(Sheet1!J52)</f>
        <v>25 °C</v>
      </c>
      <c r="K52" s="2" t="str">
        <f>TRIM(Sheet1!K52)</f>
        <v>NR</v>
      </c>
      <c r="L52" s="2" t="str">
        <f>TRIM(Sheet1!L52)</f>
        <v>NR</v>
      </c>
      <c r="M52" s="2" t="str">
        <f>TRIM(Sheet1!M52)</f>
        <v>16 h</v>
      </c>
      <c r="N52" s="2" t="str">
        <f>TRIM(Sheet1!N52)</f>
        <v>8 h</v>
      </c>
      <c r="O52" s="2" t="str">
        <f>TRIM(Sheet1!O52)</f>
        <v>(Lunardon et al., 2016)</v>
      </c>
      <c r="P52" s="2" t="str">
        <f t="shared" si="0"/>
        <v>{"especie":"Zea Mays","numero_de_acceso":"PRJNA288808","tejido":"Hoja","secuencia":"SRX1080220","numero_de_bases":"527.62 Mb
","tamano":"315.59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3" spans="1:16" x14ac:dyDescent="0.3">
      <c r="A53" s="2" t="str">
        <f>TRIM(Sheet1!A53)</f>
        <v>Zea Mays</v>
      </c>
      <c r="B53" s="2" t="str">
        <f>TRIM(Sheet1!B53)</f>
        <v>PRJNA288808</v>
      </c>
      <c r="C53" s="2" t="str">
        <f>TRIM(Sheet1!C53)</f>
        <v>Hoja</v>
      </c>
      <c r="D53" s="2" t="str">
        <f>TRIM(Sheet1!D53)</f>
        <v>SRX1080224</v>
      </c>
      <c r="E53" s="2" t="str">
        <f>TRIM(Sheet1!E53)</f>
        <v xml:space="preserve">483.74 Mb
</v>
      </c>
      <c r="F53" s="2" t="str">
        <f>TRIM(Sheet1!F53)</f>
        <v>286.68 MB</v>
      </c>
      <c r="G53" s="2" t="str">
        <f>TRIM(Sheet1!G53)</f>
        <v>Salinidad</v>
      </c>
      <c r="H53" s="2" t="str">
        <f>TRIM(Sheet1!H53)</f>
        <v>75% de agua disponible a concentración de sal de 15 dS/m</v>
      </c>
      <c r="I53" s="2" t="str">
        <f>TRIM(Sheet1!I53)</f>
        <v>Maceta con pH: 7.8, Carbono Orgánico: 0.40%, Densidad Aparente: 1.42 ± 0.0036 g cm-3, Capacidad de Campo: 0.154 ± 0.00194 cm3 cm-3, Punto de Marchitez Permanente: 0.072 ± 0.00009 cm3 cm-3</v>
      </c>
      <c r="J53" s="2" t="str">
        <f>TRIM(Sheet1!J53)</f>
        <v>25 °C</v>
      </c>
      <c r="K53" s="2" t="str">
        <f>TRIM(Sheet1!K53)</f>
        <v>NR</v>
      </c>
      <c r="L53" s="2" t="str">
        <f>TRIM(Sheet1!L53)</f>
        <v>NR</v>
      </c>
      <c r="M53" s="2" t="str">
        <f>TRIM(Sheet1!M53)</f>
        <v>16 h</v>
      </c>
      <c r="N53" s="2" t="str">
        <f>TRIM(Sheet1!N53)</f>
        <v>8 h</v>
      </c>
      <c r="O53" s="2" t="str">
        <f>TRIM(Sheet1!O53)</f>
        <v>(Lunardon et al., 2016)</v>
      </c>
      <c r="P53" s="2" t="str">
        <f t="shared" si="0"/>
        <v>{"especie":"Zea Mays","numero_de_acceso":"PRJNA288808","tejido":"Hoja","secuencia":"SRX1080224","numero_de_bases":"483.74 Mb
","tamano":"286.68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4" spans="1:16" x14ac:dyDescent="0.3">
      <c r="A54" s="2" t="str">
        <f>TRIM(Sheet1!A54)</f>
        <v>Zea Mays</v>
      </c>
      <c r="B54" s="2" t="str">
        <f>TRIM(Sheet1!B54)</f>
        <v>PRJNA288808</v>
      </c>
      <c r="C54" s="2" t="str">
        <f>TRIM(Sheet1!C54)</f>
        <v>Hoja</v>
      </c>
      <c r="D54" s="2" t="str">
        <f>TRIM(Sheet1!D54)</f>
        <v>SRX1080228</v>
      </c>
      <c r="E54" s="2" t="str">
        <f>TRIM(Sheet1!E54)</f>
        <v xml:space="preserve">492.47 Mb
</v>
      </c>
      <c r="F54" s="2" t="str">
        <f>TRIM(Sheet1!F54)</f>
        <v>290.51 MB</v>
      </c>
      <c r="G54" s="2" t="str">
        <f>TRIM(Sheet1!G54)</f>
        <v>Salinidad</v>
      </c>
      <c r="H54" s="2" t="str">
        <f>TRIM(Sheet1!H54)</f>
        <v>75% de agua disponible a concentración de sal de 15 dS/m</v>
      </c>
      <c r="I54" s="2" t="str">
        <f>TRIM(Sheet1!I54)</f>
        <v>Maceta con pH: 7.8, Carbono Orgánico: 0.40%, Densidad Aparente: 1.42 ± 0.0036 g cm-3, Capacidad de Campo: 0.154 ± 0.00194 cm3 cm-3, Punto de Marchitez Permanente: 0.072 ± 0.00009 cm3 cm-3</v>
      </c>
      <c r="J54" s="2" t="str">
        <f>TRIM(Sheet1!J54)</f>
        <v>25 °C</v>
      </c>
      <c r="K54" s="2" t="str">
        <f>TRIM(Sheet1!K54)</f>
        <v>NR</v>
      </c>
      <c r="L54" s="2" t="str">
        <f>TRIM(Sheet1!L54)</f>
        <v>NR</v>
      </c>
      <c r="M54" s="2" t="str">
        <f>TRIM(Sheet1!M54)</f>
        <v>16 h</v>
      </c>
      <c r="N54" s="2" t="str">
        <f>TRIM(Sheet1!N54)</f>
        <v>8 h</v>
      </c>
      <c r="O54" s="2" t="str">
        <f>TRIM(Sheet1!O54)</f>
        <v>(Lunardon et al., 2016)</v>
      </c>
      <c r="P54" s="2" t="str">
        <f t="shared" si="0"/>
        <v>{"especie":"Zea Mays","numero_de_acceso":"PRJNA288808","tejido":"Hoja","secuencia":"SRX1080228","numero_de_bases":"492.47 Mb
","tamano":"290.51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5" spans="1:16" x14ac:dyDescent="0.3">
      <c r="A55" s="2" t="str">
        <f>TRIM(Sheet1!A55)</f>
        <v>Zea Mays</v>
      </c>
      <c r="B55" s="2" t="str">
        <f>TRIM(Sheet1!B55)</f>
        <v>PRJNA288808</v>
      </c>
      <c r="C55" s="2" t="str">
        <f>TRIM(Sheet1!C55)</f>
        <v>Hoja</v>
      </c>
      <c r="D55" s="2" t="str">
        <f>TRIM(Sheet1!D55)</f>
        <v>SRX1080231</v>
      </c>
      <c r="E55" s="2" t="str">
        <f>TRIM(Sheet1!E55)</f>
        <v>371.01 Mb</v>
      </c>
      <c r="F55" s="2" t="str">
        <f>TRIM(Sheet1!F55)</f>
        <v>211.81 MB</v>
      </c>
      <c r="G55" s="2" t="str">
        <f>TRIM(Sheet1!G55)</f>
        <v>Salinidad</v>
      </c>
      <c r="H55" s="2" t="str">
        <f>TRIM(Sheet1!H55)</f>
        <v>75% de agua disponible a concentración de sal de 15 dS/m</v>
      </c>
      <c r="I55" s="2" t="str">
        <f>TRIM(Sheet1!I55)</f>
        <v>Maceta con pH: 7.8, Carbono Orgánico: 0.40%, Densidad Aparente: 1.42 ± 0.0036 g cm-3, Capacidad de Campo: 0.154 ± 0.00194 cm3 cm-3, Punto de Marchitez Permanente: 0.072 ± 0.00009 cm3 cm-3</v>
      </c>
      <c r="J55" s="2" t="str">
        <f>TRIM(Sheet1!J55)</f>
        <v>25 °C</v>
      </c>
      <c r="K55" s="2" t="str">
        <f>TRIM(Sheet1!K55)</f>
        <v>NR</v>
      </c>
      <c r="L55" s="2" t="str">
        <f>TRIM(Sheet1!L55)</f>
        <v>NR</v>
      </c>
      <c r="M55" s="2" t="str">
        <f>TRIM(Sheet1!M55)</f>
        <v>16 h</v>
      </c>
      <c r="N55" s="2" t="str">
        <f>TRIM(Sheet1!N55)</f>
        <v>8 h</v>
      </c>
      <c r="O55" s="2" t="str">
        <f>TRIM(Sheet1!O55)</f>
        <v>(Lunardon et al., 2016)</v>
      </c>
      <c r="P55" s="2" t="str">
        <f t="shared" si="0"/>
        <v>{"especie":"Zea Mays","numero_de_acceso":"PRJNA288808","tejido":"Hoja","secuencia":"SRX1080231","numero_de_bases":"371.01 Mb","tamano":"211.81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6" spans="1:16" x14ac:dyDescent="0.3">
      <c r="A56" s="2" t="str">
        <f>TRIM(Sheet1!A56)</f>
        <v>Zea Mays</v>
      </c>
      <c r="B56" s="2" t="str">
        <f>TRIM(Sheet1!B56)</f>
        <v>PRJNA288808</v>
      </c>
      <c r="C56" s="2" t="str">
        <f>TRIM(Sheet1!C56)</f>
        <v>Hoja</v>
      </c>
      <c r="D56" s="2" t="str">
        <f>TRIM(Sheet1!D56)</f>
        <v>SRX1080236</v>
      </c>
      <c r="E56" s="2" t="str">
        <f>TRIM(Sheet1!E56)</f>
        <v>573.01 Mb</v>
      </c>
      <c r="F56" s="2" t="str">
        <f>TRIM(Sheet1!F56)</f>
        <v>333.64 MB</v>
      </c>
      <c r="G56" s="2" t="str">
        <f>TRIM(Sheet1!G56)</f>
        <v>Salinidad</v>
      </c>
      <c r="H56" s="2" t="str">
        <f>TRIM(Sheet1!H56)</f>
        <v>75% de agua disponible a concentración de sal de 15 dS/m</v>
      </c>
      <c r="I56" s="2" t="str">
        <f>TRIM(Sheet1!I56)</f>
        <v>Maceta con pH: 7.8, Carbono Orgánico: 0.40%, Densidad Aparente: 1.42 ± 0.0036 g cm-3, Capacidad de Campo: 0.154 ± 0.00194 cm3 cm-3, Punto de Marchitez Permanente: 0.072 ± 0.00009 cm3 cm-3</v>
      </c>
      <c r="J56" s="2" t="str">
        <f>TRIM(Sheet1!J56)</f>
        <v>25 °C</v>
      </c>
      <c r="K56" s="2" t="str">
        <f>TRIM(Sheet1!K56)</f>
        <v>NR</v>
      </c>
      <c r="L56" s="2" t="str">
        <f>TRIM(Sheet1!L56)</f>
        <v>NR</v>
      </c>
      <c r="M56" s="2" t="str">
        <f>TRIM(Sheet1!M56)</f>
        <v>16 h</v>
      </c>
      <c r="N56" s="2" t="str">
        <f>TRIM(Sheet1!N56)</f>
        <v>8 h</v>
      </c>
      <c r="O56" s="2" t="str">
        <f>TRIM(Sheet1!O56)</f>
        <v>(Lunardon et al., 2016)</v>
      </c>
      <c r="P56" s="2" t="str">
        <f t="shared" si="0"/>
        <v>{"especie":"Zea Mays","numero_de_acceso":"PRJNA288808","tejido":"Hoja","secuencia":"SRX1080236","numero_de_bases":"573.01 Mb","tamano":"333.64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7" spans="1:16" x14ac:dyDescent="0.3">
      <c r="A57" s="2" t="str">
        <f>TRIM(Sheet1!A57)</f>
        <v>Zea Mays</v>
      </c>
      <c r="B57" s="2" t="str">
        <f>TRIM(Sheet1!B57)</f>
        <v>PRJNA288808</v>
      </c>
      <c r="C57" s="2" t="str">
        <f>TRIM(Sheet1!C57)</f>
        <v>Hoja</v>
      </c>
      <c r="D57" s="2" t="str">
        <f>TRIM(Sheet1!D57)</f>
        <v>SRX1080240</v>
      </c>
      <c r="E57" s="2" t="str">
        <f>TRIM(Sheet1!E57)</f>
        <v>411.60 Mb</v>
      </c>
      <c r="F57" s="2" t="str">
        <f>TRIM(Sheet1!F57)</f>
        <v>239.79 MB</v>
      </c>
      <c r="G57" s="2" t="str">
        <f>TRIM(Sheet1!G57)</f>
        <v>Salinidad</v>
      </c>
      <c r="H57" s="2" t="str">
        <f>TRIM(Sheet1!H57)</f>
        <v>75% de agua disponible a concentración de sal de 15 dS/m</v>
      </c>
      <c r="I57" s="2" t="str">
        <f>TRIM(Sheet1!I57)</f>
        <v>Maceta con pH: 7.8, Carbono Orgánico: 0.40%, Densidad Aparente: 1.42 ± 0.0036 g cm-3, Capacidad de Campo: 0.154 ± 0.00194 cm3 cm-3, Punto de Marchitez Permanente: 0.072 ± 0.00009 cm3 cm-3</v>
      </c>
      <c r="J57" s="2" t="str">
        <f>TRIM(Sheet1!J57)</f>
        <v>25 °C</v>
      </c>
      <c r="K57" s="2" t="str">
        <f>TRIM(Sheet1!K57)</f>
        <v>NR</v>
      </c>
      <c r="L57" s="2" t="str">
        <f>TRIM(Sheet1!L57)</f>
        <v>NR</v>
      </c>
      <c r="M57" s="2" t="str">
        <f>TRIM(Sheet1!M57)</f>
        <v>16 h</v>
      </c>
      <c r="N57" s="2" t="str">
        <f>TRIM(Sheet1!N57)</f>
        <v>8 h</v>
      </c>
      <c r="O57" s="2" t="str">
        <f>TRIM(Sheet1!O57)</f>
        <v>(Lunardon et al., 2016)</v>
      </c>
      <c r="P57" s="2" t="str">
        <f t="shared" si="0"/>
        <v>{"especie":"Zea Mays","numero_de_acceso":"PRJNA288808","tejido":"Hoja","secuencia":"SRX1080240","numero_de_bases":"411.60 Mb","tamano":"239.79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8" spans="1:16" x14ac:dyDescent="0.3">
      <c r="A58" s="2" t="str">
        <f>TRIM(Sheet1!A58)</f>
        <v>Zea Mays</v>
      </c>
      <c r="B58" s="2" t="str">
        <f>TRIM(Sheet1!B58)</f>
        <v>PRJNA288808</v>
      </c>
      <c r="C58" s="2" t="str">
        <f>TRIM(Sheet1!C58)</f>
        <v>Hoja</v>
      </c>
      <c r="D58" s="2" t="str">
        <f>TRIM(Sheet1!D58)</f>
        <v>SRX1080244</v>
      </c>
      <c r="E58" s="2" t="str">
        <f>TRIM(Sheet1!E58)</f>
        <v>526.64 Mb</v>
      </c>
      <c r="F58" s="2" t="str">
        <f>TRIM(Sheet1!F58)</f>
        <v>305.35 MB</v>
      </c>
      <c r="G58" s="2" t="str">
        <f>TRIM(Sheet1!G58)</f>
        <v>Salinidad</v>
      </c>
      <c r="H58" s="2" t="str">
        <f>TRIM(Sheet1!H58)</f>
        <v>75% de agua disponible a concentración de sal de 15 dS/m</v>
      </c>
      <c r="I58" s="2" t="str">
        <f>TRIM(Sheet1!I58)</f>
        <v>Maceta con pH: 7.8, Carbono Orgánico: 0.40%, Densidad Aparente: 1.42 ± 0.0036 g cm-3, Capacidad de Campo: 0.154 ± 0.00194 cm3 cm-3, Punto de Marchitez Permanente: 0.072 ± 0.00009 cm3 cm-3</v>
      </c>
      <c r="J58" s="2" t="str">
        <f>TRIM(Sheet1!J58)</f>
        <v>25 °C</v>
      </c>
      <c r="K58" s="2" t="str">
        <f>TRIM(Sheet1!K58)</f>
        <v>NR</v>
      </c>
      <c r="L58" s="2" t="str">
        <f>TRIM(Sheet1!L58)</f>
        <v>NR</v>
      </c>
      <c r="M58" s="2" t="str">
        <f>TRIM(Sheet1!M58)</f>
        <v>16 h</v>
      </c>
      <c r="N58" s="2" t="str">
        <f>TRIM(Sheet1!N58)</f>
        <v>8 h</v>
      </c>
      <c r="O58" s="2" t="str">
        <f>TRIM(Sheet1!O58)</f>
        <v>(Lunardon et al., 2016)</v>
      </c>
      <c r="P58" s="2" t="str">
        <f t="shared" si="0"/>
        <v>{"especie":"Zea Mays","numero_de_acceso":"PRJNA288808","tejido":"Hoja","secuencia":"SRX1080244","numero_de_bases":"526.64 Mb","tamano":"305.35 MB","tipo_de_estres":"Salinidad","tratamiento":"75% de agua disponible a concentración de sal de 15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59" spans="1:16" x14ac:dyDescent="0.3">
      <c r="A59" s="2" t="str">
        <f>TRIM(Sheet1!A59)</f>
        <v>Zea Mays</v>
      </c>
      <c r="B59" s="2" t="str">
        <f>TRIM(Sheet1!B59)</f>
        <v>PRJNA234381</v>
      </c>
      <c r="C59" s="2" t="str">
        <f>TRIM(Sheet1!C59)</f>
        <v>Plántula</v>
      </c>
      <c r="D59" s="2" t="str">
        <f>TRIM(Sheet1!D59)</f>
        <v xml:space="preserve">
SRX517447</v>
      </c>
      <c r="E59" s="2" t="str">
        <f>TRIM(Sheet1!E59)</f>
        <v xml:space="preserve">1.27 Gb
</v>
      </c>
      <c r="F59" s="2" t="str">
        <f>TRIM(Sheet1!F59)</f>
        <v>817.42 MB</v>
      </c>
      <c r="G59" s="2" t="str">
        <f>TRIM(Sheet1!G59)</f>
        <v>Salinidad</v>
      </c>
      <c r="H59" s="2" t="str">
        <f>TRIM(Sheet1!H59)</f>
        <v>75% de agua disponible a concentración de sal de 15 dS/m</v>
      </c>
      <c r="I59" s="2" t="str">
        <f>TRIM(Sheet1!I59)</f>
        <v>NR</v>
      </c>
      <c r="J59" s="2" t="str">
        <f>TRIM(Sheet1!J59)</f>
        <v>24 °C</v>
      </c>
      <c r="K59" s="2" t="str">
        <f>TRIM(Sheet1!K59)</f>
        <v>NR</v>
      </c>
      <c r="L59" s="2" t="str">
        <f>TRIM(Sheet1!L59)</f>
        <v>NR</v>
      </c>
      <c r="M59" s="2" t="str">
        <f>TRIM(Sheet1!M59)</f>
        <v>NR</v>
      </c>
      <c r="N59" s="2" t="str">
        <f>TRIM(Sheet1!N59)</f>
        <v>NR</v>
      </c>
      <c r="O59" s="2" t="str">
        <f>TRIM(Sheet1!O59)</f>
        <v>(Makarevitch et al., 2015)</v>
      </c>
      <c r="P59" s="2" t="str">
        <f t="shared" si="0"/>
        <v>{"especie":"Zea Mays","numero_de_acceso":"PRJNA234381","tejido":"Plántula","secuencia":"
SRX517447","numero_de_bases":"1.27 Gb
","tamano":"817.42 MB","tipo_de_estres":"Salinidad","tratamiento":"75% de agua disponible a concentración de sal de 15 dS/m","condiciones_del_suelo_o_sustrato":"NR","temperatura_c":"24 °C","humedad_relativa_porc":"NR","intensidad_luminica":"NR","fotoperiodo_dia_h":"NR","fotoperiodo_noche_h":"NR","referencia":"(Makarevitch et al., 2015)"},</v>
      </c>
    </row>
    <row r="60" spans="1:16" x14ac:dyDescent="0.3">
      <c r="A60" s="2" t="str">
        <f>TRIM(Sheet1!A60)</f>
        <v>Zea Mays</v>
      </c>
      <c r="B60" s="2" t="str">
        <f>TRIM(Sheet1!B60)</f>
        <v>PRJNA234381</v>
      </c>
      <c r="C60" s="2" t="str">
        <f>TRIM(Sheet1!C60)</f>
        <v>Plántula</v>
      </c>
      <c r="D60" s="2" t="str">
        <f>TRIM(Sheet1!D60)</f>
        <v>SRX517436</v>
      </c>
      <c r="E60" s="2" t="str">
        <f>TRIM(Sheet1!E60)</f>
        <v xml:space="preserve">977.20 Mb
</v>
      </c>
      <c r="F60" s="2" t="str">
        <f>TRIM(Sheet1!F60)</f>
        <v>630.93 MB</v>
      </c>
      <c r="G60" s="2" t="str">
        <f>TRIM(Sheet1!G60)</f>
        <v>Salinidad</v>
      </c>
      <c r="H60" s="2" t="str">
        <f>TRIM(Sheet1!H60)</f>
        <v>300 mM NaCl</v>
      </c>
      <c r="I60" s="2" t="str">
        <f>TRIM(Sheet1!I60)</f>
        <v>NR</v>
      </c>
      <c r="J60" s="2" t="str">
        <f>TRIM(Sheet1!J60)</f>
        <v>24 °C</v>
      </c>
      <c r="K60" s="2" t="str">
        <f>TRIM(Sheet1!K60)</f>
        <v>NR</v>
      </c>
      <c r="L60" s="2" t="str">
        <f>TRIM(Sheet1!L60)</f>
        <v>NR</v>
      </c>
      <c r="M60" s="2" t="str">
        <f>TRIM(Sheet1!M60)</f>
        <v>NR</v>
      </c>
      <c r="N60" s="2" t="str">
        <f>TRIM(Sheet1!N60)</f>
        <v>NR</v>
      </c>
      <c r="O60" s="2" t="str">
        <f>TRIM(Sheet1!O60)</f>
        <v>(Makarevitch et al., 2015)</v>
      </c>
      <c r="P60" s="2" t="str">
        <f t="shared" si="0"/>
        <v>{"especie":"Zea Mays","numero_de_acceso":"PRJNA234381","tejido":"Plántula","secuencia":"SRX517436","numero_de_bases":"977.20 Mb
","tamano":"630.93 MB","tipo_de_estres":"Salinidad","tratamiento":"300 mM NaCl","condiciones_del_suelo_o_sustrato":"NR","temperatura_c":"24 °C","humedad_relativa_porc":"NR","intensidad_luminica":"NR","fotoperiodo_dia_h":"NR","fotoperiodo_noche_h":"NR","referencia":"(Makarevitch et al., 2015)"},</v>
      </c>
    </row>
    <row r="61" spans="1:16" x14ac:dyDescent="0.3">
      <c r="A61" s="2" t="str">
        <f>TRIM(Sheet1!A61)</f>
        <v>Zea Mays</v>
      </c>
      <c r="B61" s="2" t="str">
        <f>TRIM(Sheet1!B61)</f>
        <v>PRJNA234381</v>
      </c>
      <c r="C61" s="2" t="str">
        <f>TRIM(Sheet1!C61)</f>
        <v>Plántula</v>
      </c>
      <c r="D61" s="2" t="str">
        <f>TRIM(Sheet1!D61)</f>
        <v>SRX517452</v>
      </c>
      <c r="E61" s="2" t="str">
        <f>TRIM(Sheet1!E61)</f>
        <v xml:space="preserve">1.18 Gb
</v>
      </c>
      <c r="F61" s="2" t="str">
        <f>TRIM(Sheet1!F61)</f>
        <v>762.36 MB</v>
      </c>
      <c r="G61" s="2" t="str">
        <f>TRIM(Sheet1!G61)</f>
        <v>Salinidad</v>
      </c>
      <c r="H61" s="2" t="str">
        <f>TRIM(Sheet1!H61)</f>
        <v>300 mM NaCl</v>
      </c>
      <c r="I61" s="2" t="str">
        <f>TRIM(Sheet1!I61)</f>
        <v>NR</v>
      </c>
      <c r="J61" s="2" t="str">
        <f>TRIM(Sheet1!J61)</f>
        <v>24 °C</v>
      </c>
      <c r="K61" s="2" t="str">
        <f>TRIM(Sheet1!K61)</f>
        <v>NR</v>
      </c>
      <c r="L61" s="2" t="str">
        <f>TRIM(Sheet1!L61)</f>
        <v>NR</v>
      </c>
      <c r="M61" s="2" t="str">
        <f>TRIM(Sheet1!M61)</f>
        <v>NR</v>
      </c>
      <c r="N61" s="2" t="str">
        <f>TRIM(Sheet1!N61)</f>
        <v>NR</v>
      </c>
      <c r="O61" s="2" t="str">
        <f>TRIM(Sheet1!O61)</f>
        <v>(Makarevitch et al., 2015)</v>
      </c>
      <c r="P61" s="2" t="str">
        <f t="shared" si="0"/>
        <v>{"especie":"Zea Mays","numero_de_acceso":"PRJNA234381","tejido":"Plántula","secuencia":"SRX517452","numero_de_bases":"1.18 Gb
","tamano":"762.36 MB","tipo_de_estres":"Salinidad","tratamiento":"300 mM NaCl","condiciones_del_suelo_o_sustrato":"NR","temperatura_c":"24 °C","humedad_relativa_porc":"NR","intensidad_luminica":"NR","fotoperiodo_dia_h":"NR","fotoperiodo_noche_h":"NR","referencia":"(Makarevitch et al., 2015)"},</v>
      </c>
    </row>
    <row r="62" spans="1:16" x14ac:dyDescent="0.3">
      <c r="A62" s="2" t="str">
        <f>TRIM(Sheet1!A62)</f>
        <v>Zea Mays</v>
      </c>
      <c r="B62" s="2" t="str">
        <f>TRIM(Sheet1!B62)</f>
        <v>PRJNA234381</v>
      </c>
      <c r="C62" s="2" t="str">
        <f>TRIM(Sheet1!C62)</f>
        <v>Raíz primaria</v>
      </c>
      <c r="D62" s="2" t="str">
        <f>TRIM(Sheet1!D62)</f>
        <v>SRX425871</v>
      </c>
      <c r="E62" s="2" t="str">
        <f>TRIM(Sheet1!E62)</f>
        <v>405.63 Mb</v>
      </c>
      <c r="F62" s="2" t="str">
        <f>TRIM(Sheet1!F62)</f>
        <v>267.78 MB</v>
      </c>
      <c r="G62" s="2" t="str">
        <f>TRIM(Sheet1!G62)</f>
        <v>Salinidad</v>
      </c>
      <c r="H62" s="2" t="str">
        <f>TRIM(Sheet1!H62)</f>
        <v>300 mM NaCl</v>
      </c>
      <c r="I62" s="2" t="str">
        <f>TRIM(Sheet1!I62)</f>
        <v>Solución de Hoagland (0.51 g/L KNO3, 0.82 g/L Ca(NO3)2, 0.49 g/L MgSO4·7H2O, 0.136 g/L KH2PO4, 0.6 ml/L FeSO4, 2.86 mg/L H3BO3, 1.81 mg/L MnCl2·4H2O, 0.08 mg/L CuSO4·5H2O, 0.22 mg/L ZnSO4·7H2O, 0.09 mg/L H2MoO4·4H2O) y pH 6</v>
      </c>
      <c r="J62" s="2" t="str">
        <f>TRIM(Sheet1!J62)</f>
        <v>28 °C (día) y 25 °C (noche)</v>
      </c>
      <c r="K62" s="2" t="str">
        <f>TRIM(Sheet1!K62)</f>
        <v>0.6</v>
      </c>
      <c r="L62" s="2" t="str">
        <f>TRIM(Sheet1!L62)</f>
        <v>100 μmol m-2 s-1</v>
      </c>
      <c r="M62" s="2" t="str">
        <f>TRIM(Sheet1!M62)</f>
        <v>16h</v>
      </c>
      <c r="N62" s="2" t="str">
        <f>TRIM(Sheet1!N62)</f>
        <v>8h</v>
      </c>
      <c r="O62" s="2" t="str">
        <f>TRIM(Sheet1!O62)</f>
        <v>(Zhang et al., 2015)</v>
      </c>
      <c r="P62" s="2" t="str">
        <f t="shared" si="0"/>
        <v>{"especie":"Zea Mays","numero_de_acceso":"PRJNA234381","tejido":"Raíz primaria","secuencia":"SRX425871","numero_de_bases":"405.63 Mb","tamano":"267.78 MB","tipo_de_estres":"Salinidad","tratamiento":"300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row>
    <row r="63" spans="1:16" x14ac:dyDescent="0.3">
      <c r="A63" s="2" t="str">
        <f>TRIM(Sheet1!A63)</f>
        <v>Zea Mays</v>
      </c>
      <c r="B63" s="2" t="str">
        <f>TRIM(Sheet1!B63)</f>
        <v>PRJNA234381</v>
      </c>
      <c r="C63" s="2" t="str">
        <f>TRIM(Sheet1!C63)</f>
        <v>Raíz primaria</v>
      </c>
      <c r="D63" s="2" t="str">
        <f>TRIM(Sheet1!D63)</f>
        <v>SRX425872</v>
      </c>
      <c r="E63" s="2" t="str">
        <f>TRIM(Sheet1!E63)</f>
        <v>424.54 Mb</v>
      </c>
      <c r="F63" s="2" t="str">
        <f>TRIM(Sheet1!F63)</f>
        <v>279.03 MB</v>
      </c>
      <c r="G63" s="2" t="str">
        <f>TRIM(Sheet1!G63)</f>
        <v>Salinidad</v>
      </c>
      <c r="H63" s="2" t="str">
        <f>TRIM(Sheet1!H63)</f>
        <v>100 mM NaCl</v>
      </c>
      <c r="I63" s="2" t="str">
        <f>TRIM(Sheet1!I63)</f>
        <v>Solución de Hoagland (0.51 g/L KNO3, 0.82 g/L Ca(NO3)2, 0.49 g/L MgSO4·7H2O, 0.136 g/L KH2PO4, 0.6 ml/L FeSO4, 2.86 mg/L H3BO3, 1.81 mg/L MnCl2·4H2O, 0.08 mg/L CuSO4·5H2O, 0.22 mg/L ZnSO4·7H2O, 0.09 mg/L H2MoO4·4H2O) y pH 6</v>
      </c>
      <c r="J63" s="2" t="str">
        <f>TRIM(Sheet1!J63)</f>
        <v>28 °C (día) y 25 °C (noche)</v>
      </c>
      <c r="K63" s="2" t="str">
        <f>TRIM(Sheet1!K63)</f>
        <v>0.6</v>
      </c>
      <c r="L63" s="2" t="str">
        <f>TRIM(Sheet1!L63)</f>
        <v>100 μmol m-2 s-1</v>
      </c>
      <c r="M63" s="2" t="str">
        <f>TRIM(Sheet1!M63)</f>
        <v>16h</v>
      </c>
      <c r="N63" s="2" t="str">
        <f>TRIM(Sheet1!N63)</f>
        <v>8h</v>
      </c>
      <c r="O63" s="2" t="str">
        <f>TRIM(Sheet1!O63)</f>
        <v>(Zhang et al., 2015)</v>
      </c>
      <c r="P63" s="2" t="str">
        <f t="shared" si="0"/>
        <v>{"especie":"Zea Mays","numero_de_acceso":"PRJNA234381","tejido":"Raíz primaria","secuencia":"SRX425872","numero_de_bases":"424.54 Mb","tamano":"279.03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row>
    <row r="64" spans="1:16" x14ac:dyDescent="0.3">
      <c r="A64" s="2" t="str">
        <f>TRIM(Sheet1!A64)</f>
        <v>Zea Mays</v>
      </c>
      <c r="B64" s="2" t="str">
        <f>TRIM(Sheet1!B64)</f>
        <v>PRJNA234381</v>
      </c>
      <c r="C64" s="2" t="str">
        <f>TRIM(Sheet1!C64)</f>
        <v>Raíz coronaria</v>
      </c>
      <c r="D64" s="2" t="str">
        <f>TRIM(Sheet1!D64)</f>
        <v>SRX425873</v>
      </c>
      <c r="E64" s="2" t="str">
        <f>TRIM(Sheet1!E64)</f>
        <v>423.44 Mb</v>
      </c>
      <c r="F64" s="2" t="str">
        <f>TRIM(Sheet1!F64)</f>
        <v>278.47 MB</v>
      </c>
      <c r="G64" s="2" t="str">
        <f>TRIM(Sheet1!G64)</f>
        <v>Salinidad</v>
      </c>
      <c r="H64" s="2" t="str">
        <f>TRIM(Sheet1!H64)</f>
        <v>100 mM NaCl</v>
      </c>
      <c r="I64" s="2" t="str">
        <f>TRIM(Sheet1!I64)</f>
        <v>Solución de Hoagland (0.51 g/L KNO3, 0.82 g/L Ca(NO3)2, 0.49 g/L MgSO4·7H2O, 0.136 g/L KH2PO4, 0.6 ml/L FeSO4, 2.86 mg/L H3BO3, 1.81 mg/L MnCl2·4H2O, 0.08 mg/L CuSO4·5H2O, 0.22 mg/L ZnSO4·7H2O, 0.09 mg/L H2MoO4·4H2O) y pH 6</v>
      </c>
      <c r="J64" s="2" t="str">
        <f>TRIM(Sheet1!J64)</f>
        <v>28 °C (día) y 25 °C (noche)</v>
      </c>
      <c r="K64" s="2" t="str">
        <f>TRIM(Sheet1!K64)</f>
        <v>0.6</v>
      </c>
      <c r="L64" s="2" t="str">
        <f>TRIM(Sheet1!L64)</f>
        <v>100 μmol m-2 s-1</v>
      </c>
      <c r="M64" s="2" t="str">
        <f>TRIM(Sheet1!M64)</f>
        <v>16h</v>
      </c>
      <c r="N64" s="2" t="str">
        <f>TRIM(Sheet1!N64)</f>
        <v>8h</v>
      </c>
      <c r="O64" s="2" t="str">
        <f>TRIM(Sheet1!O64)</f>
        <v>(Zhang et al., 2015)</v>
      </c>
      <c r="P64" s="2" t="str">
        <f t="shared" si="0"/>
        <v>{"especie":"Zea Mays","numero_de_acceso":"PRJNA234381","tejido":"Raíz coronaria","secuencia":"SRX425873","numero_de_bases":"423.44 Mb","tamano":"278.47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row>
    <row r="65" spans="1:16" x14ac:dyDescent="0.3">
      <c r="A65" s="2" t="str">
        <f>TRIM(Sheet1!A65)</f>
        <v>Zea Mays</v>
      </c>
      <c r="B65" s="2" t="str">
        <f>TRIM(Sheet1!B65)</f>
        <v>PRJNA234381</v>
      </c>
      <c r="C65" s="2" t="str">
        <f>TRIM(Sheet1!C65)</f>
        <v>Raíz coronaria</v>
      </c>
      <c r="D65" s="2" t="str">
        <f>TRIM(Sheet1!D65)</f>
        <v>SRX425874</v>
      </c>
      <c r="E65" s="2" t="str">
        <f>TRIM(Sheet1!E65)</f>
        <v>399.51 Mb</v>
      </c>
      <c r="F65" s="2" t="str">
        <f>TRIM(Sheet1!F65)</f>
        <v>262.79 MB</v>
      </c>
      <c r="G65" s="2" t="str">
        <f>TRIM(Sheet1!G65)</f>
        <v>Salinidad</v>
      </c>
      <c r="H65" s="2" t="str">
        <f>TRIM(Sheet1!H65)</f>
        <v>100 mM NaCl</v>
      </c>
      <c r="I65" s="2" t="str">
        <f>TRIM(Sheet1!I65)</f>
        <v>Solución de Hoagland (0.51 g/L KNO3, 0.82 g/L Ca(NO3)2, 0.49 g/L MgSO4·7H2O, 0.136 g/L KH2PO4, 0.6 ml/L FeSO4, 2.86 mg/L H3BO3, 1.81 mg/L MnCl2·4H2O, 0.08 mg/L CuSO4·5H2O, 0.22 mg/L ZnSO4·7H2O, 0.09 mg/L H2MoO4·4H2O) y pH 6</v>
      </c>
      <c r="J65" s="2" t="str">
        <f>TRIM(Sheet1!J65)</f>
        <v>28 °C (día) y 25 °C (noche)</v>
      </c>
      <c r="K65" s="2" t="str">
        <f>TRIM(Sheet1!K65)</f>
        <v>0.6</v>
      </c>
      <c r="L65" s="2" t="str">
        <f>TRIM(Sheet1!L65)</f>
        <v>100 μmol m-2 s-1</v>
      </c>
      <c r="M65" s="2" t="str">
        <f>TRIM(Sheet1!M65)</f>
        <v>16h</v>
      </c>
      <c r="N65" s="2" t="str">
        <f>TRIM(Sheet1!N65)</f>
        <v>8h</v>
      </c>
      <c r="O65" s="2" t="str">
        <f>TRIM(Sheet1!O65)</f>
        <v>(Zhang et al., 2015)</v>
      </c>
      <c r="P65" s="2" t="str">
        <f t="shared" si="0"/>
        <v>{"especie":"Zea Mays","numero_de_acceso":"PRJNA234381","tejido":"Raíz coronaria","secuencia":"SRX425874","numero_de_bases":"399.51 Mb","tamano":"262.79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row>
    <row r="66" spans="1:16" x14ac:dyDescent="0.3">
      <c r="A66" s="2" t="str">
        <f>TRIM(Sheet1!A66)</f>
        <v>Zea Mays</v>
      </c>
      <c r="B66" s="2" t="str">
        <f>TRIM(Sheet1!B66)</f>
        <v>PRJNA234381</v>
      </c>
      <c r="C66" s="2" t="str">
        <f>TRIM(Sheet1!C66)</f>
        <v>Raíz seminal</v>
      </c>
      <c r="D66" s="2" t="str">
        <f>TRIM(Sheet1!D66)</f>
        <v>SRX425875</v>
      </c>
      <c r="E66" s="2" t="str">
        <f>TRIM(Sheet1!E66)</f>
        <v>405.02 Mb</v>
      </c>
      <c r="F66" s="2" t="str">
        <f>TRIM(Sheet1!F66)</f>
        <v>268.61 MB</v>
      </c>
      <c r="G66" s="2" t="str">
        <f>TRIM(Sheet1!G66)</f>
        <v>Salinidad</v>
      </c>
      <c r="H66" s="2" t="str">
        <f>TRIM(Sheet1!H66)</f>
        <v>100 mM NaCl</v>
      </c>
      <c r="I66" s="2" t="str">
        <f>TRIM(Sheet1!I66)</f>
        <v>Solución de Hoagland (0.51 g/L KNO3, 0.82 g/L Ca(NO3)2, 0.49 g/L MgSO4·7H2O, 0.136 g/L KH2PO4, 0.6 ml/L FeSO4, 2.86 mg/L H3BO3, 1.81 mg/L MnCl2·4H2O, 0.08 mg/L CuSO4·5H2O, 0.22 mg/L ZnSO4·7H2O, 0.09 mg/L H2MoO4·4H2O) y pH 10</v>
      </c>
      <c r="J66" s="2" t="str">
        <f>TRIM(Sheet1!J66)</f>
        <v>28 °C (día) y 25 °C (noche)</v>
      </c>
      <c r="K66" s="2" t="str">
        <f>TRIM(Sheet1!K66)</f>
        <v>0.6</v>
      </c>
      <c r="L66" s="2" t="str">
        <f>TRIM(Sheet1!L66)</f>
        <v>100 μmol m-2 s-1</v>
      </c>
      <c r="M66" s="2" t="str">
        <f>TRIM(Sheet1!M66)</f>
        <v>16h</v>
      </c>
      <c r="N66" s="2" t="str">
        <f>TRIM(Sheet1!N66)</f>
        <v>8h</v>
      </c>
      <c r="O66" s="2" t="str">
        <f>TRIM(Sheet1!O66)</f>
        <v>(Zhang et al., 2015)</v>
      </c>
      <c r="P66" s="2" t="str">
        <f t="shared" si="0"/>
        <v>{"especie":"Zea Mays","numero_de_acceso":"PRJNA234381","tejido":"Raíz seminal","secuencia":"SRX425875","numero_de_bases":"405.02 Mb","tamano":"268.61 MB","tipo_de_estres":"Salinidad","tratamiento":"100 mM NaCl","condiciones_del_suelo_o_sustrato":"Solución de Hoagland (0.51 g/L KNO3, 0.82 g/L Ca(NO3)2, 0.49 g/L MgSO4·7H2O, 0.136 g/L KH2PO4, 0.6 ml/L FeSO4, 2.86 mg/L H3BO3, 1.81 mg/L MnCl2·4H2O, 0.08 mg/L CuSO4·5H2O, 0.22 mg/L ZnSO4·7H2O, 0.09 mg/L H2MoO4·4H2O) y pH 10","temperatura_c":"28 °C (día) y 25 °C (noche)","humedad_relativa_porc":"0.6","intensidad_luminica":"100 μmol m-2 s-1","fotoperiodo_dia_h":"16h","fotoperiodo_noche_h":"8h","referencia":"(Zhang et al., 2015)"},</v>
      </c>
    </row>
    <row r="67" spans="1:16" x14ac:dyDescent="0.3">
      <c r="A67" s="2" t="str">
        <f>TRIM(Sheet1!A67)</f>
        <v>Zea Mays</v>
      </c>
      <c r="B67" s="2" t="str">
        <f>TRIM(Sheet1!B67)</f>
        <v>PRJNA234381</v>
      </c>
      <c r="C67" s="2" t="str">
        <f>TRIM(Sheet1!C67)</f>
        <v>Raíz seminal</v>
      </c>
      <c r="D67" s="2" t="str">
        <f>TRIM(Sheet1!D67)</f>
        <v>SRX425876</v>
      </c>
      <c r="E67" s="2" t="str">
        <f>TRIM(Sheet1!E67)</f>
        <v>414.06 Mb</v>
      </c>
      <c r="F67" s="2" t="str">
        <f>TRIM(Sheet1!F67)</f>
        <v>273.19 MB</v>
      </c>
      <c r="G67" s="2" t="str">
        <f>TRIM(Sheet1!G67)</f>
        <v>Salinidad</v>
      </c>
      <c r="H67" s="2" t="str">
        <f>TRIM(Sheet1!H67)</f>
        <v>100 mM NaCl</v>
      </c>
      <c r="I67" s="2" t="str">
        <f>TRIM(Sheet1!I67)</f>
        <v>Solución de Hoagland (0.51 g/L KNO3, 0.82 g/L Ca(NO3)2, 0.49 g/L MgSO4·7H2O, 0.136 g/L KH2PO4, 0.6 ml/L FeSO4, 2.86 mg/L H3BO3, 1.81 mg/L MnCl2·4H2O, 0.08 mg/L CuSO4·5H2O, 0.22 mg/L ZnSO4·7H2O, 0.09 mg/L H2MoO4·4H2O) y pH 6</v>
      </c>
      <c r="J67" s="2" t="str">
        <f>TRIM(Sheet1!J67)</f>
        <v>28 °C (día) y 25 °C (noche)</v>
      </c>
      <c r="K67" s="2" t="str">
        <f>TRIM(Sheet1!K67)</f>
        <v>0.6</v>
      </c>
      <c r="L67" s="2" t="str">
        <f>TRIM(Sheet1!L67)</f>
        <v>100 μmol m-2 s-1</v>
      </c>
      <c r="M67" s="2" t="str">
        <f>TRIM(Sheet1!M67)</f>
        <v>16h</v>
      </c>
      <c r="N67" s="2" t="str">
        <f>TRIM(Sheet1!N67)</f>
        <v>8h</v>
      </c>
      <c r="O67" s="2" t="str">
        <f>TRIM(Sheet1!O67)</f>
        <v>(Zhang et al., 2015)</v>
      </c>
      <c r="P67" s="2" t="str">
        <f t="shared" ref="P67:P130" si="1">"{"&amp;
    """especie"":"""&amp;A67&amp;""","&amp;
    """numero_de_acceso"":"""&amp;B67&amp;""","&amp;
    """tejido"":"""&amp;C67&amp;""","&amp;
    """secuencia"":"""&amp;D67&amp;""","&amp;
    """numero_de_bases"":"""&amp;E67&amp;""","&amp;
    """tamano"":"""&amp;F67&amp;""","&amp;
    """tipo_de_estres"":"""&amp;G67&amp;""","&amp;
    """tratamiento"":"""&amp;H67&amp;""","&amp;
    """condiciones_del_suelo_o_sustrato"":"""&amp;I67&amp;""","&amp;
    """temperatura_c"":"""&amp;J67&amp;""","&amp;
    """humedad_relativa_porc"":"""&amp;K67&amp;""","&amp;
    """intensidad_luminica"":"""&amp;L67&amp;""","&amp;
    """fotoperiodo_dia_h"":"""&amp;M67&amp;""","&amp;
    """fotoperiodo_noche_h"":"""&amp;N67&amp;""","&amp;
    """referencia"":"""&amp;O67&amp;""""&amp;
  "},"</f>
        <v>{"especie":"Zea Mays","numero_de_acceso":"PRJNA234381","tejido":"Raíz seminal","secuencia":"SRX425876","numero_de_bases":"414.06 Mb","tamano":"273.19 MB","tipo_de_estres":"Salinidad","tratamiento":"100 mM NaCl","condiciones_del_suelo_o_sustrato":"Solución de Hoagland (0.51 g/L KNO3, 0.82 g/L Ca(NO3)2, 0.49 g/L MgSO4·7H2O, 0.136 g/L KH2PO4, 0.6 ml/L FeSO4, 2.86 mg/L H3BO3, 1.81 mg/L MnCl2·4H2O, 0.08 mg/L CuSO4·5H2O, 0.22 mg/L ZnSO4·7H2O, 0.09 mg/L H2MoO4·4H2O) y pH 6","temperatura_c":"28 °C (día) y 25 °C (noche)","humedad_relativa_porc":"0.6","intensidad_luminica":"100 μmol m-2 s-1","fotoperiodo_dia_h":"16h","fotoperiodo_noche_h":"8h","referencia":"(Zhang et al., 2015)"},</v>
      </c>
    </row>
    <row r="68" spans="1:16" x14ac:dyDescent="0.3">
      <c r="A68" s="2" t="str">
        <f>TRIM(Sheet1!A68)</f>
        <v>Zea Mays</v>
      </c>
      <c r="B68" s="2" t="str">
        <f>TRIM(Sheet1!B68)</f>
        <v>PRJNA149435</v>
      </c>
      <c r="C68" s="2" t="str">
        <f>TRIM(Sheet1!C68)</f>
        <v>Semilla</v>
      </c>
      <c r="D68" s="2" t="str">
        <f>TRIM(Sheet1!D68)</f>
        <v>SRX19193598</v>
      </c>
      <c r="E68" s="2" t="str">
        <f>TRIM(Sheet1!E68)</f>
        <v>624.58 Mb</v>
      </c>
      <c r="F68" s="2" t="str">
        <f>TRIM(Sheet1!F68)</f>
        <v>259.22 MB</v>
      </c>
      <c r="G68" s="2" t="str">
        <f>TRIM(Sheet1!G68)</f>
        <v>Salinidad</v>
      </c>
      <c r="H68" s="2" t="str">
        <f>TRIM(Sheet1!H68)</f>
        <v>100 mM NaCl</v>
      </c>
      <c r="I68" s="2" t="str">
        <f>TRIM(Sheet1!I68)</f>
        <v>NR</v>
      </c>
      <c r="J68" s="2" t="str">
        <f>TRIM(Sheet1!J68)</f>
        <v>28 °C</v>
      </c>
      <c r="K68" s="2" t="str">
        <f>TRIM(Sheet1!K68)</f>
        <v>0.8</v>
      </c>
      <c r="L68" s="2" t="str">
        <f>TRIM(Sheet1!L68)</f>
        <v>NR</v>
      </c>
      <c r="M68" s="2" t="str">
        <f>TRIM(Sheet1!M68)</f>
        <v>------</v>
      </c>
      <c r="N68" s="2" t="str">
        <f>TRIM(Sheet1!N68)</f>
        <v>24 h</v>
      </c>
      <c r="O68" s="2" t="str">
        <f>TRIM(Sheet1!O68)</f>
        <v>(Xu et al., 2024)</v>
      </c>
      <c r="P68" s="2" t="str">
        <f t="shared" si="1"/>
        <v>{"especie":"Zea Mays","numero_de_acceso":"PRJNA149435","tejido":"Semilla","secuencia":"SRX19193598","numero_de_bases":"624.58 Mb","tamano":"259.22 MB","tipo_de_estres":"Salinidad","tratamiento":"100 mM NaCl","condiciones_del_suelo_o_sustrato":"NR","temperatura_c":"28 °C","humedad_relativa_porc":"0.8","intensidad_luminica":"NR","fotoperiodo_dia_h":"------","fotoperiodo_noche_h":"24 h","referencia":"(Xu et al., 2024)"},</v>
      </c>
    </row>
    <row r="69" spans="1:16" x14ac:dyDescent="0.3">
      <c r="A69" s="2" t="str">
        <f>TRIM(Sheet1!A69)</f>
        <v>Zea Mays</v>
      </c>
      <c r="B69" s="2" t="str">
        <f>TRIM(Sheet1!B69)</f>
        <v>PRJNA149435</v>
      </c>
      <c r="C69" s="2" t="str">
        <f>TRIM(Sheet1!C69)</f>
        <v>Semilla</v>
      </c>
      <c r="D69" s="2" t="str">
        <f>TRIM(Sheet1!D69)</f>
        <v>SRX19193597</v>
      </c>
      <c r="E69" s="2" t="str">
        <f>TRIM(Sheet1!E69)</f>
        <v>728.40 Mb</v>
      </c>
      <c r="F69" s="2" t="str">
        <f>TRIM(Sheet1!F69)</f>
        <v>300.45 MB</v>
      </c>
      <c r="G69" s="2" t="str">
        <f>TRIM(Sheet1!G69)</f>
        <v>Salinidad</v>
      </c>
      <c r="H69" s="2" t="str">
        <f>TRIM(Sheet1!H69)</f>
        <v>100 mM NaCl</v>
      </c>
      <c r="I69" s="2" t="str">
        <f>TRIM(Sheet1!I69)</f>
        <v>NR</v>
      </c>
      <c r="J69" s="2" t="str">
        <f>TRIM(Sheet1!J69)</f>
        <v>28 °C</v>
      </c>
      <c r="K69" s="2" t="str">
        <f>TRIM(Sheet1!K69)</f>
        <v>0.8</v>
      </c>
      <c r="L69" s="2" t="str">
        <f>TRIM(Sheet1!L69)</f>
        <v>NR</v>
      </c>
      <c r="M69" s="2" t="str">
        <f>TRIM(Sheet1!M69)</f>
        <v>-------</v>
      </c>
      <c r="N69" s="2" t="str">
        <f>TRIM(Sheet1!N69)</f>
        <v>24 h</v>
      </c>
      <c r="O69" s="2" t="str">
        <f>TRIM(Sheet1!O69)</f>
        <v>(Xu et al., 2024)</v>
      </c>
      <c r="P69" s="2" t="str">
        <f t="shared" si="1"/>
        <v>{"especie":"Zea Mays","numero_de_acceso":"PRJNA149435","tejido":"Semilla","secuencia":"SRX19193597","numero_de_bases":"728.40 Mb","tamano":"300.45 MB","tipo_de_estres":"Salinidad","tratamiento":"100 mM NaCl","condiciones_del_suelo_o_sustrato":"NR","temperatura_c":"28 °C","humedad_relativa_porc":"0.8","intensidad_luminica":"NR","fotoperiodo_dia_h":"-------","fotoperiodo_noche_h":"24 h","referencia":"(Xu et al., 2024)"},</v>
      </c>
    </row>
    <row r="70" spans="1:16" x14ac:dyDescent="0.3">
      <c r="A70" s="2" t="str">
        <f>TRIM(Sheet1!A70)</f>
        <v>Zea Mays</v>
      </c>
      <c r="B70" s="2" t="str">
        <f>TRIM(Sheet1!B70)</f>
        <v>PRJNA149435</v>
      </c>
      <c r="C70" s="2" t="str">
        <f>TRIM(Sheet1!C70)</f>
        <v>Semilla</v>
      </c>
      <c r="D70" s="2" t="str">
        <f>TRIM(Sheet1!D70)</f>
        <v>SRX19193596</v>
      </c>
      <c r="E70" s="2" t="str">
        <f>TRIM(Sheet1!E70)</f>
        <v>741.59 Mb</v>
      </c>
      <c r="F70" s="2" t="str">
        <f>TRIM(Sheet1!F70)</f>
        <v>337.54 MB</v>
      </c>
      <c r="G70" s="2" t="str">
        <f>TRIM(Sheet1!G70)</f>
        <v>Salinidad</v>
      </c>
      <c r="H70" s="2" t="str">
        <f>TRIM(Sheet1!H70)</f>
        <v>100 mM NaCl</v>
      </c>
      <c r="I70" s="2" t="str">
        <f>TRIM(Sheet1!I70)</f>
        <v>NR</v>
      </c>
      <c r="J70" s="2" t="str">
        <f>TRIM(Sheet1!J70)</f>
        <v>28 °C</v>
      </c>
      <c r="K70" s="2" t="str">
        <f>TRIM(Sheet1!K70)</f>
        <v>0.8</v>
      </c>
      <c r="L70" s="2" t="str">
        <f>TRIM(Sheet1!L70)</f>
        <v>NR</v>
      </c>
      <c r="M70" s="2" t="str">
        <f>TRIM(Sheet1!M70)</f>
        <v>-------</v>
      </c>
      <c r="N70" s="2" t="str">
        <f>TRIM(Sheet1!N70)</f>
        <v>24 h</v>
      </c>
      <c r="O70" s="2" t="str">
        <f>TRIM(Sheet1!O70)</f>
        <v>(Xu et al., 2024)</v>
      </c>
      <c r="P70" s="2" t="str">
        <f t="shared" si="1"/>
        <v>{"especie":"Zea Mays","numero_de_acceso":"PRJNA149435","tejido":"Semilla","secuencia":"SRX19193596","numero_de_bases":"741.59 Mb","tamano":"337.54 MB","tipo_de_estres":"Salinidad","tratamiento":"100 mM NaCl","condiciones_del_suelo_o_sustrato":"NR","temperatura_c":"28 °C","humedad_relativa_porc":"0.8","intensidad_luminica":"NR","fotoperiodo_dia_h":"-------","fotoperiodo_noche_h":"24 h","referencia":"(Xu et al., 2024)"},</v>
      </c>
    </row>
    <row r="71" spans="1:16" x14ac:dyDescent="0.3">
      <c r="A71" s="2" t="str">
        <f>TRIM(Sheet1!A71)</f>
        <v>Zea Mays</v>
      </c>
      <c r="B71" s="2" t="str">
        <f>TRIM(Sheet1!B71)</f>
        <v>PRJNA149435</v>
      </c>
      <c r="C71" s="2" t="str">
        <f>TRIM(Sheet1!C71)</f>
        <v>Plántula</v>
      </c>
      <c r="D71" s="2" t="str">
        <f>TRIM(Sheet1!D71)</f>
        <v>SRX102946</v>
      </c>
      <c r="E71" s="2" t="str">
        <f>TRIM(Sheet1!E71)</f>
        <v>824.35 Mb</v>
      </c>
      <c r="F71" s="2" t="str">
        <f>TRIM(Sheet1!F71)</f>
        <v>662.97 MB</v>
      </c>
      <c r="G71" s="2" t="str">
        <f>TRIM(Sheet1!G71)</f>
        <v>Salinidad</v>
      </c>
      <c r="H71" s="2" t="str">
        <f>TRIM(Sheet1!H71)</f>
        <v>100 mM NaCl</v>
      </c>
      <c r="I71" s="2" t="str">
        <f>TRIM(Sheet1!I71)</f>
        <v>NR</v>
      </c>
      <c r="J71" s="2" t="str">
        <f>TRIM(Sheet1!J71)</f>
        <v>29 °C</v>
      </c>
      <c r="K71" s="2" t="str">
        <f>TRIM(Sheet1!K71)</f>
        <v>0.8</v>
      </c>
      <c r="L71" s="2" t="str">
        <f>TRIM(Sheet1!L71)</f>
        <v>NR</v>
      </c>
      <c r="M71" s="2" t="str">
        <f>TRIM(Sheet1!M71)</f>
        <v>NR</v>
      </c>
      <c r="N71" s="2" t="str">
        <f>TRIM(Sheet1!N71)</f>
        <v>NR</v>
      </c>
      <c r="O71" s="2" t="str">
        <f>TRIM(Sheet1!O71)</f>
        <v>(Xu et al., 2024)</v>
      </c>
      <c r="P71" s="2" t="str">
        <f t="shared" si="1"/>
        <v>{"especie":"Zea Mays","numero_de_acceso":"PRJNA149435","tejido":"Plántula","secuencia":"SRX102946","numero_de_bases":"824.35 Mb","tamano":"662.97 MB","tipo_de_estres":"Salinidad","tratamiento":"100 mM NaCl","condiciones_del_suelo_o_sustrato":"NR","temperatura_c":"29 °C","humedad_relativa_porc":"0.8","intensidad_luminica":"NR","fotoperiodo_dia_h":"NR","fotoperiodo_noche_h":"NR","referencia":"(Xu et al., 2024)"},</v>
      </c>
    </row>
    <row r="72" spans="1:16" x14ac:dyDescent="0.3">
      <c r="A72" s="2" t="str">
        <f>TRIM(Sheet1!A72)</f>
        <v>Zea Mays</v>
      </c>
      <c r="B72" s="2" t="str">
        <f>TRIM(Sheet1!B72)</f>
        <v>PRJNA290180</v>
      </c>
      <c r="C72" s="2" t="str">
        <f>TRIM(Sheet1!C72)</f>
        <v>Hoja</v>
      </c>
      <c r="D72" s="2" t="str">
        <f>TRIM(Sheet1!D72)</f>
        <v>SRX1100135</v>
      </c>
      <c r="E72" s="2" t="str">
        <f>TRIM(Sheet1!E72)</f>
        <v>1.66 Gb</v>
      </c>
      <c r="F72" s="2" t="str">
        <f>TRIM(Sheet1!F72)</f>
        <v>976.21 MB</v>
      </c>
      <c r="G72" s="2" t="str">
        <f>TRIM(Sheet1!G72)</f>
        <v>Sequía</v>
      </c>
      <c r="H72" s="2" t="str">
        <f>TRIM(Sheet1!H72)</f>
        <v>300 mM NaCl por 24 horas</v>
      </c>
      <c r="I72" s="2" t="str">
        <f>TRIM(Sheet1!I72)</f>
        <v>NR</v>
      </c>
      <c r="J72" s="2" t="str">
        <f>TRIM(Sheet1!J72)</f>
        <v>28°C y 30°C (día) y 20°C a 22°C (noche)</v>
      </c>
      <c r="K72" s="2" t="str">
        <f>TRIM(Sheet1!K72)</f>
        <v>60% y 80%</v>
      </c>
      <c r="L72" s="2" t="str">
        <f>TRIM(Sheet1!L72)</f>
        <v>NR</v>
      </c>
      <c r="M72" s="2" t="str">
        <f>TRIM(Sheet1!M72)</f>
        <v>16 h</v>
      </c>
      <c r="N72" s="2" t="str">
        <f>TRIM(Sheet1!N72)</f>
        <v>8 h</v>
      </c>
      <c r="O72" s="2" t="str">
        <f>TRIM(Sheet1!O72)</f>
        <v>(Forestan et al., 2017)</v>
      </c>
      <c r="P72" s="2" t="str">
        <f t="shared" si="1"/>
        <v>{"especie":"Zea Mays","numero_de_acceso":"PRJNA290180","tejido":"Hoja","secuencia":"SRX1100135","numero_de_bases":"1.66 Gb","tamano":"976.21 MB","tipo_de_estres":"Sequía","tratamiento":"300 mM NaCl por 24 horas","condiciones_del_suelo_o_sustrato":"NR","temperatura_c":"28°C y 30°C (día) y 20°C a 22°C (noche)","humedad_relativa_porc":"60% y 80%","intensidad_luminica":"NR","fotoperiodo_dia_h":"16 h","fotoperiodo_noche_h":"8 h","referencia":"(Forestan et al., 2017)"},</v>
      </c>
    </row>
    <row r="73" spans="1:16" x14ac:dyDescent="0.3">
      <c r="A73" s="2" t="str">
        <f>TRIM(Sheet1!A73)</f>
        <v>Zea Mays</v>
      </c>
      <c r="B73" s="2" t="str">
        <f>TRIM(Sheet1!B73)</f>
        <v>PRJNA290180</v>
      </c>
      <c r="C73" s="2" t="str">
        <f>TRIM(Sheet1!C73)</f>
        <v>Hoja</v>
      </c>
      <c r="D73" s="2" t="str">
        <f>TRIM(Sheet1!D73)</f>
        <v>SRX1100139</v>
      </c>
      <c r="E73" s="2" t="str">
        <f>TRIM(Sheet1!E73)</f>
        <v>3.53 Gb</v>
      </c>
      <c r="F73" s="2" t="str">
        <f>TRIM(Sheet1!F73)</f>
        <v>2.13 GB</v>
      </c>
      <c r="G73" s="2" t="str">
        <f>TRIM(Sheet1!G73)</f>
        <v>Sequía</v>
      </c>
      <c r="H73" s="2" t="str">
        <f>TRIM(Sheet1!H73)</f>
        <v>25% de agua disponible a concentración de sal de 0.1 dS/m</v>
      </c>
      <c r="I73" s="2" t="str">
        <f>TRIM(Sheet1!I73)</f>
        <v>NR</v>
      </c>
      <c r="J73" s="2" t="str">
        <f>TRIM(Sheet1!J73)</f>
        <v>28°C y 30°C (día) y 20°C a 22°C (noche)</v>
      </c>
      <c r="K73" s="2" t="str">
        <f>TRIM(Sheet1!K73)</f>
        <v>60% y 80%</v>
      </c>
      <c r="L73" s="2" t="str">
        <f>TRIM(Sheet1!L73)</f>
        <v>NR</v>
      </c>
      <c r="M73" s="2" t="str">
        <f>TRIM(Sheet1!M73)</f>
        <v>17 h</v>
      </c>
      <c r="N73" s="2" t="str">
        <f>TRIM(Sheet1!N73)</f>
        <v>9 h</v>
      </c>
      <c r="O73" s="2" t="str">
        <f>TRIM(Sheet1!O73)</f>
        <v>(Forestan et al., 2017)</v>
      </c>
      <c r="P73" s="2" t="str">
        <f t="shared" si="1"/>
        <v>{"especie":"Zea Mays","numero_de_acceso":"PRJNA290180","tejido":"Hoja","secuencia":"SRX1100139","numero_de_bases":"3.53 Gb","tamano":"2.13 GB","tipo_de_estres":"Sequía","tratamiento":"25% de agua disponible a concentración de sal de 0.1 dS/m","condiciones_del_suelo_o_sustrato":"NR","temperatura_c":"28°C y 30°C (día) y 20°C a 22°C (noche)","humedad_relativa_porc":"60% y 80%","intensidad_luminica":"NR","fotoperiodo_dia_h":"17 h","fotoperiodo_noche_h":"9 h","referencia":"(Forestan et al., 2017)"},</v>
      </c>
    </row>
    <row r="74" spans="1:16" x14ac:dyDescent="0.3">
      <c r="A74" s="2" t="str">
        <f>TRIM(Sheet1!A74)</f>
        <v>Zea Mays</v>
      </c>
      <c r="B74" s="2" t="str">
        <f>TRIM(Sheet1!B74)</f>
        <v>PRJNA290180</v>
      </c>
      <c r="C74" s="2" t="str">
        <f>TRIM(Sheet1!C74)</f>
        <v>Hoja</v>
      </c>
      <c r="D74" s="2" t="str">
        <f>TRIM(Sheet1!D74)</f>
        <v>SRX1100143</v>
      </c>
      <c r="E74" s="2" t="str">
        <f>TRIM(Sheet1!E74)</f>
        <v>2.10 Gb</v>
      </c>
      <c r="F74" s="2" t="str">
        <f>TRIM(Sheet1!F74)</f>
        <v>1.26 GB</v>
      </c>
      <c r="G74" s="2" t="str">
        <f>TRIM(Sheet1!G74)</f>
        <v>Sequía</v>
      </c>
      <c r="H74" s="2" t="str">
        <f>TRIM(Sheet1!H74)</f>
        <v>25% de agua disponible a concentración de sal de 0.1 dS/m</v>
      </c>
      <c r="I74" s="2" t="str">
        <f>TRIM(Sheet1!I74)</f>
        <v>NR</v>
      </c>
      <c r="J74" s="2" t="str">
        <f>TRIM(Sheet1!J74)</f>
        <v>28°C y 30°C (día) y 20°C a 22°C (noche)</v>
      </c>
      <c r="K74" s="2" t="str">
        <f>TRIM(Sheet1!K74)</f>
        <v>60% y 80%</v>
      </c>
      <c r="L74" s="2" t="str">
        <f>TRIM(Sheet1!L74)</f>
        <v>NR</v>
      </c>
      <c r="M74" s="2" t="str">
        <f>TRIM(Sheet1!M74)</f>
        <v>18 h</v>
      </c>
      <c r="N74" s="2" t="str">
        <f>TRIM(Sheet1!N74)</f>
        <v>10 h</v>
      </c>
      <c r="O74" s="2" t="str">
        <f>TRIM(Sheet1!O74)</f>
        <v>(Forestan et al., 2017)</v>
      </c>
      <c r="P74" s="2" t="str">
        <f t="shared" si="1"/>
        <v>{"especie":"Zea Mays","numero_de_acceso":"PRJNA290180","tejido":"Hoja","secuencia":"SRX1100143","numero_de_bases":"2.10 Gb","tamano":"1.26 GB","tipo_de_estres":"Sequía","tratamiento":"25% de agua disponible a concentración de sal de 0.1 dS/m","condiciones_del_suelo_o_sustrato":"NR","temperatura_c":"28°C y 30°C (día) y 20°C a 22°C (noche)","humedad_relativa_porc":"60% y 80%","intensidad_luminica":"NR","fotoperiodo_dia_h":"18 h","fotoperiodo_noche_h":"10 h","referencia":"(Forestan et al., 2017)"},</v>
      </c>
    </row>
    <row r="75" spans="1:16" x14ac:dyDescent="0.3">
      <c r="A75" s="2" t="str">
        <f>TRIM(Sheet1!A75)</f>
        <v>Zea Mays</v>
      </c>
      <c r="B75" s="2" t="str">
        <f>TRIM(Sheet1!B75)</f>
        <v>PRJNA290180</v>
      </c>
      <c r="C75" s="2" t="str">
        <f>TRIM(Sheet1!C75)</f>
        <v>Hoja</v>
      </c>
      <c r="D75" s="2" t="str">
        <f>TRIM(Sheet1!D75)</f>
        <v xml:space="preserve">
SRX1100147</v>
      </c>
      <c r="E75" s="2" t="str">
        <f>TRIM(Sheet1!E75)</f>
        <v>1.87 Gb</v>
      </c>
      <c r="F75" s="2" t="str">
        <f>TRIM(Sheet1!F75)</f>
        <v>1.13 GB</v>
      </c>
      <c r="G75" s="2" t="str">
        <f>TRIM(Sheet1!G75)</f>
        <v>Sequía</v>
      </c>
      <c r="H75" s="2" t="str">
        <f>TRIM(Sheet1!H75)</f>
        <v>25% de agua disponible a concentración de sal de 0.1 dS/m</v>
      </c>
      <c r="I75" s="2" t="str">
        <f>TRIM(Sheet1!I75)</f>
        <v>NR</v>
      </c>
      <c r="J75" s="2" t="str">
        <f>TRIM(Sheet1!J75)</f>
        <v>28°C y 30°C (día) y 20°C a 22°C (noche)</v>
      </c>
      <c r="K75" s="2" t="str">
        <f>TRIM(Sheet1!K75)</f>
        <v>60% y 80%</v>
      </c>
      <c r="L75" s="2" t="str">
        <f>TRIM(Sheet1!L75)</f>
        <v>NR</v>
      </c>
      <c r="M75" s="2" t="str">
        <f>TRIM(Sheet1!M75)</f>
        <v>19 h</v>
      </c>
      <c r="N75" s="2" t="str">
        <f>TRIM(Sheet1!N75)</f>
        <v>11 h</v>
      </c>
      <c r="O75" s="2" t="str">
        <f>TRIM(Sheet1!O75)</f>
        <v>(Forestan et al., 2017)</v>
      </c>
      <c r="P75" s="2" t="str">
        <f t="shared" si="1"/>
        <v>{"especie":"Zea Mays","numero_de_acceso":"PRJNA290180","tejido":"Hoja","secuencia":"
SRX1100147","numero_de_bases":"1.87 Gb","tamano":"1.13 GB","tipo_de_estres":"Sequía","tratamiento":"25% de agua disponible a concentración de sal de 0.1 dS/m","condiciones_del_suelo_o_sustrato":"NR","temperatura_c":"28°C y 30°C (día) y 20°C a 22°C (noche)","humedad_relativa_porc":"60% y 80%","intensidad_luminica":"NR","fotoperiodo_dia_h":"19 h","fotoperiodo_noche_h":"11 h","referencia":"(Forestan et al., 2017)"},</v>
      </c>
    </row>
    <row r="76" spans="1:16" x14ac:dyDescent="0.3">
      <c r="A76" s="2" t="str">
        <f>TRIM(Sheet1!A76)</f>
        <v>Zea Mays</v>
      </c>
      <c r="B76" s="2" t="str">
        <f>TRIM(Sheet1!B76)</f>
        <v>PRJNA290180</v>
      </c>
      <c r="C76" s="2" t="str">
        <f>TRIM(Sheet1!C76)</f>
        <v>Hoja</v>
      </c>
      <c r="D76" s="2" t="str">
        <f>TRIM(Sheet1!D76)</f>
        <v>SRX1100151</v>
      </c>
      <c r="E76" s="2" t="str">
        <f>TRIM(Sheet1!E76)</f>
        <v>1.97 Gb</v>
      </c>
      <c r="F76" s="2" t="str">
        <f>TRIM(Sheet1!F76)</f>
        <v>1.22 GB</v>
      </c>
      <c r="G76" s="2" t="str">
        <f>TRIM(Sheet1!G76)</f>
        <v>Sequía</v>
      </c>
      <c r="H76" s="2" t="str">
        <f>TRIM(Sheet1!H76)</f>
        <v>25% de agua disponible a concentración de sal de 0.1 dS/m</v>
      </c>
      <c r="I76" s="2" t="str">
        <f>TRIM(Sheet1!I76)</f>
        <v>NR</v>
      </c>
      <c r="J76" s="2" t="str">
        <f>TRIM(Sheet1!J76)</f>
        <v>28°C y 30°C (día) y 20°C a 22°C (noche)</v>
      </c>
      <c r="K76" s="2" t="str">
        <f>TRIM(Sheet1!K76)</f>
        <v>60% y 80%</v>
      </c>
      <c r="L76" s="2" t="str">
        <f>TRIM(Sheet1!L76)</f>
        <v>NR</v>
      </c>
      <c r="M76" s="2" t="str">
        <f>TRIM(Sheet1!M76)</f>
        <v>20 h</v>
      </c>
      <c r="N76" s="2" t="str">
        <f>TRIM(Sheet1!N76)</f>
        <v>12 h</v>
      </c>
      <c r="O76" s="2" t="str">
        <f>TRIM(Sheet1!O76)</f>
        <v>(Forestan et al., 2017)</v>
      </c>
      <c r="P76" s="2" t="str">
        <f t="shared" si="1"/>
        <v>{"especie":"Zea Mays","numero_de_acceso":"PRJNA290180","tejido":"Hoja","secuencia":"SRX1100151","numero_de_bases":"1.97 Gb","tamano":"1.22 GB","tipo_de_estres":"Sequía","tratamiento":"25% de agua disponible a concentración de sal de 0.1 dS/m","condiciones_del_suelo_o_sustrato":"NR","temperatura_c":"28°C y 30°C (día) y 20°C a 22°C (noche)","humedad_relativa_porc":"60% y 80%","intensidad_luminica":"NR","fotoperiodo_dia_h":"20 h","fotoperiodo_noche_h":"12 h","referencia":"(Forestan et al., 2017)"},</v>
      </c>
    </row>
    <row r="77" spans="1:16" x14ac:dyDescent="0.3">
      <c r="A77" s="2" t="str">
        <f>TRIM(Sheet1!A77)</f>
        <v>Zea Mays</v>
      </c>
      <c r="B77" s="2" t="str">
        <f>TRIM(Sheet1!B77)</f>
        <v>PRJNA290180</v>
      </c>
      <c r="C77" s="2" t="str">
        <f>TRIM(Sheet1!C77)</f>
        <v>Hoja</v>
      </c>
      <c r="D77" s="2" t="str">
        <f>TRIM(Sheet1!D77)</f>
        <v>SRX1100155</v>
      </c>
      <c r="E77" s="2" t="str">
        <f>TRIM(Sheet1!E77)</f>
        <v>1.83 Gb</v>
      </c>
      <c r="F77" s="2" t="str">
        <f>TRIM(Sheet1!F77)</f>
        <v>1.09 GB</v>
      </c>
      <c r="G77" s="2" t="str">
        <f>TRIM(Sheet1!G77)</f>
        <v>Sequía</v>
      </c>
      <c r="H77" s="2" t="str">
        <f>TRIM(Sheet1!H77)</f>
        <v>25% de agua disponible a concentración de sal de 0.1 dS/m</v>
      </c>
      <c r="I77" s="2" t="str">
        <f>TRIM(Sheet1!I77)</f>
        <v>NR</v>
      </c>
      <c r="J77" s="2" t="str">
        <f>TRIM(Sheet1!J77)</f>
        <v>28°C y 30°C (día) y 20°C a 22°C (noche)</v>
      </c>
      <c r="K77" s="2" t="str">
        <f>TRIM(Sheet1!K77)</f>
        <v>60% y 80%</v>
      </c>
      <c r="L77" s="2" t="str">
        <f>TRIM(Sheet1!L77)</f>
        <v>NR</v>
      </c>
      <c r="M77" s="2" t="str">
        <f>TRIM(Sheet1!M77)</f>
        <v>21 h</v>
      </c>
      <c r="N77" s="2" t="str">
        <f>TRIM(Sheet1!N77)</f>
        <v>13 h</v>
      </c>
      <c r="O77" s="2" t="str">
        <f>TRIM(Sheet1!O77)</f>
        <v>(Forestan et al., 2017)</v>
      </c>
      <c r="P77" s="2" t="str">
        <f t="shared" si="1"/>
        <v>{"especie":"Zea Mays","numero_de_acceso":"PRJNA290180","tejido":"Hoja","secuencia":"SRX1100155","numero_de_bases":"1.83 Gb","tamano":"1.09 GB","tipo_de_estres":"Sequía","tratamiento":"25% de agua disponible a concentración de sal de 0.1 dS/m","condiciones_del_suelo_o_sustrato":"NR","temperatura_c":"28°C y 30°C (día) y 20°C a 22°C (noche)","humedad_relativa_porc":"60% y 80%","intensidad_luminica":"NR","fotoperiodo_dia_h":"21 h","fotoperiodo_noche_h":"13 h","referencia":"(Forestan et al., 2017)"},</v>
      </c>
    </row>
    <row r="78" spans="1:16" x14ac:dyDescent="0.3">
      <c r="A78" s="2" t="str">
        <f>TRIM(Sheet1!A78)</f>
        <v>Zea Mays</v>
      </c>
      <c r="B78" s="2" t="str">
        <f>TRIM(Sheet1!B78)</f>
        <v>PRJNA290180</v>
      </c>
      <c r="C78" s="2" t="str">
        <f>TRIM(Sheet1!C78)</f>
        <v>Hoja</v>
      </c>
      <c r="D78" s="2" t="str">
        <f>TRIM(Sheet1!D78)</f>
        <v>SRX1100160</v>
      </c>
      <c r="E78" s="2" t="str">
        <f>TRIM(Sheet1!E78)</f>
        <v>1.90 Gb</v>
      </c>
      <c r="F78" s="2" t="str">
        <f>TRIM(Sheet1!F78)</f>
        <v>1.14 GB</v>
      </c>
      <c r="G78" s="2" t="str">
        <f>TRIM(Sheet1!G78)</f>
        <v>Sequía</v>
      </c>
      <c r="H78" s="2" t="str">
        <f>TRIM(Sheet1!H78)</f>
        <v>25% de agua disponible a concentración de sal de 0.1 dS/m</v>
      </c>
      <c r="I78" s="2" t="str">
        <f>TRIM(Sheet1!I78)</f>
        <v>NR</v>
      </c>
      <c r="J78" s="2" t="str">
        <f>TRIM(Sheet1!J78)</f>
        <v>28°C y 30°C (día) y 20°C a 22°C (noche)</v>
      </c>
      <c r="K78" s="2" t="str">
        <f>TRIM(Sheet1!K78)</f>
        <v>60% y 80%</v>
      </c>
      <c r="L78" s="2" t="str">
        <f>TRIM(Sheet1!L78)</f>
        <v>NR</v>
      </c>
      <c r="M78" s="2" t="str">
        <f>TRIM(Sheet1!M78)</f>
        <v>22 h</v>
      </c>
      <c r="N78" s="2" t="str">
        <f>TRIM(Sheet1!N78)</f>
        <v>14 h</v>
      </c>
      <c r="O78" s="2" t="str">
        <f>TRIM(Sheet1!O78)</f>
        <v>(Forestan et al., 2017)</v>
      </c>
      <c r="P78" s="2" t="str">
        <f t="shared" si="1"/>
        <v>{"especie":"Zea Mays","numero_de_acceso":"PRJNA290180","tejido":"Hoja","secuencia":"SRX1100160","numero_de_bases":"1.90 Gb","tamano":"1.14 GB","tipo_de_estres":"Sequía","tratamiento":"25% de agua disponible a concentración de sal de 0.1 dS/m","condiciones_del_suelo_o_sustrato":"NR","temperatura_c":"28°C y 30°C (día) y 20°C a 22°C (noche)","humedad_relativa_porc":"60% y 80%","intensidad_luminica":"NR","fotoperiodo_dia_h":"22 h","fotoperiodo_noche_h":"14 h","referencia":"(Forestan et al., 2017)"},</v>
      </c>
    </row>
    <row r="79" spans="1:16" x14ac:dyDescent="0.3">
      <c r="A79" s="2" t="str">
        <f>TRIM(Sheet1!A79)</f>
        <v>Zea Mays</v>
      </c>
      <c r="B79" s="2" t="str">
        <f>TRIM(Sheet1!B79)</f>
        <v>PRJNA290180</v>
      </c>
      <c r="C79" s="2" t="str">
        <f>TRIM(Sheet1!C79)</f>
        <v>Hoja</v>
      </c>
      <c r="D79" s="2" t="str">
        <f>TRIM(Sheet1!D79)</f>
        <v>SRX1100163</v>
      </c>
      <c r="E79" s="2" t="str">
        <f>TRIM(Sheet1!E79)</f>
        <v>2.22 Gb</v>
      </c>
      <c r="F79" s="2" t="str">
        <f>TRIM(Sheet1!F79)</f>
        <v>1.39 GB</v>
      </c>
      <c r="G79" s="2" t="str">
        <f>TRIM(Sheet1!G79)</f>
        <v>Sequía</v>
      </c>
      <c r="H79" s="2" t="str">
        <f>TRIM(Sheet1!H79)</f>
        <v>25% de agua disponible a concentración de sal de 0.1 dS/m</v>
      </c>
      <c r="I79" s="2" t="str">
        <f>TRIM(Sheet1!I79)</f>
        <v>NR</v>
      </c>
      <c r="J79" s="2" t="str">
        <f>TRIM(Sheet1!J79)</f>
        <v>28°C y 30°C (día) y 20°C a 22°C (noche)</v>
      </c>
      <c r="K79" s="2" t="str">
        <f>TRIM(Sheet1!K79)</f>
        <v>60% y 80%</v>
      </c>
      <c r="L79" s="2" t="str">
        <f>TRIM(Sheet1!L79)</f>
        <v>NR</v>
      </c>
      <c r="M79" s="2" t="str">
        <f>TRIM(Sheet1!M79)</f>
        <v>23 h</v>
      </c>
      <c r="N79" s="2" t="str">
        <f>TRIM(Sheet1!N79)</f>
        <v>15 h</v>
      </c>
      <c r="O79" s="2" t="str">
        <f>TRIM(Sheet1!O79)</f>
        <v>(Forestan et al., 2017)</v>
      </c>
      <c r="P79" s="2" t="str">
        <f t="shared" si="1"/>
        <v>{"especie":"Zea Mays","numero_de_acceso":"PRJNA290180","tejido":"Hoja","secuencia":"SRX1100163","numero_de_bases":"2.22 Gb","tamano":"1.39 GB","tipo_de_estres":"Sequía","tratamiento":"25% de agua disponible a concentración de sal de 0.1 dS/m","condiciones_del_suelo_o_sustrato":"NR","temperatura_c":"28°C y 30°C (día) y 20°C a 22°C (noche)","humedad_relativa_porc":"60% y 80%","intensidad_luminica":"NR","fotoperiodo_dia_h":"23 h","fotoperiodo_noche_h":"15 h","referencia":"(Forestan et al., 2017)"},</v>
      </c>
    </row>
    <row r="80" spans="1:16" x14ac:dyDescent="0.3">
      <c r="A80" s="2" t="str">
        <f>TRIM(Sheet1!A80)</f>
        <v>Zea Mays</v>
      </c>
      <c r="B80" s="2" t="str">
        <f>TRIM(Sheet1!B80)</f>
        <v>PRJNA290180</v>
      </c>
      <c r="C80" s="2" t="str">
        <f>TRIM(Sheet1!C80)</f>
        <v>Hoja</v>
      </c>
      <c r="D80" s="2" t="str">
        <f>TRIM(Sheet1!D80)</f>
        <v>SRX1080199</v>
      </c>
      <c r="E80" s="2" t="str">
        <f>TRIM(Sheet1!E80)</f>
        <v>734.18 Mb</v>
      </c>
      <c r="F80" s="2" t="str">
        <f>TRIM(Sheet1!F80)</f>
        <v>487.85 MB</v>
      </c>
      <c r="G80" s="2" t="str">
        <f>TRIM(Sheet1!G80)</f>
        <v>Sequía</v>
      </c>
      <c r="H80" s="2" t="str">
        <f>TRIM(Sheet1!H80)</f>
        <v>25% de agua disponible a concentración de sal de 0.1 dS/m</v>
      </c>
      <c r="I80" s="2" t="str">
        <f>TRIM(Sheet1!I80)</f>
        <v>Maceta con pH: 7.8, Carbono Orgánico: 0.40%, Densidad Aparente: 1.42 ± 0.0036 g cm-3, Capacidad de Campo: 0.154 ± 0.00194 cm3 cm-3, Punto de Marchitez Permanente: 0.072 ± 0.00009 cm3 cm-3</v>
      </c>
      <c r="J80" s="2" t="str">
        <f>TRIM(Sheet1!J80)</f>
        <v>25 °C</v>
      </c>
      <c r="K80" s="2" t="str">
        <f>TRIM(Sheet1!K80)</f>
        <v>NR</v>
      </c>
      <c r="L80" s="2" t="str">
        <f>TRIM(Sheet1!L80)</f>
        <v>NR</v>
      </c>
      <c r="M80" s="2" t="str">
        <f>TRIM(Sheet1!M80)</f>
        <v>16 h</v>
      </c>
      <c r="N80" s="2" t="str">
        <f>TRIM(Sheet1!N80)</f>
        <v>8 h</v>
      </c>
      <c r="O80" s="2" t="str">
        <f>TRIM(Sheet1!O80)</f>
        <v>(Lunardon et al., 2016)</v>
      </c>
      <c r="P80" s="2" t="str">
        <f t="shared" si="1"/>
        <v>{"especie":"Zea Mays","numero_de_acceso":"PRJNA290180","tejido":"Hoja","secuencia":"SRX1080199","numero_de_bases":"734.18 Mb","tamano":"487.85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cm-3","temperatura_c":"25 °C","humedad_relativa_porc":"NR","intensidad_luminica":"NR","fotoperiodo_dia_h":"16 h","fotoperiodo_noche_h":"8 h","referencia":"(Lunardon et al., 2016)"},</v>
      </c>
    </row>
    <row r="81" spans="1:16" x14ac:dyDescent="0.3">
      <c r="A81" s="2" t="str">
        <f>TRIM(Sheet1!A81)</f>
        <v>Zea Mays</v>
      </c>
      <c r="B81" s="2" t="str">
        <f>TRIM(Sheet1!B81)</f>
        <v>PRJNA290180</v>
      </c>
      <c r="C81" s="2" t="str">
        <f>TRIM(Sheet1!C81)</f>
        <v>Hoja</v>
      </c>
      <c r="D81" s="2" t="str">
        <f>TRIM(Sheet1!D81)</f>
        <v>SRX1080203</v>
      </c>
      <c r="E81" s="2" t="str">
        <f>TRIM(Sheet1!E81)</f>
        <v>641.00 Mb</v>
      </c>
      <c r="F81" s="2" t="str">
        <f>TRIM(Sheet1!F81)</f>
        <v>428.18 MB</v>
      </c>
      <c r="G81" s="2" t="str">
        <f>TRIM(Sheet1!G81)</f>
        <v>Sequía</v>
      </c>
      <c r="H81" s="2" t="str">
        <f>TRIM(Sheet1!H81)</f>
        <v>25% de agua disponible a concentración de sal de 0.1 dS/m</v>
      </c>
      <c r="I81" s="2" t="str">
        <f>TRIM(Sheet1!I81)</f>
        <v>Maceta con pH: 7.8, Carbono Orgánico: 0.40%, Densidad Aparente: 1.42 ± 0.0036 g cm-3, Capacidad de Campo: 0.154 ± 0.00194 cm3 cm-3, Punto de Marchitez Permanente: 0.072 ± 0.00009 cm3 cm-4</v>
      </c>
      <c r="J81" s="2" t="str">
        <f>TRIM(Sheet1!J81)</f>
        <v>25 °C</v>
      </c>
      <c r="K81" s="2" t="str">
        <f>TRIM(Sheet1!K81)</f>
        <v>NR</v>
      </c>
      <c r="L81" s="2" t="str">
        <f>TRIM(Sheet1!L81)</f>
        <v>NR</v>
      </c>
      <c r="M81" s="2" t="str">
        <f>TRIM(Sheet1!M81)</f>
        <v>16 h</v>
      </c>
      <c r="N81" s="2" t="str">
        <f>TRIM(Sheet1!N81)</f>
        <v>8 h</v>
      </c>
      <c r="O81" s="2" t="str">
        <f>TRIM(Sheet1!O81)</f>
        <v>(Lunardon et al., 2016)</v>
      </c>
      <c r="P81" s="2" t="str">
        <f t="shared" si="1"/>
        <v>{"especie":"Zea Mays","numero_de_acceso":"PRJNA290180","tejido":"Hoja","secuencia":"SRX1080203","numero_de_bases":"641.00 Mb","tamano":"428.18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cm-4","temperatura_c":"25 °C","humedad_relativa_porc":"NR","intensidad_luminica":"NR","fotoperiodo_dia_h":"16 h","fotoperiodo_noche_h":"8 h","referencia":"(Lunardon et al., 2016)"},</v>
      </c>
    </row>
    <row r="82" spans="1:16" x14ac:dyDescent="0.3">
      <c r="A82" s="2" t="str">
        <f>TRIM(Sheet1!A82)</f>
        <v>Zea Mays</v>
      </c>
      <c r="B82" s="2" t="str">
        <f>TRIM(Sheet1!B82)</f>
        <v>PRJNA290180</v>
      </c>
      <c r="C82" s="2" t="str">
        <f>TRIM(Sheet1!C82)</f>
        <v>Hoja</v>
      </c>
      <c r="D82" s="2" t="str">
        <f>TRIM(Sheet1!D82)</f>
        <v>SRX1080207</v>
      </c>
      <c r="E82" s="2" t="str">
        <f>TRIM(Sheet1!E82)</f>
        <v>487.95 Mb</v>
      </c>
      <c r="F82" s="2" t="str">
        <f>TRIM(Sheet1!F82)</f>
        <v>330.18 MB</v>
      </c>
      <c r="G82" s="2" t="str">
        <f>TRIM(Sheet1!G82)</f>
        <v>Sequía</v>
      </c>
      <c r="H82" s="2" t="str">
        <f>TRIM(Sheet1!H82)</f>
        <v>25% de agua disponible a concentración de sal de 0.1 dS/m</v>
      </c>
      <c r="I82" s="2" t="str">
        <f>TRIM(Sheet1!I82)</f>
        <v>Maceta con pH: 7.8, Carbono Orgánico: 0.40%, Densidad Aparente: 1.42 ± 0.0036 g cm-3, Capacidad de Campo: 0.154 ± 0.00194 cm3 cm-3, Punto de Marchitez Permanente: 0.072 ± 0.00009 cm3 cm-5</v>
      </c>
      <c r="J82" s="2" t="str">
        <f>TRIM(Sheet1!J82)</f>
        <v>25 °C</v>
      </c>
      <c r="K82" s="2" t="str">
        <f>TRIM(Sheet1!K82)</f>
        <v>NR</v>
      </c>
      <c r="L82" s="2" t="str">
        <f>TRIM(Sheet1!L82)</f>
        <v>NR</v>
      </c>
      <c r="M82" s="2" t="str">
        <f>TRIM(Sheet1!M82)</f>
        <v>16 h</v>
      </c>
      <c r="N82" s="2" t="str">
        <f>TRIM(Sheet1!N82)</f>
        <v>8 h</v>
      </c>
      <c r="O82" s="2" t="str">
        <f>TRIM(Sheet1!O82)</f>
        <v>(Lunardon et al., 2016)</v>
      </c>
      <c r="P82" s="2" t="str">
        <f t="shared" si="1"/>
        <v>{"especie":"Zea Mays","numero_de_acceso":"PRJNA290180","tejido":"Hoja","secuencia":"SRX1080207","numero_de_bases":"487.95 Mb","tamano":"330.18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cm-5","temperatura_c":"25 °C","humedad_relativa_porc":"NR","intensidad_luminica":"NR","fotoperiodo_dia_h":"16 h","fotoperiodo_noche_h":"8 h","referencia":"(Lunardon et al., 2016)"},</v>
      </c>
    </row>
    <row r="83" spans="1:16" x14ac:dyDescent="0.3">
      <c r="A83" s="2" t="str">
        <f>TRIM(Sheet1!A83)</f>
        <v>Zea Mays</v>
      </c>
      <c r="B83" s="2" t="str">
        <f>TRIM(Sheet1!B83)</f>
        <v>PRJNA290180</v>
      </c>
      <c r="C83" s="2" t="str">
        <f>TRIM(Sheet1!C83)</f>
        <v>Hoja</v>
      </c>
      <c r="D83" s="2" t="str">
        <f>TRIM(Sheet1!D83)</f>
        <v>SRX1080215</v>
      </c>
      <c r="E83" s="2" t="str">
        <f>TRIM(Sheet1!E83)</f>
        <v>355.03 Mb</v>
      </c>
      <c r="F83" s="2" t="str">
        <f>TRIM(Sheet1!F83)</f>
        <v>212.02 MB</v>
      </c>
      <c r="G83" s="2" t="str">
        <f>TRIM(Sheet1!G83)</f>
        <v>Sequía</v>
      </c>
      <c r="H83" s="2" t="str">
        <f>TRIM(Sheet1!H83)</f>
        <v>25% de agua disponible a concentración de sal de 0.1 dS/m</v>
      </c>
      <c r="I83" s="2" t="str">
        <f>TRIM(Sheet1!I83)</f>
        <v>Maceta con pH: 7.8, Carbono Orgánico: 0.40%, Densidad Aparente: 1.42 ± 0.0036 g cm-3, Capacidad de Campo: 0.154 ± 0.00194 cm3 cm-3, Punto de Marchitez Permanente: 0.072 ± 0.00009 cm3 cm-6</v>
      </c>
      <c r="J83" s="2" t="str">
        <f>TRIM(Sheet1!J83)</f>
        <v>25 °C</v>
      </c>
      <c r="K83" s="2" t="str">
        <f>TRIM(Sheet1!K83)</f>
        <v>NR</v>
      </c>
      <c r="L83" s="2" t="str">
        <f>TRIM(Sheet1!L83)</f>
        <v>NR</v>
      </c>
      <c r="M83" s="2" t="str">
        <f>TRIM(Sheet1!M83)</f>
        <v>16 h</v>
      </c>
      <c r="N83" s="2" t="str">
        <f>TRIM(Sheet1!N83)</f>
        <v>8 h</v>
      </c>
      <c r="O83" s="2" t="str">
        <f>TRIM(Sheet1!O83)</f>
        <v>(Lunardon et al., 2016)</v>
      </c>
      <c r="P83" s="2" t="str">
        <f t="shared" si="1"/>
        <v>{"especie":"Zea Mays","numero_de_acceso":"PRJNA290180","tejido":"Hoja","secuencia":"SRX1080215","numero_de_bases":"355.03 Mb","tamano":"212.02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cm-6","temperatura_c":"25 °C","humedad_relativa_porc":"NR","intensidad_luminica":"NR","fotoperiodo_dia_h":"16 h","fotoperiodo_noche_h":"8 h","referencia":"(Lunardon et al., 2016)"},</v>
      </c>
    </row>
    <row r="84" spans="1:16" x14ac:dyDescent="0.3">
      <c r="A84" s="2" t="str">
        <f>TRIM(Sheet1!A84)</f>
        <v>Zea Mays</v>
      </c>
      <c r="B84" s="2" t="str">
        <f>TRIM(Sheet1!B84)</f>
        <v>PRJNA290180</v>
      </c>
      <c r="C84" s="2" t="str">
        <f>TRIM(Sheet1!C84)</f>
        <v>Hoja</v>
      </c>
      <c r="D84" s="2" t="str">
        <f>TRIM(Sheet1!D84)</f>
        <v>SRX1080219</v>
      </c>
      <c r="E84" s="2" t="str">
        <f>TRIM(Sheet1!E84)</f>
        <v>535.33 Mb</v>
      </c>
      <c r="F84" s="2" t="str">
        <f>TRIM(Sheet1!F84)</f>
        <v>317.46 MB</v>
      </c>
      <c r="G84" s="2" t="str">
        <f>TRIM(Sheet1!G84)</f>
        <v>Sequía</v>
      </c>
      <c r="H84" s="2" t="str">
        <f>TRIM(Sheet1!H84)</f>
        <v>25% de agua disponible a concentración de sal de 0.1 dS/m</v>
      </c>
      <c r="I84" s="2" t="str">
        <f>TRIM(Sheet1!I84)</f>
        <v>Maceta con pH: 7.8, Carbono Orgánico: 0.40%, Densidad Aparente: 1.42 ± 0.0036 g cm-3, Capacidad de Campo: 0.154 ± 0.00194 cm3 cm-3, Punto de Marchitez Permanente: 0.072 ± 0.00009 cm3 cm-7</v>
      </c>
      <c r="J84" s="2" t="str">
        <f>TRIM(Sheet1!J84)</f>
        <v>25 °C</v>
      </c>
      <c r="K84" s="2" t="str">
        <f>TRIM(Sheet1!K84)</f>
        <v>NR</v>
      </c>
      <c r="L84" s="2" t="str">
        <f>TRIM(Sheet1!L84)</f>
        <v>NR</v>
      </c>
      <c r="M84" s="2" t="str">
        <f>TRIM(Sheet1!M84)</f>
        <v>16 h</v>
      </c>
      <c r="N84" s="2" t="str">
        <f>TRIM(Sheet1!N84)</f>
        <v>8 h</v>
      </c>
      <c r="O84" s="2" t="str">
        <f>TRIM(Sheet1!O84)</f>
        <v>(Lunardon et al., 2016)</v>
      </c>
      <c r="P84" s="2" t="str">
        <f t="shared" si="1"/>
        <v>{"especie":"Zea Mays","numero_de_acceso":"PRJNA290180","tejido":"Hoja","secuencia":"SRX1080219","numero_de_bases":"535.33 Mb","tamano":"317.46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cm-7","temperatura_c":"25 °C","humedad_relativa_porc":"NR","intensidad_luminica":"NR","fotoperiodo_dia_h":"16 h","fotoperiodo_noche_h":"8 h","referencia":"(Lunardon et al., 2016)"},</v>
      </c>
    </row>
    <row r="85" spans="1:16" x14ac:dyDescent="0.3">
      <c r="A85" s="2" t="str">
        <f>TRIM(Sheet1!A85)</f>
        <v>Zea Mays</v>
      </c>
      <c r="B85" s="2" t="str">
        <f>TRIM(Sheet1!B85)</f>
        <v>PRJNA290180</v>
      </c>
      <c r="C85" s="2" t="str">
        <f>TRIM(Sheet1!C85)</f>
        <v>Hoja</v>
      </c>
      <c r="D85" s="2" t="str">
        <f>TRIM(Sheet1!D85)</f>
        <v>SRX1080223</v>
      </c>
      <c r="E85" s="2" t="str">
        <f>TRIM(Sheet1!E85)</f>
        <v>407.40 Mb</v>
      </c>
      <c r="F85" s="2" t="str">
        <f>TRIM(Sheet1!F85)</f>
        <v>251.39 MB</v>
      </c>
      <c r="G85" s="2" t="str">
        <f>TRIM(Sheet1!G85)</f>
        <v>Sequía</v>
      </c>
      <c r="H85" s="2" t="str">
        <f>TRIM(Sheet1!H85)</f>
        <v>25% de agua disponible a concentración de sal de 0.1 dS/m</v>
      </c>
      <c r="I85" s="2" t="str">
        <f>TRIM(Sheet1!I85)</f>
        <v>Maceta con pH: 7.8, Carbono Orgánico: 0.40%, Densidad Aparente: 1.42 ± 0.0036 g cm-3, Capacidad de Campo: 0.154 ± 0.00194 cm3 cm-3, Punto de Marchitez Permanente: 0.072 ± 0.00009 cm3 cm-8</v>
      </c>
      <c r="J85" s="2" t="str">
        <f>TRIM(Sheet1!J85)</f>
        <v>25 °C</v>
      </c>
      <c r="K85" s="2" t="str">
        <f>TRIM(Sheet1!K85)</f>
        <v>NR</v>
      </c>
      <c r="L85" s="2" t="str">
        <f>TRIM(Sheet1!L85)</f>
        <v>NR</v>
      </c>
      <c r="M85" s="2" t="str">
        <f>TRIM(Sheet1!M85)</f>
        <v>16 h</v>
      </c>
      <c r="N85" s="2" t="str">
        <f>TRIM(Sheet1!N85)</f>
        <v>8 h</v>
      </c>
      <c r="O85" s="2" t="str">
        <f>TRIM(Sheet1!O85)</f>
        <v>(Lunardon et al., 2016)</v>
      </c>
      <c r="P85" s="2" t="str">
        <f t="shared" si="1"/>
        <v>{"especie":"Zea Mays","numero_de_acceso":"PRJNA290180","tejido":"Hoja","secuencia":"SRX1080223","numero_de_bases":"407.40 Mb","tamano":"251.39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cm-8","temperatura_c":"25 °C","humedad_relativa_porc":"NR","intensidad_luminica":"NR","fotoperiodo_dia_h":"16 h","fotoperiodo_noche_h":"8 h","referencia":"(Lunardon et al., 2016)"},</v>
      </c>
    </row>
    <row r="86" spans="1:16" x14ac:dyDescent="0.3">
      <c r="A86" s="2" t="str">
        <f>TRIM(Sheet1!A86)</f>
        <v>Zea Mays</v>
      </c>
      <c r="B86" s="2" t="str">
        <f>TRIM(Sheet1!B86)</f>
        <v>PRJNA290180</v>
      </c>
      <c r="C86" s="2" t="str">
        <f>TRIM(Sheet1!C86)</f>
        <v>Hoja</v>
      </c>
      <c r="D86" s="2" t="str">
        <f>TRIM(Sheet1!D86)</f>
        <v>SRX1080227</v>
      </c>
      <c r="E86" s="2" t="str">
        <f>TRIM(Sheet1!E86)</f>
        <v xml:space="preserve">366.29 Mb
</v>
      </c>
      <c r="F86" s="2" t="str">
        <f>TRIM(Sheet1!F86)</f>
        <v>228.26 MB</v>
      </c>
      <c r="G86" s="2" t="str">
        <f>TRIM(Sheet1!G86)</f>
        <v>Sequía</v>
      </c>
      <c r="H86" s="2" t="str">
        <f>TRIM(Sheet1!H86)</f>
        <v>25% de agua disponible a concentración de sal de 0.1 dS/m</v>
      </c>
      <c r="I86" s="2" t="str">
        <f>TRIM(Sheet1!I86)</f>
        <v>Maceta con pH: 7.8, Carbono Orgánico: 0.40%, Densidad Aparente: 1.42 ± 0.0036 g cm-3, Capacidad de Campo: 0.154 ± 0.00194 cm3 cm-3, Punto de Marchitez Permanente: 0.072 ± 0.00009 cm3 cm-9</v>
      </c>
      <c r="J86" s="2" t="str">
        <f>TRIM(Sheet1!J86)</f>
        <v>25 °C</v>
      </c>
      <c r="K86" s="2" t="str">
        <f>TRIM(Sheet1!K86)</f>
        <v>NR</v>
      </c>
      <c r="L86" s="2" t="str">
        <f>TRIM(Sheet1!L86)</f>
        <v>NR</v>
      </c>
      <c r="M86" s="2" t="str">
        <f>TRIM(Sheet1!M86)</f>
        <v>16 h</v>
      </c>
      <c r="N86" s="2" t="str">
        <f>TRIM(Sheet1!N86)</f>
        <v>8 h</v>
      </c>
      <c r="O86" s="2" t="str">
        <f>TRIM(Sheet1!O86)</f>
        <v>(Lunardon et al., 2016)</v>
      </c>
      <c r="P86" s="2" t="str">
        <f t="shared" si="1"/>
        <v>{"especie":"Zea Mays","numero_de_acceso":"PRJNA290180","tejido":"Hoja","secuencia":"SRX1080227","numero_de_bases":"366.29 Mb
","tamano":"228.26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cm-9","temperatura_c":"25 °C","humedad_relativa_porc":"NR","intensidad_luminica":"NR","fotoperiodo_dia_h":"16 h","fotoperiodo_noche_h":"8 h","referencia":"(Lunardon et al., 2016)"},</v>
      </c>
    </row>
    <row r="87" spans="1:16" x14ac:dyDescent="0.3">
      <c r="A87" s="2" t="str">
        <f>TRIM(Sheet1!A87)</f>
        <v>Zea Mays</v>
      </c>
      <c r="B87" s="2" t="str">
        <f>TRIM(Sheet1!B87)</f>
        <v>PRJNA290180</v>
      </c>
      <c r="C87" s="2" t="str">
        <f>TRIM(Sheet1!C87)</f>
        <v>Hoja</v>
      </c>
      <c r="D87" s="2" t="str">
        <f>TRIM(Sheet1!D87)</f>
        <v>SRX1080231</v>
      </c>
      <c r="E87" s="2" t="str">
        <f>TRIM(Sheet1!E87)</f>
        <v>371.01 Mb</v>
      </c>
      <c r="F87" s="2" t="str">
        <f>TRIM(Sheet1!F87)</f>
        <v>211.81 MB</v>
      </c>
      <c r="G87" s="2" t="str">
        <f>TRIM(Sheet1!G87)</f>
        <v>Sequía</v>
      </c>
      <c r="H87" s="2" t="str">
        <f>TRIM(Sheet1!H87)</f>
        <v>25% de agua disponible a concentración de sal de 0.1 dS/m</v>
      </c>
      <c r="I87" s="2" t="str">
        <f>TRIM(Sheet1!I87)</f>
        <v>Maceta con pH: 7.8, Carbono Orgánico: 0.40%, Densidad Aparente: 1.42 ± 0.0036 g cm-3, Capacidad de Campo: 0.154 ± 0.00194 cm3 cm-3, Punto de Marchitez Permanente: 0.072 ± 0.00009 cm3 cm-10</v>
      </c>
      <c r="J87" s="2" t="str">
        <f>TRIM(Sheet1!J87)</f>
        <v>25 °C</v>
      </c>
      <c r="K87" s="2" t="str">
        <f>TRIM(Sheet1!K87)</f>
        <v>NR</v>
      </c>
      <c r="L87" s="2" t="str">
        <f>TRIM(Sheet1!L87)</f>
        <v>NR</v>
      </c>
      <c r="M87" s="2" t="str">
        <f>TRIM(Sheet1!M87)</f>
        <v>16 h</v>
      </c>
      <c r="N87" s="2" t="str">
        <f>TRIM(Sheet1!N87)</f>
        <v>8 h</v>
      </c>
      <c r="O87" s="2" t="str">
        <f>TRIM(Sheet1!O87)</f>
        <v>(Lunardon et al., 2016)</v>
      </c>
      <c r="P87" s="2" t="str">
        <f t="shared" si="1"/>
        <v>{"especie":"Zea Mays","numero_de_acceso":"PRJNA290180","tejido":"Hoja","secuencia":"SRX1080231","numero_de_bases":"371.01 Mb","tamano":"211.81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cm-10","temperatura_c":"25 °C","humedad_relativa_porc":"NR","intensidad_luminica":"NR","fotoperiodo_dia_h":"16 h","fotoperiodo_noche_h":"8 h","referencia":"(Lunardon et al., 2016)"},</v>
      </c>
    </row>
    <row r="88" spans="1:16" x14ac:dyDescent="0.3">
      <c r="A88" s="2" t="str">
        <f>TRIM(Sheet1!A88)</f>
        <v>Zea Mays</v>
      </c>
      <c r="B88" s="2" t="str">
        <f>TRIM(Sheet1!B88)</f>
        <v>PRJNA290180</v>
      </c>
      <c r="C88" s="2" t="str">
        <f>TRIM(Sheet1!C88)</f>
        <v>Hoja</v>
      </c>
      <c r="D88" s="2" t="str">
        <f>TRIM(Sheet1!D88)</f>
        <v>SRX1080235</v>
      </c>
      <c r="E88" s="2" t="str">
        <f>TRIM(Sheet1!E88)</f>
        <v xml:space="preserve">363.95 Mb
</v>
      </c>
      <c r="F88" s="2" t="str">
        <f>TRIM(Sheet1!F88)</f>
        <v>207.68 MB</v>
      </c>
      <c r="G88" s="2" t="str">
        <f>TRIM(Sheet1!G88)</f>
        <v>Sequía</v>
      </c>
      <c r="H88" s="2" t="str">
        <f>TRIM(Sheet1!H88)</f>
        <v>25% de agua disponible a concentración de sal de 0.1 dS/m</v>
      </c>
      <c r="I88" s="2" t="str">
        <f>TRIM(Sheet1!I88)</f>
        <v>Maceta con pH: 7.8, Carbono Orgánico: 0.40%, Densidad Aparente: 1.42 ± 0.0036 g cm-3, Capacidad de Campo: 0.154 ± 0.00194 cm3 cm-3, Punto de Marchitez Permanente: 0.072 ± 0.00009 cm3 cm-11</v>
      </c>
      <c r="J88" s="2" t="str">
        <f>TRIM(Sheet1!J88)</f>
        <v>25 °C</v>
      </c>
      <c r="K88" s="2" t="str">
        <f>TRIM(Sheet1!K88)</f>
        <v>NR</v>
      </c>
      <c r="L88" s="2" t="str">
        <f>TRIM(Sheet1!L88)</f>
        <v>NR</v>
      </c>
      <c r="M88" s="2" t="str">
        <f>TRIM(Sheet1!M88)</f>
        <v>16 h</v>
      </c>
      <c r="N88" s="2" t="str">
        <f>TRIM(Sheet1!N88)</f>
        <v>8 h</v>
      </c>
      <c r="O88" s="2" t="str">
        <f>TRIM(Sheet1!O88)</f>
        <v>(Lunardon et al., 2016)</v>
      </c>
      <c r="P88" s="2" t="str">
        <f t="shared" si="1"/>
        <v>{"especie":"Zea Mays","numero_de_acceso":"PRJNA290180","tejido":"Hoja","secuencia":"SRX1080235","numero_de_bases":"363.95 Mb
","tamano":"207.68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cm-11","temperatura_c":"25 °C","humedad_relativa_porc":"NR","intensidad_luminica":"NR","fotoperiodo_dia_h":"16 h","fotoperiodo_noche_h":"8 h","referencia":"(Lunardon et al., 2016)"},</v>
      </c>
    </row>
    <row r="89" spans="1:16" x14ac:dyDescent="0.3">
      <c r="A89" s="2" t="str">
        <f>TRIM(Sheet1!A89)</f>
        <v>Zea Mays</v>
      </c>
      <c r="B89" s="2" t="str">
        <f>TRIM(Sheet1!B89)</f>
        <v>PRJNA290180</v>
      </c>
      <c r="C89" s="2" t="str">
        <f>TRIM(Sheet1!C89)</f>
        <v>Hoja</v>
      </c>
      <c r="D89" s="2" t="str">
        <f>TRIM(Sheet1!D89)</f>
        <v xml:space="preserve">SRX1080239
</v>
      </c>
      <c r="E89" s="2" t="str">
        <f>TRIM(Sheet1!E89)</f>
        <v xml:space="preserve">426.49 Mb
</v>
      </c>
      <c r="F89" s="2" t="str">
        <f>TRIM(Sheet1!F89)</f>
        <v>243.05 MB</v>
      </c>
      <c r="G89" s="2" t="str">
        <f>TRIM(Sheet1!G89)</f>
        <v>Sequía</v>
      </c>
      <c r="H89" s="2" t="str">
        <f>TRIM(Sheet1!H89)</f>
        <v>25% de agua disponible a concentración de sal de 0.1 dS/m</v>
      </c>
      <c r="I89" s="2" t="str">
        <f>TRIM(Sheet1!I89)</f>
        <v>Maceta con pH: 7.8, Carbono Orgánico: 0.40%, Densidad Aparente: 1.42 ± 0.0036 g cm-3, Capacidad de Campo: 0.154 ± 0.00194 cm3 cm-3, Punto de Marchitez Permanente: 0.072 ± 0.00009 cm3 cm-12</v>
      </c>
      <c r="J89" s="2" t="str">
        <f>TRIM(Sheet1!J89)</f>
        <v>25 °C</v>
      </c>
      <c r="K89" s="2" t="str">
        <f>TRIM(Sheet1!K89)</f>
        <v>NR</v>
      </c>
      <c r="L89" s="2" t="str">
        <f>TRIM(Sheet1!L89)</f>
        <v>NR</v>
      </c>
      <c r="M89" s="2" t="str">
        <f>TRIM(Sheet1!M89)</f>
        <v>16 h</v>
      </c>
      <c r="N89" s="2" t="str">
        <f>TRIM(Sheet1!N89)</f>
        <v>8 h</v>
      </c>
      <c r="O89" s="2" t="str">
        <f>TRIM(Sheet1!O89)</f>
        <v>(Lunardon et al., 2016)</v>
      </c>
      <c r="P89" s="2" t="str">
        <f t="shared" si="1"/>
        <v>{"especie":"Zea Mays","numero_de_acceso":"PRJNA290180","tejido":"Hoja","secuencia":"SRX1080239
","numero_de_bases":"426.49 Mb
","tamano":"243.05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cm-12","temperatura_c":"25 °C","humedad_relativa_porc":"NR","intensidad_luminica":"NR","fotoperiodo_dia_h":"16 h","fotoperiodo_noche_h":"8 h","referencia":"(Lunardon et al., 2016)"},</v>
      </c>
    </row>
    <row r="90" spans="1:16" x14ac:dyDescent="0.3">
      <c r="A90" s="2" t="str">
        <f>TRIM(Sheet1!A90)</f>
        <v>Zea Mays</v>
      </c>
      <c r="B90" s="2" t="str">
        <f>TRIM(Sheet1!B90)</f>
        <v>PRJNA290180</v>
      </c>
      <c r="C90" s="2" t="str">
        <f>TRIM(Sheet1!C90)</f>
        <v>Hoja</v>
      </c>
      <c r="D90" s="2" t="str">
        <f>TRIM(Sheet1!D90)</f>
        <v>SRX1080243</v>
      </c>
      <c r="E90" s="2" t="str">
        <f>TRIM(Sheet1!E90)</f>
        <v xml:space="preserve">522.32 Mb
</v>
      </c>
      <c r="F90" s="2" t="str">
        <f>TRIM(Sheet1!F90)</f>
        <v>301.35 MB</v>
      </c>
      <c r="G90" s="2" t="str">
        <f>TRIM(Sheet1!G90)</f>
        <v>Sequía</v>
      </c>
      <c r="H90" s="2" t="str">
        <f>TRIM(Sheet1!H90)</f>
        <v>25% de agua disponible a concentración de sal de 0.1 dS/m</v>
      </c>
      <c r="I90" s="2" t="str">
        <f>TRIM(Sheet1!I90)</f>
        <v>Maceta con pH: 7.8, Carbono Orgánico: 0.40%, Densidad Aparente: 1.42 ± 0.0036 g cm-3, Capacidad de Campo: 0.154 ± 0.00194 cm3 cm-3, Punto de Marchitez Permanente: 0.072 ± 0.00009 cm3 cm-13</v>
      </c>
      <c r="J90" s="2" t="str">
        <f>TRIM(Sheet1!J90)</f>
        <v>25 °C</v>
      </c>
      <c r="K90" s="2" t="str">
        <f>TRIM(Sheet1!K90)</f>
        <v>NR</v>
      </c>
      <c r="L90" s="2" t="str">
        <f>TRIM(Sheet1!L90)</f>
        <v>NR</v>
      </c>
      <c r="M90" s="2" t="str">
        <f>TRIM(Sheet1!M90)</f>
        <v>16 h</v>
      </c>
      <c r="N90" s="2" t="str">
        <f>TRIM(Sheet1!N90)</f>
        <v>8 h</v>
      </c>
      <c r="O90" s="2" t="str">
        <f>TRIM(Sheet1!O90)</f>
        <v>(Lunardon et al., 2016)</v>
      </c>
      <c r="P90" s="2" t="str">
        <f t="shared" si="1"/>
        <v>{"especie":"Zea Mays","numero_de_acceso":"PRJNA290180","tejido":"Hoja","secuencia":"SRX1080243","numero_de_bases":"522.32 Mb
","tamano":"301.35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cm-13","temperatura_c":"25 °C","humedad_relativa_porc":"NR","intensidad_luminica":"NR","fotoperiodo_dia_h":"16 h","fotoperiodo_noche_h":"8 h","referencia":"(Lunardon et al., 2016)"},</v>
      </c>
    </row>
    <row r="91" spans="1:16" x14ac:dyDescent="0.3">
      <c r="A91" s="2" t="str">
        <f>TRIM(Sheet1!A91)</f>
        <v>Zea Mays</v>
      </c>
      <c r="B91" s="2" t="str">
        <f>TRIM(Sheet1!B91)</f>
        <v>PRJNA290180</v>
      </c>
      <c r="C91" s="2" t="str">
        <f>TRIM(Sheet1!C91)</f>
        <v>Zona meristemática apical del brote</v>
      </c>
      <c r="D91" s="2" t="str">
        <f>TRIM(Sheet1!D91)</f>
        <v>SRX1443943</v>
      </c>
      <c r="E91" s="2" t="str">
        <f>TRIM(Sheet1!E91)</f>
        <v>887.10 Mb</v>
      </c>
      <c r="F91" s="2" t="str">
        <f>TRIM(Sheet1!F91)</f>
        <v>446.31 MB</v>
      </c>
      <c r="G91" s="2" t="str">
        <f>TRIM(Sheet1!G91)</f>
        <v>Sequía</v>
      </c>
      <c r="H91" s="2" t="str">
        <f>TRIM(Sheet1!H91)</f>
        <v>25% de agua disponible a concentración de sal de 0.1 dS/m</v>
      </c>
      <c r="I91" s="2" t="str">
        <f>TRIM(Sheet1!I91)</f>
        <v>Maceta con pH: 7.8, Carbono Orgánico: 0.40%, Densidad Aparente: 1.42 ± 0.0036 g cm-3, Capacidad de Campo: 0.154 ± 0.00194 cm3 cm-3, Punto de Marchitez Permanente: 0.072 ± 0.00009 cm3 cm-14</v>
      </c>
      <c r="J91" s="2" t="str">
        <f>TRIM(Sheet1!J91)</f>
        <v>25 °C</v>
      </c>
      <c r="K91" s="2" t="str">
        <f>TRIM(Sheet1!K91)</f>
        <v>NR</v>
      </c>
      <c r="L91" s="2" t="str">
        <f>TRIM(Sheet1!L91)</f>
        <v>NR</v>
      </c>
      <c r="M91" s="2" t="str">
        <f>TRIM(Sheet1!M91)</f>
        <v>16 h</v>
      </c>
      <c r="N91" s="2" t="str">
        <f>TRIM(Sheet1!N91)</f>
        <v>8 h</v>
      </c>
      <c r="O91" s="2" t="str">
        <f>TRIM(Sheet1!O91)</f>
        <v>(Lunardon et al., 2016)</v>
      </c>
      <c r="P91" s="2" t="str">
        <f t="shared" si="1"/>
        <v>{"especie":"Zea Mays","numero_de_acceso":"PRJNA290180","tejido":"Zona meristemática apical del brote","secuencia":"SRX1443943","numero_de_bases":"887.10 Mb","tamano":"446.31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cm-14","temperatura_c":"25 °C","humedad_relativa_porc":"NR","intensidad_luminica":"NR","fotoperiodo_dia_h":"16 h","fotoperiodo_noche_h":"8 h","referencia":"(Lunardon et al., 2016)"},</v>
      </c>
    </row>
    <row r="92" spans="1:16" x14ac:dyDescent="0.3">
      <c r="A92" s="2" t="str">
        <f>TRIM(Sheet1!A92)</f>
        <v>Zea Mays</v>
      </c>
      <c r="B92" s="2" t="str">
        <f>TRIM(Sheet1!B92)</f>
        <v>PRJNA290180</v>
      </c>
      <c r="C92" s="2" t="str">
        <f>TRIM(Sheet1!C92)</f>
        <v>Zona meristemática apical del brote</v>
      </c>
      <c r="D92" s="2" t="str">
        <f>TRIM(Sheet1!D92)</f>
        <v>SRX1443944</v>
      </c>
      <c r="E92" s="2" t="str">
        <f>TRIM(Sheet1!E92)</f>
        <v xml:space="preserve">724.22 Mb
</v>
      </c>
      <c r="F92" s="2" t="str">
        <f>TRIM(Sheet1!F92)</f>
        <v>367.70 MB</v>
      </c>
      <c r="G92" s="2" t="str">
        <f>TRIM(Sheet1!G92)</f>
        <v>Sequía</v>
      </c>
      <c r="H92" s="2" t="str">
        <f>TRIM(Sheet1!H92)</f>
        <v>25% de agua disponible a concentración de sal de 0.1 dS/m</v>
      </c>
      <c r="I92" s="2" t="str">
        <f>TRIM(Sheet1!I92)</f>
        <v>Maceta con pH: 7.8, Carbono Orgánico: 0.40%, Densidad Aparente: 1.42 ± 0.0036 g cm-3, Capacidad de Campo: 0.154 ± 0.00194 cm3 cm-3, Punto de Marchitez Permanente: 0.072 ± 0.00009 cm3 cm-15</v>
      </c>
      <c r="J92" s="2" t="str">
        <f>TRIM(Sheet1!J92)</f>
        <v>25 °C</v>
      </c>
      <c r="K92" s="2" t="str">
        <f>TRIM(Sheet1!K92)</f>
        <v>NR</v>
      </c>
      <c r="L92" s="2" t="str">
        <f>TRIM(Sheet1!L92)</f>
        <v>NR</v>
      </c>
      <c r="M92" s="2" t="str">
        <f>TRIM(Sheet1!M92)</f>
        <v>16 h</v>
      </c>
      <c r="N92" s="2" t="str">
        <f>TRIM(Sheet1!N92)</f>
        <v>8 h</v>
      </c>
      <c r="O92" s="2" t="str">
        <f>TRIM(Sheet1!O92)</f>
        <v>(Lunardon et al., 2016)</v>
      </c>
      <c r="P92" s="2" t="str">
        <f t="shared" si="1"/>
        <v>{"especie":"Zea Mays","numero_de_acceso":"PRJNA290180","tejido":"Zona meristemática apical del brote","secuencia":"SRX1443944","numero_de_bases":"724.22 Mb
","tamano":"367.70 MB","tipo_de_estres":"Sequía","tratamiento":"25% de agua disponible a concentración de sal de 0.1 dS/m","condiciones_del_suelo_o_sustrato":"Maceta con pH: 7.8, Carbono Orgánico: 0.40%, Densidad Aparente: 1.42 ± 0.0036 g cm-3, Capacidad de Campo: 0.154 ± 0.00194 cm3 cm-3, Punto de Marchitez Permanente: 0.072 ± 0.00009 cm3 cm-15","temperatura_c":"25 °C","humedad_relativa_porc":"NR","intensidad_luminica":"NR","fotoperiodo_dia_h":"16 h","fotoperiodo_noche_h":"8 h","referencia":"(Lunardon et al., 2016)"},</v>
      </c>
    </row>
    <row r="93" spans="1:16" x14ac:dyDescent="0.3">
      <c r="A93" s="2" t="str">
        <f>TRIM(Sheet1!A93)</f>
        <v>Zea Mays</v>
      </c>
      <c r="B93" s="2" t="str">
        <f>TRIM(Sheet1!B93)</f>
        <v>PRJNA149435</v>
      </c>
      <c r="C93" s="2" t="str">
        <f>TRIM(Sheet1!C93)</f>
        <v>Plántula</v>
      </c>
      <c r="D93" s="2" t="str">
        <f>TRIM(Sheet1!D93)</f>
        <v>SRX102944</v>
      </c>
      <c r="E93" s="2" t="str">
        <f>TRIM(Sheet1!E93)</f>
        <v xml:space="preserve">1.07 Gb
</v>
      </c>
      <c r="F93" s="2" t="str">
        <f>TRIM(Sheet1!F93)</f>
        <v>864.74 MB</v>
      </c>
      <c r="G93" s="2" t="str">
        <f>TRIM(Sheet1!G93)</f>
        <v>Sequía</v>
      </c>
      <c r="H93" s="2" t="str">
        <f>TRIM(Sheet1!H93)</f>
        <v>25% de agua disponible a concentración de sal de 0.1 dS/m</v>
      </c>
      <c r="I93" s="2" t="str">
        <f>TRIM(Sheet1!I93)</f>
        <v>Suelo de campo y MetroMix (1:1)</v>
      </c>
      <c r="J93" s="2" t="str">
        <f>TRIM(Sheet1!J93)</f>
        <v>24°C</v>
      </c>
      <c r="K93" s="2" t="str">
        <f>TRIM(Sheet1!K93)</f>
        <v>NR</v>
      </c>
      <c r="L93" s="2" t="str">
        <f>TRIM(Sheet1!L93)</f>
        <v>Luz Natural</v>
      </c>
      <c r="M93" s="2" t="str">
        <f>TRIM(Sheet1!M93)</f>
        <v>16h</v>
      </c>
      <c r="N93" s="2" t="str">
        <f>TRIM(Sheet1!N93)</f>
        <v>8h</v>
      </c>
      <c r="O93" s="2" t="str">
        <f>TRIM(Sheet1!O93)</f>
        <v>(Makarevitch et al., 2015)</v>
      </c>
      <c r="P93" s="2" t="str">
        <f t="shared" si="1"/>
        <v>{"especie":"Zea Mays","numero_de_acceso":"PRJNA149435","tejido":"Plántula","secuencia":"SRX102944","numero_de_bases":"1.07 Gb
","tamano":"864.74 MB","tipo_de_estres":"Sequía","tratamiento":"25% de agua disponible a concentración de sal de 0.1 dS/m","condiciones_del_suelo_o_sustrato":"Suelo de campo y MetroMix (1:1)","temperatura_c":"24°C","humedad_relativa_porc":"NR","intensidad_luminica":"Luz Natural","fotoperiodo_dia_h":"16h","fotoperiodo_noche_h":"8h","referencia":"(Makarevitch et al., 2015)"},</v>
      </c>
    </row>
    <row r="94" spans="1:16" x14ac:dyDescent="0.3">
      <c r="A94" s="2" t="str">
        <f>TRIM(Sheet1!A94)</f>
        <v>Zea Mays</v>
      </c>
      <c r="B94" s="2" t="str">
        <f>TRIM(Sheet1!B94)</f>
        <v>PRJNA288808</v>
      </c>
      <c r="C94" s="2" t="str">
        <f>TRIM(Sheet1!C94)</f>
        <v>Plántula</v>
      </c>
      <c r="D94" s="2" t="str">
        <f>TRIM(Sheet1!D94)</f>
        <v>SRX517438</v>
      </c>
      <c r="E94" s="2" t="str">
        <f>TRIM(Sheet1!E94)</f>
        <v>880.01 Mb</v>
      </c>
      <c r="F94" s="2" t="str">
        <f>TRIM(Sheet1!F94)</f>
        <v>568.47 MB</v>
      </c>
      <c r="G94" s="2" t="str">
        <f>TRIM(Sheet1!G94)</f>
        <v>Calor</v>
      </c>
      <c r="H94" s="2" t="str">
        <f>TRIM(Sheet1!H94)</f>
        <v>25% de agua disponible a concentración de sal de 0.1 dS/m</v>
      </c>
      <c r="I94" s="2" t="str">
        <f>TRIM(Sheet1!I94)</f>
        <v>Suelo de campo y MetroMix (1:1)</v>
      </c>
      <c r="J94" s="2" t="str">
        <f>TRIM(Sheet1!J94)</f>
        <v>24°C</v>
      </c>
      <c r="K94" s="2" t="str">
        <f>TRIM(Sheet1!K94)</f>
        <v>NR</v>
      </c>
      <c r="L94" s="2" t="str">
        <f>TRIM(Sheet1!L94)</f>
        <v>Luz Natural</v>
      </c>
      <c r="M94" s="2" t="str">
        <f>TRIM(Sheet1!M94)</f>
        <v>16h</v>
      </c>
      <c r="N94" s="2" t="str">
        <f>TRIM(Sheet1!N94)</f>
        <v>8h</v>
      </c>
      <c r="O94" s="2" t="str">
        <f>TRIM(Sheet1!O94)</f>
        <v>(Makarevitch et al., 2015)</v>
      </c>
      <c r="P94" s="2" t="str">
        <f t="shared" si="1"/>
        <v>{"especie":"Zea Mays","numero_de_acceso":"PRJNA288808","tejido":"Plántula","secuencia":"SRX517438","numero_de_bases":"880.01 Mb","tamano":"568.47 MB","tipo_de_estres":"Calor","tratamiento":"25% de agua disponible a concentración de sal de 0.1 dS/m","condiciones_del_suelo_o_sustrato":"Suelo de campo y MetroMix (1:1)","temperatura_c":"24°C","humedad_relativa_porc":"NR","intensidad_luminica":"Luz Natural","fotoperiodo_dia_h":"16h","fotoperiodo_noche_h":"8h","referencia":"(Makarevitch et al., 2015)"},</v>
      </c>
    </row>
    <row r="95" spans="1:16" x14ac:dyDescent="0.3">
      <c r="A95" s="2" t="str">
        <f>TRIM(Sheet1!A95)</f>
        <v>Zea Mays</v>
      </c>
      <c r="B95" s="2" t="str">
        <f>TRIM(Sheet1!B95)</f>
        <v>PRJNA288808</v>
      </c>
      <c r="C95" s="2" t="str">
        <f>TRIM(Sheet1!C95)</f>
        <v>Plántula</v>
      </c>
      <c r="D95" s="2" t="str">
        <f>TRIM(Sheet1!D95)</f>
        <v>SRX517449</v>
      </c>
      <c r="E95" s="2" t="str">
        <f>TRIM(Sheet1!E95)</f>
        <v xml:space="preserve">1.07 Gb
</v>
      </c>
      <c r="F95" s="2" t="str">
        <f>TRIM(Sheet1!F95)</f>
        <v>691.03 MB</v>
      </c>
      <c r="G95" s="2" t="str">
        <f>TRIM(Sheet1!G95)</f>
        <v>Calor</v>
      </c>
      <c r="H95" s="2" t="str">
        <f>TRIM(Sheet1!H95)</f>
        <v>Agua mantenida durante aproximadamente 10 días</v>
      </c>
      <c r="I95" s="2" t="str">
        <f>TRIM(Sheet1!I95)</f>
        <v>Suelo de campo y MetroMix (1:1)</v>
      </c>
      <c r="J95" s="2" t="str">
        <f>TRIM(Sheet1!J95)</f>
        <v>24°C</v>
      </c>
      <c r="K95" s="2" t="str">
        <f>TRIM(Sheet1!K95)</f>
        <v>NR</v>
      </c>
      <c r="L95" s="2" t="str">
        <f>TRIM(Sheet1!L95)</f>
        <v>Luz Natural</v>
      </c>
      <c r="M95" s="2" t="str">
        <f>TRIM(Sheet1!M95)</f>
        <v>16h</v>
      </c>
      <c r="N95" s="2" t="str">
        <f>TRIM(Sheet1!N95)</f>
        <v>8h</v>
      </c>
      <c r="O95" s="2" t="str">
        <f>TRIM(Sheet1!O95)</f>
        <v>(Makarevitch et al., 2015)</v>
      </c>
      <c r="P95" s="2" t="str">
        <f t="shared" si="1"/>
        <v>{"especie":"Zea Mays","numero_de_acceso":"PRJNA288808","tejido":"Plántula","secuencia":"SRX517449","numero_de_bases":"1.07 Gb
","tamano":"691.03 MB","tipo_de_estres":"Calor","tratamiento":"Agua mantenida durante aproximadamente 10 días","condiciones_del_suelo_o_sustrato":"Suelo de campo y MetroMix (1:1)","temperatura_c":"24°C","humedad_relativa_porc":"NR","intensidad_luminica":"Luz Natural","fotoperiodo_dia_h":"16h","fotoperiodo_noche_h":"8h","referencia":"(Makarevitch et al., 2015)"},</v>
      </c>
    </row>
    <row r="96" spans="1:16" x14ac:dyDescent="0.3">
      <c r="A96" s="2" t="str">
        <f>TRIM(Sheet1!A96)</f>
        <v>Zea Mays</v>
      </c>
      <c r="B96" s="2" t="str">
        <f>TRIM(Sheet1!B96)</f>
        <v>PRJNA288808</v>
      </c>
      <c r="C96" s="2" t="str">
        <f>TRIM(Sheet1!C96)</f>
        <v>Plántula</v>
      </c>
      <c r="D96" s="2" t="str">
        <f>TRIM(Sheet1!D96)</f>
        <v>SRX768758</v>
      </c>
      <c r="E96" s="2" t="str">
        <f>TRIM(Sheet1!E96)</f>
        <v>3.10 Gb</v>
      </c>
      <c r="F96" s="2" t="str">
        <f>TRIM(Sheet1!F96)</f>
        <v>1.85 GB</v>
      </c>
      <c r="G96" s="2" t="str">
        <f>TRIM(Sheet1!G96)</f>
        <v>Calor</v>
      </c>
      <c r="H96" s="2" t="str">
        <f>TRIM(Sheet1!H96)</f>
        <v>50°C por 4 horas</v>
      </c>
      <c r="I96" s="2" t="str">
        <f>TRIM(Sheet1!I96)</f>
        <v>Suelo de campo y MetroMix (1:1)</v>
      </c>
      <c r="J96" s="2" t="str">
        <f>TRIM(Sheet1!J96)</f>
        <v>24°C</v>
      </c>
      <c r="K96" s="2" t="str">
        <f>TRIM(Sheet1!K96)</f>
        <v>NR</v>
      </c>
      <c r="L96" s="2" t="str">
        <f>TRIM(Sheet1!L96)</f>
        <v>Luz Natural</v>
      </c>
      <c r="M96" s="2" t="str">
        <f>TRIM(Sheet1!M96)</f>
        <v>16h</v>
      </c>
      <c r="N96" s="2" t="str">
        <f>TRIM(Sheet1!N96)</f>
        <v>8h</v>
      </c>
      <c r="O96" s="2" t="str">
        <f>TRIM(Sheet1!O96)</f>
        <v>(Makarevitch et al., 2015)</v>
      </c>
      <c r="P96" s="2" t="str">
        <f t="shared" si="1"/>
        <v>{"especie":"Zea Mays","numero_de_acceso":"PRJNA288808","tejido":"Plántula","secuencia":"SRX768758","numero_de_bases":"3.10 Gb","tamano":"1.85 GB","tipo_de_estres":"Calor","tratamiento":"50°C por 4 horas","condiciones_del_suelo_o_sustrato":"Suelo de campo y MetroMix (1:1)","temperatura_c":"24°C","humedad_relativa_porc":"NR","intensidad_luminica":"Luz Natural","fotoperiodo_dia_h":"16h","fotoperiodo_noche_h":"8h","referencia":"(Makarevitch et al., 2015)"},</v>
      </c>
    </row>
    <row r="97" spans="1:16" x14ac:dyDescent="0.3">
      <c r="A97" s="2" t="str">
        <f>TRIM(Sheet1!A97)</f>
        <v>Zea Mays</v>
      </c>
      <c r="B97" s="2" t="str">
        <f>TRIM(Sheet1!B97)</f>
        <v>PRJNA288808</v>
      </c>
      <c r="C97" s="2" t="str">
        <f>TRIM(Sheet1!C97)</f>
        <v>Plántula</v>
      </c>
      <c r="D97" s="2" t="str">
        <f>TRIM(Sheet1!D97)</f>
        <v>SRX768759</v>
      </c>
      <c r="E97" s="2" t="str">
        <f>TRIM(Sheet1!E97)</f>
        <v>3.31 Gb</v>
      </c>
      <c r="F97" s="2" t="str">
        <f>TRIM(Sheet1!F97)</f>
        <v>1.97 GB</v>
      </c>
      <c r="G97" s="2" t="str">
        <f>TRIM(Sheet1!G97)</f>
        <v>Calor</v>
      </c>
      <c r="H97" s="2" t="str">
        <f>TRIM(Sheet1!H97)</f>
        <v>50°C por 4 horas</v>
      </c>
      <c r="I97" s="2" t="str">
        <f>TRIM(Sheet1!I97)</f>
        <v>Suelo de campo y MetroMix (1:1)</v>
      </c>
      <c r="J97" s="2" t="str">
        <f>TRIM(Sheet1!J97)</f>
        <v>24°C</v>
      </c>
      <c r="K97" s="2" t="str">
        <f>TRIM(Sheet1!K97)</f>
        <v>NR</v>
      </c>
      <c r="L97" s="2" t="str">
        <f>TRIM(Sheet1!L97)</f>
        <v>Luz Natural</v>
      </c>
      <c r="M97" s="2" t="str">
        <f>TRIM(Sheet1!M97)</f>
        <v>16h</v>
      </c>
      <c r="N97" s="2" t="str">
        <f>TRIM(Sheet1!N97)</f>
        <v>8h</v>
      </c>
      <c r="O97" s="2" t="str">
        <f>TRIM(Sheet1!O97)</f>
        <v>(Makarevitch et al., 2015)</v>
      </c>
      <c r="P97" s="2" t="str">
        <f t="shared" si="1"/>
        <v>{"especie":"Zea Mays","numero_de_acceso":"PRJNA288808","tejido":"Plántula","secuencia":"SRX768759","numero_de_bases":"3.31 Gb","tamano":"1.97 GB","tipo_de_estres":"Calor","tratamiento":"50°C por 4 horas","condiciones_del_suelo_o_sustrato":"Suelo de campo y MetroMix (1:1)","temperatura_c":"24°C","humedad_relativa_porc":"NR","intensidad_luminica":"Luz Natural","fotoperiodo_dia_h":"16h","fotoperiodo_noche_h":"8h","referencia":"(Makarevitch et al., 2015)"},</v>
      </c>
    </row>
    <row r="98" spans="1:16" x14ac:dyDescent="0.3">
      <c r="A98" s="2" t="str">
        <f>TRIM(Sheet1!A98)</f>
        <v>Zea Mays</v>
      </c>
      <c r="B98" s="2" t="str">
        <f>TRIM(Sheet1!B98)</f>
        <v>PRJNA288808</v>
      </c>
      <c r="C98" s="2" t="str">
        <f>TRIM(Sheet1!C98)</f>
        <v>Plántula</v>
      </c>
      <c r="D98" s="2" t="str">
        <f>TRIM(Sheet1!D98)</f>
        <v xml:space="preserve">
SRX517427</v>
      </c>
      <c r="E98" s="2" t="str">
        <f>TRIM(Sheet1!E98)</f>
        <v xml:space="preserve">1.34 Gb
</v>
      </c>
      <c r="F98" s="2" t="str">
        <f>TRIM(Sheet1!F98)</f>
        <v>867.45 MB</v>
      </c>
      <c r="G98" s="2" t="str">
        <f>TRIM(Sheet1!G98)</f>
        <v>Calor</v>
      </c>
      <c r="H98" s="2" t="str">
        <f>TRIM(Sheet1!H98)</f>
        <v>50°C por 4 horas</v>
      </c>
      <c r="I98" s="2" t="str">
        <f>TRIM(Sheet1!I98)</f>
        <v>Suelo de campo y MetroMix (1:1)</v>
      </c>
      <c r="J98" s="2" t="str">
        <f>TRIM(Sheet1!J98)</f>
        <v>24°C</v>
      </c>
      <c r="K98" s="2" t="str">
        <f>TRIM(Sheet1!K98)</f>
        <v>NR</v>
      </c>
      <c r="L98" s="2" t="str">
        <f>TRIM(Sheet1!L98)</f>
        <v>Luz Natural</v>
      </c>
      <c r="M98" s="2" t="str">
        <f>TRIM(Sheet1!M98)</f>
        <v>16h</v>
      </c>
      <c r="N98" s="2" t="str">
        <f>TRIM(Sheet1!N98)</f>
        <v>8h</v>
      </c>
      <c r="O98" s="2" t="str">
        <f>TRIM(Sheet1!O98)</f>
        <v>(Makarevitch et al., 2015)</v>
      </c>
      <c r="P98" s="2" t="str">
        <f t="shared" si="1"/>
        <v>{"especie":"Zea Mays","numero_de_acceso":"PRJNA288808","tejido":"Plántula","secuencia":"
SRX517427","numero_de_bases":"1.34 Gb
","tamano":"867.45 MB","tipo_de_estres":"Calor","tratamiento":"50°C por 4 horas","condiciones_del_suelo_o_sustrato":"Suelo de campo y MetroMix (1:1)","temperatura_c":"24°C","humedad_relativa_porc":"NR","intensidad_luminica":"Luz Natural","fotoperiodo_dia_h":"16h","fotoperiodo_noche_h":"8h","referencia":"(Makarevitch et al., 2015)"},</v>
      </c>
    </row>
    <row r="99" spans="1:16" x14ac:dyDescent="0.3">
      <c r="A99" s="2" t="str">
        <f>TRIM(Sheet1!A99)</f>
        <v>Zea Mays</v>
      </c>
      <c r="B99" s="2" t="str">
        <f>TRIM(Sheet1!B99)</f>
        <v>PRJNA288808</v>
      </c>
      <c r="C99" s="2" t="str">
        <f>TRIM(Sheet1!C99)</f>
        <v>Plántula</v>
      </c>
      <c r="D99" s="2" t="str">
        <f>TRIM(Sheet1!D99)</f>
        <v xml:space="preserve">
SRX517439</v>
      </c>
      <c r="E99" s="2" t="str">
        <f>TRIM(Sheet1!E99)</f>
        <v xml:space="preserve">4.16 Gb
</v>
      </c>
      <c r="F99" s="2" t="str">
        <f>TRIM(Sheet1!F99)</f>
        <v>2.63 GB</v>
      </c>
      <c r="G99" s="2" t="str">
        <f>TRIM(Sheet1!G99)</f>
        <v>Calor</v>
      </c>
      <c r="H99" s="2" t="str">
        <f>TRIM(Sheet1!H99)</f>
        <v>50°C por 4 horas</v>
      </c>
      <c r="I99" s="2" t="str">
        <f>TRIM(Sheet1!I99)</f>
        <v>Suelo de campo y MetroMix (1:1)</v>
      </c>
      <c r="J99" s="2" t="str">
        <f>TRIM(Sheet1!J99)</f>
        <v>24°C</v>
      </c>
      <c r="K99" s="2" t="str">
        <f>TRIM(Sheet1!K99)</f>
        <v>NR</v>
      </c>
      <c r="L99" s="2" t="str">
        <f>TRIM(Sheet1!L99)</f>
        <v>Luz Natural</v>
      </c>
      <c r="M99" s="2" t="str">
        <f>TRIM(Sheet1!M99)</f>
        <v>16h</v>
      </c>
      <c r="N99" s="2" t="str">
        <f>TRIM(Sheet1!N99)</f>
        <v>8h</v>
      </c>
      <c r="O99" s="2" t="str">
        <f>TRIM(Sheet1!O99)</f>
        <v>(Makarevitch et al., 2015)</v>
      </c>
      <c r="P99" s="2" t="str">
        <f t="shared" si="1"/>
        <v>{"especie":"Zea Mays","numero_de_acceso":"PRJNA288808","tejido":"Plántula","secuencia":"
SRX517439","numero_de_bases":"4.16 Gb
","tamano":"2.63 GB","tipo_de_estres":"Calor","tratamiento":"50°C por 4 horas","condiciones_del_suelo_o_sustrato":"Suelo de campo y MetroMix (1:1)","temperatura_c":"24°C","humedad_relativa_porc":"NR","intensidad_luminica":"Luz Natural","fotoperiodo_dia_h":"16h","fotoperiodo_noche_h":"8h","referencia":"(Makarevitch et al., 2015)"},</v>
      </c>
    </row>
    <row r="100" spans="1:16" x14ac:dyDescent="0.3">
      <c r="A100" s="2" t="str">
        <f>TRIM(Sheet1!A100)</f>
        <v>Zea Mays</v>
      </c>
      <c r="B100" s="2" t="str">
        <f>TRIM(Sheet1!B100)</f>
        <v>PRJNA288808</v>
      </c>
      <c r="C100" s="2" t="str">
        <f>TRIM(Sheet1!C100)</f>
        <v>Plántula</v>
      </c>
      <c r="D100" s="2" t="str">
        <f>TRIM(Sheet1!D100)</f>
        <v>SRX517440</v>
      </c>
      <c r="E100" s="2" t="str">
        <f>TRIM(Sheet1!E100)</f>
        <v>3.63 Gb</v>
      </c>
      <c r="F100" s="2" t="str">
        <f>TRIM(Sheet1!F100)</f>
        <v>2.30 GB</v>
      </c>
      <c r="G100" s="2" t="str">
        <f>TRIM(Sheet1!G100)</f>
        <v>Calor</v>
      </c>
      <c r="H100" s="2" t="str">
        <f>TRIM(Sheet1!H100)</f>
        <v>50°C por 4 horas</v>
      </c>
      <c r="I100" s="2" t="str">
        <f>TRIM(Sheet1!I100)</f>
        <v>Suelo de campo y MetroMix (1:1)</v>
      </c>
      <c r="J100" s="2" t="str">
        <f>TRIM(Sheet1!J100)</f>
        <v>24°C</v>
      </c>
      <c r="K100" s="2" t="str">
        <f>TRIM(Sheet1!K100)</f>
        <v>NR</v>
      </c>
      <c r="L100" s="2" t="str">
        <f>TRIM(Sheet1!L100)</f>
        <v>Luz Natural</v>
      </c>
      <c r="M100" s="2" t="str">
        <f>TRIM(Sheet1!M100)</f>
        <v>16h</v>
      </c>
      <c r="N100" s="2" t="str">
        <f>TRIM(Sheet1!N100)</f>
        <v>8h</v>
      </c>
      <c r="O100" s="2" t="str">
        <f>TRIM(Sheet1!O100)</f>
        <v>(Makarevitch et al., 2015)</v>
      </c>
      <c r="P100" s="2" t="str">
        <f t="shared" si="1"/>
        <v>{"especie":"Zea Mays","numero_de_acceso":"PRJNA288808","tejido":"Plántula","secuencia":"SRX517440","numero_de_bases":"3.63 Gb","tamano":"2.30 GB","tipo_de_estres":"Calor","tratamiento":"50°C por 4 horas","condiciones_del_suelo_o_sustrato":"Suelo de campo y MetroMix (1:1)","temperatura_c":"24°C","humedad_relativa_porc":"NR","intensidad_luminica":"Luz Natural","fotoperiodo_dia_h":"16h","fotoperiodo_noche_h":"8h","referencia":"(Makarevitch et al., 2015)"},</v>
      </c>
    </row>
    <row r="101" spans="1:16" x14ac:dyDescent="0.3">
      <c r="A101" s="2" t="str">
        <f>TRIM(Sheet1!A101)</f>
        <v>Zea Mays</v>
      </c>
      <c r="B101" s="2" t="str">
        <f>TRIM(Sheet1!B101)</f>
        <v>PRJNA288808</v>
      </c>
      <c r="C101" s="2" t="str">
        <f>TRIM(Sheet1!C101)</f>
        <v>Plántula</v>
      </c>
      <c r="D101" s="2" t="str">
        <f>TRIM(Sheet1!D101)</f>
        <v>SRX517428</v>
      </c>
      <c r="E101" s="2" t="str">
        <f>TRIM(Sheet1!E101)</f>
        <v xml:space="preserve">3.88 Gb
</v>
      </c>
      <c r="F101" s="2" t="str">
        <f>TRIM(Sheet1!F101)</f>
        <v>2.42 GB</v>
      </c>
      <c r="G101" s="2" t="str">
        <f>TRIM(Sheet1!G101)</f>
        <v>Calor</v>
      </c>
      <c r="H101" s="2" t="str">
        <f>TRIM(Sheet1!H101)</f>
        <v>50°C por 4 horas</v>
      </c>
      <c r="I101" s="2" t="str">
        <f>TRIM(Sheet1!I101)</f>
        <v>Suelo de campo y MetroMix (1:1)</v>
      </c>
      <c r="J101" s="2" t="str">
        <f>TRIM(Sheet1!J101)</f>
        <v>24°C</v>
      </c>
      <c r="K101" s="2" t="str">
        <f>TRIM(Sheet1!K101)</f>
        <v>NR</v>
      </c>
      <c r="L101" s="2" t="str">
        <f>TRIM(Sheet1!L101)</f>
        <v>Luz Natural</v>
      </c>
      <c r="M101" s="2" t="str">
        <f>TRIM(Sheet1!M101)</f>
        <v>16h</v>
      </c>
      <c r="N101" s="2" t="str">
        <f>TRIM(Sheet1!N101)</f>
        <v>8h</v>
      </c>
      <c r="O101" s="2" t="str">
        <f>TRIM(Sheet1!O101)</f>
        <v>(Makarevitch et al., 2015)</v>
      </c>
      <c r="P101" s="2" t="str">
        <f t="shared" si="1"/>
        <v>{"especie":"Zea Mays","numero_de_acceso":"PRJNA288808","tejido":"Plántula","secuencia":"SRX517428","numero_de_bases":"3.88 Gb
","tamano":"2.42 GB","tipo_de_estres":"Calor","tratamiento":"50°C por 4 horas","condiciones_del_suelo_o_sustrato":"Suelo de campo y MetroMix (1:1)","temperatura_c":"24°C","humedad_relativa_porc":"NR","intensidad_luminica":"Luz Natural","fotoperiodo_dia_h":"16h","fotoperiodo_noche_h":"8h","referencia":"(Makarevitch et al., 2015)"},</v>
      </c>
    </row>
    <row r="102" spans="1:16" x14ac:dyDescent="0.3">
      <c r="A102" s="2" t="str">
        <f>TRIM(Sheet1!A102)</f>
        <v>Zea Mays</v>
      </c>
      <c r="B102" s="2" t="str">
        <f>TRIM(Sheet1!B102)</f>
        <v>PRJNA288808</v>
      </c>
      <c r="C102" s="2" t="str">
        <f>TRIM(Sheet1!C102)</f>
        <v>Plántula</v>
      </c>
      <c r="D102" s="2" t="str">
        <f>TRIM(Sheet1!D102)</f>
        <v xml:space="preserve">
SRX517429</v>
      </c>
      <c r="E102" s="2" t="str">
        <f>TRIM(Sheet1!E102)</f>
        <v>5.26 Gb</v>
      </c>
      <c r="F102" s="2" t="str">
        <f>TRIM(Sheet1!F102)</f>
        <v>3.32 GB</v>
      </c>
      <c r="G102" s="2" t="str">
        <f>TRIM(Sheet1!G102)</f>
        <v>Calor</v>
      </c>
      <c r="H102" s="2" t="str">
        <f>TRIM(Sheet1!H102)</f>
        <v>50°C por 4 horas</v>
      </c>
      <c r="I102" s="2" t="str">
        <f>TRIM(Sheet1!I102)</f>
        <v>Suelo de campo y MetroMix (1:1)</v>
      </c>
      <c r="J102" s="2" t="str">
        <f>TRIM(Sheet1!J102)</f>
        <v>24°C</v>
      </c>
      <c r="K102" s="2" t="str">
        <f>TRIM(Sheet1!K102)</f>
        <v>NR</v>
      </c>
      <c r="L102" s="2" t="str">
        <f>TRIM(Sheet1!L102)</f>
        <v>Luz Natural</v>
      </c>
      <c r="M102" s="2" t="str">
        <f>TRIM(Sheet1!M102)</f>
        <v>16h</v>
      </c>
      <c r="N102" s="2" t="str">
        <f>TRIM(Sheet1!N102)</f>
        <v>8h</v>
      </c>
      <c r="O102" s="2" t="str">
        <f>TRIM(Sheet1!O102)</f>
        <v>(Makarevitch et al., 2015)</v>
      </c>
      <c r="P102" s="2" t="str">
        <f t="shared" si="1"/>
        <v>{"especie":"Zea Mays","numero_de_acceso":"PRJNA288808","tejido":"Plántula","secuencia":"
SRX517429","numero_de_bases":"5.26 Gb","tamano":"3.32 GB","tipo_de_estres":"Calor","tratamiento":"50°C por 4 horas","condiciones_del_suelo_o_sustrato":"Suelo de campo y MetroMix (1:1)","temperatura_c":"24°C","humedad_relativa_porc":"NR","intensidad_luminica":"Luz Natural","fotoperiodo_dia_h":"16h","fotoperiodo_noche_h":"8h","referencia":"(Makarevitch et al., 2015)"},</v>
      </c>
    </row>
    <row r="103" spans="1:16" x14ac:dyDescent="0.3">
      <c r="A103" s="2" t="str">
        <f>TRIM(Sheet1!A103)</f>
        <v>Zea Mays</v>
      </c>
      <c r="B103" s="2" t="str">
        <f>TRIM(Sheet1!B103)</f>
        <v>PRJNA288808</v>
      </c>
      <c r="C103" s="2" t="str">
        <f>TRIM(Sheet1!C103)</f>
        <v>Plántula</v>
      </c>
      <c r="D103" s="2" t="str">
        <f>TRIM(Sheet1!D103)</f>
        <v>SRX517441</v>
      </c>
      <c r="E103" s="2" t="str">
        <f>TRIM(Sheet1!E103)</f>
        <v>1.15 Gb</v>
      </c>
      <c r="F103" s="2" t="str">
        <f>TRIM(Sheet1!F103)</f>
        <v>742.34 MB</v>
      </c>
      <c r="G103" s="2" t="str">
        <f>TRIM(Sheet1!G103)</f>
        <v>Frío</v>
      </c>
      <c r="H103" s="2" t="str">
        <f>TRIM(Sheet1!H103)</f>
        <v>50°C por 4 horas</v>
      </c>
      <c r="I103" s="2" t="str">
        <f>TRIM(Sheet1!I103)</f>
        <v>Suelo de campo y MetroMix (1:1)</v>
      </c>
      <c r="J103" s="2" t="str">
        <f>TRIM(Sheet1!J103)</f>
        <v>24°C</v>
      </c>
      <c r="K103" s="2" t="str">
        <f>TRIM(Sheet1!K103)</f>
        <v>NR</v>
      </c>
      <c r="L103" s="2" t="str">
        <f>TRIM(Sheet1!L103)</f>
        <v>Luz Natural</v>
      </c>
      <c r="M103" s="2" t="str">
        <f>TRIM(Sheet1!M103)</f>
        <v>16h</v>
      </c>
      <c r="N103" s="2" t="str">
        <f>TRIM(Sheet1!N103)</f>
        <v>8h</v>
      </c>
      <c r="O103" s="2" t="str">
        <f>TRIM(Sheet1!O103)</f>
        <v>(Makarevitch et al., 2015)</v>
      </c>
      <c r="P103" s="2" t="str">
        <f t="shared" si="1"/>
        <v>{"especie":"Zea Mays","numero_de_acceso":"PRJNA288808","tejido":"Plántula","secuencia":"SRX517441","numero_de_bases":"1.15 Gb","tamano":"742.34 MB","tipo_de_estres":"Frío","tratamiento":"50°C por 4 horas","condiciones_del_suelo_o_sustrato":"Suelo de campo y MetroMix (1:1)","temperatura_c":"24°C","humedad_relativa_porc":"NR","intensidad_luminica":"Luz Natural","fotoperiodo_dia_h":"16h","fotoperiodo_noche_h":"8h","referencia":"(Makarevitch et al., 2015)"},</v>
      </c>
    </row>
    <row r="104" spans="1:16" x14ac:dyDescent="0.3">
      <c r="A104" s="2" t="str">
        <f>TRIM(Sheet1!A104)</f>
        <v>Zea Mays</v>
      </c>
      <c r="B104" s="2" t="str">
        <f>TRIM(Sheet1!B104)</f>
        <v>PRJNA288808</v>
      </c>
      <c r="C104" s="2" t="str">
        <f>TRIM(Sheet1!C104)</f>
        <v>Plántula</v>
      </c>
      <c r="D104" s="2" t="str">
        <f>TRIM(Sheet1!D104)</f>
        <v>SRX517450</v>
      </c>
      <c r="E104" s="2" t="str">
        <f>TRIM(Sheet1!E104)</f>
        <v xml:space="preserve">1.01 Gb
</v>
      </c>
      <c r="F104" s="2" t="str">
        <f>TRIM(Sheet1!F104)</f>
        <v>656.28 MB</v>
      </c>
      <c r="G104" s="2" t="str">
        <f>TRIM(Sheet1!G104)</f>
        <v>Frío</v>
      </c>
      <c r="H104" s="2" t="str">
        <f>TRIM(Sheet1!H104)</f>
        <v>50°C por 4 horas</v>
      </c>
      <c r="I104" s="2" t="str">
        <f>TRIM(Sheet1!I104)</f>
        <v>Suelo de campo y MetroMix (1:1)</v>
      </c>
      <c r="J104" s="2" t="str">
        <f>TRIM(Sheet1!J104)</f>
        <v>24°C</v>
      </c>
      <c r="K104" s="2" t="str">
        <f>TRIM(Sheet1!K104)</f>
        <v>NR</v>
      </c>
      <c r="L104" s="2" t="str">
        <f>TRIM(Sheet1!L104)</f>
        <v>Luz Natural</v>
      </c>
      <c r="M104" s="2" t="str">
        <f>TRIM(Sheet1!M104)</f>
        <v>16h</v>
      </c>
      <c r="N104" s="2" t="str">
        <f>TRIM(Sheet1!N104)</f>
        <v>8h</v>
      </c>
      <c r="O104" s="2" t="str">
        <f>TRIM(Sheet1!O104)</f>
        <v>(Makarevitch et al., 2015)</v>
      </c>
      <c r="P104" s="2" t="str">
        <f t="shared" si="1"/>
        <v>{"especie":"Zea Mays","numero_de_acceso":"PRJNA288808","tejido":"Plántula","secuencia":"SRX517450","numero_de_bases":"1.01 Gb
","tamano":"656.28 MB","tipo_de_estres":"Frío","tratamiento":"50°C por 4 horas","condiciones_del_suelo_o_sustrato":"Suelo de campo y MetroMix (1:1)","temperatura_c":"24°C","humedad_relativa_porc":"NR","intensidad_luminica":"Luz Natural","fotoperiodo_dia_h":"16h","fotoperiodo_noche_h":"8h","referencia":"(Makarevitch et al., 2015)"},</v>
      </c>
    </row>
    <row r="105" spans="1:16" x14ac:dyDescent="0.3">
      <c r="A105" s="2" t="str">
        <f>TRIM(Sheet1!A105)</f>
        <v>Zea Mays</v>
      </c>
      <c r="B105" s="2" t="str">
        <f>TRIM(Sheet1!B105)</f>
        <v>PRJNA288808</v>
      </c>
      <c r="C105" s="2" t="str">
        <f>TRIM(Sheet1!C105)</f>
        <v>Plántula</v>
      </c>
      <c r="D105" s="2" t="str">
        <f>TRIM(Sheet1!D105)</f>
        <v>SRX768761</v>
      </c>
      <c r="E105" s="2" t="str">
        <f>TRIM(Sheet1!E105)</f>
        <v xml:space="preserve">3.32 Gb
</v>
      </c>
      <c r="F105" s="2" t="str">
        <f>TRIM(Sheet1!F105)</f>
        <v>1.98 GB</v>
      </c>
      <c r="G105" s="2" t="str">
        <f>TRIM(Sheet1!G105)</f>
        <v>Frío</v>
      </c>
      <c r="H105" s="2" t="str">
        <f>TRIM(Sheet1!H105)</f>
        <v>5°C por 16 horas</v>
      </c>
      <c r="I105" s="2" t="str">
        <f>TRIM(Sheet1!I105)</f>
        <v>Suelo de campo y MetroMix (1:1)</v>
      </c>
      <c r="J105" s="2" t="str">
        <f>TRIM(Sheet1!J105)</f>
        <v>24°C</v>
      </c>
      <c r="K105" s="2" t="str">
        <f>TRIM(Sheet1!K105)</f>
        <v>NR</v>
      </c>
      <c r="L105" s="2" t="str">
        <f>TRIM(Sheet1!L105)</f>
        <v>Luz Natural</v>
      </c>
      <c r="M105" s="2" t="str">
        <f>TRIM(Sheet1!M105)</f>
        <v>16h</v>
      </c>
      <c r="N105" s="2" t="str">
        <f>TRIM(Sheet1!N105)</f>
        <v>8h</v>
      </c>
      <c r="O105" s="2" t="str">
        <f>TRIM(Sheet1!O105)</f>
        <v>(Makarevitch et al., 2015)</v>
      </c>
      <c r="P105" s="2" t="str">
        <f t="shared" si="1"/>
        <v>{"especie":"Zea Mays","numero_de_acceso":"PRJNA288808","tejido":"Plántula","secuencia":"SRX768761","numero_de_bases":"3.32 Gb
","tamano":"1.98 GB","tipo_de_estres":"Frío","tratamiento":"5°C por 16 horas","condiciones_del_suelo_o_sustrato":"Suelo de campo y MetroMix (1:1)","temperatura_c":"24°C","humedad_relativa_porc":"NR","intensidad_luminica":"Luz Natural","fotoperiodo_dia_h":"16h","fotoperiodo_noche_h":"8h","referencia":"(Makarevitch et al., 2015)"},</v>
      </c>
    </row>
    <row r="106" spans="1:16" x14ac:dyDescent="0.3">
      <c r="A106" s="2" t="str">
        <f>TRIM(Sheet1!A106)</f>
        <v>Zea Mays</v>
      </c>
      <c r="B106" s="2" t="str">
        <f>TRIM(Sheet1!B106)</f>
        <v>PRJNA288808</v>
      </c>
      <c r="C106" s="2" t="str">
        <f>TRIM(Sheet1!C106)</f>
        <v>Plántula</v>
      </c>
      <c r="D106" s="2" t="str">
        <f>TRIM(Sheet1!D106)</f>
        <v>SRX517430</v>
      </c>
      <c r="E106" s="2" t="str">
        <f>TRIM(Sheet1!E106)</f>
        <v>1.80 Gb</v>
      </c>
      <c r="F106" s="2" t="str">
        <f>TRIM(Sheet1!F106)</f>
        <v>1.13 GB</v>
      </c>
      <c r="G106" s="2" t="str">
        <f>TRIM(Sheet1!G106)</f>
        <v>Frío</v>
      </c>
      <c r="H106" s="2" t="str">
        <f>TRIM(Sheet1!H106)</f>
        <v>5°C por 16 horas</v>
      </c>
      <c r="I106" s="2" t="str">
        <f>TRIM(Sheet1!I106)</f>
        <v>Suelo de campo y MetroMix (1:1)</v>
      </c>
      <c r="J106" s="2" t="str">
        <f>TRIM(Sheet1!J106)</f>
        <v>24°C</v>
      </c>
      <c r="K106" s="2" t="str">
        <f>TRIM(Sheet1!K106)</f>
        <v>NR</v>
      </c>
      <c r="L106" s="2" t="str">
        <f>TRIM(Sheet1!L106)</f>
        <v>Luz Natural</v>
      </c>
      <c r="M106" s="2" t="str">
        <f>TRIM(Sheet1!M106)</f>
        <v>16h</v>
      </c>
      <c r="N106" s="2" t="str">
        <f>TRIM(Sheet1!N106)</f>
        <v>8h</v>
      </c>
      <c r="O106" s="2" t="str">
        <f>TRIM(Sheet1!O106)</f>
        <v>(Makarevitch et al., 2015)</v>
      </c>
      <c r="P106" s="2" t="str">
        <f t="shared" si="1"/>
        <v>{"especie":"Zea Mays","numero_de_acceso":"PRJNA288808","tejido":"Plántula","secuencia":"SRX517430","numero_de_bases":"1.80 Gb","tamano":"1.13 GB","tipo_de_estres":"Frío","tratamiento":"5°C por 16 horas","condiciones_del_suelo_o_sustrato":"Suelo de campo y MetroMix (1:1)","temperatura_c":"24°C","humedad_relativa_porc":"NR","intensidad_luminica":"Luz Natural","fotoperiodo_dia_h":"16h","fotoperiodo_noche_h":"8h","referencia":"(Makarevitch et al., 2015)"},</v>
      </c>
    </row>
    <row r="107" spans="1:16" x14ac:dyDescent="0.3">
      <c r="A107" s="2" t="str">
        <f>TRIM(Sheet1!A107)</f>
        <v>Zea Mays</v>
      </c>
      <c r="B107" s="2" t="str">
        <f>TRIM(Sheet1!B107)</f>
        <v>PRJNA288808</v>
      </c>
      <c r="C107" s="2" t="str">
        <f>TRIM(Sheet1!C107)</f>
        <v>Plántula</v>
      </c>
      <c r="D107" s="2" t="str">
        <f>TRIM(Sheet1!D107)</f>
        <v xml:space="preserve">
SRX517442</v>
      </c>
      <c r="E107" s="2" t="str">
        <f>TRIM(Sheet1!E107)</f>
        <v xml:space="preserve">3.32 Gb
</v>
      </c>
      <c r="F107" s="2" t="str">
        <f>TRIM(Sheet1!F107)</f>
        <v>2.07 GB</v>
      </c>
      <c r="G107" s="2" t="str">
        <f>TRIM(Sheet1!G107)</f>
        <v>Frío</v>
      </c>
      <c r="H107" s="2" t="str">
        <f>TRIM(Sheet1!H107)</f>
        <v>5°C por 16 horas</v>
      </c>
      <c r="I107" s="2" t="str">
        <f>TRIM(Sheet1!I107)</f>
        <v>Suelo de campo y MetroMix (1:1)</v>
      </c>
      <c r="J107" s="2" t="str">
        <f>TRIM(Sheet1!J107)</f>
        <v>24°C</v>
      </c>
      <c r="K107" s="2" t="str">
        <f>TRIM(Sheet1!K107)</f>
        <v>NR</v>
      </c>
      <c r="L107" s="2" t="str">
        <f>TRIM(Sheet1!L107)</f>
        <v>Luz Natural</v>
      </c>
      <c r="M107" s="2" t="str">
        <f>TRIM(Sheet1!M107)</f>
        <v>16h</v>
      </c>
      <c r="N107" s="2" t="str">
        <f>TRIM(Sheet1!N107)</f>
        <v>8h</v>
      </c>
      <c r="O107" s="2" t="str">
        <f>TRIM(Sheet1!O107)</f>
        <v>(Makarevitch et al., 2015)</v>
      </c>
      <c r="P107" s="2" t="str">
        <f t="shared" si="1"/>
        <v>{"especie":"Zea Mays","numero_de_acceso":"PRJNA288808","tejido":"Plántula","secuencia":"
SRX517442","numero_de_bases":"3.32 Gb
","tamano":"2.07 GB","tipo_de_estres":"Frío","tratamiento":"5°C por 16 horas","condiciones_del_suelo_o_sustrato":"Suelo de campo y MetroMix (1:1)","temperatura_c":"24°C","humedad_relativa_porc":"NR","intensidad_luminica":"Luz Natural","fotoperiodo_dia_h":"16h","fotoperiodo_noche_h":"8h","referencia":"(Makarevitch et al., 2015)"},</v>
      </c>
    </row>
    <row r="108" spans="1:16" x14ac:dyDescent="0.3">
      <c r="A108" s="2" t="str">
        <f>TRIM(Sheet1!A108)</f>
        <v>Zea Mays</v>
      </c>
      <c r="B108" s="2" t="str">
        <f>TRIM(Sheet1!B108)</f>
        <v>PRJNA288808</v>
      </c>
      <c r="C108" s="2" t="str">
        <f>TRIM(Sheet1!C108)</f>
        <v>Plántula</v>
      </c>
      <c r="D108" s="2" t="str">
        <f>TRIM(Sheet1!D108)</f>
        <v>SRX517443</v>
      </c>
      <c r="E108" s="2" t="str">
        <f>TRIM(Sheet1!E108)</f>
        <v>4.53 Gb</v>
      </c>
      <c r="F108" s="2" t="str">
        <f>TRIM(Sheet1!F108)</f>
        <v>2.86 GB</v>
      </c>
      <c r="G108" s="2" t="str">
        <f>TRIM(Sheet1!G108)</f>
        <v>Frío</v>
      </c>
      <c r="H108" s="2" t="str">
        <f>TRIM(Sheet1!H108)</f>
        <v>5°C por 16 horas</v>
      </c>
      <c r="I108" s="2" t="str">
        <f>TRIM(Sheet1!I108)</f>
        <v>Suelo de campo y MetroMix (1:1)</v>
      </c>
      <c r="J108" s="2" t="str">
        <f>TRIM(Sheet1!J108)</f>
        <v>24°C</v>
      </c>
      <c r="K108" s="2" t="str">
        <f>TRIM(Sheet1!K108)</f>
        <v>NR</v>
      </c>
      <c r="L108" s="2" t="str">
        <f>TRIM(Sheet1!L108)</f>
        <v>Luz Natural</v>
      </c>
      <c r="M108" s="2" t="str">
        <f>TRIM(Sheet1!M108)</f>
        <v>16h</v>
      </c>
      <c r="N108" s="2" t="str">
        <f>TRIM(Sheet1!N108)</f>
        <v>8h</v>
      </c>
      <c r="O108" s="2" t="str">
        <f>TRIM(Sheet1!O108)</f>
        <v>(Makarevitch et al., 2015)</v>
      </c>
      <c r="P108" s="2" t="str">
        <f t="shared" si="1"/>
        <v>{"especie":"Zea Mays","numero_de_acceso":"PRJNA288808","tejido":"Plántula","secuencia":"SRX517443","numero_de_bases":"4.53 Gb","tamano":"2.86 GB","tipo_de_estres":"Frío","tratamiento":"5°C por 16 horas","condiciones_del_suelo_o_sustrato":"Suelo de campo y MetroMix (1:1)","temperatura_c":"24°C","humedad_relativa_porc":"NR","intensidad_luminica":"Luz Natural","fotoperiodo_dia_h":"16h","fotoperiodo_noche_h":"8h","referencia":"(Makarevitch et al., 2015)"},</v>
      </c>
    </row>
    <row r="109" spans="1:16" x14ac:dyDescent="0.3">
      <c r="A109" s="2" t="str">
        <f>TRIM(Sheet1!A109)</f>
        <v>Zea Mays</v>
      </c>
      <c r="B109" s="2" t="str">
        <f>TRIM(Sheet1!B109)</f>
        <v>PRJNA288808</v>
      </c>
      <c r="C109" s="2" t="str">
        <f>TRIM(Sheet1!C109)</f>
        <v>Plántula</v>
      </c>
      <c r="D109" s="2" t="str">
        <f>TRIM(Sheet1!D109)</f>
        <v xml:space="preserve">
SRX517431</v>
      </c>
      <c r="E109" s="2" t="str">
        <f>TRIM(Sheet1!E109)</f>
        <v xml:space="preserve">3.54 Gb
</v>
      </c>
      <c r="F109" s="2" t="str">
        <f>TRIM(Sheet1!F109)</f>
        <v>2.20 GB</v>
      </c>
      <c r="G109" s="2" t="str">
        <f>TRIM(Sheet1!G109)</f>
        <v>Frío</v>
      </c>
      <c r="H109" s="2" t="str">
        <f>TRIM(Sheet1!H109)</f>
        <v>5°C por 16 horas</v>
      </c>
      <c r="I109" s="2" t="str">
        <f>TRIM(Sheet1!I109)</f>
        <v>Suelo de campo y MetroMix (1:1)</v>
      </c>
      <c r="J109" s="2" t="str">
        <f>TRIM(Sheet1!J109)</f>
        <v>24°C</v>
      </c>
      <c r="K109" s="2" t="str">
        <f>TRIM(Sheet1!K109)</f>
        <v>NR</v>
      </c>
      <c r="L109" s="2" t="str">
        <f>TRIM(Sheet1!L109)</f>
        <v>Luz Natural</v>
      </c>
      <c r="M109" s="2" t="str">
        <f>TRIM(Sheet1!M109)</f>
        <v>16h</v>
      </c>
      <c r="N109" s="2" t="str">
        <f>TRIM(Sheet1!N109)</f>
        <v>8h</v>
      </c>
      <c r="O109" s="2" t="str">
        <f>TRIM(Sheet1!O109)</f>
        <v>(Makarevitch et al., 2015)</v>
      </c>
      <c r="P109" s="2" t="str">
        <f t="shared" si="1"/>
        <v>{"especie":"Zea Mays","numero_de_acceso":"PRJNA288808","tejido":"Plántula","secuencia":"
SRX517431","numero_de_bases":"3.54 Gb
","tamano":"2.20 GB","tipo_de_estres":"Frío","tratamiento":"5°C por 16 horas","condiciones_del_suelo_o_sustrato":"Suelo de campo y MetroMix (1:1)","temperatura_c":"24°C","humedad_relativa_porc":"NR","intensidad_luminica":"Luz Natural","fotoperiodo_dia_h":"16h","fotoperiodo_noche_h":"8h","referencia":"(Makarevitch et al., 2015)"},</v>
      </c>
    </row>
    <row r="110" spans="1:16" x14ac:dyDescent="0.3">
      <c r="A110" s="2" t="str">
        <f>TRIM(Sheet1!A110)</f>
        <v>Zea Mays</v>
      </c>
      <c r="B110" s="2" t="str">
        <f>TRIM(Sheet1!B110)</f>
        <v>PRJNA288808</v>
      </c>
      <c r="C110" s="2" t="str">
        <f>TRIM(Sheet1!C110)</f>
        <v>Plántula</v>
      </c>
      <c r="D110" s="2" t="str">
        <f>TRIM(Sheet1!D110)</f>
        <v>SRX517432</v>
      </c>
      <c r="E110" s="2" t="str">
        <f>TRIM(Sheet1!E110)</f>
        <v>4.30 Gb</v>
      </c>
      <c r="F110" s="2" t="str">
        <f>TRIM(Sheet1!F110)</f>
        <v>2.70 GB</v>
      </c>
      <c r="G110" s="2" t="str">
        <f>TRIM(Sheet1!G110)</f>
        <v>Frío</v>
      </c>
      <c r="H110" s="2" t="str">
        <f>TRIM(Sheet1!H110)</f>
        <v>5°C por 16 horas</v>
      </c>
      <c r="I110" s="2" t="str">
        <f>TRIM(Sheet1!I110)</f>
        <v>Suelo de campo y MetroMix (1:1)</v>
      </c>
      <c r="J110" s="2" t="str">
        <f>TRIM(Sheet1!J110)</f>
        <v>24°C</v>
      </c>
      <c r="K110" s="2" t="str">
        <f>TRIM(Sheet1!K110)</f>
        <v>NR</v>
      </c>
      <c r="L110" s="2" t="str">
        <f>TRIM(Sheet1!L110)</f>
        <v>Luz Natural</v>
      </c>
      <c r="M110" s="2" t="str">
        <f>TRIM(Sheet1!M110)</f>
        <v>16h</v>
      </c>
      <c r="N110" s="2" t="str">
        <f>TRIM(Sheet1!N110)</f>
        <v>8h</v>
      </c>
      <c r="O110" s="2" t="str">
        <f>TRIM(Sheet1!O110)</f>
        <v>(Makarevitch et al., 2015)</v>
      </c>
      <c r="P110" s="2" t="str">
        <f t="shared" si="1"/>
        <v>{"especie":"Zea Mays","numero_de_acceso":"PRJNA288808","tejido":"Plántula","secuencia":"SRX517432","numero_de_bases":"4.30 Gb","tamano":"2.70 GB","tipo_de_estres":"Frío","tratamiento":"5°C por 16 horas","condiciones_del_suelo_o_sustrato":"Suelo de campo y MetroMix (1:1)","temperatura_c":"24°C","humedad_relativa_porc":"NR","intensidad_luminica":"Luz Natural","fotoperiodo_dia_h":"16h","fotoperiodo_noche_h":"8h","referencia":"(Makarevitch et al., 2015)"},</v>
      </c>
    </row>
    <row r="111" spans="1:16" x14ac:dyDescent="0.3">
      <c r="A111" s="2" t="str">
        <f>TRIM(Sheet1!A111)</f>
        <v>Zea Mays</v>
      </c>
      <c r="B111" s="2" t="str">
        <f>TRIM(Sheet1!B111)</f>
        <v>PRJNA288817</v>
      </c>
      <c r="C111" s="2" t="str">
        <f>TRIM(Sheet1!C111)</f>
        <v>Plántula</v>
      </c>
      <c r="D111" s="2" t="str">
        <f>TRIM(Sheet1!D111)</f>
        <v>SRX768760</v>
      </c>
      <c r="E111" s="2" t="str">
        <f>TRIM(Sheet1!E111)</f>
        <v xml:space="preserve">3.29 Gb
</v>
      </c>
      <c r="F111" s="2" t="str">
        <f>TRIM(Sheet1!F111)</f>
        <v>1.94 GB</v>
      </c>
      <c r="G111" s="2" t="str">
        <f>TRIM(Sheet1!G111)</f>
        <v>Frío</v>
      </c>
      <c r="H111" s="2" t="str">
        <f>TRIM(Sheet1!H111)</f>
        <v>5°C por 16 horas</v>
      </c>
      <c r="I111" s="2" t="str">
        <f>TRIM(Sheet1!I111)</f>
        <v>Suelo de campo y MetroMix (1:1)</v>
      </c>
      <c r="J111" s="2" t="str">
        <f>TRIM(Sheet1!J111)</f>
        <v>24°C</v>
      </c>
      <c r="K111" s="2" t="str">
        <f>TRIM(Sheet1!K111)</f>
        <v>NR</v>
      </c>
      <c r="L111" s="2" t="str">
        <f>TRIM(Sheet1!L111)</f>
        <v>Luz Natural</v>
      </c>
      <c r="M111" s="2" t="str">
        <f>TRIM(Sheet1!M111)</f>
        <v>16h</v>
      </c>
      <c r="N111" s="2" t="str">
        <f>TRIM(Sheet1!N111)</f>
        <v>8h</v>
      </c>
      <c r="O111" s="2" t="str">
        <f>TRIM(Sheet1!O111)</f>
        <v>(Makarevitch et al., 2015)</v>
      </c>
      <c r="P111" s="2" t="str">
        <f t="shared" si="1"/>
        <v>{"especie":"Zea Mays","numero_de_acceso":"PRJNA288817","tejido":"Plántula","secuencia":"SRX768760","numero_de_bases":"3.29 Gb
","tamano":"1.94 GB","tipo_de_estres":"Frío","tratamiento":"5°C por 16 horas","condiciones_del_suelo_o_sustrato":"Suelo de campo y MetroMix (1:1)","temperatura_c":"24°C","humedad_relativa_porc":"NR","intensidad_luminica":"Luz Natural","fotoperiodo_dia_h":"16h","fotoperiodo_noche_h":"8h","referencia":"(Makarevitch et al., 2015)"},</v>
      </c>
    </row>
    <row r="112" spans="1:16" x14ac:dyDescent="0.3">
      <c r="A112" s="2" t="str">
        <f>TRIM(Sheet1!A112)</f>
        <v>Zea Mays</v>
      </c>
      <c r="B112" s="2" t="str">
        <f>TRIM(Sheet1!B112)</f>
        <v>PRJNA149435</v>
      </c>
      <c r="C112" s="2" t="str">
        <f>TRIM(Sheet1!C112)</f>
        <v>Plántula</v>
      </c>
      <c r="D112" s="2" t="str">
        <f>TRIM(Sheet1!D112)</f>
        <v>SRX102945</v>
      </c>
      <c r="E112" s="2" t="str">
        <f>TRIM(Sheet1!E112)</f>
        <v xml:space="preserve">967.22 Mb
</v>
      </c>
      <c r="F112" s="2" t="str">
        <f>TRIM(Sheet1!F112)</f>
        <v>785.66 MB</v>
      </c>
      <c r="G112" s="2" t="str">
        <f>TRIM(Sheet1!G112)</f>
        <v>Frío</v>
      </c>
      <c r="H112" s="2" t="str">
        <f>TRIM(Sheet1!H112)</f>
        <v>5°C por 16 horas</v>
      </c>
      <c r="I112" s="2" t="str">
        <f>TRIM(Sheet1!I112)</f>
        <v>NR</v>
      </c>
      <c r="J112" s="2" t="str">
        <f>TRIM(Sheet1!J112)</f>
        <v>28°C (día) y 23°C (noche)</v>
      </c>
      <c r="K112" s="2" t="str">
        <f>TRIM(Sheet1!K112)</f>
        <v>0.9</v>
      </c>
      <c r="L112" s="2" t="str">
        <f>TRIM(Sheet1!L112)</f>
        <v>NR</v>
      </c>
      <c r="M112" s="2" t="str">
        <f>TRIM(Sheet1!M112)</f>
        <v>18h</v>
      </c>
      <c r="N112" s="2" t="str">
        <f>TRIM(Sheet1!N112)</f>
        <v>6h</v>
      </c>
      <c r="O112" s="2" t="str">
        <f>TRIM(Sheet1!O112)</f>
        <v>Renyi Liu, Shanghai Center for Plant Stress Biology</v>
      </c>
      <c r="P112" s="2" t="str">
        <f t="shared" si="1"/>
        <v>{"especie":"Zea Mays","numero_de_acceso":"PRJNA149435","tejido":"Plántula","secuencia":"SRX102945","numero_de_bases":"967.22 Mb
","tamano":"785.66 MB","tipo_de_estres":"Frío","tratamiento":"5°C por 16 horas","condiciones_del_suelo_o_sustrato":"NR","temperatura_c":"28°C (día) y 23°C (noche)","humedad_relativa_porc":"0.9","intensidad_luminica":"NR","fotoperiodo_dia_h":"18h","fotoperiodo_noche_h":"6h","referencia":"Renyi Liu, Shanghai Center for Plant Stress Biology"},</v>
      </c>
    </row>
    <row r="113" spans="1:16" x14ac:dyDescent="0.3">
      <c r="A113" s="2" t="str">
        <f>TRIM(Sheet1!A113)</f>
        <v>Zea Mays</v>
      </c>
      <c r="B113" s="2" t="str">
        <f>TRIM(Sheet1!B113)</f>
        <v>PRJNA936919</v>
      </c>
      <c r="C113" s="2" t="str">
        <f>TRIM(Sheet1!C113)</f>
        <v>Raíz</v>
      </c>
      <c r="D113" s="2" t="str">
        <f>TRIM(Sheet1!D113)</f>
        <v>SRX19564194</v>
      </c>
      <c r="E113" s="2" t="str">
        <f>TRIM(Sheet1!E113)</f>
        <v>11.3 Gb</v>
      </c>
      <c r="F113" s="2" t="str">
        <f>TRIM(Sheet1!F113)</f>
        <v>3.3 GB</v>
      </c>
      <c r="G113" s="2" t="str">
        <f>TRIM(Sheet1!G113)</f>
        <v>Cadmio</v>
      </c>
      <c r="H113" s="2" t="str">
        <f>TRIM(Sheet1!H113)</f>
        <v>5°C por 16 horas</v>
      </c>
      <c r="I113" s="2" t="str">
        <f>TRIM(Sheet1!I113)</f>
        <v>Papel filtro triple húmedo (solución Hoagland)</v>
      </c>
      <c r="J113" s="2" t="str">
        <f>TRIM(Sheet1!J113)</f>
        <v>25/22 °C</v>
      </c>
      <c r="K113" s="2" t="str">
        <f>TRIM(Sheet1!K113)</f>
        <v>NR</v>
      </c>
      <c r="L113" s="2" t="str">
        <f>TRIM(Sheet1!L113)</f>
        <v>NR</v>
      </c>
      <c r="M113" s="2" t="str">
        <f>TRIM(Sheet1!M113)</f>
        <v>16h</v>
      </c>
      <c r="N113" s="2" t="str">
        <f>TRIM(Sheet1!N113)</f>
        <v>8h</v>
      </c>
      <c r="O113" s="2" t="str">
        <f>TRIM(Sheet1!O113)</f>
        <v>(Gu et al., 2024)</v>
      </c>
      <c r="P113" s="2" t="str">
        <f t="shared" si="1"/>
        <v>{"especie":"Zea Mays","numero_de_acceso":"PRJNA936919","tejido":"Raíz","secuencia":"SRX19564194","numero_de_bases":"11.3 Gb","tamano":"3.3 GB","tipo_de_estres":"Cadmio","tratamiento":"5°C por 16 horas","condiciones_del_suelo_o_sustrato":"Papel filtro triple húmedo (solución Hoagland)","temperatura_c":"25/22 °C","humedad_relativa_porc":"NR","intensidad_luminica":"NR","fotoperiodo_dia_h":"16h","fotoperiodo_noche_h":"8h","referencia":"(Gu et al., 2024)"},</v>
      </c>
    </row>
    <row r="114" spans="1:16" x14ac:dyDescent="0.3">
      <c r="A114" s="2" t="str">
        <f>TRIM(Sheet1!A114)</f>
        <v>Zea Mays</v>
      </c>
      <c r="B114" s="2" t="str">
        <f>TRIM(Sheet1!B114)</f>
        <v>PRJNA936919</v>
      </c>
      <c r="C114" s="2" t="str">
        <f>TRIM(Sheet1!C114)</f>
        <v>Raíz</v>
      </c>
      <c r="D114" s="2" t="str">
        <f>TRIM(Sheet1!D114)</f>
        <v>SRX19564193</v>
      </c>
      <c r="E114" s="2" t="str">
        <f>TRIM(Sheet1!E114)</f>
        <v>11.6 Gb</v>
      </c>
      <c r="F114" s="2" t="str">
        <f>TRIM(Sheet1!F114)</f>
        <v>3.4 GB</v>
      </c>
      <c r="G114" s="2" t="str">
        <f>TRIM(Sheet1!G114)</f>
        <v>Cadmio</v>
      </c>
      <c r="H114" s="2" t="str">
        <f>TRIM(Sheet1!H114)</f>
        <v>4°C por 24 horas</v>
      </c>
      <c r="I114" s="2" t="str">
        <f>TRIM(Sheet1!I114)</f>
        <v>Papel filtro triple húmedo (solución Hoagland)</v>
      </c>
      <c r="J114" s="2" t="str">
        <f>TRIM(Sheet1!J114)</f>
        <v>25/22 °C</v>
      </c>
      <c r="K114" s="2" t="str">
        <f>TRIM(Sheet1!K114)</f>
        <v>NR</v>
      </c>
      <c r="L114" s="2" t="str">
        <f>TRIM(Sheet1!L114)</f>
        <v>NR</v>
      </c>
      <c r="M114" s="2" t="str">
        <f>TRIM(Sheet1!M114)</f>
        <v>16h</v>
      </c>
      <c r="N114" s="2" t="str">
        <f>TRIM(Sheet1!N114)</f>
        <v>8h</v>
      </c>
      <c r="O114" s="2" t="str">
        <f>TRIM(Sheet1!O114)</f>
        <v>(Gu et al., 2024)</v>
      </c>
      <c r="P114" s="2" t="str">
        <f t="shared" si="1"/>
        <v>{"especie":"Zea Mays","numero_de_acceso":"PRJNA936919","tejido":"Raíz","secuencia":"SRX19564193","numero_de_bases":"11.6 Gb","tamano":"3.4 GB","tipo_de_estres":"Cadmio","tratamiento":"4°C por 24 horas","condiciones_del_suelo_o_sustrato":"Papel filtro triple húmedo (solución Hoagland)","temperatura_c":"25/22 °C","humedad_relativa_porc":"NR","intensidad_luminica":"NR","fotoperiodo_dia_h":"16h","fotoperiodo_noche_h":"8h","referencia":"(Gu et al., 2024)"},</v>
      </c>
    </row>
    <row r="115" spans="1:16" x14ac:dyDescent="0.3">
      <c r="A115" s="2" t="str">
        <f>TRIM(Sheet1!A115)</f>
        <v>Zea Mays</v>
      </c>
      <c r="B115" s="2" t="str">
        <f>TRIM(Sheet1!B115)</f>
        <v>PRJNA936919</v>
      </c>
      <c r="C115" s="2" t="str">
        <f>TRIM(Sheet1!C115)</f>
        <v>Raíz</v>
      </c>
      <c r="D115" s="2" t="str">
        <f>TRIM(Sheet1!D115)</f>
        <v>SRX19564192</v>
      </c>
      <c r="E115" s="2" t="str">
        <f>TRIM(Sheet1!E115)</f>
        <v>11.6 Gb</v>
      </c>
      <c r="F115" s="2" t="str">
        <f>TRIM(Sheet1!F115)</f>
        <v>3.4 GB</v>
      </c>
      <c r="G115" s="2" t="str">
        <f>TRIM(Sheet1!G115)</f>
        <v>Cadmio</v>
      </c>
      <c r="H115" s="2" t="str">
        <f>TRIM(Sheet1!H115)</f>
        <v>400 μM</v>
      </c>
      <c r="I115" s="2" t="str">
        <f>TRIM(Sheet1!I115)</f>
        <v>Papel filtro triple húmedo (solución Hoagland)</v>
      </c>
      <c r="J115" s="2" t="str">
        <f>TRIM(Sheet1!J115)</f>
        <v>25/22 °C</v>
      </c>
      <c r="K115" s="2" t="str">
        <f>TRIM(Sheet1!K115)</f>
        <v>NR</v>
      </c>
      <c r="L115" s="2" t="str">
        <f>TRIM(Sheet1!L115)</f>
        <v>NR</v>
      </c>
      <c r="M115" s="2" t="str">
        <f>TRIM(Sheet1!M115)</f>
        <v>16h</v>
      </c>
      <c r="N115" s="2" t="str">
        <f>TRIM(Sheet1!N115)</f>
        <v>8h</v>
      </c>
      <c r="O115" s="2" t="str">
        <f>TRIM(Sheet1!O115)</f>
        <v>(Gu et al., 2024)</v>
      </c>
      <c r="P115" s="2" t="str">
        <f t="shared" si="1"/>
        <v>{"especie":"Zea Mays","numero_de_acceso":"PRJNA936919","tejido":"Raíz","secuencia":"SRX19564192","numero_de_bases":"11.6 Gb","tamano":"3.4 GB","tipo_de_estres":"Cadmio","tratamiento":"400 μM","condiciones_del_suelo_o_sustrato":"Papel filtro triple húmedo (solución Hoagland)","temperatura_c":"25/22 °C","humedad_relativa_porc":"NR","intensidad_luminica":"NR","fotoperiodo_dia_h":"16h","fotoperiodo_noche_h":"8h","referencia":"(Gu et al., 2024)"},</v>
      </c>
    </row>
    <row r="116" spans="1:16" x14ac:dyDescent="0.3">
      <c r="A116" s="2" t="str">
        <f>TRIM(Sheet1!A116)</f>
        <v>Zea Mays</v>
      </c>
      <c r="B116" s="2" t="str">
        <f>TRIM(Sheet1!B116)</f>
        <v>PRJNA1201055</v>
      </c>
      <c r="C116" s="2" t="str">
        <f>TRIM(Sheet1!C116)</f>
        <v>Hoja</v>
      </c>
      <c r="D116" s="2" t="str">
        <f>TRIM(Sheet1!D116)</f>
        <v>SRX27151032</v>
      </c>
      <c r="E116" s="2" t="str">
        <f>TRIM(Sheet1!E116)</f>
        <v>6.2 Gb</v>
      </c>
      <c r="F116" s="2" t="str">
        <f>TRIM(Sheet1!F116)</f>
        <v>1.8 GB</v>
      </c>
      <c r="G116" s="2" t="str">
        <f>TRIM(Sheet1!G116)</f>
        <v>Cadmio</v>
      </c>
      <c r="H116" s="2" t="str">
        <f>TRIM(Sheet1!H116)</f>
        <v>400 μM</v>
      </c>
      <c r="I116" s="2" t="str">
        <f>TRIM(Sheet1!I116)</f>
        <v>NR</v>
      </c>
      <c r="J116" s="2" t="str">
        <f>TRIM(Sheet1!J116)</f>
        <v>NR</v>
      </c>
      <c r="K116" s="2" t="str">
        <f>TRIM(Sheet1!K116)</f>
        <v>NR</v>
      </c>
      <c r="L116" s="2" t="str">
        <f>TRIM(Sheet1!L116)</f>
        <v>NR</v>
      </c>
      <c r="M116" s="2" t="str">
        <f>TRIM(Sheet1!M116)</f>
        <v>NR</v>
      </c>
      <c r="N116" s="2" t="str">
        <f>TRIM(Sheet1!N116)</f>
        <v>NR</v>
      </c>
      <c r="O116" s="2" t="str">
        <f>TRIM(Sheet1!O116)</f>
        <v xml:space="preserve">
Guizhou normal university</v>
      </c>
      <c r="P116" s="2" t="str">
        <f t="shared" si="1"/>
        <v>{"especie":"Zea Mays","numero_de_acceso":"PRJNA1201055","tejido":"Hoja","secuencia":"SRX27151032","numero_de_bases":"6.2 Gb","tamano":"1.8 GB","tipo_de_estres":"Cadmio","tratamiento":"400 μM","condiciones_del_suelo_o_sustrato":"NR","temperatura_c":"NR","humedad_relativa_porc":"NR","intensidad_luminica":"NR","fotoperiodo_dia_h":"NR","fotoperiodo_noche_h":"NR","referencia":"
Guizhou normal university"},</v>
      </c>
    </row>
    <row r="117" spans="1:16" x14ac:dyDescent="0.3">
      <c r="A117" s="2" t="str">
        <f>TRIM(Sheet1!A117)</f>
        <v>Zea Mays</v>
      </c>
      <c r="B117" s="2" t="str">
        <f>TRIM(Sheet1!B117)</f>
        <v>PRJNA1201055</v>
      </c>
      <c r="C117" s="2" t="str">
        <f>TRIM(Sheet1!C117)</f>
        <v>Hoja</v>
      </c>
      <c r="D117" s="2" t="str">
        <f>TRIM(Sheet1!D117)</f>
        <v>SRX27151031</v>
      </c>
      <c r="E117" s="2" t="str">
        <f>TRIM(Sheet1!E117)</f>
        <v>6.4 Gb</v>
      </c>
      <c r="F117" s="2" t="str">
        <f>TRIM(Sheet1!F117)</f>
        <v>1.9 GB</v>
      </c>
      <c r="G117" s="2" t="str">
        <f>TRIM(Sheet1!G117)</f>
        <v>Cadmio</v>
      </c>
      <c r="H117" s="2" t="str">
        <f>TRIM(Sheet1!H117)</f>
        <v>400 μM</v>
      </c>
      <c r="I117" s="2" t="str">
        <f>TRIM(Sheet1!I117)</f>
        <v>NR</v>
      </c>
      <c r="J117" s="2" t="str">
        <f>TRIM(Sheet1!J117)</f>
        <v>NR</v>
      </c>
      <c r="K117" s="2" t="str">
        <f>TRIM(Sheet1!K117)</f>
        <v>NR</v>
      </c>
      <c r="L117" s="2" t="str">
        <f>TRIM(Sheet1!L117)</f>
        <v>NR</v>
      </c>
      <c r="M117" s="2" t="str">
        <f>TRIM(Sheet1!M117)</f>
        <v>NR</v>
      </c>
      <c r="N117" s="2" t="str">
        <f>TRIM(Sheet1!N117)</f>
        <v>NR</v>
      </c>
      <c r="O117" s="2" t="str">
        <f>TRIM(Sheet1!O117)</f>
        <v xml:space="preserve">
Guizhou normal university</v>
      </c>
      <c r="P117" s="2" t="str">
        <f t="shared" si="1"/>
        <v>{"especie":"Zea Mays","numero_de_acceso":"PRJNA1201055","tejido":"Hoja","secuencia":"SRX27151031","numero_de_bases":"6.4 Gb","tamano":"1.9 GB","tipo_de_estres":"Cadmio","tratamiento":"400 μM","condiciones_del_suelo_o_sustrato":"NR","temperatura_c":"NR","humedad_relativa_porc":"NR","intensidad_luminica":"NR","fotoperiodo_dia_h":"NR","fotoperiodo_noche_h":"NR","referencia":"
Guizhou normal university"},</v>
      </c>
    </row>
    <row r="118" spans="1:16" x14ac:dyDescent="0.3">
      <c r="A118" s="2" t="str">
        <f>TRIM(Sheet1!A118)</f>
        <v>Zea Mays</v>
      </c>
      <c r="B118" s="2" t="str">
        <f>TRIM(Sheet1!B118)</f>
        <v>PRJNA1201055</v>
      </c>
      <c r="C118" s="2" t="str">
        <f>TRIM(Sheet1!C118)</f>
        <v>Hoja</v>
      </c>
      <c r="D118" s="2" t="str">
        <f>TRIM(Sheet1!D118)</f>
        <v>SRX27151030</v>
      </c>
      <c r="E118" s="2" t="str">
        <f>TRIM(Sheet1!E118)</f>
        <v>6 Gb</v>
      </c>
      <c r="F118" s="2" t="str">
        <f>TRIM(Sheet1!F118)</f>
        <v>1.8 GB</v>
      </c>
      <c r="G118" s="2" t="str">
        <f>TRIM(Sheet1!G118)</f>
        <v>Cadmio</v>
      </c>
      <c r="H118" s="2" t="str">
        <f>TRIM(Sheet1!H118)</f>
        <v>400 μM</v>
      </c>
      <c r="I118" s="2" t="str">
        <f>TRIM(Sheet1!I118)</f>
        <v>NR</v>
      </c>
      <c r="J118" s="2" t="str">
        <f>TRIM(Sheet1!J118)</f>
        <v>NR</v>
      </c>
      <c r="K118" s="2" t="str">
        <f>TRIM(Sheet1!K118)</f>
        <v>NR</v>
      </c>
      <c r="L118" s="2" t="str">
        <f>TRIM(Sheet1!L118)</f>
        <v>NR</v>
      </c>
      <c r="M118" s="2" t="str">
        <f>TRIM(Sheet1!M118)</f>
        <v>NR</v>
      </c>
      <c r="N118" s="2" t="str">
        <f>TRIM(Sheet1!N118)</f>
        <v>NR</v>
      </c>
      <c r="O118" s="2" t="str">
        <f>TRIM(Sheet1!O118)</f>
        <v xml:space="preserve">
Guizhou normal university</v>
      </c>
      <c r="P118" s="2" t="str">
        <f t="shared" si="1"/>
        <v>{"especie":"Zea Mays","numero_de_acceso":"PRJNA1201055","tejido":"Hoja","secuencia":"SRX27151030","numero_de_bases":"6 Gb","tamano":"1.8 GB","tipo_de_estres":"Cadmio","tratamiento":"400 μM","condiciones_del_suelo_o_sustrato":"NR","temperatura_c":"NR","humedad_relativa_porc":"NR","intensidad_luminica":"NR","fotoperiodo_dia_h":"NR","fotoperiodo_noche_h":"NR","referencia":"
Guizhou normal university"},</v>
      </c>
    </row>
    <row r="119" spans="1:16" x14ac:dyDescent="0.3">
      <c r="A119" s="2" t="str">
        <f>TRIM(Sheet1!A119)</f>
        <v>Zea Mays</v>
      </c>
      <c r="B119" s="2" t="str">
        <f>TRIM(Sheet1!B119)</f>
        <v>PRJNA656212</v>
      </c>
      <c r="C119" s="2" t="str">
        <f>TRIM(Sheet1!C119)</f>
        <v>Hoja</v>
      </c>
      <c r="D119" s="2" t="str">
        <f>TRIM(Sheet1!D119)</f>
        <v>SRX9275401</v>
      </c>
      <c r="E119" s="2" t="str">
        <f>TRIM(Sheet1!E119)</f>
        <v>15 Gb</v>
      </c>
      <c r="F119" s="2" t="str">
        <f>TRIM(Sheet1!F119)</f>
        <v>4.3 GB</v>
      </c>
      <c r="G119" s="2" t="str">
        <f>TRIM(Sheet1!G119)</f>
        <v>Cadmio</v>
      </c>
      <c r="H119" s="2" t="str">
        <f>TRIM(Sheet1!H119)</f>
        <v>NR</v>
      </c>
      <c r="I119" s="2" t="str">
        <f>TRIM(Sheet1!I119)</f>
        <v>Suelo contaminado con cadmio</v>
      </c>
      <c r="J119" s="2" t="str">
        <f>TRIM(Sheet1!J119)</f>
        <v>NR</v>
      </c>
      <c r="K119" s="2" t="str">
        <f>TRIM(Sheet1!K119)</f>
        <v>NR</v>
      </c>
      <c r="L119" s="2" t="str">
        <f>TRIM(Sheet1!L119)</f>
        <v>Luz natural</v>
      </c>
      <c r="M119" s="2" t="str">
        <f>TRIM(Sheet1!M119)</f>
        <v>NR</v>
      </c>
      <c r="N119" s="2" t="str">
        <f>TRIM(Sheet1!N119)</f>
        <v>NR</v>
      </c>
      <c r="O119" s="2" t="str">
        <f>TRIM(Sheet1!O119)</f>
        <v>(Tang et al., 2021)</v>
      </c>
      <c r="P119" s="2" t="str">
        <f t="shared" si="1"/>
        <v>{"especie":"Zea Mays","numero_de_acceso":"PRJNA656212","tejido":"Hoja","secuencia":"SRX9275401","numero_de_bases":"15 Gb","tamano":"4.3 GB","tipo_de_estres":"Cadmio","tratamiento":"NR","condiciones_del_suelo_o_sustrato":"Suelo contaminado con cadmio","temperatura_c":"NR","humedad_relativa_porc":"NR","intensidad_luminica":"Luz natural","fotoperiodo_dia_h":"NR","fotoperiodo_noche_h":"NR","referencia":"(Tang et al., 2021)"},</v>
      </c>
    </row>
    <row r="120" spans="1:16" x14ac:dyDescent="0.3">
      <c r="A120" s="2" t="str">
        <f>TRIM(Sheet1!A120)</f>
        <v>Zea Mays</v>
      </c>
      <c r="B120" s="2" t="str">
        <f>TRIM(Sheet1!B120)</f>
        <v>PRJNA656212</v>
      </c>
      <c r="C120" s="2" t="str">
        <f>TRIM(Sheet1!C120)</f>
        <v>Hoja</v>
      </c>
      <c r="D120" s="2" t="str">
        <f>TRIM(Sheet1!D120)</f>
        <v>SRX9275400</v>
      </c>
      <c r="E120" s="2" t="str">
        <f>TRIM(Sheet1!E120)</f>
        <v>13.7 Gb</v>
      </c>
      <c r="F120" s="2" t="str">
        <f>TRIM(Sheet1!F120)</f>
        <v>3.9 GB</v>
      </c>
      <c r="G120" s="2" t="str">
        <f>TRIM(Sheet1!G120)</f>
        <v>Cadmio</v>
      </c>
      <c r="H120" s="2" t="str">
        <f>TRIM(Sheet1!H120)</f>
        <v>NR</v>
      </c>
      <c r="I120" s="2" t="str">
        <f>TRIM(Sheet1!I120)</f>
        <v>Suelo contaminado con cadmio</v>
      </c>
      <c r="J120" s="2" t="str">
        <f>TRIM(Sheet1!J120)</f>
        <v>NR</v>
      </c>
      <c r="K120" s="2" t="str">
        <f>TRIM(Sheet1!K120)</f>
        <v>NR</v>
      </c>
      <c r="L120" s="2" t="str">
        <f>TRIM(Sheet1!L120)</f>
        <v>Luz natural</v>
      </c>
      <c r="M120" s="2" t="str">
        <f>TRIM(Sheet1!M120)</f>
        <v>NR</v>
      </c>
      <c r="N120" s="2" t="str">
        <f>TRIM(Sheet1!N120)</f>
        <v>NR</v>
      </c>
      <c r="O120" s="2" t="str">
        <f>TRIM(Sheet1!O120)</f>
        <v>(Tang et al., 2021)</v>
      </c>
      <c r="P120" s="2" t="str">
        <f t="shared" si="1"/>
        <v>{"especie":"Zea Mays","numero_de_acceso":"PRJNA656212","tejido":"Hoja","secuencia":"SRX9275400","numero_de_bases":"13.7 Gb","tamano":"3.9 GB","tipo_de_estres":"Cadmio","tratamiento":"NR","condiciones_del_suelo_o_sustrato":"Suelo contaminado con cadmio","temperatura_c":"NR","humedad_relativa_porc":"NR","intensidad_luminica":"Luz natural","fotoperiodo_dia_h":"NR","fotoperiodo_noche_h":"NR","referencia":"(Tang et al., 2021)"},</v>
      </c>
    </row>
    <row r="121" spans="1:16" x14ac:dyDescent="0.3">
      <c r="A121" s="2" t="str">
        <f>TRIM(Sheet1!A121)</f>
        <v>Zea Mays</v>
      </c>
      <c r="B121" s="2" t="str">
        <f>TRIM(Sheet1!B121)</f>
        <v>PRJNA656212</v>
      </c>
      <c r="C121" s="2" t="str">
        <f>TRIM(Sheet1!C121)</f>
        <v>Hoja</v>
      </c>
      <c r="D121" s="2" t="str">
        <f>TRIM(Sheet1!D121)</f>
        <v>SRX9275399</v>
      </c>
      <c r="E121" s="2" t="str">
        <f>TRIM(Sheet1!E121)</f>
        <v>14.7 Gb</v>
      </c>
      <c r="F121" s="2" t="str">
        <f>TRIM(Sheet1!F121)</f>
        <v>4.2 GB</v>
      </c>
      <c r="G121" s="2" t="str">
        <f>TRIM(Sheet1!G121)</f>
        <v>Cadmio</v>
      </c>
      <c r="H121" s="2" t="str">
        <f>TRIM(Sheet1!H121)</f>
        <v>2.01-2.24 mg/kg</v>
      </c>
      <c r="I121" s="2" t="str">
        <f>TRIM(Sheet1!I121)</f>
        <v>Suelo contaminado con cadmio</v>
      </c>
      <c r="J121" s="2" t="str">
        <f>TRIM(Sheet1!J121)</f>
        <v>NR</v>
      </c>
      <c r="K121" s="2" t="str">
        <f>TRIM(Sheet1!K121)</f>
        <v>NR</v>
      </c>
      <c r="L121" s="2" t="str">
        <f>TRIM(Sheet1!L121)</f>
        <v>Luz natural</v>
      </c>
      <c r="M121" s="2" t="str">
        <f>TRIM(Sheet1!M121)</f>
        <v>NR</v>
      </c>
      <c r="N121" s="2" t="str">
        <f>TRIM(Sheet1!N121)</f>
        <v>NR</v>
      </c>
      <c r="O121" s="2" t="str">
        <f>TRIM(Sheet1!O121)</f>
        <v>(Tang et al., 2021)</v>
      </c>
      <c r="P121" s="2" t="str">
        <f t="shared" si="1"/>
        <v>{"especie":"Zea Mays","numero_de_acceso":"PRJNA656212","tejido":"Hoja","secuencia":"SRX9275399","numero_de_bases":"14.7 Gb","tamano":"4.2 GB","tipo_de_estres":"Cadmio","tratamiento":"2.01-2.24 mg/kg","condiciones_del_suelo_o_sustrato":"Suelo contaminado con cadmio","temperatura_c":"NR","humedad_relativa_porc":"NR","intensidad_luminica":"Luz natural","fotoperiodo_dia_h":"NR","fotoperiodo_noche_h":"NR","referencia":"(Tang et al., 2021)"},</v>
      </c>
    </row>
    <row r="122" spans="1:16" x14ac:dyDescent="0.3">
      <c r="A122" s="2" t="str">
        <f>TRIM(Sheet1!A122)</f>
        <v>Zea Mays</v>
      </c>
      <c r="B122" s="2" t="str">
        <f>TRIM(Sheet1!B122)</f>
        <v>PRJNA656212</v>
      </c>
      <c r="C122" s="2" t="str">
        <f>TRIM(Sheet1!C122)</f>
        <v>Hoja</v>
      </c>
      <c r="D122" s="2" t="str">
        <f>TRIM(Sheet1!D122)</f>
        <v>SRX9275398</v>
      </c>
      <c r="E122" s="2" t="str">
        <f>TRIM(Sheet1!E122)</f>
        <v>15.3 Gb</v>
      </c>
      <c r="F122" s="2" t="str">
        <f>TRIM(Sheet1!F122)</f>
        <v>4.4 GB</v>
      </c>
      <c r="G122" s="2" t="str">
        <f>TRIM(Sheet1!G122)</f>
        <v>Cadmio</v>
      </c>
      <c r="H122" s="2" t="str">
        <f>TRIM(Sheet1!H122)</f>
        <v>1.69-1.85 mg/kg</v>
      </c>
      <c r="I122" s="2" t="str">
        <f>TRIM(Sheet1!I122)</f>
        <v>Suelo contaminado con cadmio</v>
      </c>
      <c r="J122" s="2" t="str">
        <f>TRIM(Sheet1!J122)</f>
        <v>NR</v>
      </c>
      <c r="K122" s="2" t="str">
        <f>TRIM(Sheet1!K122)</f>
        <v>NR</v>
      </c>
      <c r="L122" s="2" t="str">
        <f>TRIM(Sheet1!L122)</f>
        <v>Luz natural</v>
      </c>
      <c r="M122" s="2" t="str">
        <f>TRIM(Sheet1!M122)</f>
        <v>NR</v>
      </c>
      <c r="N122" s="2" t="str">
        <f>TRIM(Sheet1!N122)</f>
        <v>NR</v>
      </c>
      <c r="O122" s="2" t="str">
        <f>TRIM(Sheet1!O122)</f>
        <v>(Tang et al., 2021)</v>
      </c>
      <c r="P122" s="2" t="str">
        <f t="shared" si="1"/>
        <v>{"especie":"Zea Mays","numero_de_acceso":"PRJNA656212","tejido":"Hoja","secuencia":"SRX9275398","numero_de_bases":"15.3 Gb","tamano":"4.4 GB","tipo_de_estres":"Cadmio","tratamiento":"1.69-1.85 mg/kg","condiciones_del_suelo_o_sustrato":"Suelo contaminado con cadmio","temperatura_c":"NR","humedad_relativa_porc":"NR","intensidad_luminica":"Luz natural","fotoperiodo_dia_h":"NR","fotoperiodo_noche_h":"NR","referencia":"(Tang et al., 2021)"},</v>
      </c>
    </row>
    <row r="123" spans="1:16" x14ac:dyDescent="0.3">
      <c r="A123" s="2" t="str">
        <f>TRIM(Sheet1!A123)</f>
        <v>Zea Mays</v>
      </c>
      <c r="B123" s="2" t="str">
        <f>TRIM(Sheet1!B123)</f>
        <v>PRJNA656212</v>
      </c>
      <c r="C123" s="2" t="str">
        <f>TRIM(Sheet1!C123)</f>
        <v>Hoja</v>
      </c>
      <c r="D123" s="2" t="str">
        <f>TRIM(Sheet1!D123)</f>
        <v>SRX9275397</v>
      </c>
      <c r="E123" s="2" t="str">
        <f>TRIM(Sheet1!E123)</f>
        <v>14.8 Gb</v>
      </c>
      <c r="F123" s="2" t="str">
        <f>TRIM(Sheet1!F123)</f>
        <v>4.2 GB</v>
      </c>
      <c r="G123" s="2" t="str">
        <f>TRIM(Sheet1!G123)</f>
        <v>Cadmio</v>
      </c>
      <c r="H123" s="2" t="str">
        <f>TRIM(Sheet1!H123)</f>
        <v>2.01-2.24 mg/kg</v>
      </c>
      <c r="I123" s="2" t="str">
        <f>TRIM(Sheet1!I123)</f>
        <v>Suelo contaminado con cadmio</v>
      </c>
      <c r="J123" s="2" t="str">
        <f>TRIM(Sheet1!J123)</f>
        <v>NR</v>
      </c>
      <c r="K123" s="2" t="str">
        <f>TRIM(Sheet1!K123)</f>
        <v>NR</v>
      </c>
      <c r="L123" s="2" t="str">
        <f>TRIM(Sheet1!L123)</f>
        <v>Luz natural</v>
      </c>
      <c r="M123" s="2" t="str">
        <f>TRIM(Sheet1!M123)</f>
        <v>NR</v>
      </c>
      <c r="N123" s="2" t="str">
        <f>TRIM(Sheet1!N123)</f>
        <v>NR</v>
      </c>
      <c r="O123" s="2" t="str">
        <f>TRIM(Sheet1!O123)</f>
        <v>(Tang et al., 2021)</v>
      </c>
      <c r="P123" s="2" t="str">
        <f t="shared" si="1"/>
        <v>{"especie":"Zea Mays","numero_de_acceso":"PRJNA656212","tejido":"Hoja","secuencia":"SRX9275397","numero_de_bases":"14.8 Gb","tamano":"4.2 GB","tipo_de_estres":"Cadmio","tratamiento":"2.01-2.24 mg/kg","condiciones_del_suelo_o_sustrato":"Suelo contaminado con cadmio","temperatura_c":"NR","humedad_relativa_porc":"NR","intensidad_luminica":"Luz natural","fotoperiodo_dia_h":"NR","fotoperiodo_noche_h":"NR","referencia":"(Tang et al., 2021)"},</v>
      </c>
    </row>
    <row r="124" spans="1:16" x14ac:dyDescent="0.3">
      <c r="A124" s="2" t="str">
        <f>TRIM(Sheet1!A124)</f>
        <v>Zea Mays</v>
      </c>
      <c r="B124" s="2" t="str">
        <f>TRIM(Sheet1!B124)</f>
        <v>PRJNA656212</v>
      </c>
      <c r="C124" s="2" t="str">
        <f>TRIM(Sheet1!C124)</f>
        <v>Hoja</v>
      </c>
      <c r="D124" s="2" t="str">
        <f>TRIM(Sheet1!D124)</f>
        <v>SRX9275396</v>
      </c>
      <c r="E124" s="2" t="str">
        <f>TRIM(Sheet1!E124)</f>
        <v>14.9 Gb</v>
      </c>
      <c r="F124" s="2" t="str">
        <f>TRIM(Sheet1!F124)</f>
        <v>4.2 GB</v>
      </c>
      <c r="G124" s="2" t="str">
        <f>TRIM(Sheet1!G124)</f>
        <v>Cadmio</v>
      </c>
      <c r="H124" s="2" t="str">
        <f>TRIM(Sheet1!H124)</f>
        <v>1.69-1.85 mg/kg</v>
      </c>
      <c r="I124" s="2" t="str">
        <f>TRIM(Sheet1!I124)</f>
        <v>Suelo contaminado con cadmio</v>
      </c>
      <c r="J124" s="2" t="str">
        <f>TRIM(Sheet1!J124)</f>
        <v>NR</v>
      </c>
      <c r="K124" s="2" t="str">
        <f>TRIM(Sheet1!K124)</f>
        <v>NR</v>
      </c>
      <c r="L124" s="2" t="str">
        <f>TRIM(Sheet1!L124)</f>
        <v>Luz natural</v>
      </c>
      <c r="M124" s="2" t="str">
        <f>TRIM(Sheet1!M124)</f>
        <v>NR</v>
      </c>
      <c r="N124" s="2" t="str">
        <f>TRIM(Sheet1!N124)</f>
        <v>NR</v>
      </c>
      <c r="O124" s="2" t="str">
        <f>TRIM(Sheet1!O124)</f>
        <v>(Tang et al., 2021)</v>
      </c>
      <c r="P124" s="2" t="str">
        <f t="shared" si="1"/>
        <v>{"especie":"Zea Mays","numero_de_acceso":"PRJNA656212","tejido":"Hoja","secuencia":"SRX9275396","numero_de_bases":"14.9 Gb","tamano":"4.2 GB","tipo_de_estres":"Cadmio","tratamiento":"1.69-1.85 mg/kg","condiciones_del_suelo_o_sustrato":"Suelo contaminado con cadmio","temperatura_c":"NR","humedad_relativa_porc":"NR","intensidad_luminica":"Luz natural","fotoperiodo_dia_h":"NR","fotoperiodo_noche_h":"NR","referencia":"(Tang et al., 2021)"},</v>
      </c>
    </row>
    <row r="125" spans="1:16" x14ac:dyDescent="0.3">
      <c r="A125" s="2" t="str">
        <f>TRIM(Sheet1!A125)</f>
        <v>Zea Mays</v>
      </c>
      <c r="B125" s="2" t="str">
        <f>TRIM(Sheet1!B125)</f>
        <v>PRJNA656212</v>
      </c>
      <c r="C125" s="2" t="str">
        <f>TRIM(Sheet1!C125)</f>
        <v>Hoja</v>
      </c>
      <c r="D125" s="2" t="str">
        <f>TRIM(Sheet1!D125)</f>
        <v>SRX8915469</v>
      </c>
      <c r="E125" s="2" t="str">
        <f>TRIM(Sheet1!E125)</f>
        <v>11.2 Gb</v>
      </c>
      <c r="F125" s="2" t="str">
        <f>TRIM(Sheet1!F125)</f>
        <v>3.3 GB</v>
      </c>
      <c r="G125" s="2" t="str">
        <f>TRIM(Sheet1!G125)</f>
        <v>Cadmio</v>
      </c>
      <c r="H125" s="2" t="str">
        <f>TRIM(Sheet1!H125)</f>
        <v>2.01-2.24 mg/kg</v>
      </c>
      <c r="I125" s="2" t="str">
        <f>TRIM(Sheet1!I125)</f>
        <v>Suelo contaminado con cadmio</v>
      </c>
      <c r="J125" s="2" t="str">
        <f>TRIM(Sheet1!J125)</f>
        <v>NR</v>
      </c>
      <c r="K125" s="2" t="str">
        <f>TRIM(Sheet1!K125)</f>
        <v>NR</v>
      </c>
      <c r="L125" s="2" t="str">
        <f>TRIM(Sheet1!L125)</f>
        <v>Luz natural</v>
      </c>
      <c r="M125" s="2" t="str">
        <f>TRIM(Sheet1!M125)</f>
        <v>NR</v>
      </c>
      <c r="N125" s="2" t="str">
        <f>TRIM(Sheet1!N125)</f>
        <v>NR</v>
      </c>
      <c r="O125" s="2" t="str">
        <f>TRIM(Sheet1!O125)</f>
        <v>(Tang et al., 2021)</v>
      </c>
      <c r="P125" s="2" t="str">
        <f t="shared" si="1"/>
        <v>{"especie":"Zea Mays","numero_de_acceso":"PRJNA656212","tejido":"Hoja","secuencia":"SRX8915469","numero_de_bases":"11.2 Gb","tamano":"3.3 GB","tipo_de_estres":"Cadmio","tratamiento":"2.01-2.24 mg/kg","condiciones_del_suelo_o_sustrato":"Suelo contaminado con cadmio","temperatura_c":"NR","humedad_relativa_porc":"NR","intensidad_luminica":"Luz natural","fotoperiodo_dia_h":"NR","fotoperiodo_noche_h":"NR","referencia":"(Tang et al., 2021)"},</v>
      </c>
    </row>
    <row r="126" spans="1:16" x14ac:dyDescent="0.3">
      <c r="A126" s="2" t="str">
        <f>TRIM(Sheet1!A126)</f>
        <v>Zea Mays</v>
      </c>
      <c r="B126" s="2" t="str">
        <f>TRIM(Sheet1!B126)</f>
        <v>PRJNA656212</v>
      </c>
      <c r="C126" s="2" t="str">
        <f>TRIM(Sheet1!C126)</f>
        <v>Hoja</v>
      </c>
      <c r="D126" s="2" t="str">
        <f>TRIM(Sheet1!D126)</f>
        <v>SRX8915468</v>
      </c>
      <c r="E126" s="2" t="str">
        <f>TRIM(Sheet1!E126)</f>
        <v>11.2 Gb</v>
      </c>
      <c r="F126" s="2" t="str">
        <f>TRIM(Sheet1!F126)</f>
        <v>3.3 GB</v>
      </c>
      <c r="G126" s="2" t="str">
        <f>TRIM(Sheet1!G126)</f>
        <v>Cadmio</v>
      </c>
      <c r="H126" s="2" t="str">
        <f>TRIM(Sheet1!H126)</f>
        <v>1.69-1.85 mg/kg</v>
      </c>
      <c r="I126" s="2" t="str">
        <f>TRIM(Sheet1!I126)</f>
        <v>Suelo contaminado con cadmio</v>
      </c>
      <c r="J126" s="2" t="str">
        <f>TRIM(Sheet1!J126)</f>
        <v>NR</v>
      </c>
      <c r="K126" s="2" t="str">
        <f>TRIM(Sheet1!K126)</f>
        <v>NR</v>
      </c>
      <c r="L126" s="2" t="str">
        <f>TRIM(Sheet1!L126)</f>
        <v>Luz natural</v>
      </c>
      <c r="M126" s="2" t="str">
        <f>TRIM(Sheet1!M126)</f>
        <v>NR</v>
      </c>
      <c r="N126" s="2" t="str">
        <f>TRIM(Sheet1!N126)</f>
        <v>NR</v>
      </c>
      <c r="O126" s="2" t="str">
        <f>TRIM(Sheet1!O126)</f>
        <v>(Tang et al., 2021)</v>
      </c>
      <c r="P126" s="2" t="str">
        <f t="shared" si="1"/>
        <v>{"especie":"Zea Mays","numero_de_acceso":"PRJNA656212","tejido":"Hoja","secuencia":"SRX8915468","numero_de_bases":"11.2 Gb","tamano":"3.3 GB","tipo_de_estres":"Cadmio","tratamiento":"1.69-1.85 mg/kg","condiciones_del_suelo_o_sustrato":"Suelo contaminado con cadmio","temperatura_c":"NR","humedad_relativa_porc":"NR","intensidad_luminica":"Luz natural","fotoperiodo_dia_h":"NR","fotoperiodo_noche_h":"NR","referencia":"(Tang et al., 2021)"},</v>
      </c>
    </row>
    <row r="127" spans="1:16" x14ac:dyDescent="0.3">
      <c r="A127" s="2" t="str">
        <f>TRIM(Sheet1!A127)</f>
        <v>Zea Mays</v>
      </c>
      <c r="B127" s="2" t="str">
        <f>TRIM(Sheet1!B127)</f>
        <v>PRJNA656212</v>
      </c>
      <c r="C127" s="2" t="str">
        <f>TRIM(Sheet1!C127)</f>
        <v>Hoja</v>
      </c>
      <c r="D127" s="2" t="str">
        <f>TRIM(Sheet1!D127)</f>
        <v>SRX8915467</v>
      </c>
      <c r="E127" s="2" t="str">
        <f>TRIM(Sheet1!E127)</f>
        <v>11.3 Gb</v>
      </c>
      <c r="F127" s="2" t="str">
        <f>TRIM(Sheet1!F127)</f>
        <v>3.3 GB</v>
      </c>
      <c r="G127" s="2" t="str">
        <f>TRIM(Sheet1!G127)</f>
        <v>Cadmio</v>
      </c>
      <c r="H127" s="2" t="str">
        <f>TRIM(Sheet1!H127)</f>
        <v>2.01-2.24 mg/kg</v>
      </c>
      <c r="I127" s="2" t="str">
        <f>TRIM(Sheet1!I127)</f>
        <v>Suelo contaminado con cadmio</v>
      </c>
      <c r="J127" s="2" t="str">
        <f>TRIM(Sheet1!J127)</f>
        <v>NR</v>
      </c>
      <c r="K127" s="2" t="str">
        <f>TRIM(Sheet1!K127)</f>
        <v>NR</v>
      </c>
      <c r="L127" s="2" t="str">
        <f>TRIM(Sheet1!L127)</f>
        <v>Luz natural</v>
      </c>
      <c r="M127" s="2" t="str">
        <f>TRIM(Sheet1!M127)</f>
        <v>NR</v>
      </c>
      <c r="N127" s="2" t="str">
        <f>TRIM(Sheet1!N127)</f>
        <v>NR</v>
      </c>
      <c r="O127" s="2" t="str">
        <f>TRIM(Sheet1!O127)</f>
        <v>(Tang et al., 2021)</v>
      </c>
      <c r="P127" s="2" t="str">
        <f t="shared" si="1"/>
        <v>{"especie":"Zea Mays","numero_de_acceso":"PRJNA656212","tejido":"Hoja","secuencia":"SRX8915467","numero_de_bases":"11.3 Gb","tamano":"3.3 GB","tipo_de_estres":"Cadmio","tratamiento":"2.01-2.24 mg/kg","condiciones_del_suelo_o_sustrato":"Suelo contaminado con cadmio","temperatura_c":"NR","humedad_relativa_porc":"NR","intensidad_luminica":"Luz natural","fotoperiodo_dia_h":"NR","fotoperiodo_noche_h":"NR","referencia":"(Tang et al., 2021)"},</v>
      </c>
    </row>
    <row r="128" spans="1:16" x14ac:dyDescent="0.3">
      <c r="A128" s="2" t="str">
        <f>TRIM(Sheet1!A128)</f>
        <v>Zea Mays</v>
      </c>
      <c r="B128" s="2" t="str">
        <f>TRIM(Sheet1!B128)</f>
        <v>PRJNA656212</v>
      </c>
      <c r="C128" s="2" t="str">
        <f>TRIM(Sheet1!C128)</f>
        <v>Hoja</v>
      </c>
      <c r="D128" s="2" t="str">
        <f>TRIM(Sheet1!D128)</f>
        <v>SRX8915466</v>
      </c>
      <c r="E128" s="2" t="str">
        <f>TRIM(Sheet1!E128)</f>
        <v>11.1 Gb</v>
      </c>
      <c r="F128" s="2" t="str">
        <f>TRIM(Sheet1!F128)</f>
        <v>3.2 GB</v>
      </c>
      <c r="G128" s="2" t="str">
        <f>TRIM(Sheet1!G128)</f>
        <v>Cadmio</v>
      </c>
      <c r="H128" s="2" t="str">
        <f>TRIM(Sheet1!H128)</f>
        <v>1.69-1.85 mg/kg</v>
      </c>
      <c r="I128" s="2" t="str">
        <f>TRIM(Sheet1!I128)</f>
        <v>Suelo contaminado con cadmio</v>
      </c>
      <c r="J128" s="2" t="str">
        <f>TRIM(Sheet1!J128)</f>
        <v>NR</v>
      </c>
      <c r="K128" s="2" t="str">
        <f>TRIM(Sheet1!K128)</f>
        <v>NR</v>
      </c>
      <c r="L128" s="2" t="str">
        <f>TRIM(Sheet1!L128)</f>
        <v>Luz natural</v>
      </c>
      <c r="M128" s="2" t="str">
        <f>TRIM(Sheet1!M128)</f>
        <v>NR</v>
      </c>
      <c r="N128" s="2" t="str">
        <f>TRIM(Sheet1!N128)</f>
        <v>NR</v>
      </c>
      <c r="O128" s="2" t="str">
        <f>TRIM(Sheet1!O128)</f>
        <v>(Tang et al., 2021)</v>
      </c>
      <c r="P128" s="2" t="str">
        <f t="shared" si="1"/>
        <v>{"especie":"Zea Mays","numero_de_acceso":"PRJNA656212","tejido":"Hoja","secuencia":"SRX8915466","numero_de_bases":"11.1 Gb","tamano":"3.2 GB","tipo_de_estres":"Cadmio","tratamiento":"1.69-1.85 mg/kg","condiciones_del_suelo_o_sustrato":"Suelo contaminado con cadmio","temperatura_c":"NR","humedad_relativa_porc":"NR","intensidad_luminica":"Luz natural","fotoperiodo_dia_h":"NR","fotoperiodo_noche_h":"NR","referencia":"(Tang et al., 2021)"},</v>
      </c>
    </row>
    <row r="129" spans="1:16" x14ac:dyDescent="0.3">
      <c r="A129" s="2" t="str">
        <f>TRIM(Sheet1!A129)</f>
        <v>Zea Mays</v>
      </c>
      <c r="B129" s="2" t="str">
        <f>TRIM(Sheet1!B129)</f>
        <v>PRJNA548845</v>
      </c>
      <c r="C129" s="2" t="str">
        <f>TRIM(Sheet1!C129)</f>
        <v>Raíz</v>
      </c>
      <c r="D129" s="2" t="str">
        <f>TRIM(Sheet1!D129)</f>
        <v>SRX6074452</v>
      </c>
      <c r="E129" s="2" t="str">
        <f>TRIM(Sheet1!E129)</f>
        <v>3.7 Gb</v>
      </c>
      <c r="F129" s="2" t="str">
        <f>TRIM(Sheet1!F129)</f>
        <v>1.3 GB</v>
      </c>
      <c r="G129" s="2" t="str">
        <f>TRIM(Sheet1!G129)</f>
        <v>Cadmio</v>
      </c>
      <c r="H129" s="2" t="str">
        <f>TRIM(Sheet1!H129)</f>
        <v>2.01-2.24 mg/kg</v>
      </c>
      <c r="I129" s="2" t="str">
        <f>TRIM(Sheet1!I129)</f>
        <v>Cámara de crecimiento (arena de cuarzo húmeda)</v>
      </c>
      <c r="J129" s="2" t="str">
        <f>TRIM(Sheet1!J129)</f>
        <v>25 °C</v>
      </c>
      <c r="K129" s="2" t="str">
        <f>TRIM(Sheet1!K129)</f>
        <v>NR</v>
      </c>
      <c r="L129" s="2" t="str">
        <f>TRIM(Sheet1!L129)</f>
        <v>300-400 μmol m-2 s-1</v>
      </c>
      <c r="M129" s="2" t="str">
        <f>TRIM(Sheet1!M129)</f>
        <v>16h</v>
      </c>
      <c r="N129" s="2" t="str">
        <f>TRIM(Sheet1!N129)</f>
        <v>6h</v>
      </c>
      <c r="O129" s="2" t="str">
        <f>TRIM(Sheet1!O129)</f>
        <v>(Lv et al., 2025)</v>
      </c>
      <c r="P129" s="2" t="str">
        <f t="shared" si="1"/>
        <v>{"especie":"Zea Mays","numero_de_acceso":"PRJNA548845","tejido":"Raíz","secuencia":"SRX6074452","numero_de_bases":"3.7 Gb","tamano":"1.3 GB","tipo_de_estres":"Cadmio","tratamiento":"2.01-2.24 mg/kg","condiciones_del_suelo_o_sustrato":"Cámara de crecimiento (arena de cuarzo húmeda)","temperatura_c":"25 °C","humedad_relativa_porc":"NR","intensidad_luminica":"300-400 μmol m-2 s-1","fotoperiodo_dia_h":"16h","fotoperiodo_noche_h":"6h","referencia":"(Lv et al., 2025)"},</v>
      </c>
    </row>
    <row r="130" spans="1:16" x14ac:dyDescent="0.3">
      <c r="A130" s="2" t="str">
        <f>TRIM(Sheet1!A130)</f>
        <v>Zea Mays</v>
      </c>
      <c r="B130" s="2" t="str">
        <f>TRIM(Sheet1!B130)</f>
        <v>PRJNA508768</v>
      </c>
      <c r="C130" s="2" t="str">
        <f>TRIM(Sheet1!C130)</f>
        <v>Raíz</v>
      </c>
      <c r="D130" s="2" t="str">
        <f>TRIM(Sheet1!D130)</f>
        <v>SRX5101319</v>
      </c>
      <c r="E130" s="2" t="str">
        <f>TRIM(Sheet1!E130)</f>
        <v>4.1 Gb</v>
      </c>
      <c r="F130" s="2" t="str">
        <f>TRIM(Sheet1!F130)</f>
        <v>1.8 GB</v>
      </c>
      <c r="G130" s="2" t="str">
        <f>TRIM(Sheet1!G130)</f>
        <v>Aluminio</v>
      </c>
      <c r="H130" s="2" t="str">
        <f>TRIM(Sheet1!H130)</f>
        <v>24 μM CdCl2</v>
      </c>
      <c r="I130" s="2" t="str">
        <f>TRIM(Sheet1!I130)</f>
        <v>NR</v>
      </c>
      <c r="J130" s="2" t="str">
        <f>TRIM(Sheet1!J130)</f>
        <v>NR</v>
      </c>
      <c r="K130" s="2" t="str">
        <f>TRIM(Sheet1!K130)</f>
        <v>NR</v>
      </c>
      <c r="L130" s="2" t="str">
        <f>TRIM(Sheet1!L130)</f>
        <v>NR</v>
      </c>
      <c r="M130" s="2" t="str">
        <f>TRIM(Sheet1!M130)</f>
        <v>NR</v>
      </c>
      <c r="N130" s="2" t="str">
        <f>TRIM(Sheet1!N130)</f>
        <v>NR</v>
      </c>
      <c r="O130" s="2" t="str">
        <f>TRIM(Sheet1!O130)</f>
        <v>UNIVERSIDADE FEDERAL DE VICOSA</v>
      </c>
      <c r="P130" s="2" t="str">
        <f t="shared" si="1"/>
        <v>{"especie":"Zea Mays","numero_de_acceso":"PRJNA508768","tejido":"Raíz","secuencia":"SRX5101319","numero_de_bases":"4.1 Gb","tamano":"1.8 GB","tipo_de_estres":"Aluminio","tratamiento":"24 μM CdCl2","condiciones_del_suelo_o_sustrato":"NR","temperatura_c":"NR","humedad_relativa_porc":"NR","intensidad_luminica":"NR","fotoperiodo_dia_h":"NR","fotoperiodo_noche_h":"NR","referencia":"UNIVERSIDADE FEDERAL DE VICOSA"},</v>
      </c>
    </row>
    <row r="131" spans="1:16" x14ac:dyDescent="0.3">
      <c r="A131" s="2" t="str">
        <f>TRIM(Sheet1!A131)</f>
        <v>Zea Mays</v>
      </c>
      <c r="B131" s="2" t="str">
        <f>TRIM(Sheet1!B131)</f>
        <v>PRJNA508768</v>
      </c>
      <c r="C131" s="2" t="str">
        <f>TRIM(Sheet1!C131)</f>
        <v>Raíz</v>
      </c>
      <c r="D131" s="2" t="str">
        <f>TRIM(Sheet1!D131)</f>
        <v>SRX5101315</v>
      </c>
      <c r="E131" s="2" t="str">
        <f>TRIM(Sheet1!E131)</f>
        <v>4.5 Gb</v>
      </c>
      <c r="F131" s="2" t="str">
        <f>TRIM(Sheet1!F131)</f>
        <v>1.9 GB</v>
      </c>
      <c r="G131" s="2" t="str">
        <f>TRIM(Sheet1!G131)</f>
        <v>Aluminio</v>
      </c>
      <c r="H131" s="2" t="str">
        <f>TRIM(Sheet1!H131)</f>
        <v>25 μM CdCl2</v>
      </c>
      <c r="I131" s="2" t="str">
        <f>TRIM(Sheet1!I131)</f>
        <v>NR</v>
      </c>
      <c r="J131" s="2" t="str">
        <f>TRIM(Sheet1!J131)</f>
        <v>NR</v>
      </c>
      <c r="K131" s="2" t="str">
        <f>TRIM(Sheet1!K131)</f>
        <v>NR</v>
      </c>
      <c r="L131" s="2" t="str">
        <f>TRIM(Sheet1!L131)</f>
        <v>NR</v>
      </c>
      <c r="M131" s="2" t="str">
        <f>TRIM(Sheet1!M131)</f>
        <v>NR</v>
      </c>
      <c r="N131" s="2" t="str">
        <f>TRIM(Sheet1!N131)</f>
        <v>NR</v>
      </c>
      <c r="O131" s="2" t="str">
        <f>TRIM(Sheet1!O131)</f>
        <v>UNIVERSIDADE FEDERAL DE VICOSA</v>
      </c>
      <c r="P131" s="2" t="str">
        <f t="shared" ref="P131:P194" si="2">"{"&amp;
    """especie"":"""&amp;A131&amp;""","&amp;
    """numero_de_acceso"":"""&amp;B131&amp;""","&amp;
    """tejido"":"""&amp;C131&amp;""","&amp;
    """secuencia"":"""&amp;D131&amp;""","&amp;
    """numero_de_bases"":"""&amp;E131&amp;""","&amp;
    """tamano"":"""&amp;F131&amp;""","&amp;
    """tipo_de_estres"":"""&amp;G131&amp;""","&amp;
    """tratamiento"":"""&amp;H131&amp;""","&amp;
    """condiciones_del_suelo_o_sustrato"":"""&amp;I131&amp;""","&amp;
    """temperatura_c"":"""&amp;J131&amp;""","&amp;
    """humedad_relativa_porc"":"""&amp;K131&amp;""","&amp;
    """intensidad_luminica"":"""&amp;L131&amp;""","&amp;
    """fotoperiodo_dia_h"":"""&amp;M131&amp;""","&amp;
    """fotoperiodo_noche_h"":"""&amp;N131&amp;""","&amp;
    """referencia"":"""&amp;O131&amp;""""&amp;
  "},"</f>
        <v>{"especie":"Zea Mays","numero_de_acceso":"PRJNA508768","tejido":"Raíz","secuencia":"SRX5101315","numero_de_bases":"4.5 Gb","tamano":"1.9 GB","tipo_de_estres":"Aluminio","tratamiento":"25 μM CdCl2","condiciones_del_suelo_o_sustrato":"NR","temperatura_c":"NR","humedad_relativa_porc":"NR","intensidad_luminica":"NR","fotoperiodo_dia_h":"NR","fotoperiodo_noche_h":"NR","referencia":"UNIVERSIDADE FEDERAL DE VICOSA"},</v>
      </c>
    </row>
    <row r="132" spans="1:16" x14ac:dyDescent="0.3">
      <c r="A132" s="2" t="str">
        <f>TRIM(Sheet1!A132)</f>
        <v>Zea Mays</v>
      </c>
      <c r="B132" s="2" t="str">
        <f>TRIM(Sheet1!B132)</f>
        <v>PRJNA508768</v>
      </c>
      <c r="C132" s="2" t="str">
        <f>TRIM(Sheet1!C132)</f>
        <v>Raíz</v>
      </c>
      <c r="D132" s="2" t="str">
        <f>TRIM(Sheet1!D132)</f>
        <v>SRX5101314</v>
      </c>
      <c r="E132" s="2" t="str">
        <f>TRIM(Sheet1!E132)</f>
        <v>4.7 Gb</v>
      </c>
      <c r="F132" s="2" t="str">
        <f>TRIM(Sheet1!F132)</f>
        <v>2.0 GB</v>
      </c>
      <c r="G132" s="2" t="str">
        <f>TRIM(Sheet1!G132)</f>
        <v>Aluminio</v>
      </c>
      <c r="H132" s="2" t="str">
        <f>TRIM(Sheet1!H132)</f>
        <v>26 μM CdCl2</v>
      </c>
      <c r="I132" s="2" t="str">
        <f>TRIM(Sheet1!I132)</f>
        <v>NR</v>
      </c>
      <c r="J132" s="2" t="str">
        <f>TRIM(Sheet1!J132)</f>
        <v>NR</v>
      </c>
      <c r="K132" s="2" t="str">
        <f>TRIM(Sheet1!K132)</f>
        <v>NR</v>
      </c>
      <c r="L132" s="2" t="str">
        <f>TRIM(Sheet1!L132)</f>
        <v>NR</v>
      </c>
      <c r="M132" s="2" t="str">
        <f>TRIM(Sheet1!M132)</f>
        <v>NR</v>
      </c>
      <c r="N132" s="2" t="str">
        <f>TRIM(Sheet1!N132)</f>
        <v>NR</v>
      </c>
      <c r="O132" s="2" t="str">
        <f>TRIM(Sheet1!O132)</f>
        <v>UNIVERSIDADE FEDERAL DE VICOSA</v>
      </c>
      <c r="P132" s="2" t="str">
        <f t="shared" si="2"/>
        <v>{"especie":"Zea Mays","numero_de_acceso":"PRJNA508768","tejido":"Raíz","secuencia":"SRX5101314","numero_de_bases":"4.7 Gb","tamano":"2.0 GB","tipo_de_estres":"Aluminio","tratamiento":"26 μM CdCl2","condiciones_del_suelo_o_sustrato":"NR","temperatura_c":"NR","humedad_relativa_porc":"NR","intensidad_luminica":"NR","fotoperiodo_dia_h":"NR","fotoperiodo_noche_h":"NR","referencia":"UNIVERSIDADE FEDERAL DE VICOSA"},</v>
      </c>
    </row>
    <row r="133" spans="1:16" x14ac:dyDescent="0.3">
      <c r="A133" s="2" t="str">
        <f>TRIM(Sheet1!A133)</f>
        <v>Zea Mays</v>
      </c>
      <c r="B133" s="2" t="str">
        <f>TRIM(Sheet1!B133)</f>
        <v>PRJNA508768</v>
      </c>
      <c r="C133" s="2" t="str">
        <f>TRIM(Sheet1!C133)</f>
        <v>Raíz</v>
      </c>
      <c r="D133" s="2" t="str">
        <f>TRIM(Sheet1!D133)</f>
        <v>SRX5101313</v>
      </c>
      <c r="E133" s="2" t="str">
        <f>TRIM(Sheet1!E133)</f>
        <v>3.9 Gb</v>
      </c>
      <c r="F133" s="2" t="str">
        <f>TRIM(Sheet1!F133)</f>
        <v>1.7 GB</v>
      </c>
      <c r="G133" s="2" t="str">
        <f>TRIM(Sheet1!G133)</f>
        <v>Aluminio</v>
      </c>
      <c r="H133" s="2" t="str">
        <f>TRIM(Sheet1!H133)</f>
        <v>27 μM CdCl2</v>
      </c>
      <c r="I133" s="2" t="str">
        <f>TRIM(Sheet1!I133)</f>
        <v>NR</v>
      </c>
      <c r="J133" s="2" t="str">
        <f>TRIM(Sheet1!J133)</f>
        <v>NR</v>
      </c>
      <c r="K133" s="2" t="str">
        <f>TRIM(Sheet1!K133)</f>
        <v>NR</v>
      </c>
      <c r="L133" s="2" t="str">
        <f>TRIM(Sheet1!L133)</f>
        <v>NR</v>
      </c>
      <c r="M133" s="2" t="str">
        <f>TRIM(Sheet1!M133)</f>
        <v>NR</v>
      </c>
      <c r="N133" s="2" t="str">
        <f>TRIM(Sheet1!N133)</f>
        <v>NR</v>
      </c>
      <c r="O133" s="2" t="str">
        <f>TRIM(Sheet1!O133)</f>
        <v>UNIVERSIDADE FEDERAL DE VICOSA</v>
      </c>
      <c r="P133" s="2" t="str">
        <f t="shared" si="2"/>
        <v>{"especie":"Zea Mays","numero_de_acceso":"PRJNA508768","tejido":"Raíz","secuencia":"SRX5101313","numero_de_bases":"3.9 Gb","tamano":"1.7 GB","tipo_de_estres":"Aluminio","tratamiento":"27 μM CdCl2","condiciones_del_suelo_o_sustrato":"NR","temperatura_c":"NR","humedad_relativa_porc":"NR","intensidad_luminica":"NR","fotoperiodo_dia_h":"NR","fotoperiodo_noche_h":"NR","referencia":"UNIVERSIDADE FEDERAL DE VICOSA"},</v>
      </c>
    </row>
    <row r="134" spans="1:16" x14ac:dyDescent="0.3">
      <c r="A134" s="2" t="str">
        <f>TRIM(Sheet1!A134)</f>
        <v>Zea Mays</v>
      </c>
      <c r="B134" s="2" t="str">
        <f>TRIM(Sheet1!B134)</f>
        <v>PRJNA508768</v>
      </c>
      <c r="C134" s="2" t="str">
        <f>TRIM(Sheet1!C134)</f>
        <v>Raíz</v>
      </c>
      <c r="D134" s="2" t="str">
        <f>TRIM(Sheet1!D134)</f>
        <v>SRX5101309</v>
      </c>
      <c r="E134" s="2" t="str">
        <f>TRIM(Sheet1!E134)</f>
        <v>4.4 Gb</v>
      </c>
      <c r="F134" s="2" t="str">
        <f>TRIM(Sheet1!F134)</f>
        <v>1.9 GB</v>
      </c>
      <c r="G134" s="2" t="str">
        <f>TRIM(Sheet1!G134)</f>
        <v>Aluminio</v>
      </c>
      <c r="H134" s="2" t="str">
        <f>TRIM(Sheet1!H134)</f>
        <v>28 μM CdCl2</v>
      </c>
      <c r="I134" s="2" t="str">
        <f>TRIM(Sheet1!I134)</f>
        <v>NR</v>
      </c>
      <c r="J134" s="2" t="str">
        <f>TRIM(Sheet1!J134)</f>
        <v>NR</v>
      </c>
      <c r="K134" s="2" t="str">
        <f>TRIM(Sheet1!K134)</f>
        <v>NR</v>
      </c>
      <c r="L134" s="2" t="str">
        <f>TRIM(Sheet1!L134)</f>
        <v>NR</v>
      </c>
      <c r="M134" s="2" t="str">
        <f>TRIM(Sheet1!M134)</f>
        <v>NR</v>
      </c>
      <c r="N134" s="2" t="str">
        <f>TRIM(Sheet1!N134)</f>
        <v>NR</v>
      </c>
      <c r="O134" s="2" t="str">
        <f>TRIM(Sheet1!O134)</f>
        <v>UNIVERSIDADE FEDERAL DE VICOSA</v>
      </c>
      <c r="P134" s="2" t="str">
        <f t="shared" si="2"/>
        <v>{"especie":"Zea Mays","numero_de_acceso":"PRJNA508768","tejido":"Raíz","secuencia":"SRX5101309","numero_de_bases":"4.4 Gb","tamano":"1.9 GB","tipo_de_estres":"Aluminio","tratamiento":"28 μM CdCl2","condiciones_del_suelo_o_sustrato":"NR","temperatura_c":"NR","humedad_relativa_porc":"NR","intensidad_luminica":"NR","fotoperiodo_dia_h":"NR","fotoperiodo_noche_h":"NR","referencia":"UNIVERSIDADE FEDERAL DE VICOSA"},</v>
      </c>
    </row>
    <row r="135" spans="1:16" x14ac:dyDescent="0.3">
      <c r="A135" s="2" t="str">
        <f>TRIM(Sheet1!A135)</f>
        <v>Zea Mays</v>
      </c>
      <c r="B135" s="2" t="str">
        <f>TRIM(Sheet1!B135)</f>
        <v>PRJNA508768</v>
      </c>
      <c r="C135" s="2" t="str">
        <f>TRIM(Sheet1!C135)</f>
        <v>Raíz</v>
      </c>
      <c r="D135" s="2" t="str">
        <f>TRIM(Sheet1!D135)</f>
        <v>SRX5101308</v>
      </c>
      <c r="E135" s="2" t="str">
        <f>TRIM(Sheet1!E135)</f>
        <v>4.1 Gb</v>
      </c>
      <c r="F135" s="2" t="str">
        <f>TRIM(Sheet1!F135)</f>
        <v>1.8 GB</v>
      </c>
      <c r="G135" s="2" t="str">
        <f>TRIM(Sheet1!G135)</f>
        <v>Aluminio</v>
      </c>
      <c r="H135" s="2" t="str">
        <f>TRIM(Sheet1!H135)</f>
        <v>29 μM CdCl2</v>
      </c>
      <c r="I135" s="2" t="str">
        <f>TRIM(Sheet1!I135)</f>
        <v>NR</v>
      </c>
      <c r="J135" s="2" t="str">
        <f>TRIM(Sheet1!J135)</f>
        <v>NR</v>
      </c>
      <c r="K135" s="2" t="str">
        <f>TRIM(Sheet1!K135)</f>
        <v>NR</v>
      </c>
      <c r="L135" s="2" t="str">
        <f>TRIM(Sheet1!L135)</f>
        <v>NR</v>
      </c>
      <c r="M135" s="2" t="str">
        <f>TRIM(Sheet1!M135)</f>
        <v>NR</v>
      </c>
      <c r="N135" s="2" t="str">
        <f>TRIM(Sheet1!N135)</f>
        <v>NR</v>
      </c>
      <c r="O135" s="2" t="str">
        <f>TRIM(Sheet1!O135)</f>
        <v>UNIVERSIDADE FEDERAL DE VICOSA</v>
      </c>
      <c r="P135" s="2" t="str">
        <f t="shared" si="2"/>
        <v>{"especie":"Zea Mays","numero_de_acceso":"PRJNA508768","tejido":"Raíz","secuencia":"SRX5101308","numero_de_bases":"4.1 Gb","tamano":"1.8 GB","tipo_de_estres":"Aluminio","tratamiento":"29 μM CdCl2","condiciones_del_suelo_o_sustrato":"NR","temperatura_c":"NR","humedad_relativa_porc":"NR","intensidad_luminica":"NR","fotoperiodo_dia_h":"NR","fotoperiodo_noche_h":"NR","referencia":"UNIVERSIDADE FEDERAL DE VICOSA"},</v>
      </c>
    </row>
    <row r="136" spans="1:16" x14ac:dyDescent="0.3">
      <c r="A136" s="2" t="str">
        <f>TRIM(Sheet1!A136)</f>
        <v>Sorghum bicolor</v>
      </c>
      <c r="B136" s="2" t="str">
        <f>TRIM(Sheet1!B136)</f>
        <v>PRJNA1304719</v>
      </c>
      <c r="C136" s="2" t="str">
        <f>TRIM(Sheet1!C136)</f>
        <v>Hoja</v>
      </c>
      <c r="D136" s="2" t="str">
        <f>TRIM(Sheet1!D136)</f>
        <v>SRX30075844</v>
      </c>
      <c r="E136" s="2" t="str">
        <f>TRIM(Sheet1!E136)</f>
        <v>5.4 Gb</v>
      </c>
      <c r="F136" s="2" t="str">
        <f>TRIM(Sheet1!F136)</f>
        <v>1.6 GB</v>
      </c>
      <c r="G136" s="2" t="str">
        <f>TRIM(Sheet1!G136)</f>
        <v>Salinidad</v>
      </c>
      <c r="H136" s="2" t="str">
        <f>TRIM(Sheet1!H136)</f>
        <v>NR</v>
      </c>
      <c r="I136" s="2" t="str">
        <f>TRIM(Sheet1!I136)</f>
        <v>NR</v>
      </c>
      <c r="J136" s="2" t="str">
        <f>TRIM(Sheet1!J136)</f>
        <v>NR</v>
      </c>
      <c r="K136" s="2" t="str">
        <f>TRIM(Sheet1!K136)</f>
        <v>NR</v>
      </c>
      <c r="L136" s="2" t="str">
        <f>TRIM(Sheet1!L136)</f>
        <v>NR</v>
      </c>
      <c r="M136" s="2" t="str">
        <f>TRIM(Sheet1!M136)</f>
        <v>NR</v>
      </c>
      <c r="N136" s="2" t="str">
        <f>TRIM(Sheet1!N136)</f>
        <v>NR</v>
      </c>
      <c r="O136" s="2" t="str">
        <f>TRIM(Sheet1!O136)</f>
        <v>Chungnam National University</v>
      </c>
      <c r="P136" s="2" t="str">
        <f t="shared" si="2"/>
        <v>{"especie":"Sorghum bicolor","numero_de_acceso":"PRJNA1304719","tejido":"Hoja","secuencia":"SRX30075844","numero_de_bases":"5.4 Gb","tamano":"1.6 GB","tipo_de_estres":"Salinidad","tratamiento":"NR","condiciones_del_suelo_o_sustrato":"NR","temperatura_c":"NR","humedad_relativa_porc":"NR","intensidad_luminica":"NR","fotoperiodo_dia_h":"NR","fotoperiodo_noche_h":"NR","referencia":"Chungnam National University"},</v>
      </c>
    </row>
    <row r="137" spans="1:16" x14ac:dyDescent="0.3">
      <c r="A137" s="2" t="str">
        <f>TRIM(Sheet1!A137)</f>
        <v>Sorghum bicolor</v>
      </c>
      <c r="B137" s="2" t="str">
        <f>TRIM(Sheet1!B137)</f>
        <v>PRJNA1304719</v>
      </c>
      <c r="C137" s="2" t="str">
        <f>TRIM(Sheet1!C137)</f>
        <v>Hoja</v>
      </c>
      <c r="D137" s="2" t="str">
        <f>TRIM(Sheet1!D137)</f>
        <v>SRX30075843</v>
      </c>
      <c r="E137" s="2" t="str">
        <f>TRIM(Sheet1!E137)</f>
        <v>6.6 Gb</v>
      </c>
      <c r="F137" s="2" t="str">
        <f>TRIM(Sheet1!F137)</f>
        <v>2.1 GB</v>
      </c>
      <c r="G137" s="2" t="str">
        <f>TRIM(Sheet1!G137)</f>
        <v>Salinidad</v>
      </c>
      <c r="H137" s="2" t="str">
        <f>TRIM(Sheet1!H137)</f>
        <v>150 mM NaCl</v>
      </c>
      <c r="I137" s="2" t="str">
        <f>TRIM(Sheet1!I137)</f>
        <v>NR</v>
      </c>
      <c r="J137" s="2" t="str">
        <f>TRIM(Sheet1!J137)</f>
        <v>NR</v>
      </c>
      <c r="K137" s="2" t="str">
        <f>TRIM(Sheet1!K137)</f>
        <v>NR</v>
      </c>
      <c r="L137" s="2" t="str">
        <f>TRIM(Sheet1!L137)</f>
        <v>NR</v>
      </c>
      <c r="M137" s="2" t="str">
        <f>TRIM(Sheet1!M137)</f>
        <v>NR</v>
      </c>
      <c r="N137" s="2" t="str">
        <f>TRIM(Sheet1!N137)</f>
        <v>NR</v>
      </c>
      <c r="O137" s="2" t="str">
        <f>TRIM(Sheet1!O137)</f>
        <v>Chungnam National University</v>
      </c>
      <c r="P137" s="2" t="str">
        <f t="shared" si="2"/>
        <v>{"especie":"Sorghum bicolor","numero_de_acceso":"PRJNA1304719","tejido":"Hoja","secuencia":"SRX30075843","numero_de_bases":"6.6 Gb","tamano":"2.1 GB","tipo_de_estres":"Salinidad","tratamiento":"150 mM NaCl","condiciones_del_suelo_o_sustrato":"NR","temperatura_c":"NR","humedad_relativa_porc":"NR","intensidad_luminica":"NR","fotoperiodo_dia_h":"NR","fotoperiodo_noche_h":"NR","referencia":"Chungnam National University"},</v>
      </c>
    </row>
    <row r="138" spans="1:16" x14ac:dyDescent="0.3">
      <c r="A138" s="2" t="str">
        <f>TRIM(Sheet1!A138)</f>
        <v>Sorghum bicolor</v>
      </c>
      <c r="B138" s="2" t="str">
        <f>TRIM(Sheet1!B138)</f>
        <v>PRJNA1304719</v>
      </c>
      <c r="C138" s="2" t="str">
        <f>TRIM(Sheet1!C138)</f>
        <v>Hoja</v>
      </c>
      <c r="D138" s="2" t="str">
        <f>TRIM(Sheet1!D138)</f>
        <v>SRX30075842</v>
      </c>
      <c r="E138" s="2" t="str">
        <f>TRIM(Sheet1!E138)</f>
        <v>6 Gb</v>
      </c>
      <c r="F138" s="2" t="str">
        <f>TRIM(Sheet1!F138)</f>
        <v>1.8 GB</v>
      </c>
      <c r="G138" s="2" t="str">
        <f>TRIM(Sheet1!G138)</f>
        <v>Salinidad</v>
      </c>
      <c r="H138" s="2" t="str">
        <f>TRIM(Sheet1!H138)</f>
        <v>150 mM NaCl</v>
      </c>
      <c r="I138" s="2" t="str">
        <f>TRIM(Sheet1!I138)</f>
        <v>NR</v>
      </c>
      <c r="J138" s="2" t="str">
        <f>TRIM(Sheet1!J138)</f>
        <v>NR</v>
      </c>
      <c r="K138" s="2" t="str">
        <f>TRIM(Sheet1!K138)</f>
        <v>NR</v>
      </c>
      <c r="L138" s="2" t="str">
        <f>TRIM(Sheet1!L138)</f>
        <v>NR</v>
      </c>
      <c r="M138" s="2" t="str">
        <f>TRIM(Sheet1!M138)</f>
        <v>NR</v>
      </c>
      <c r="N138" s="2" t="str">
        <f>TRIM(Sheet1!N138)</f>
        <v>NR</v>
      </c>
      <c r="O138" s="2" t="str">
        <f>TRIM(Sheet1!O138)</f>
        <v>Chungnam National University</v>
      </c>
      <c r="P138" s="2" t="str">
        <f t="shared" si="2"/>
        <v>{"especie":"Sorghum bicolor","numero_de_acceso":"PRJNA1304719","tejido":"Hoja","secuencia":"SRX30075842","numero_de_bases":"6 Gb","tamano":"1.8 GB","tipo_de_estres":"Salinidad","tratamiento":"150 mM NaCl","condiciones_del_suelo_o_sustrato":"NR","temperatura_c":"NR","humedad_relativa_porc":"NR","intensidad_luminica":"NR","fotoperiodo_dia_h":"NR","fotoperiodo_noche_h":"NR","referencia":"Chungnam National University"},</v>
      </c>
    </row>
    <row r="139" spans="1:16" x14ac:dyDescent="0.3">
      <c r="A139" s="2" t="str">
        <f>TRIM(Sheet1!A139)</f>
        <v>Sorghum bicolor</v>
      </c>
      <c r="B139" s="2" t="str">
        <f>TRIM(Sheet1!B139)</f>
        <v>PRJNA1304719</v>
      </c>
      <c r="C139" s="2" t="str">
        <f>TRIM(Sheet1!C139)</f>
        <v>Hoja</v>
      </c>
      <c r="D139" s="2" t="str">
        <f>TRIM(Sheet1!D139)</f>
        <v>SRX30075841</v>
      </c>
      <c r="E139" s="2" t="str">
        <f>TRIM(Sheet1!E139)</f>
        <v>5.6 Gb</v>
      </c>
      <c r="F139" s="2" t="str">
        <f>TRIM(Sheet1!F139)</f>
        <v>1.8 GB</v>
      </c>
      <c r="G139" s="2" t="str">
        <f>TRIM(Sheet1!G139)</f>
        <v>Salinidad</v>
      </c>
      <c r="H139" s="2" t="str">
        <f>TRIM(Sheet1!H139)</f>
        <v>150 mM NaCl</v>
      </c>
      <c r="I139" s="2" t="str">
        <f>TRIM(Sheet1!I139)</f>
        <v>NR</v>
      </c>
      <c r="J139" s="2" t="str">
        <f>TRIM(Sheet1!J139)</f>
        <v>NR</v>
      </c>
      <c r="K139" s="2" t="str">
        <f>TRIM(Sheet1!K139)</f>
        <v>NR</v>
      </c>
      <c r="L139" s="2" t="str">
        <f>TRIM(Sheet1!L139)</f>
        <v>NR</v>
      </c>
      <c r="M139" s="2" t="str">
        <f>TRIM(Sheet1!M139)</f>
        <v>NR</v>
      </c>
      <c r="N139" s="2" t="str">
        <f>TRIM(Sheet1!N139)</f>
        <v>NR</v>
      </c>
      <c r="O139" s="2" t="str">
        <f>TRIM(Sheet1!O139)</f>
        <v>Chungnam National University</v>
      </c>
      <c r="P139" s="2" t="str">
        <f t="shared" si="2"/>
        <v>{"especie":"Sorghum bicolor","numero_de_acceso":"PRJNA1304719","tejido":"Hoja","secuencia":"SRX30075841","numero_de_bases":"5.6 Gb","tamano":"1.8 GB","tipo_de_estres":"Salinidad","tratamiento":"150 mM NaCl","condiciones_del_suelo_o_sustrato":"NR","temperatura_c":"NR","humedad_relativa_porc":"NR","intensidad_luminica":"NR","fotoperiodo_dia_h":"NR","fotoperiodo_noche_h":"NR","referencia":"Chungnam National University"},</v>
      </c>
    </row>
    <row r="140" spans="1:16" x14ac:dyDescent="0.3">
      <c r="A140" s="2" t="str">
        <f>TRIM(Sheet1!A140)</f>
        <v>Sorghum bicolor</v>
      </c>
      <c r="B140" s="2" t="str">
        <f>TRIM(Sheet1!B140)</f>
        <v>PRJNA1304719</v>
      </c>
      <c r="C140" s="2" t="str">
        <f>TRIM(Sheet1!C140)</f>
        <v>Hoja</v>
      </c>
      <c r="D140" s="2" t="str">
        <f>TRIM(Sheet1!D140)</f>
        <v>SRX30075840</v>
      </c>
      <c r="E140" s="2" t="str">
        <f>TRIM(Sheet1!E140)</f>
        <v>5.8 Gb</v>
      </c>
      <c r="F140" s="2" t="str">
        <f>TRIM(Sheet1!F140)</f>
        <v>1.7 GB</v>
      </c>
      <c r="G140" s="2" t="str">
        <f>TRIM(Sheet1!G140)</f>
        <v>Salinidad</v>
      </c>
      <c r="H140" s="2" t="str">
        <f>TRIM(Sheet1!H140)</f>
        <v>150 mM NaCl</v>
      </c>
      <c r="I140" s="2" t="str">
        <f>TRIM(Sheet1!I140)</f>
        <v>NR</v>
      </c>
      <c r="J140" s="2" t="str">
        <f>TRIM(Sheet1!J140)</f>
        <v>NR</v>
      </c>
      <c r="K140" s="2" t="str">
        <f>TRIM(Sheet1!K140)</f>
        <v>NR</v>
      </c>
      <c r="L140" s="2" t="str">
        <f>TRIM(Sheet1!L140)</f>
        <v>NR</v>
      </c>
      <c r="M140" s="2" t="str">
        <f>TRIM(Sheet1!M140)</f>
        <v>NR</v>
      </c>
      <c r="N140" s="2" t="str">
        <f>TRIM(Sheet1!N140)</f>
        <v>NR</v>
      </c>
      <c r="O140" s="2" t="str">
        <f>TRIM(Sheet1!O140)</f>
        <v>Chungnam National University</v>
      </c>
      <c r="P140" s="2" t="str">
        <f t="shared" si="2"/>
        <v>{"especie":"Sorghum bicolor","numero_de_acceso":"PRJNA1304719","tejido":"Hoja","secuencia":"SRX30075840","numero_de_bases":"5.8 Gb","tamano":"1.7 GB","tipo_de_estres":"Salinidad","tratamiento":"150 mM NaCl","condiciones_del_suelo_o_sustrato":"NR","temperatura_c":"NR","humedad_relativa_porc":"NR","intensidad_luminica":"NR","fotoperiodo_dia_h":"NR","fotoperiodo_noche_h":"NR","referencia":"Chungnam National University"},</v>
      </c>
    </row>
    <row r="141" spans="1:16" x14ac:dyDescent="0.3">
      <c r="A141" s="2" t="str">
        <f>TRIM(Sheet1!A141)</f>
        <v>Sorghum bicolor</v>
      </c>
      <c r="B141" s="2" t="str">
        <f>TRIM(Sheet1!B141)</f>
        <v>PRJNA1304719</v>
      </c>
      <c r="C141" s="2" t="str">
        <f>TRIM(Sheet1!C141)</f>
        <v>Hoja</v>
      </c>
      <c r="D141" s="2" t="str">
        <f>TRIM(Sheet1!D141)</f>
        <v>SRX30075839</v>
      </c>
      <c r="E141" s="2" t="str">
        <f>TRIM(Sheet1!E141)</f>
        <v>6.3G</v>
      </c>
      <c r="F141" s="2" t="str">
        <f>TRIM(Sheet1!F141)</f>
        <v>1.9 GB</v>
      </c>
      <c r="G141" s="2" t="str">
        <f>TRIM(Sheet1!G141)</f>
        <v>Salinidad</v>
      </c>
      <c r="H141" s="2" t="str">
        <f>TRIM(Sheet1!H141)</f>
        <v>150 mM NaCl</v>
      </c>
      <c r="I141" s="2" t="str">
        <f>TRIM(Sheet1!I141)</f>
        <v>NR</v>
      </c>
      <c r="J141" s="2" t="str">
        <f>TRIM(Sheet1!J141)</f>
        <v>NR</v>
      </c>
      <c r="K141" s="2" t="str">
        <f>TRIM(Sheet1!K141)</f>
        <v>NR</v>
      </c>
      <c r="L141" s="2" t="str">
        <f>TRIM(Sheet1!L141)</f>
        <v>NR</v>
      </c>
      <c r="M141" s="2" t="str">
        <f>TRIM(Sheet1!M141)</f>
        <v>NR</v>
      </c>
      <c r="N141" s="2" t="str">
        <f>TRIM(Sheet1!N141)</f>
        <v>NR</v>
      </c>
      <c r="O141" s="2" t="str">
        <f>TRIM(Sheet1!O141)</f>
        <v>Chungnam National University</v>
      </c>
      <c r="P141" s="2" t="str">
        <f t="shared" si="2"/>
        <v>{"especie":"Sorghum bicolor","numero_de_acceso":"PRJNA1304719","tejido":"Hoja","secuencia":"SRX30075839","numero_de_bases":"6.3G","tamano":"1.9 GB","tipo_de_estres":"Salinidad","tratamiento":"150 mM NaCl","condiciones_del_suelo_o_sustrato":"NR","temperatura_c":"NR","humedad_relativa_porc":"NR","intensidad_luminica":"NR","fotoperiodo_dia_h":"NR","fotoperiodo_noche_h":"NR","referencia":"Chungnam National University"},</v>
      </c>
    </row>
    <row r="142" spans="1:16" x14ac:dyDescent="0.3">
      <c r="A142" s="2" t="str">
        <f>TRIM(Sheet1!A142)</f>
        <v>Sorghum bicolor</v>
      </c>
      <c r="B142" s="2" t="str">
        <f>TRIM(Sheet1!B142)</f>
        <v>PRJNA1304719</v>
      </c>
      <c r="C142" s="2" t="str">
        <f>TRIM(Sheet1!C142)</f>
        <v>Hoja</v>
      </c>
      <c r="D142" s="2" t="str">
        <f>TRIM(Sheet1!D142)</f>
        <v>SRX30075838</v>
      </c>
      <c r="E142" s="2" t="str">
        <f>TRIM(Sheet1!E142)</f>
        <v>5.7 Gb</v>
      </c>
      <c r="F142" s="2" t="str">
        <f>TRIM(Sheet1!F142)</f>
        <v>1.7 GB</v>
      </c>
      <c r="G142" s="2" t="str">
        <f>TRIM(Sheet1!G142)</f>
        <v>Salinidad</v>
      </c>
      <c r="H142" s="2" t="str">
        <f>TRIM(Sheet1!H142)</f>
        <v>150 mM NaCl</v>
      </c>
      <c r="I142" s="2" t="str">
        <f>TRIM(Sheet1!I142)</f>
        <v>NR</v>
      </c>
      <c r="J142" s="2" t="str">
        <f>TRIM(Sheet1!J142)</f>
        <v>NR</v>
      </c>
      <c r="K142" s="2" t="str">
        <f>TRIM(Sheet1!K142)</f>
        <v>NR</v>
      </c>
      <c r="L142" s="2" t="str">
        <f>TRIM(Sheet1!L142)</f>
        <v>NR</v>
      </c>
      <c r="M142" s="2" t="str">
        <f>TRIM(Sheet1!M142)</f>
        <v>NR</v>
      </c>
      <c r="N142" s="2" t="str">
        <f>TRIM(Sheet1!N142)</f>
        <v>NR</v>
      </c>
      <c r="O142" s="2" t="str">
        <f>TRIM(Sheet1!O142)</f>
        <v>Chungnam National University</v>
      </c>
      <c r="P142" s="2" t="str">
        <f t="shared" si="2"/>
        <v>{"especie":"Sorghum bicolor","numero_de_acceso":"PRJNA1304719","tejido":"Hoja","secuencia":"SRX30075838","numero_de_bases":"5.7 Gb","tamano":"1.7 GB","tipo_de_estres":"Salinidad","tratamiento":"150 mM NaCl","condiciones_del_suelo_o_sustrato":"NR","temperatura_c":"NR","humedad_relativa_porc":"NR","intensidad_luminica":"NR","fotoperiodo_dia_h":"NR","fotoperiodo_noche_h":"NR","referencia":"Chungnam National University"},</v>
      </c>
    </row>
    <row r="143" spans="1:16" x14ac:dyDescent="0.3">
      <c r="A143" s="2" t="str">
        <f>TRIM(Sheet1!A143)</f>
        <v>Sorghum bicolor</v>
      </c>
      <c r="B143" s="2" t="str">
        <f>TRIM(Sheet1!B143)</f>
        <v>PRJNA1304719</v>
      </c>
      <c r="C143" s="2" t="str">
        <f>TRIM(Sheet1!C143)</f>
        <v>Hoja</v>
      </c>
      <c r="D143" s="2" t="str">
        <f>TRIM(Sheet1!D143)</f>
        <v>SRX30075837</v>
      </c>
      <c r="E143" s="2" t="str">
        <f>TRIM(Sheet1!E143)</f>
        <v>5.4 Gb</v>
      </c>
      <c r="F143" s="2" t="str">
        <f>TRIM(Sheet1!F143)</f>
        <v>1.6 GB</v>
      </c>
      <c r="G143" s="2" t="str">
        <f>TRIM(Sheet1!G143)</f>
        <v>Salinidad</v>
      </c>
      <c r="H143" s="2" t="str">
        <f>TRIM(Sheet1!H143)</f>
        <v>150 mM NaCl</v>
      </c>
      <c r="I143" s="2" t="str">
        <f>TRIM(Sheet1!I143)</f>
        <v>NR</v>
      </c>
      <c r="J143" s="2" t="str">
        <f>TRIM(Sheet1!J143)</f>
        <v>NR</v>
      </c>
      <c r="K143" s="2" t="str">
        <f>TRIM(Sheet1!K143)</f>
        <v>NR</v>
      </c>
      <c r="L143" s="2" t="str">
        <f>TRIM(Sheet1!L143)</f>
        <v>NR</v>
      </c>
      <c r="M143" s="2" t="str">
        <f>TRIM(Sheet1!M143)</f>
        <v>NR</v>
      </c>
      <c r="N143" s="2" t="str">
        <f>TRIM(Sheet1!N143)</f>
        <v>NR</v>
      </c>
      <c r="O143" s="2" t="str">
        <f>TRIM(Sheet1!O143)</f>
        <v>Chungnam National University</v>
      </c>
      <c r="P143" s="2" t="str">
        <f t="shared" si="2"/>
        <v>{"especie":"Sorghum bicolor","numero_de_acceso":"PRJNA1304719","tejido":"Hoja","secuencia":"SRX30075837","numero_de_bases":"5.4 Gb","tamano":"1.6 GB","tipo_de_estres":"Salinidad","tratamiento":"150 mM NaCl","condiciones_del_suelo_o_sustrato":"NR","temperatura_c":"NR","humedad_relativa_porc":"NR","intensidad_luminica":"NR","fotoperiodo_dia_h":"NR","fotoperiodo_noche_h":"NR","referencia":"Chungnam National University"},</v>
      </c>
    </row>
    <row r="144" spans="1:16" x14ac:dyDescent="0.3">
      <c r="A144" s="2" t="str">
        <f>TRIM(Sheet1!A144)</f>
        <v>Sorghum bicolor</v>
      </c>
      <c r="B144" s="2" t="str">
        <f>TRIM(Sheet1!B144)</f>
        <v>PRJNA1304719</v>
      </c>
      <c r="C144" s="2" t="str">
        <f>TRIM(Sheet1!C144)</f>
        <v>Hoja</v>
      </c>
      <c r="D144" s="2" t="str">
        <f>TRIM(Sheet1!D144)</f>
        <v>SRX30075836</v>
      </c>
      <c r="E144" s="2" t="str">
        <f>TRIM(Sheet1!E144)</f>
        <v>5.4 Gb</v>
      </c>
      <c r="F144" s="2" t="str">
        <f>TRIM(Sheet1!F144)</f>
        <v>1.6 GB</v>
      </c>
      <c r="G144" s="2" t="str">
        <f>TRIM(Sheet1!G144)</f>
        <v>Salinidad</v>
      </c>
      <c r="H144" s="2" t="str">
        <f>TRIM(Sheet1!H144)</f>
        <v>150 mM NaCl</v>
      </c>
      <c r="I144" s="2" t="str">
        <f>TRIM(Sheet1!I144)</f>
        <v>NR</v>
      </c>
      <c r="J144" s="2" t="str">
        <f>TRIM(Sheet1!J144)</f>
        <v>NR</v>
      </c>
      <c r="K144" s="2" t="str">
        <f>TRIM(Sheet1!K144)</f>
        <v>NR</v>
      </c>
      <c r="L144" s="2" t="str">
        <f>TRIM(Sheet1!L144)</f>
        <v>NR</v>
      </c>
      <c r="M144" s="2" t="str">
        <f>TRIM(Sheet1!M144)</f>
        <v>NR</v>
      </c>
      <c r="N144" s="2" t="str">
        <f>TRIM(Sheet1!N144)</f>
        <v>NR</v>
      </c>
      <c r="O144" s="2" t="str">
        <f>TRIM(Sheet1!O144)</f>
        <v>Chungnam National University</v>
      </c>
      <c r="P144" s="2" t="str">
        <f t="shared" si="2"/>
        <v>{"especie":"Sorghum bicolor","numero_de_acceso":"PRJNA1304719","tejido":"Hoja","secuencia":"SRX30075836","numero_de_bases":"5.4 Gb","tamano":"1.6 GB","tipo_de_estres":"Salinidad","tratamiento":"150 mM NaCl","condiciones_del_suelo_o_sustrato":"NR","temperatura_c":"NR","humedad_relativa_porc":"NR","intensidad_luminica":"NR","fotoperiodo_dia_h":"NR","fotoperiodo_noche_h":"NR","referencia":"Chungnam National University"},</v>
      </c>
    </row>
    <row r="145" spans="1:16" x14ac:dyDescent="0.3">
      <c r="A145" s="2" t="str">
        <f>TRIM(Sheet1!A145)</f>
        <v>Sorghum bicolor</v>
      </c>
      <c r="B145" s="2" t="str">
        <f>TRIM(Sheet1!B145)</f>
        <v>PRJNA1304719</v>
      </c>
      <c r="C145" s="2" t="str">
        <f>TRIM(Sheet1!C145)</f>
        <v>Hoja</v>
      </c>
      <c r="D145" s="2" t="str">
        <f>TRIM(Sheet1!D145)</f>
        <v>SRX30075835</v>
      </c>
      <c r="E145" s="2" t="str">
        <f>TRIM(Sheet1!E145)</f>
        <v>5.5 Gb</v>
      </c>
      <c r="F145" s="2" t="str">
        <f>TRIM(Sheet1!F145)</f>
        <v>1.6 GB</v>
      </c>
      <c r="G145" s="2" t="str">
        <f>TRIM(Sheet1!G145)</f>
        <v>Salinidad</v>
      </c>
      <c r="H145" s="2" t="str">
        <f>TRIM(Sheet1!H145)</f>
        <v>150 mM NaCl</v>
      </c>
      <c r="I145" s="2" t="str">
        <f>TRIM(Sheet1!I145)</f>
        <v>NR</v>
      </c>
      <c r="J145" s="2" t="str">
        <f>TRIM(Sheet1!J145)</f>
        <v>NR</v>
      </c>
      <c r="K145" s="2" t="str">
        <f>TRIM(Sheet1!K145)</f>
        <v>NR</v>
      </c>
      <c r="L145" s="2" t="str">
        <f>TRIM(Sheet1!L145)</f>
        <v>NR</v>
      </c>
      <c r="M145" s="2" t="str">
        <f>TRIM(Sheet1!M145)</f>
        <v>NR</v>
      </c>
      <c r="N145" s="2" t="str">
        <f>TRIM(Sheet1!N145)</f>
        <v>NR</v>
      </c>
      <c r="O145" s="2" t="str">
        <f>TRIM(Sheet1!O145)</f>
        <v>Chungnam National University</v>
      </c>
      <c r="P145" s="2" t="str">
        <f t="shared" si="2"/>
        <v>{"especie":"Sorghum bicolor","numero_de_acceso":"PRJNA1304719","tejido":"Hoja","secuencia":"SRX30075835","numero_de_bases":"5.5 Gb","tamano":"1.6 GB","tipo_de_estres":"Salinidad","tratamiento":"150 mM NaCl","condiciones_del_suelo_o_sustrato":"NR","temperatura_c":"NR","humedad_relativa_porc":"NR","intensidad_luminica":"NR","fotoperiodo_dia_h":"NR","fotoperiodo_noche_h":"NR","referencia":"Chungnam National University"},</v>
      </c>
    </row>
    <row r="146" spans="1:16" x14ac:dyDescent="0.3">
      <c r="A146" s="2" t="str">
        <f>TRIM(Sheet1!A146)</f>
        <v>Sorghum bicolor</v>
      </c>
      <c r="B146" s="2" t="str">
        <f>TRIM(Sheet1!B146)</f>
        <v>PRJNA1304719</v>
      </c>
      <c r="C146" s="2" t="str">
        <f>TRIM(Sheet1!C146)</f>
        <v>Hoja</v>
      </c>
      <c r="D146" s="2" t="str">
        <f>TRIM(Sheet1!D146)</f>
        <v>SRX30075834</v>
      </c>
      <c r="E146" s="2" t="str">
        <f>TRIM(Sheet1!E146)</f>
        <v>5 Gb</v>
      </c>
      <c r="F146" s="2" t="str">
        <f>TRIM(Sheet1!F146)</f>
        <v>1.5 GB</v>
      </c>
      <c r="G146" s="2" t="str">
        <f>TRIM(Sheet1!G146)</f>
        <v>Salinidad</v>
      </c>
      <c r="H146" s="2" t="str">
        <f>TRIM(Sheet1!H146)</f>
        <v>150 mM NaCl</v>
      </c>
      <c r="I146" s="2" t="str">
        <f>TRIM(Sheet1!I146)</f>
        <v>NR</v>
      </c>
      <c r="J146" s="2" t="str">
        <f>TRIM(Sheet1!J146)</f>
        <v>NR</v>
      </c>
      <c r="K146" s="2" t="str">
        <f>TRIM(Sheet1!K146)</f>
        <v>NR</v>
      </c>
      <c r="L146" s="2" t="str">
        <f>TRIM(Sheet1!L146)</f>
        <v>NR</v>
      </c>
      <c r="M146" s="2" t="str">
        <f>TRIM(Sheet1!M146)</f>
        <v>NR</v>
      </c>
      <c r="N146" s="2" t="str">
        <f>TRIM(Sheet1!N146)</f>
        <v>NR</v>
      </c>
      <c r="O146" s="2" t="str">
        <f>TRIM(Sheet1!O146)</f>
        <v>Chungnam National University</v>
      </c>
      <c r="P146" s="2" t="str">
        <f t="shared" si="2"/>
        <v>{"especie":"Sorghum bicolor","numero_de_acceso":"PRJNA1304719","tejido":"Hoja","secuencia":"SRX30075834","numero_de_bases":"5 Gb","tamano":"1.5 GB","tipo_de_estres":"Salinidad","tratamiento":"150 mM NaCl","condiciones_del_suelo_o_sustrato":"NR","temperatura_c":"NR","humedad_relativa_porc":"NR","intensidad_luminica":"NR","fotoperiodo_dia_h":"NR","fotoperiodo_noche_h":"NR","referencia":"Chungnam National University"},</v>
      </c>
    </row>
    <row r="147" spans="1:16" x14ac:dyDescent="0.3">
      <c r="A147" s="2" t="str">
        <f>TRIM(Sheet1!A147)</f>
        <v>Sorghum bicolor</v>
      </c>
      <c r="B147" s="2" t="str">
        <f>TRIM(Sheet1!B147)</f>
        <v>PRJNA1304719</v>
      </c>
      <c r="C147" s="2" t="str">
        <f>TRIM(Sheet1!C147)</f>
        <v>Hoja</v>
      </c>
      <c r="D147" s="2" t="str">
        <f>TRIM(Sheet1!D147)</f>
        <v>SRX30075833</v>
      </c>
      <c r="E147" s="2" t="str">
        <f>TRIM(Sheet1!E147)</f>
        <v>5 Gb</v>
      </c>
      <c r="F147" s="2" t="str">
        <f>TRIM(Sheet1!F147)</f>
        <v>1.5 GB</v>
      </c>
      <c r="G147" s="2" t="str">
        <f>TRIM(Sheet1!G147)</f>
        <v>Salinidad</v>
      </c>
      <c r="H147" s="2" t="str">
        <f>TRIM(Sheet1!H147)</f>
        <v>150 mM NaCl</v>
      </c>
      <c r="I147" s="2" t="str">
        <f>TRIM(Sheet1!I147)</f>
        <v>NR</v>
      </c>
      <c r="J147" s="2" t="str">
        <f>TRIM(Sheet1!J147)</f>
        <v>NR</v>
      </c>
      <c r="K147" s="2" t="str">
        <f>TRIM(Sheet1!K147)</f>
        <v>NR</v>
      </c>
      <c r="L147" s="2" t="str">
        <f>TRIM(Sheet1!L147)</f>
        <v>NR</v>
      </c>
      <c r="M147" s="2" t="str">
        <f>TRIM(Sheet1!M147)</f>
        <v>NR</v>
      </c>
      <c r="N147" s="2" t="str">
        <f>TRIM(Sheet1!N147)</f>
        <v>NR</v>
      </c>
      <c r="O147" s="2" t="str">
        <f>TRIM(Sheet1!O147)</f>
        <v>Chungnam National University</v>
      </c>
      <c r="P147" s="2" t="str">
        <f t="shared" si="2"/>
        <v>{"especie":"Sorghum bicolor","numero_de_acceso":"PRJNA1304719","tejido":"Hoja","secuencia":"SRX30075833","numero_de_bases":"5 Gb","tamano":"1.5 GB","tipo_de_estres":"Salinidad","tratamiento":"150 mM NaCl","condiciones_del_suelo_o_sustrato":"NR","temperatura_c":"NR","humedad_relativa_porc":"NR","intensidad_luminica":"NR","fotoperiodo_dia_h":"NR","fotoperiodo_noche_h":"NR","referencia":"Chungnam National University"},</v>
      </c>
    </row>
    <row r="148" spans="1:16" x14ac:dyDescent="0.3">
      <c r="A148" s="2" t="str">
        <f>TRIM(Sheet1!A148)</f>
        <v>Sorghum bicolor</v>
      </c>
      <c r="B148" s="2" t="str">
        <f>TRIM(Sheet1!B148)</f>
        <v>PRJNA1304719</v>
      </c>
      <c r="C148" s="2" t="str">
        <f>TRIM(Sheet1!C148)</f>
        <v>Hoja</v>
      </c>
      <c r="D148" s="2" t="str">
        <f>TRIM(Sheet1!D148)</f>
        <v>SRX30075832</v>
      </c>
      <c r="E148" s="2" t="str">
        <f>TRIM(Sheet1!E148)</f>
        <v>4.6 Gb</v>
      </c>
      <c r="F148" s="2" t="str">
        <f>TRIM(Sheet1!F148)</f>
        <v>1.4 GB</v>
      </c>
      <c r="G148" s="2" t="str">
        <f>TRIM(Sheet1!G148)</f>
        <v>Salinidad</v>
      </c>
      <c r="H148" s="2" t="str">
        <f>TRIM(Sheet1!H148)</f>
        <v>150 mM NaCl</v>
      </c>
      <c r="I148" s="2" t="str">
        <f>TRIM(Sheet1!I148)</f>
        <v>NR</v>
      </c>
      <c r="J148" s="2" t="str">
        <f>TRIM(Sheet1!J148)</f>
        <v>NR</v>
      </c>
      <c r="K148" s="2" t="str">
        <f>TRIM(Sheet1!K148)</f>
        <v>NR</v>
      </c>
      <c r="L148" s="2" t="str">
        <f>TRIM(Sheet1!L148)</f>
        <v>NR</v>
      </c>
      <c r="M148" s="2" t="str">
        <f>TRIM(Sheet1!M148)</f>
        <v>NR</v>
      </c>
      <c r="N148" s="2" t="str">
        <f>TRIM(Sheet1!N148)</f>
        <v>NR</v>
      </c>
      <c r="O148" s="2" t="str">
        <f>TRIM(Sheet1!O148)</f>
        <v>Chungnam National University</v>
      </c>
      <c r="P148" s="2" t="str">
        <f t="shared" si="2"/>
        <v>{"especie":"Sorghum bicolor","numero_de_acceso":"PRJNA1304719","tejido":"Hoja","secuencia":"SRX30075832","numero_de_bases":"4.6 Gb","tamano":"1.4 GB","tipo_de_estres":"Salinidad","tratamiento":"150 mM NaCl","condiciones_del_suelo_o_sustrato":"NR","temperatura_c":"NR","humedad_relativa_porc":"NR","intensidad_luminica":"NR","fotoperiodo_dia_h":"NR","fotoperiodo_noche_h":"NR","referencia":"Chungnam National University"},</v>
      </c>
    </row>
    <row r="149" spans="1:16" x14ac:dyDescent="0.3">
      <c r="A149" s="2" t="str">
        <f>TRIM(Sheet1!A149)</f>
        <v>Sorghum bicolor</v>
      </c>
      <c r="B149" s="2" t="str">
        <f>TRIM(Sheet1!B149)</f>
        <v>PRJNA1091444</v>
      </c>
      <c r="C149" s="2" t="str">
        <f>TRIM(Sheet1!C149)</f>
        <v>Hoja</v>
      </c>
      <c r="D149" s="2" t="str">
        <f>TRIM(Sheet1!D149)</f>
        <v>SRX26913028</v>
      </c>
      <c r="E149" s="2" t="str">
        <f>TRIM(Sheet1!E149)</f>
        <v>5.4 Gb</v>
      </c>
      <c r="F149" s="2" t="str">
        <f>TRIM(Sheet1!F149)</f>
        <v>1.9 GB</v>
      </c>
      <c r="G149" s="2" t="str">
        <f>TRIM(Sheet1!G149)</f>
        <v>Sequía</v>
      </c>
      <c r="H149" s="2" t="str">
        <f>TRIM(Sheet1!H149)</f>
        <v>Reducción gradual de agua</v>
      </c>
      <c r="I149" s="2" t="str">
        <f>TRIM(Sheet1!I149)</f>
        <v>NR</v>
      </c>
      <c r="J149" s="2" t="str">
        <f>TRIM(Sheet1!J149)</f>
        <v>28-22 °C día/noche</v>
      </c>
      <c r="K149" s="2" t="str">
        <f>TRIM(Sheet1!K149)</f>
        <v>79-90% día/noche</v>
      </c>
      <c r="L149" s="2" t="str">
        <f>TRIM(Sheet1!L149)</f>
        <v>Luz Natural</v>
      </c>
      <c r="M149" s="2" t="str">
        <f>TRIM(Sheet1!M149)</f>
        <v>NR</v>
      </c>
      <c r="N149" s="2" t="str">
        <f>TRIM(Sheet1!N149)</f>
        <v>NR</v>
      </c>
      <c r="O149" s="2" t="str">
        <f>TRIM(Sheet1!O149)</f>
        <v>(Katamreddy et al., 2025)</v>
      </c>
      <c r="P149" s="2" t="str">
        <f t="shared" si="2"/>
        <v>{"especie":"Sorghum bicolor","numero_de_acceso":"PRJNA1091444","tejido":"Hoja","secuencia":"SRX26913028","numero_de_bases":"5.4 Gb","tamano":"1.9 GB","tipo_de_estres":"Sequía","tratamiento":"Reducción gradual de agua","condiciones_del_suelo_o_sustrato":"NR","temperatura_c":"28-22 °C día/noche","humedad_relativa_porc":"79-90% día/noche","intensidad_luminica":"Luz Natural","fotoperiodo_dia_h":"NR","fotoperiodo_noche_h":"NR","referencia":"(Katamreddy et al., 2025)"},</v>
      </c>
    </row>
    <row r="150" spans="1:16" x14ac:dyDescent="0.3">
      <c r="A150" s="2" t="str">
        <f>TRIM(Sheet1!A150)</f>
        <v>Sorghum bicolor</v>
      </c>
      <c r="B150" s="2" t="str">
        <f>TRIM(Sheet1!B150)</f>
        <v>PRJNA1091444</v>
      </c>
      <c r="C150" s="2" t="str">
        <f>TRIM(Sheet1!C150)</f>
        <v>Hoja</v>
      </c>
      <c r="D150" s="2" t="str">
        <f>TRIM(Sheet1!D150)</f>
        <v>SRX26913027</v>
      </c>
      <c r="E150" s="2" t="str">
        <f>TRIM(Sheet1!E150)</f>
        <v>6.4 Gb</v>
      </c>
      <c r="F150" s="2" t="str">
        <f>TRIM(Sheet1!F150)</f>
        <v>2.2 GB</v>
      </c>
      <c r="G150" s="2" t="str">
        <f>TRIM(Sheet1!G150)</f>
        <v>Sequía</v>
      </c>
      <c r="H150" s="2" t="str">
        <f>TRIM(Sheet1!H150)</f>
        <v>Reducción gradual de agua</v>
      </c>
      <c r="I150" s="2" t="str">
        <f>TRIM(Sheet1!I150)</f>
        <v>NR</v>
      </c>
      <c r="J150" s="2" t="str">
        <f>TRIM(Sheet1!J150)</f>
        <v>28-22 °C día/noche</v>
      </c>
      <c r="K150" s="2" t="str">
        <f>TRIM(Sheet1!K150)</f>
        <v>79-90% día/noche</v>
      </c>
      <c r="L150" s="2" t="str">
        <f>TRIM(Sheet1!L150)</f>
        <v>Luz Natural</v>
      </c>
      <c r="M150" s="2" t="str">
        <f>TRIM(Sheet1!M150)</f>
        <v>NR</v>
      </c>
      <c r="N150" s="2" t="str">
        <f>TRIM(Sheet1!N150)</f>
        <v>NR</v>
      </c>
      <c r="O150" s="2" t="str">
        <f>TRIM(Sheet1!O150)</f>
        <v>(Katamreddy et al., 2025)</v>
      </c>
      <c r="P150" s="2" t="str">
        <f t="shared" si="2"/>
        <v>{"especie":"Sorghum bicolor","numero_de_acceso":"PRJNA1091444","tejido":"Hoja","secuencia":"SRX26913027","numero_de_bases":"6.4 Gb","tamano":"2.2 GB","tipo_de_estres":"Sequía","tratamiento":"Reducción gradual de agua","condiciones_del_suelo_o_sustrato":"NR","temperatura_c":"28-22 °C día/noche","humedad_relativa_porc":"79-90% día/noche","intensidad_luminica":"Luz Natural","fotoperiodo_dia_h":"NR","fotoperiodo_noche_h":"NR","referencia":"(Katamreddy et al., 2025)"},</v>
      </c>
    </row>
    <row r="151" spans="1:16" x14ac:dyDescent="0.3">
      <c r="A151" s="2" t="str">
        <f>TRIM(Sheet1!A151)</f>
        <v>Sorghum bicolor</v>
      </c>
      <c r="B151" s="2" t="str">
        <f>TRIM(Sheet1!B151)</f>
        <v>PRJNA1091444</v>
      </c>
      <c r="C151" s="2" t="str">
        <f>TRIM(Sheet1!C151)</f>
        <v>Hoja</v>
      </c>
      <c r="D151" s="2" t="str">
        <f>TRIM(Sheet1!D151)</f>
        <v>SRX26913024</v>
      </c>
      <c r="E151" s="2" t="str">
        <f>TRIM(Sheet1!E151)</f>
        <v>5.8 Gb</v>
      </c>
      <c r="F151" s="2" t="str">
        <f>TRIM(Sheet1!F151)</f>
        <v>2.0 GB</v>
      </c>
      <c r="G151" s="2" t="str">
        <f>TRIM(Sheet1!G151)</f>
        <v>Sequía</v>
      </c>
      <c r="H151" s="2" t="str">
        <f>TRIM(Sheet1!H151)</f>
        <v>Reducción gradual de agua</v>
      </c>
      <c r="I151" s="2" t="str">
        <f>TRIM(Sheet1!I151)</f>
        <v>NR</v>
      </c>
      <c r="J151" s="2" t="str">
        <f>TRIM(Sheet1!J151)</f>
        <v>28-22 °C día/noche</v>
      </c>
      <c r="K151" s="2" t="str">
        <f>TRIM(Sheet1!K151)</f>
        <v>79-90% día/noche</v>
      </c>
      <c r="L151" s="2" t="str">
        <f>TRIM(Sheet1!L151)</f>
        <v>Luz Natural</v>
      </c>
      <c r="M151" s="2" t="str">
        <f>TRIM(Sheet1!M151)</f>
        <v>NR</v>
      </c>
      <c r="N151" s="2" t="str">
        <f>TRIM(Sheet1!N151)</f>
        <v>NR</v>
      </c>
      <c r="O151" s="2" t="str">
        <f>TRIM(Sheet1!O151)</f>
        <v>(Katamreddy et al., 2025)</v>
      </c>
      <c r="P151" s="2" t="str">
        <f t="shared" si="2"/>
        <v>{"especie":"Sorghum bicolor","numero_de_acceso":"PRJNA1091444","tejido":"Hoja","secuencia":"SRX26913024","numero_de_bases":"5.8 Gb","tamano":"2.0 GB","tipo_de_estres":"Sequía","tratamiento":"Reducción gradual de agua","condiciones_del_suelo_o_sustrato":"NR","temperatura_c":"28-22 °C día/noche","humedad_relativa_porc":"79-90% día/noche","intensidad_luminica":"Luz Natural","fotoperiodo_dia_h":"NR","fotoperiodo_noche_h":"NR","referencia":"(Katamreddy et al., 2025)"},</v>
      </c>
    </row>
    <row r="152" spans="1:16" x14ac:dyDescent="0.3">
      <c r="A152" s="2" t="str">
        <f>TRIM(Sheet1!A152)</f>
        <v>Sorghum bicolor</v>
      </c>
      <c r="B152" s="2" t="str">
        <f>TRIM(Sheet1!B152)</f>
        <v>PRJNA1091444</v>
      </c>
      <c r="C152" s="2" t="str">
        <f>TRIM(Sheet1!C152)</f>
        <v>Hoja</v>
      </c>
      <c r="D152" s="2" t="str">
        <f>TRIM(Sheet1!D152)</f>
        <v>SRX26913023</v>
      </c>
      <c r="E152" s="2" t="str">
        <f>TRIM(Sheet1!E152)</f>
        <v>5.3 Gb</v>
      </c>
      <c r="F152" s="2" t="str">
        <f>TRIM(Sheet1!F152)</f>
        <v>1.8 GB</v>
      </c>
      <c r="G152" s="2" t="str">
        <f>TRIM(Sheet1!G152)</f>
        <v>Sequía</v>
      </c>
      <c r="H152" s="2" t="str">
        <f>TRIM(Sheet1!H152)</f>
        <v>Reducción gradual de agua</v>
      </c>
      <c r="I152" s="2" t="str">
        <f>TRIM(Sheet1!I152)</f>
        <v>NR</v>
      </c>
      <c r="J152" s="2" t="str">
        <f>TRIM(Sheet1!J152)</f>
        <v>28-22 °C día/noche</v>
      </c>
      <c r="K152" s="2" t="str">
        <f>TRIM(Sheet1!K152)</f>
        <v>79-90% día/noche</v>
      </c>
      <c r="L152" s="2" t="str">
        <f>TRIM(Sheet1!L152)</f>
        <v>Luz Natural</v>
      </c>
      <c r="M152" s="2" t="str">
        <f>TRIM(Sheet1!M152)</f>
        <v>NR</v>
      </c>
      <c r="N152" s="2" t="str">
        <f>TRIM(Sheet1!N152)</f>
        <v>NR</v>
      </c>
      <c r="O152" s="2" t="str">
        <f>TRIM(Sheet1!O152)</f>
        <v>(Katamreddy et al., 2025)</v>
      </c>
      <c r="P152" s="2" t="str">
        <f t="shared" si="2"/>
        <v>{"especie":"Sorghum bicolor","numero_de_acceso":"PRJNA1091444","tejido":"Hoja","secuencia":"SRX26913023","numero_de_bases":"5.3 Gb","tamano":"1.8 GB","tipo_de_estres":"Sequía","tratamiento":"Reducción gradual de agua","condiciones_del_suelo_o_sustrato":"NR","temperatura_c":"28-22 °C día/noche","humedad_relativa_porc":"79-90% día/noche","intensidad_luminica":"Luz Natural","fotoperiodo_dia_h":"NR","fotoperiodo_noche_h":"NR","referencia":"(Katamreddy et al., 2025)"},</v>
      </c>
    </row>
    <row r="153" spans="1:16" x14ac:dyDescent="0.3">
      <c r="A153" s="2" t="str">
        <f>TRIM(Sheet1!A153)</f>
        <v>Sorghum bicolor</v>
      </c>
      <c r="B153" s="2" t="str">
        <f>TRIM(Sheet1!B153)</f>
        <v>PRJNA1091444</v>
      </c>
      <c r="C153" s="2" t="str">
        <f>TRIM(Sheet1!C153)</f>
        <v>Hoja</v>
      </c>
      <c r="D153" s="2" t="str">
        <f>TRIM(Sheet1!D153)</f>
        <v>SRX26913022</v>
      </c>
      <c r="E153" s="2" t="str">
        <f>TRIM(Sheet1!E153)</f>
        <v>5.5 Gb</v>
      </c>
      <c r="F153" s="2" t="str">
        <f>TRIM(Sheet1!F153)</f>
        <v>1.9 GB</v>
      </c>
      <c r="G153" s="2" t="str">
        <f>TRIM(Sheet1!G153)</f>
        <v>Sequía</v>
      </c>
      <c r="H153" s="2" t="str">
        <f>TRIM(Sheet1!H153)</f>
        <v>Reducción gradual de agua</v>
      </c>
      <c r="I153" s="2" t="str">
        <f>TRIM(Sheet1!I153)</f>
        <v>NR</v>
      </c>
      <c r="J153" s="2" t="str">
        <f>TRIM(Sheet1!J153)</f>
        <v>28-22 °C día/noche</v>
      </c>
      <c r="K153" s="2" t="str">
        <f>TRIM(Sheet1!K153)</f>
        <v>79-90% día/noche</v>
      </c>
      <c r="L153" s="2" t="str">
        <f>TRIM(Sheet1!L153)</f>
        <v>Luz Natural</v>
      </c>
      <c r="M153" s="2" t="str">
        <f>TRIM(Sheet1!M153)</f>
        <v>NR</v>
      </c>
      <c r="N153" s="2" t="str">
        <f>TRIM(Sheet1!N153)</f>
        <v>NR</v>
      </c>
      <c r="O153" s="2" t="str">
        <f>TRIM(Sheet1!O153)</f>
        <v>(Katamreddy et al., 2025)</v>
      </c>
      <c r="P153" s="2" t="str">
        <f t="shared" si="2"/>
        <v>{"especie":"Sorghum bicolor","numero_de_acceso":"PRJNA1091444","tejido":"Hoja","secuencia":"SRX26913022","numero_de_bases":"5.5 Gb","tamano":"1.9 GB","tipo_de_estres":"Sequía","tratamiento":"Reducción gradual de agua","condiciones_del_suelo_o_sustrato":"NR","temperatura_c":"28-22 °C día/noche","humedad_relativa_porc":"79-90% día/noche","intensidad_luminica":"Luz Natural","fotoperiodo_dia_h":"NR","fotoperiodo_noche_h":"NR","referencia":"(Katamreddy et al., 2025)"},</v>
      </c>
    </row>
    <row r="154" spans="1:16" x14ac:dyDescent="0.3">
      <c r="A154" s="2" t="str">
        <f>TRIM(Sheet1!A154)</f>
        <v>Sorghum bicolor</v>
      </c>
      <c r="B154" s="2" t="str">
        <f>TRIM(Sheet1!B154)</f>
        <v>PRJNA1091444</v>
      </c>
      <c r="C154" s="2" t="str">
        <f>TRIM(Sheet1!C154)</f>
        <v>Hoja</v>
      </c>
      <c r="D154" s="2" t="str">
        <f>TRIM(Sheet1!D154)</f>
        <v>SRX26913021</v>
      </c>
      <c r="E154" s="2" t="str">
        <f>TRIM(Sheet1!E154)</f>
        <v>6.1 Gb</v>
      </c>
      <c r="F154" s="2" t="str">
        <f>TRIM(Sheet1!F154)</f>
        <v>2.1 GB</v>
      </c>
      <c r="G154" s="2" t="str">
        <f>TRIM(Sheet1!G154)</f>
        <v>Sequía</v>
      </c>
      <c r="H154" s="2" t="str">
        <f>TRIM(Sheet1!H154)</f>
        <v>Reducción gradual de agua</v>
      </c>
      <c r="I154" s="2" t="str">
        <f>TRIM(Sheet1!I154)</f>
        <v>NR</v>
      </c>
      <c r="J154" s="2" t="str">
        <f>TRIM(Sheet1!J154)</f>
        <v>28-22 °C día/noche</v>
      </c>
      <c r="K154" s="2" t="str">
        <f>TRIM(Sheet1!K154)</f>
        <v>79-90% día/noche</v>
      </c>
      <c r="L154" s="2" t="str">
        <f>TRIM(Sheet1!L154)</f>
        <v>Luz Natural</v>
      </c>
      <c r="M154" s="2" t="str">
        <f>TRIM(Sheet1!M154)</f>
        <v>NR</v>
      </c>
      <c r="N154" s="2" t="str">
        <f>TRIM(Sheet1!N154)</f>
        <v>NR</v>
      </c>
      <c r="O154" s="2" t="str">
        <f>TRIM(Sheet1!O154)</f>
        <v>(Katamreddy et al., 2025)</v>
      </c>
      <c r="P154" s="2" t="str">
        <f t="shared" si="2"/>
        <v>{"especie":"Sorghum bicolor","numero_de_acceso":"PRJNA1091444","tejido":"Hoja","secuencia":"SRX26913021","numero_de_bases":"6.1 Gb","tamano":"2.1 GB","tipo_de_estres":"Sequía","tratamiento":"Reducción gradual de agua","condiciones_del_suelo_o_sustrato":"NR","temperatura_c":"28-22 °C día/noche","humedad_relativa_porc":"79-90% día/noche","intensidad_luminica":"Luz Natural","fotoperiodo_dia_h":"NR","fotoperiodo_noche_h":"NR","referencia":"(Katamreddy et al., 2025)"},</v>
      </c>
    </row>
    <row r="155" spans="1:16" x14ac:dyDescent="0.3">
      <c r="A155" s="2" t="str">
        <f>TRIM(Sheet1!A155)</f>
        <v>Sorghum bicolor</v>
      </c>
      <c r="B155" s="2" t="str">
        <f>TRIM(Sheet1!B155)</f>
        <v>PRJNA1159475</v>
      </c>
      <c r="C155" s="2" t="str">
        <f>TRIM(Sheet1!C155)</f>
        <v>Hoja</v>
      </c>
      <c r="D155" s="2" t="str">
        <f>TRIM(Sheet1!D155)</f>
        <v>SRX26050795</v>
      </c>
      <c r="E155" s="2" t="str">
        <f>TRIM(Sheet1!E155)</f>
        <v>6.6 Gb</v>
      </c>
      <c r="F155" s="2" t="str">
        <f>TRIM(Sheet1!F155)</f>
        <v>1.9 GB</v>
      </c>
      <c r="G155" s="2" t="str">
        <f>TRIM(Sheet1!G155)</f>
        <v>Calor</v>
      </c>
      <c r="H155" s="2" t="str">
        <f>TRIM(Sheet1!H155)</f>
        <v>40° C</v>
      </c>
      <c r="I155" s="2" t="str">
        <f>TRIM(Sheet1!I155)</f>
        <v>NR</v>
      </c>
      <c r="J155" s="2" t="str">
        <f>TRIM(Sheet1!J155)</f>
        <v>25-23 °C día/noche</v>
      </c>
      <c r="K155" s="2" t="str">
        <f>TRIM(Sheet1!K155)</f>
        <v>NR</v>
      </c>
      <c r="L155" s="2" t="str">
        <f>TRIM(Sheet1!L155)</f>
        <v>NR</v>
      </c>
      <c r="M155" s="2" t="str">
        <f>TRIM(Sheet1!M155)</f>
        <v>NR</v>
      </c>
      <c r="N155" s="2" t="str">
        <f>TRIM(Sheet1!N155)</f>
        <v>NR</v>
      </c>
      <c r="O155" s="2" t="str">
        <f>TRIM(Sheet1!O155)</f>
        <v>NR</v>
      </c>
      <c r="P155" s="2" t="str">
        <f t="shared" si="2"/>
        <v>{"especie":"Sorghum bicolor","numero_de_acceso":"PRJNA1159475","tejido":"Hoja","secuencia":"SRX26050795","numero_de_bases":"6.6 Gb","tamano":"1.9 GB","tipo_de_estres":"Calor","tratamiento":"40° C","condiciones_del_suelo_o_sustrato":"NR","temperatura_c":"25-23 °C día/noche","humedad_relativa_porc":"NR","intensidad_luminica":"NR","fotoperiodo_dia_h":"NR","fotoperiodo_noche_h":"NR","referencia":"NR"},</v>
      </c>
    </row>
    <row r="156" spans="1:16" x14ac:dyDescent="0.3">
      <c r="A156" s="2" t="str">
        <f>TRIM(Sheet1!A156)</f>
        <v>Sorghum bicolor</v>
      </c>
      <c r="B156" s="2" t="str">
        <f>TRIM(Sheet1!B156)</f>
        <v>PRJNA1159475</v>
      </c>
      <c r="C156" s="2" t="str">
        <f>TRIM(Sheet1!C156)</f>
        <v>Hoja</v>
      </c>
      <c r="D156" s="2" t="str">
        <f>TRIM(Sheet1!D156)</f>
        <v>SRX26050791</v>
      </c>
      <c r="E156" s="2" t="str">
        <f>TRIM(Sheet1!E156)</f>
        <v>6.7 Gb</v>
      </c>
      <c r="F156" s="2" t="str">
        <f>TRIM(Sheet1!F156)</f>
        <v>2.0 GB</v>
      </c>
      <c r="G156" s="2" t="str">
        <f>TRIM(Sheet1!G156)</f>
        <v>Salinidad</v>
      </c>
      <c r="H156" s="2" t="str">
        <f>TRIM(Sheet1!H156)</f>
        <v>150 mM NaCl</v>
      </c>
      <c r="I156" s="2" t="str">
        <f>TRIM(Sheet1!I156)</f>
        <v>NR</v>
      </c>
      <c r="J156" s="2" t="str">
        <f>TRIM(Sheet1!J156)</f>
        <v>25-23 °C día/noche</v>
      </c>
      <c r="K156" s="2" t="str">
        <f>TRIM(Sheet1!K156)</f>
        <v>NR</v>
      </c>
      <c r="L156" s="2" t="str">
        <f>TRIM(Sheet1!L156)</f>
        <v>NR</v>
      </c>
      <c r="M156" s="2" t="str">
        <f>TRIM(Sheet1!M156)</f>
        <v>NR</v>
      </c>
      <c r="N156" s="2" t="str">
        <f>TRIM(Sheet1!N156)</f>
        <v>NR</v>
      </c>
      <c r="O156" s="2" t="str">
        <f>TRIM(Sheet1!O156)</f>
        <v>NR</v>
      </c>
      <c r="P156" s="2" t="str">
        <f t="shared" si="2"/>
        <v>{"especie":"Sorghum bicolor","numero_de_acceso":"PRJNA1159475","tejido":"Hoja","secuencia":"SRX26050791","numero_de_bases":"6.7 Gb","tamano":"2.0 GB","tipo_de_estres":"Salinidad","tratamiento":"150 mM NaCl","condiciones_del_suelo_o_sustrato":"NR","temperatura_c":"25-23 °C día/noche","humedad_relativa_porc":"NR","intensidad_luminica":"NR","fotoperiodo_dia_h":"NR","fotoperiodo_noche_h":"NR","referencia":"NR"},</v>
      </c>
    </row>
    <row r="157" spans="1:16" x14ac:dyDescent="0.3">
      <c r="A157" s="2" t="str">
        <f>TRIM(Sheet1!A157)</f>
        <v>Sorghum bicolor</v>
      </c>
      <c r="B157" s="2" t="str">
        <f>TRIM(Sheet1!B157)</f>
        <v>PRJNA1159475</v>
      </c>
      <c r="C157" s="2" t="str">
        <f>TRIM(Sheet1!C157)</f>
        <v>Hoja</v>
      </c>
      <c r="D157" s="2" t="str">
        <f>TRIM(Sheet1!D157)</f>
        <v>SRX26050790</v>
      </c>
      <c r="E157" s="2" t="str">
        <f>TRIM(Sheet1!E157)</f>
        <v>6 Gb</v>
      </c>
      <c r="F157" s="2" t="str">
        <f>TRIM(Sheet1!F157)</f>
        <v>1.8 GB</v>
      </c>
      <c r="G157" s="2" t="str">
        <f>TRIM(Sheet1!G157)</f>
        <v>Salinidad</v>
      </c>
      <c r="H157" s="2" t="str">
        <f>TRIM(Sheet1!H157)</f>
        <v>151 mM NaCl</v>
      </c>
      <c r="I157" s="2" t="str">
        <f>TRIM(Sheet1!I157)</f>
        <v>NR</v>
      </c>
      <c r="J157" s="2" t="str">
        <f>TRIM(Sheet1!J157)</f>
        <v>25-23 °C día/noche</v>
      </c>
      <c r="K157" s="2" t="str">
        <f>TRIM(Sheet1!K157)</f>
        <v>NR</v>
      </c>
      <c r="L157" s="2" t="str">
        <f>TRIM(Sheet1!L157)</f>
        <v>NR</v>
      </c>
      <c r="M157" s="2" t="str">
        <f>TRIM(Sheet1!M157)</f>
        <v>NR</v>
      </c>
      <c r="N157" s="2" t="str">
        <f>TRIM(Sheet1!N157)</f>
        <v>NR</v>
      </c>
      <c r="O157" s="2" t="str">
        <f>TRIM(Sheet1!O157)</f>
        <v>NR</v>
      </c>
      <c r="P157" s="2" t="str">
        <f t="shared" si="2"/>
        <v>{"especie":"Sorghum bicolor","numero_de_acceso":"PRJNA1159475","tejido":"Hoja","secuencia":"SRX26050790","numero_de_bases":"6 Gb","tamano":"1.8 GB","tipo_de_estres":"Salinidad","tratamiento":"151 mM NaCl","condiciones_del_suelo_o_sustrato":"NR","temperatura_c":"25-23 °C día/noche","humedad_relativa_porc":"NR","intensidad_luminica":"NR","fotoperiodo_dia_h":"NR","fotoperiodo_noche_h":"NR","referencia":"NR"},</v>
      </c>
    </row>
    <row r="158" spans="1:16" x14ac:dyDescent="0.3">
      <c r="A158" s="2" t="str">
        <f>TRIM(Sheet1!A158)</f>
        <v>Sorghum bicolor</v>
      </c>
      <c r="B158" s="2" t="str">
        <f>TRIM(Sheet1!B158)</f>
        <v>PRJNA1159475</v>
      </c>
      <c r="C158" s="2" t="str">
        <f>TRIM(Sheet1!C158)</f>
        <v>Hoja</v>
      </c>
      <c r="D158" s="2" t="str">
        <f>TRIM(Sheet1!D158)</f>
        <v>SRX26050789</v>
      </c>
      <c r="E158" s="2" t="str">
        <f>TRIM(Sheet1!E158)</f>
        <v>5.8 Gb</v>
      </c>
      <c r="F158" s="2" t="str">
        <f>TRIM(Sheet1!F158)</f>
        <v>1.7 GB</v>
      </c>
      <c r="G158" s="2" t="str">
        <f>TRIM(Sheet1!G158)</f>
        <v>Salinidad</v>
      </c>
      <c r="H158" s="2" t="str">
        <f>TRIM(Sheet1!H158)</f>
        <v>152 mM NaCl</v>
      </c>
      <c r="I158" s="2" t="str">
        <f>TRIM(Sheet1!I158)</f>
        <v>NR</v>
      </c>
      <c r="J158" s="2" t="str">
        <f>TRIM(Sheet1!J158)</f>
        <v>25-23 °C día/noche</v>
      </c>
      <c r="K158" s="2" t="str">
        <f>TRIM(Sheet1!K158)</f>
        <v>NR</v>
      </c>
      <c r="L158" s="2" t="str">
        <f>TRIM(Sheet1!L158)</f>
        <v>NR</v>
      </c>
      <c r="M158" s="2" t="str">
        <f>TRIM(Sheet1!M158)</f>
        <v>NR</v>
      </c>
      <c r="N158" s="2" t="str">
        <f>TRIM(Sheet1!N158)</f>
        <v>NR</v>
      </c>
      <c r="O158" s="2" t="str">
        <f>TRIM(Sheet1!O158)</f>
        <v>NR</v>
      </c>
      <c r="P158" s="2" t="str">
        <f t="shared" si="2"/>
        <v>{"especie":"Sorghum bicolor","numero_de_acceso":"PRJNA1159475","tejido":"Hoja","secuencia":"SRX26050789","numero_de_bases":"5.8 Gb","tamano":"1.7 GB","tipo_de_estres":"Salinidad","tratamiento":"152 mM NaCl","condiciones_del_suelo_o_sustrato":"NR","temperatura_c":"25-23 °C día/noche","humedad_relativa_porc":"NR","intensidad_luminica":"NR","fotoperiodo_dia_h":"NR","fotoperiodo_noche_h":"NR","referencia":"NR"},</v>
      </c>
    </row>
    <row r="159" spans="1:16" x14ac:dyDescent="0.3">
      <c r="A159" s="2" t="str">
        <f>TRIM(Sheet1!A159)</f>
        <v>Sorghum bicolor</v>
      </c>
      <c r="B159" s="2" t="str">
        <f>TRIM(Sheet1!B159)</f>
        <v>PRJNA1159475</v>
      </c>
      <c r="C159" s="2" t="str">
        <f>TRIM(Sheet1!C159)</f>
        <v>Hoja</v>
      </c>
      <c r="D159" s="2" t="str">
        <f>TRIM(Sheet1!D159)</f>
        <v>SRX26050788</v>
      </c>
      <c r="E159" s="2" t="str">
        <f>TRIM(Sheet1!E159)</f>
        <v>6 Gb</v>
      </c>
      <c r="F159" s="2" t="str">
        <f>TRIM(Sheet1!F159)</f>
        <v>1.7 GB</v>
      </c>
      <c r="G159" s="2" t="str">
        <f>TRIM(Sheet1!G159)</f>
        <v>Salinidad</v>
      </c>
      <c r="H159" s="2" t="str">
        <f>TRIM(Sheet1!H159)</f>
        <v>153 mM NaCl</v>
      </c>
      <c r="I159" s="2" t="str">
        <f>TRIM(Sheet1!I159)</f>
        <v>NR</v>
      </c>
      <c r="J159" s="2" t="str">
        <f>TRIM(Sheet1!J159)</f>
        <v>25-23 °C día/noche</v>
      </c>
      <c r="K159" s="2" t="str">
        <f>TRIM(Sheet1!K159)</f>
        <v>NR</v>
      </c>
      <c r="L159" s="2" t="str">
        <f>TRIM(Sheet1!L159)</f>
        <v>NR</v>
      </c>
      <c r="M159" s="2" t="str">
        <f>TRIM(Sheet1!M159)</f>
        <v>NR</v>
      </c>
      <c r="N159" s="2" t="str">
        <f>TRIM(Sheet1!N159)</f>
        <v>NR</v>
      </c>
      <c r="O159" s="2" t="str">
        <f>TRIM(Sheet1!O159)</f>
        <v>NR</v>
      </c>
      <c r="P159" s="2" t="str">
        <f t="shared" si="2"/>
        <v>{"especie":"Sorghum bicolor","numero_de_acceso":"PRJNA1159475","tejido":"Hoja","secuencia":"SRX26050788","numero_de_bases":"6 Gb","tamano":"1.7 GB","tipo_de_estres":"Salinidad","tratamiento":"153 mM NaCl","condiciones_del_suelo_o_sustrato":"NR","temperatura_c":"25-23 °C día/noche","humedad_relativa_porc":"NR","intensidad_luminica":"NR","fotoperiodo_dia_h":"NR","fotoperiodo_noche_h":"NR","referencia":"NR"},</v>
      </c>
    </row>
    <row r="160" spans="1:16" x14ac:dyDescent="0.3">
      <c r="A160" s="2" t="str">
        <f>TRIM(Sheet1!A160)</f>
        <v>Sorghum bicolor</v>
      </c>
      <c r="B160" s="2" t="str">
        <f>TRIM(Sheet1!B160)</f>
        <v>PRJNA1159475</v>
      </c>
      <c r="C160" s="2" t="str">
        <f>TRIM(Sheet1!C160)</f>
        <v>Hoja</v>
      </c>
      <c r="D160" s="2" t="str">
        <f>TRIM(Sheet1!D160)</f>
        <v>SRX26050786</v>
      </c>
      <c r="E160" s="2" t="str">
        <f>TRIM(Sheet1!E160)</f>
        <v>7 Gb</v>
      </c>
      <c r="F160" s="2" t="str">
        <f>TRIM(Sheet1!F160)</f>
        <v>2.0 GB</v>
      </c>
      <c r="G160" s="2" t="str">
        <f>TRIM(Sheet1!G160)</f>
        <v>Salinidad</v>
      </c>
      <c r="H160" s="2" t="str">
        <f>TRIM(Sheet1!H160)</f>
        <v>154 mM NaCl</v>
      </c>
      <c r="I160" s="2" t="str">
        <f>TRIM(Sheet1!I160)</f>
        <v>NR</v>
      </c>
      <c r="J160" s="2" t="str">
        <f>TRIM(Sheet1!J160)</f>
        <v>25-23 °C día/noche</v>
      </c>
      <c r="K160" s="2" t="str">
        <f>TRIM(Sheet1!K160)</f>
        <v>NR</v>
      </c>
      <c r="L160" s="2" t="str">
        <f>TRIM(Sheet1!L160)</f>
        <v>NR</v>
      </c>
      <c r="M160" s="2" t="str">
        <f>TRIM(Sheet1!M160)</f>
        <v>NR</v>
      </c>
      <c r="N160" s="2" t="str">
        <f>TRIM(Sheet1!N160)</f>
        <v>NR</v>
      </c>
      <c r="O160" s="2" t="str">
        <f>TRIM(Sheet1!O160)</f>
        <v>NR</v>
      </c>
      <c r="P160" s="2" t="str">
        <f t="shared" si="2"/>
        <v>{"especie":"Sorghum bicolor","numero_de_acceso":"PRJNA1159475","tejido":"Hoja","secuencia":"SRX26050786","numero_de_bases":"7 Gb","tamano":"2.0 GB","tipo_de_estres":"Salinidad","tratamiento":"154 mM NaCl","condiciones_del_suelo_o_sustrato":"NR","temperatura_c":"25-23 °C día/noche","humedad_relativa_porc":"NR","intensidad_luminica":"NR","fotoperiodo_dia_h":"NR","fotoperiodo_noche_h":"NR","referencia":"NR"},</v>
      </c>
    </row>
    <row r="161" spans="1:16" x14ac:dyDescent="0.3">
      <c r="A161" s="2" t="str">
        <f>TRIM(Sheet1!A161)</f>
        <v>Sorghum bicolor</v>
      </c>
      <c r="B161" s="2" t="str">
        <f>TRIM(Sheet1!B161)</f>
        <v>PRJNA1159475</v>
      </c>
      <c r="C161" s="2" t="str">
        <f>TRIM(Sheet1!C161)</f>
        <v>Hoja</v>
      </c>
      <c r="D161" s="2" t="str">
        <f>TRIM(Sheet1!D161)</f>
        <v>SRX26050785</v>
      </c>
      <c r="E161" s="2" t="str">
        <f>TRIM(Sheet1!E161)</f>
        <v>6.4 Gb</v>
      </c>
      <c r="F161" s="2" t="str">
        <f>TRIM(Sheet1!F161)</f>
        <v>1.9 GB</v>
      </c>
      <c r="G161" s="2" t="str">
        <f>TRIM(Sheet1!G161)</f>
        <v>Salinidad</v>
      </c>
      <c r="H161" s="2" t="str">
        <f>TRIM(Sheet1!H161)</f>
        <v>155 mM NaCl</v>
      </c>
      <c r="I161" s="2" t="str">
        <f>TRIM(Sheet1!I161)</f>
        <v>NR</v>
      </c>
      <c r="J161" s="2" t="str">
        <f>TRIM(Sheet1!J161)</f>
        <v>25-23 °C día/noche</v>
      </c>
      <c r="K161" s="2" t="str">
        <f>TRIM(Sheet1!K161)</f>
        <v>NR</v>
      </c>
      <c r="L161" s="2" t="str">
        <f>TRIM(Sheet1!L161)</f>
        <v>NR</v>
      </c>
      <c r="M161" s="2" t="str">
        <f>TRIM(Sheet1!M161)</f>
        <v>NR</v>
      </c>
      <c r="N161" s="2" t="str">
        <f>TRIM(Sheet1!N161)</f>
        <v>NR</v>
      </c>
      <c r="O161" s="2" t="str">
        <f>TRIM(Sheet1!O161)</f>
        <v>NR</v>
      </c>
      <c r="P161" s="2" t="str">
        <f t="shared" si="2"/>
        <v>{"especie":"Sorghum bicolor","numero_de_acceso":"PRJNA1159475","tejido":"Hoja","secuencia":"SRX26050785","numero_de_bases":"6.4 Gb","tamano":"1.9 GB","tipo_de_estres":"Salinidad","tratamiento":"155 mM NaCl","condiciones_del_suelo_o_sustrato":"NR","temperatura_c":"25-23 °C día/noche","humedad_relativa_porc":"NR","intensidad_luminica":"NR","fotoperiodo_dia_h":"NR","fotoperiodo_noche_h":"NR","referencia":"NR"},</v>
      </c>
    </row>
    <row r="162" spans="1:16" x14ac:dyDescent="0.3">
      <c r="A162" s="2" t="str">
        <f>TRIM(Sheet1!A162)</f>
        <v>Sorghum bicolor</v>
      </c>
      <c r="B162" s="2" t="str">
        <f>TRIM(Sheet1!B162)</f>
        <v>PRJNA1159475</v>
      </c>
      <c r="C162" s="2" t="str">
        <f>TRIM(Sheet1!C162)</f>
        <v>Hoja</v>
      </c>
      <c r="D162" s="2" t="str">
        <f>TRIM(Sheet1!D162)</f>
        <v>SRX26050784</v>
      </c>
      <c r="E162" s="2" t="str">
        <f>TRIM(Sheet1!E162)</f>
        <v>6.2 Gb</v>
      </c>
      <c r="F162" s="2" t="str">
        <f>TRIM(Sheet1!F162)</f>
        <v>1.8 GB</v>
      </c>
      <c r="G162" s="2" t="str">
        <f>TRIM(Sheet1!G162)</f>
        <v>Salinidad</v>
      </c>
      <c r="H162" s="2" t="str">
        <f>TRIM(Sheet1!H162)</f>
        <v>156 mM NaCl</v>
      </c>
      <c r="I162" s="2" t="str">
        <f>TRIM(Sheet1!I162)</f>
        <v>NR</v>
      </c>
      <c r="J162" s="2" t="str">
        <f>TRIM(Sheet1!J162)</f>
        <v>25-23 °C día/noche</v>
      </c>
      <c r="K162" s="2" t="str">
        <f>TRIM(Sheet1!K162)</f>
        <v>NR</v>
      </c>
      <c r="L162" s="2" t="str">
        <f>TRIM(Sheet1!L162)</f>
        <v>NR</v>
      </c>
      <c r="M162" s="2" t="str">
        <f>TRIM(Sheet1!M162)</f>
        <v>NR</v>
      </c>
      <c r="N162" s="2" t="str">
        <f>TRIM(Sheet1!N162)</f>
        <v>NR</v>
      </c>
      <c r="O162" s="2" t="str">
        <f>TRIM(Sheet1!O162)</f>
        <v>NR</v>
      </c>
      <c r="P162" s="2" t="str">
        <f t="shared" si="2"/>
        <v>{"especie":"Sorghum bicolor","numero_de_acceso":"PRJNA1159475","tejido":"Hoja","secuencia":"SRX26050784","numero_de_bases":"6.2 Gb","tamano":"1.8 GB","tipo_de_estres":"Salinidad","tratamiento":"156 mM NaCl","condiciones_del_suelo_o_sustrato":"NR","temperatura_c":"25-23 °C día/noche","humedad_relativa_porc":"NR","intensidad_luminica":"NR","fotoperiodo_dia_h":"NR","fotoperiodo_noche_h":"NR","referencia":"NR"},</v>
      </c>
    </row>
    <row r="163" spans="1:16" x14ac:dyDescent="0.3">
      <c r="A163" s="2" t="str">
        <f>TRIM(Sheet1!A163)</f>
        <v>Sorghum bicolor</v>
      </c>
      <c r="B163" s="2" t="str">
        <f>TRIM(Sheet1!B163)</f>
        <v>PRJNA1159475</v>
      </c>
      <c r="C163" s="2" t="str">
        <f>TRIM(Sheet1!C163)</f>
        <v>Hoja</v>
      </c>
      <c r="D163" s="2" t="str">
        <f>TRIM(Sheet1!D163)</f>
        <v>SRX26050783</v>
      </c>
      <c r="E163" s="2" t="str">
        <f>TRIM(Sheet1!E163)</f>
        <v>6.3 Gb</v>
      </c>
      <c r="F163" s="2" t="str">
        <f>TRIM(Sheet1!F163)</f>
        <v>1.8 GB</v>
      </c>
      <c r="G163" s="2" t="str">
        <f>TRIM(Sheet1!G163)</f>
        <v>Salinidad</v>
      </c>
      <c r="H163" s="2" t="str">
        <f>TRIM(Sheet1!H163)</f>
        <v>157 mM NaCl</v>
      </c>
      <c r="I163" s="2" t="str">
        <f>TRIM(Sheet1!I163)</f>
        <v>NR</v>
      </c>
      <c r="J163" s="2" t="str">
        <f>TRIM(Sheet1!J163)</f>
        <v>25-23 °C día/noche</v>
      </c>
      <c r="K163" s="2" t="str">
        <f>TRIM(Sheet1!K163)</f>
        <v>NR</v>
      </c>
      <c r="L163" s="2" t="str">
        <f>TRIM(Sheet1!L163)</f>
        <v>NR</v>
      </c>
      <c r="M163" s="2" t="str">
        <f>TRIM(Sheet1!M163)</f>
        <v>NR</v>
      </c>
      <c r="N163" s="2" t="str">
        <f>TRIM(Sheet1!N163)</f>
        <v>NR</v>
      </c>
      <c r="O163" s="2" t="str">
        <f>TRIM(Sheet1!O163)</f>
        <v>NR</v>
      </c>
      <c r="P163" s="2" t="str">
        <f t="shared" si="2"/>
        <v>{"especie":"Sorghum bicolor","numero_de_acceso":"PRJNA1159475","tejido":"Hoja","secuencia":"SRX26050783","numero_de_bases":"6.3 Gb","tamano":"1.8 GB","tipo_de_estres":"Salinidad","tratamiento":"157 mM NaCl","condiciones_del_suelo_o_sustrato":"NR","temperatura_c":"25-23 °C día/noche","humedad_relativa_porc":"NR","intensidad_luminica":"NR","fotoperiodo_dia_h":"NR","fotoperiodo_noche_h":"NR","referencia":"NR"},</v>
      </c>
    </row>
    <row r="164" spans="1:16" x14ac:dyDescent="0.3">
      <c r="A164" s="2" t="str">
        <f>TRIM(Sheet1!A164)</f>
        <v>Sorghum bicolor</v>
      </c>
      <c r="B164" s="2" t="str">
        <f>TRIM(Sheet1!B164)</f>
        <v>PRJNA1159475</v>
      </c>
      <c r="C164" s="2" t="str">
        <f>TRIM(Sheet1!C164)</f>
        <v>Hoja</v>
      </c>
      <c r="D164" s="2" t="str">
        <f>TRIM(Sheet1!D164)</f>
        <v>SRX26050782</v>
      </c>
      <c r="E164" s="2" t="str">
        <f>TRIM(Sheet1!E164)</f>
        <v>6.4 Gb</v>
      </c>
      <c r="F164" s="2" t="str">
        <f>TRIM(Sheet1!F164)</f>
        <v>1.8 GB</v>
      </c>
      <c r="G164" s="2" t="str">
        <f>TRIM(Sheet1!G164)</f>
        <v>Salinidad</v>
      </c>
      <c r="H164" s="2" t="str">
        <f>TRIM(Sheet1!H164)</f>
        <v>158 mM NaCl</v>
      </c>
      <c r="I164" s="2" t="str">
        <f>TRIM(Sheet1!I164)</f>
        <v>NR</v>
      </c>
      <c r="J164" s="2" t="str">
        <f>TRIM(Sheet1!J164)</f>
        <v>25-23 °C día/noche</v>
      </c>
      <c r="K164" s="2" t="str">
        <f>TRIM(Sheet1!K164)</f>
        <v>NR</v>
      </c>
      <c r="L164" s="2" t="str">
        <f>TRIM(Sheet1!L164)</f>
        <v>NR</v>
      </c>
      <c r="M164" s="2" t="str">
        <f>TRIM(Sheet1!M164)</f>
        <v>NR</v>
      </c>
      <c r="N164" s="2" t="str">
        <f>TRIM(Sheet1!N164)</f>
        <v>NR</v>
      </c>
      <c r="O164" s="2" t="str">
        <f>TRIM(Sheet1!O164)</f>
        <v>NR</v>
      </c>
      <c r="P164" s="2" t="str">
        <f t="shared" si="2"/>
        <v>{"especie":"Sorghum bicolor","numero_de_acceso":"PRJNA1159475","tejido":"Hoja","secuencia":"SRX26050782","numero_de_bases":"6.4 Gb","tamano":"1.8 GB","tipo_de_estres":"Salinidad","tratamiento":"158 mM NaCl","condiciones_del_suelo_o_sustrato":"NR","temperatura_c":"25-23 °C día/noche","humedad_relativa_porc":"NR","intensidad_luminica":"NR","fotoperiodo_dia_h":"NR","fotoperiodo_noche_h":"NR","referencia":"NR"},</v>
      </c>
    </row>
    <row r="165" spans="1:16" x14ac:dyDescent="0.3">
      <c r="A165" s="2" t="str">
        <f>TRIM(Sheet1!A165)</f>
        <v>Sorghum bicolor</v>
      </c>
      <c r="B165" s="2" t="str">
        <f>TRIM(Sheet1!B165)</f>
        <v>PRJNA1159475</v>
      </c>
      <c r="C165" s="2" t="str">
        <f>TRIM(Sheet1!C165)</f>
        <v>Hoja</v>
      </c>
      <c r="D165" s="2" t="str">
        <f>TRIM(Sheet1!D165)</f>
        <v>SRX26050781</v>
      </c>
      <c r="E165" s="2" t="str">
        <f>TRIM(Sheet1!E165)</f>
        <v>6.4 Gb</v>
      </c>
      <c r="F165" s="2" t="str">
        <f>TRIM(Sheet1!F165)</f>
        <v>1.9 GB</v>
      </c>
      <c r="G165" s="2" t="str">
        <f>TRIM(Sheet1!G165)</f>
        <v>Sequía</v>
      </c>
      <c r="H165" s="2" t="str">
        <f>TRIM(Sheet1!H165)</f>
        <v>20% polietilenglicol 8000</v>
      </c>
      <c r="I165" s="2" t="str">
        <f>TRIM(Sheet1!I165)</f>
        <v>NR</v>
      </c>
      <c r="J165" s="2" t="str">
        <f>TRIM(Sheet1!J165)</f>
        <v>25-23 °C día/noche</v>
      </c>
      <c r="K165" s="2" t="str">
        <f>TRIM(Sheet1!K165)</f>
        <v>NR</v>
      </c>
      <c r="L165" s="2" t="str">
        <f>TRIM(Sheet1!L165)</f>
        <v>NR</v>
      </c>
      <c r="M165" s="2" t="str">
        <f>TRIM(Sheet1!M165)</f>
        <v>NR</v>
      </c>
      <c r="N165" s="2" t="str">
        <f>TRIM(Sheet1!N165)</f>
        <v>NR</v>
      </c>
      <c r="O165" s="2" t="str">
        <f>TRIM(Sheet1!O165)</f>
        <v>NR</v>
      </c>
      <c r="P165" s="2" t="str">
        <f t="shared" si="2"/>
        <v>{"especie":"Sorghum bicolor","numero_de_acceso":"PRJNA1159475","tejido":"Hoja","secuencia":"SRX26050781","numero_de_bases":"6.4 Gb","tamano":"1.9 GB","tipo_de_estres":"Sequía","tratamiento":"20% polietilenglicol 8000","condiciones_del_suelo_o_sustrato":"NR","temperatura_c":"25-23 °C día/noche","humedad_relativa_porc":"NR","intensidad_luminica":"NR","fotoperiodo_dia_h":"NR","fotoperiodo_noche_h":"NR","referencia":"NR"},</v>
      </c>
    </row>
    <row r="166" spans="1:16" x14ac:dyDescent="0.3">
      <c r="A166" s="2" t="str">
        <f>TRIM(Sheet1!A166)</f>
        <v>Sorghum bicolor</v>
      </c>
      <c r="B166" s="2" t="str">
        <f>TRIM(Sheet1!B166)</f>
        <v>PRJNA1159475</v>
      </c>
      <c r="C166" s="2" t="str">
        <f>TRIM(Sheet1!C166)</f>
        <v>Hoja</v>
      </c>
      <c r="D166" s="2" t="str">
        <f>TRIM(Sheet1!D166)</f>
        <v>SRX26050780</v>
      </c>
      <c r="E166" s="2" t="str">
        <f>TRIM(Sheet1!E166)</f>
        <v>6,6 Gb</v>
      </c>
      <c r="F166" s="2" t="str">
        <f>TRIM(Sheet1!F166)</f>
        <v>1.9 GB</v>
      </c>
      <c r="G166" s="2" t="str">
        <f>TRIM(Sheet1!G166)</f>
        <v>Sequía</v>
      </c>
      <c r="H166" s="2" t="str">
        <f>TRIM(Sheet1!H166)</f>
        <v>20% polietilenglicol 8001</v>
      </c>
      <c r="I166" s="2" t="str">
        <f>TRIM(Sheet1!I166)</f>
        <v>NR</v>
      </c>
      <c r="J166" s="2" t="str">
        <f>TRIM(Sheet1!J166)</f>
        <v>25-23 °C día/noche</v>
      </c>
      <c r="K166" s="2" t="str">
        <f>TRIM(Sheet1!K166)</f>
        <v>NR</v>
      </c>
      <c r="L166" s="2" t="str">
        <f>TRIM(Sheet1!L166)</f>
        <v>NR</v>
      </c>
      <c r="M166" s="2" t="str">
        <f>TRIM(Sheet1!M166)</f>
        <v>NR</v>
      </c>
      <c r="N166" s="2" t="str">
        <f>TRIM(Sheet1!N166)</f>
        <v>NR</v>
      </c>
      <c r="O166" s="2" t="str">
        <f>TRIM(Sheet1!O166)</f>
        <v>NR</v>
      </c>
      <c r="P166" s="2" t="str">
        <f t="shared" si="2"/>
        <v>{"especie":"Sorghum bicolor","numero_de_acceso":"PRJNA1159475","tejido":"Hoja","secuencia":"SRX26050780","numero_de_bases":"6,6 Gb","tamano":"1.9 GB","tipo_de_estres":"Sequía","tratamiento":"20% polietilenglicol 8001","condiciones_del_suelo_o_sustrato":"NR","temperatura_c":"25-23 °C día/noche","humedad_relativa_porc":"NR","intensidad_luminica":"NR","fotoperiodo_dia_h":"NR","fotoperiodo_noche_h":"NR","referencia":"NR"},</v>
      </c>
    </row>
    <row r="167" spans="1:16" x14ac:dyDescent="0.3">
      <c r="A167" s="2" t="str">
        <f>TRIM(Sheet1!A167)</f>
        <v>Sorghum bicolor</v>
      </c>
      <c r="B167" s="2" t="str">
        <f>TRIM(Sheet1!B167)</f>
        <v>PRJNA1159475</v>
      </c>
      <c r="C167" s="2" t="str">
        <f>TRIM(Sheet1!C167)</f>
        <v>Hoja</v>
      </c>
      <c r="D167" s="2" t="str">
        <f>TRIM(Sheet1!D167)</f>
        <v>SRX26050779</v>
      </c>
      <c r="E167" s="2" t="str">
        <f>TRIM(Sheet1!E167)</f>
        <v>5.8 Gb</v>
      </c>
      <c r="F167" s="2" t="str">
        <f>TRIM(Sheet1!F167)</f>
        <v>1.7 GB</v>
      </c>
      <c r="G167" s="2" t="str">
        <f>TRIM(Sheet1!G167)</f>
        <v>Sequía</v>
      </c>
      <c r="H167" s="2" t="str">
        <f>TRIM(Sheet1!H167)</f>
        <v>20% polietilenglicol 8002</v>
      </c>
      <c r="I167" s="2" t="str">
        <f>TRIM(Sheet1!I167)</f>
        <v>NR</v>
      </c>
      <c r="J167" s="2" t="str">
        <f>TRIM(Sheet1!J167)</f>
        <v>25-23 °C día/noche</v>
      </c>
      <c r="K167" s="2" t="str">
        <f>TRIM(Sheet1!K167)</f>
        <v>NR</v>
      </c>
      <c r="L167" s="2" t="str">
        <f>TRIM(Sheet1!L167)</f>
        <v>NR</v>
      </c>
      <c r="M167" s="2" t="str">
        <f>TRIM(Sheet1!M167)</f>
        <v>NR</v>
      </c>
      <c r="N167" s="2" t="str">
        <f>TRIM(Sheet1!N167)</f>
        <v>NR</v>
      </c>
      <c r="O167" s="2" t="str">
        <f>TRIM(Sheet1!O167)</f>
        <v>NR</v>
      </c>
      <c r="P167" s="2" t="str">
        <f t="shared" si="2"/>
        <v>{"especie":"Sorghum bicolor","numero_de_acceso":"PRJNA1159475","tejido":"Hoja","secuencia":"SRX26050779","numero_de_bases":"5.8 Gb","tamano":"1.7 GB","tipo_de_estres":"Sequía","tratamiento":"20% polietilenglicol 8002","condiciones_del_suelo_o_sustrato":"NR","temperatura_c":"25-23 °C día/noche","humedad_relativa_porc":"NR","intensidad_luminica":"NR","fotoperiodo_dia_h":"NR","fotoperiodo_noche_h":"NR","referencia":"NR"},</v>
      </c>
    </row>
    <row r="168" spans="1:16" x14ac:dyDescent="0.3">
      <c r="A168" s="2" t="str">
        <f>TRIM(Sheet1!A168)</f>
        <v>Sorghum bicolor</v>
      </c>
      <c r="B168" s="2" t="str">
        <f>TRIM(Sheet1!B168)</f>
        <v>PRJNA1159475</v>
      </c>
      <c r="C168" s="2" t="str">
        <f>TRIM(Sheet1!C168)</f>
        <v>Hoja</v>
      </c>
      <c r="D168" s="2" t="str">
        <f>TRIM(Sheet1!D168)</f>
        <v>SRX26050778</v>
      </c>
      <c r="E168" s="2" t="str">
        <f>TRIM(Sheet1!E168)</f>
        <v>5.9 Gb</v>
      </c>
      <c r="F168" s="2" t="str">
        <f>TRIM(Sheet1!F168)</f>
        <v>1.8 GB</v>
      </c>
      <c r="G168" s="2" t="str">
        <f>TRIM(Sheet1!G168)</f>
        <v>Sequía</v>
      </c>
      <c r="H168" s="2" t="str">
        <f>TRIM(Sheet1!H168)</f>
        <v>20% polietilenglicol 8003</v>
      </c>
      <c r="I168" s="2" t="str">
        <f>TRIM(Sheet1!I168)</f>
        <v>NR</v>
      </c>
      <c r="J168" s="2" t="str">
        <f>TRIM(Sheet1!J168)</f>
        <v>25-23 °C día/noche</v>
      </c>
      <c r="K168" s="2" t="str">
        <f>TRIM(Sheet1!K168)</f>
        <v>NR</v>
      </c>
      <c r="L168" s="2" t="str">
        <f>TRIM(Sheet1!L168)</f>
        <v>NR</v>
      </c>
      <c r="M168" s="2" t="str">
        <f>TRIM(Sheet1!M168)</f>
        <v>NR</v>
      </c>
      <c r="N168" s="2" t="str">
        <f>TRIM(Sheet1!N168)</f>
        <v>NR</v>
      </c>
      <c r="O168" s="2" t="str">
        <f>TRIM(Sheet1!O168)</f>
        <v>NR</v>
      </c>
      <c r="P168" s="2" t="str">
        <f t="shared" si="2"/>
        <v>{"especie":"Sorghum bicolor","numero_de_acceso":"PRJNA1159475","tejido":"Hoja","secuencia":"SRX26050778","numero_de_bases":"5.9 Gb","tamano":"1.8 GB","tipo_de_estres":"Sequía","tratamiento":"20% polietilenglicol 8003","condiciones_del_suelo_o_sustrato":"NR","temperatura_c":"25-23 °C día/noche","humedad_relativa_porc":"NR","intensidad_luminica":"NR","fotoperiodo_dia_h":"NR","fotoperiodo_noche_h":"NR","referencia":"NR"},</v>
      </c>
    </row>
    <row r="169" spans="1:16" x14ac:dyDescent="0.3">
      <c r="A169" s="2" t="str">
        <f>TRIM(Sheet1!A169)</f>
        <v>Sorghum bicolor</v>
      </c>
      <c r="B169" s="2" t="str">
        <f>TRIM(Sheet1!B169)</f>
        <v>PRJNA1159475</v>
      </c>
      <c r="C169" s="2" t="str">
        <f>TRIM(Sheet1!C169)</f>
        <v>Hoja</v>
      </c>
      <c r="D169" s="2" t="str">
        <f>TRIM(Sheet1!D169)</f>
        <v>SBABIOTIC41</v>
      </c>
      <c r="E169" s="2" t="str">
        <f>TRIM(Sheet1!E169)</f>
        <v>6 Gb</v>
      </c>
      <c r="F169" s="2" t="str">
        <f>TRIM(Sheet1!F169)</f>
        <v>1.8 GB</v>
      </c>
      <c r="G169" s="2" t="str">
        <f>TRIM(Sheet1!G169)</f>
        <v>Sequía</v>
      </c>
      <c r="H169" s="2" t="str">
        <f>TRIM(Sheet1!H169)</f>
        <v>20% polietilenglicol 8004</v>
      </c>
      <c r="I169" s="2" t="str">
        <f>TRIM(Sheet1!I169)</f>
        <v>NR</v>
      </c>
      <c r="J169" s="2" t="str">
        <f>TRIM(Sheet1!J169)</f>
        <v>25-23 °C día/noche</v>
      </c>
      <c r="K169" s="2" t="str">
        <f>TRIM(Sheet1!K169)</f>
        <v>NR</v>
      </c>
      <c r="L169" s="2" t="str">
        <f>TRIM(Sheet1!L169)</f>
        <v>NR</v>
      </c>
      <c r="M169" s="2" t="str">
        <f>TRIM(Sheet1!M169)</f>
        <v>NR</v>
      </c>
      <c r="N169" s="2" t="str">
        <f>TRIM(Sheet1!N169)</f>
        <v>NR</v>
      </c>
      <c r="O169" s="2" t="str">
        <f>TRIM(Sheet1!O169)</f>
        <v>NR</v>
      </c>
      <c r="P169" s="2" t="str">
        <f t="shared" si="2"/>
        <v>{"especie":"Sorghum bicolor","numero_de_acceso":"PRJNA1159475","tejido":"Hoja","secuencia":"SBABIOTIC41","numero_de_bases":"6 Gb","tamano":"1.8 GB","tipo_de_estres":"Sequía","tratamiento":"20% polietilenglicol 8004","condiciones_del_suelo_o_sustrato":"NR","temperatura_c":"25-23 °C día/noche","humedad_relativa_porc":"NR","intensidad_luminica":"NR","fotoperiodo_dia_h":"NR","fotoperiodo_noche_h":"NR","referencia":"NR"},</v>
      </c>
    </row>
    <row r="170" spans="1:16" x14ac:dyDescent="0.3">
      <c r="A170" s="2" t="str">
        <f>TRIM(Sheet1!A170)</f>
        <v>Sorghum bicolor</v>
      </c>
      <c r="B170" s="2" t="str">
        <f>TRIM(Sheet1!B170)</f>
        <v>PRJNA1159475</v>
      </c>
      <c r="C170" s="2" t="str">
        <f>TRIM(Sheet1!C170)</f>
        <v>Hoja</v>
      </c>
      <c r="D170" s="2" t="str">
        <f>TRIM(Sheet1!D170)</f>
        <v>SRX26050775</v>
      </c>
      <c r="E170" s="2" t="str">
        <f>TRIM(Sheet1!E170)</f>
        <v>5.5 Gb</v>
      </c>
      <c r="F170" s="2" t="str">
        <f>TRIM(Sheet1!F170)</f>
        <v>1.6 GB</v>
      </c>
      <c r="G170" s="2" t="str">
        <f>TRIM(Sheet1!G170)</f>
        <v>Sequía</v>
      </c>
      <c r="H170" s="2" t="str">
        <f>TRIM(Sheet1!H170)</f>
        <v>20% polietilenglicol 8005</v>
      </c>
      <c r="I170" s="2" t="str">
        <f>TRIM(Sheet1!I170)</f>
        <v>NR</v>
      </c>
      <c r="J170" s="2" t="str">
        <f>TRIM(Sheet1!J170)</f>
        <v>25-23 °C día/noche</v>
      </c>
      <c r="K170" s="2" t="str">
        <f>TRIM(Sheet1!K170)</f>
        <v>NR</v>
      </c>
      <c r="L170" s="2" t="str">
        <f>TRIM(Sheet1!L170)</f>
        <v>NR</v>
      </c>
      <c r="M170" s="2" t="str">
        <f>TRIM(Sheet1!M170)</f>
        <v>NR</v>
      </c>
      <c r="N170" s="2" t="str">
        <f>TRIM(Sheet1!N170)</f>
        <v>NR</v>
      </c>
      <c r="O170" s="2" t="str">
        <f>TRIM(Sheet1!O170)</f>
        <v>NR</v>
      </c>
      <c r="P170" s="2" t="str">
        <f t="shared" si="2"/>
        <v>{"especie":"Sorghum bicolor","numero_de_acceso":"PRJNA1159475","tejido":"Hoja","secuencia":"SRX26050775","numero_de_bases":"5.5 Gb","tamano":"1.6 GB","tipo_de_estres":"Sequía","tratamiento":"20% polietilenglicol 8005","condiciones_del_suelo_o_sustrato":"NR","temperatura_c":"25-23 °C día/noche","humedad_relativa_porc":"NR","intensidad_luminica":"NR","fotoperiodo_dia_h":"NR","fotoperiodo_noche_h":"NR","referencia":"NR"},</v>
      </c>
    </row>
    <row r="171" spans="1:16" x14ac:dyDescent="0.3">
      <c r="A171" s="2" t="str">
        <f>TRIM(Sheet1!A171)</f>
        <v>Sorghum bicolor</v>
      </c>
      <c r="B171" s="2" t="str">
        <f>TRIM(Sheet1!B171)</f>
        <v>PRJNA1159475</v>
      </c>
      <c r="C171" s="2" t="str">
        <f>TRIM(Sheet1!C171)</f>
        <v>Hoja</v>
      </c>
      <c r="D171" s="2" t="str">
        <f>TRIM(Sheet1!D171)</f>
        <v>SRX26050774</v>
      </c>
      <c r="E171" s="2" t="str">
        <f>TRIM(Sheet1!E171)</f>
        <v>6.8 Gb</v>
      </c>
      <c r="F171" s="2" t="str">
        <f>TRIM(Sheet1!F171)</f>
        <v>1.9 GB</v>
      </c>
      <c r="G171" s="2" t="str">
        <f>TRIM(Sheet1!G171)</f>
        <v>Sequía</v>
      </c>
      <c r="H171" s="2" t="str">
        <f>TRIM(Sheet1!H171)</f>
        <v>20% polietilenglicol 8006</v>
      </c>
      <c r="I171" s="2" t="str">
        <f>TRIM(Sheet1!I171)</f>
        <v>NR</v>
      </c>
      <c r="J171" s="2" t="str">
        <f>TRIM(Sheet1!J171)</f>
        <v>25-23 °C día/noche</v>
      </c>
      <c r="K171" s="2" t="str">
        <f>TRIM(Sheet1!K171)</f>
        <v>NR</v>
      </c>
      <c r="L171" s="2" t="str">
        <f>TRIM(Sheet1!L171)</f>
        <v>NR</v>
      </c>
      <c r="M171" s="2" t="str">
        <f>TRIM(Sheet1!M171)</f>
        <v>NR</v>
      </c>
      <c r="N171" s="2" t="str">
        <f>TRIM(Sheet1!N171)</f>
        <v>NR</v>
      </c>
      <c r="O171" s="2" t="str">
        <f>TRIM(Sheet1!O171)</f>
        <v>NR</v>
      </c>
      <c r="P171" s="2" t="str">
        <f t="shared" si="2"/>
        <v>{"especie":"Sorghum bicolor","numero_de_acceso":"PRJNA1159475","tejido":"Hoja","secuencia":"SRX26050774","numero_de_bases":"6.8 Gb","tamano":"1.9 GB","tipo_de_estres":"Sequía","tratamiento":"20% polietilenglicol 8006","condiciones_del_suelo_o_sustrato":"NR","temperatura_c":"25-23 °C día/noche","humedad_relativa_porc":"NR","intensidad_luminica":"NR","fotoperiodo_dia_h":"NR","fotoperiodo_noche_h":"NR","referencia":"NR"},</v>
      </c>
    </row>
    <row r="172" spans="1:16" x14ac:dyDescent="0.3">
      <c r="A172" s="2" t="str">
        <f>TRIM(Sheet1!A172)</f>
        <v>Sorghum bicolor</v>
      </c>
      <c r="B172" s="2" t="str">
        <f>TRIM(Sheet1!B172)</f>
        <v>PRJNA1159475</v>
      </c>
      <c r="C172" s="2" t="str">
        <f>TRIM(Sheet1!C172)</f>
        <v>Hoja</v>
      </c>
      <c r="D172" s="2" t="str">
        <f>TRIM(Sheet1!D172)</f>
        <v>SRX26050772</v>
      </c>
      <c r="E172" s="2" t="str">
        <f>TRIM(Sheet1!E172)</f>
        <v>5.4 Gb</v>
      </c>
      <c r="F172" s="2" t="str">
        <f>TRIM(Sheet1!F172)</f>
        <v>1.6 GB</v>
      </c>
      <c r="G172" s="2" t="str">
        <f>TRIM(Sheet1!G172)</f>
        <v>Sequía</v>
      </c>
      <c r="H172" s="2" t="str">
        <f>TRIM(Sheet1!H172)</f>
        <v>20% polietilenglicol 8007</v>
      </c>
      <c r="I172" s="2" t="str">
        <f>TRIM(Sheet1!I172)</f>
        <v>NR</v>
      </c>
      <c r="J172" s="2" t="str">
        <f>TRIM(Sheet1!J172)</f>
        <v>25-23 °C día/noche</v>
      </c>
      <c r="K172" s="2" t="str">
        <f>TRIM(Sheet1!K172)</f>
        <v>NR</v>
      </c>
      <c r="L172" s="2" t="str">
        <f>TRIM(Sheet1!L172)</f>
        <v>NR</v>
      </c>
      <c r="M172" s="2" t="str">
        <f>TRIM(Sheet1!M172)</f>
        <v>NR</v>
      </c>
      <c r="N172" s="2" t="str">
        <f>TRIM(Sheet1!N172)</f>
        <v>NR</v>
      </c>
      <c r="O172" s="2" t="str">
        <f>TRIM(Sheet1!O172)</f>
        <v>NR</v>
      </c>
      <c r="P172" s="2" t="str">
        <f t="shared" si="2"/>
        <v>{"especie":"Sorghum bicolor","numero_de_acceso":"PRJNA1159475","tejido":"Hoja","secuencia":"SRX26050772","numero_de_bases":"5.4 Gb","tamano":"1.6 GB","tipo_de_estres":"Sequía","tratamiento":"20% polietilenglicol 8007","condiciones_del_suelo_o_sustrato":"NR","temperatura_c":"25-23 °C día/noche","humedad_relativa_porc":"NR","intensidad_luminica":"NR","fotoperiodo_dia_h":"NR","fotoperiodo_noche_h":"NR","referencia":"NR"},</v>
      </c>
    </row>
    <row r="173" spans="1:16" x14ac:dyDescent="0.3">
      <c r="A173" s="2" t="str">
        <f>TRIM(Sheet1!A173)</f>
        <v>Sorghum bicolor</v>
      </c>
      <c r="B173" s="2" t="str">
        <f>TRIM(Sheet1!B173)</f>
        <v>PRJNA1159475</v>
      </c>
      <c r="C173" s="2" t="str">
        <f>TRIM(Sheet1!C173)</f>
        <v>Hoja</v>
      </c>
      <c r="D173" s="2" t="str">
        <f>TRIM(Sheet1!D173)</f>
        <v>SRX26050771</v>
      </c>
      <c r="E173" s="2" t="str">
        <f>TRIM(Sheet1!E173)</f>
        <v>6.2 Gb</v>
      </c>
      <c r="F173" s="2" t="str">
        <f>TRIM(Sheet1!F173)</f>
        <v>1.8 GB</v>
      </c>
      <c r="G173" s="2" t="str">
        <f>TRIM(Sheet1!G173)</f>
        <v>Abscisic acid</v>
      </c>
      <c r="H173" s="2" t="str">
        <f>TRIM(Sheet1!H173)</f>
        <v>100 uM ABA</v>
      </c>
      <c r="I173" s="2" t="str">
        <f>TRIM(Sheet1!I173)</f>
        <v>NR</v>
      </c>
      <c r="J173" s="2" t="str">
        <f>TRIM(Sheet1!J173)</f>
        <v>25-23 °C día/noche</v>
      </c>
      <c r="K173" s="2" t="str">
        <f>TRIM(Sheet1!K173)</f>
        <v>NR</v>
      </c>
      <c r="L173" s="2" t="str">
        <f>TRIM(Sheet1!L173)</f>
        <v>NR</v>
      </c>
      <c r="M173" s="2" t="str">
        <f>TRIM(Sheet1!M173)</f>
        <v>NR</v>
      </c>
      <c r="N173" s="2" t="str">
        <f>TRIM(Sheet1!N173)</f>
        <v>NR</v>
      </c>
      <c r="O173" s="2" t="str">
        <f>TRIM(Sheet1!O173)</f>
        <v>NR</v>
      </c>
      <c r="P173" s="2" t="str">
        <f t="shared" si="2"/>
        <v>{"especie":"Sorghum bicolor","numero_de_acceso":"PRJNA1159475","tejido":"Hoja","secuencia":"SRX26050771","numero_de_bases":"6.2 Gb","tamano":"1.8 GB","tipo_de_estres":"Abscisic acid","tratamiento":"100 uM ABA","condiciones_del_suelo_o_sustrato":"NR","temperatura_c":"25-23 °C día/noche","humedad_relativa_porc":"NR","intensidad_luminica":"NR","fotoperiodo_dia_h":"NR","fotoperiodo_noche_h":"NR","referencia":"NR"},</v>
      </c>
    </row>
    <row r="174" spans="1:16" x14ac:dyDescent="0.3">
      <c r="A174" s="2" t="str">
        <f>TRIM(Sheet1!A174)</f>
        <v>Sorghum bicolor</v>
      </c>
      <c r="B174" s="2" t="str">
        <f>TRIM(Sheet1!B174)</f>
        <v>PRJNA1159475</v>
      </c>
      <c r="C174" s="2" t="str">
        <f>TRIM(Sheet1!C174)</f>
        <v>Hoja</v>
      </c>
      <c r="D174" s="2" t="str">
        <f>TRIM(Sheet1!D174)</f>
        <v>SRX26050770</v>
      </c>
      <c r="E174" s="2" t="str">
        <f>TRIM(Sheet1!E174)</f>
        <v>6.2 Gb</v>
      </c>
      <c r="F174" s="2" t="str">
        <f>TRIM(Sheet1!F174)</f>
        <v>1.8 GB</v>
      </c>
      <c r="G174" s="2" t="str">
        <f>TRIM(Sheet1!G174)</f>
        <v>Abscisic acid</v>
      </c>
      <c r="H174" s="2" t="str">
        <f>TRIM(Sheet1!H174)</f>
        <v>101 uM ABA</v>
      </c>
      <c r="I174" s="2" t="str">
        <f>TRIM(Sheet1!I174)</f>
        <v>NR</v>
      </c>
      <c r="J174" s="2" t="str">
        <f>TRIM(Sheet1!J174)</f>
        <v>25-23 °C día/noche</v>
      </c>
      <c r="K174" s="2" t="str">
        <f>TRIM(Sheet1!K174)</f>
        <v>NR</v>
      </c>
      <c r="L174" s="2" t="str">
        <f>TRIM(Sheet1!L174)</f>
        <v>NR</v>
      </c>
      <c r="M174" s="2" t="str">
        <f>TRIM(Sheet1!M174)</f>
        <v>NR</v>
      </c>
      <c r="N174" s="2" t="str">
        <f>TRIM(Sheet1!N174)</f>
        <v>NR</v>
      </c>
      <c r="O174" s="2" t="str">
        <f>TRIM(Sheet1!O174)</f>
        <v>NR</v>
      </c>
      <c r="P174" s="2" t="str">
        <f t="shared" si="2"/>
        <v>{"especie":"Sorghum bicolor","numero_de_acceso":"PRJNA1159475","tejido":"Hoja","secuencia":"SRX26050770","numero_de_bases":"6.2 Gb","tamano":"1.8 GB","tipo_de_estres":"Abscisic acid","tratamiento":"101 uM ABA","condiciones_del_suelo_o_sustrato":"NR","temperatura_c":"25-23 °C día/noche","humedad_relativa_porc":"NR","intensidad_luminica":"NR","fotoperiodo_dia_h":"NR","fotoperiodo_noche_h":"NR","referencia":"NR"},</v>
      </c>
    </row>
    <row r="175" spans="1:16" x14ac:dyDescent="0.3">
      <c r="A175" s="2" t="str">
        <f>TRIM(Sheet1!A175)</f>
        <v>Sorghum bicolor</v>
      </c>
      <c r="B175" s="2" t="str">
        <f>TRIM(Sheet1!B175)</f>
        <v>PRJNA1159475</v>
      </c>
      <c r="C175" s="2" t="str">
        <f>TRIM(Sheet1!C175)</f>
        <v>Hoja</v>
      </c>
      <c r="D175" s="2" t="str">
        <f>TRIM(Sheet1!D175)</f>
        <v>SRX26050769</v>
      </c>
      <c r="E175" s="2" t="str">
        <f>TRIM(Sheet1!E175)</f>
        <v>6.2 Gb</v>
      </c>
      <c r="F175" s="2" t="str">
        <f>TRIM(Sheet1!F175)</f>
        <v>1.8 GB</v>
      </c>
      <c r="G175" s="2" t="str">
        <f>TRIM(Sheet1!G175)</f>
        <v>Abscisic acid</v>
      </c>
      <c r="H175" s="2" t="str">
        <f>TRIM(Sheet1!H175)</f>
        <v>102 uM ABA</v>
      </c>
      <c r="I175" s="2" t="str">
        <f>TRIM(Sheet1!I175)</f>
        <v>NR</v>
      </c>
      <c r="J175" s="2" t="str">
        <f>TRIM(Sheet1!J175)</f>
        <v>25-23 °C día/noche</v>
      </c>
      <c r="K175" s="2" t="str">
        <f>TRIM(Sheet1!K175)</f>
        <v>NR</v>
      </c>
      <c r="L175" s="2" t="str">
        <f>TRIM(Sheet1!L175)</f>
        <v>NR</v>
      </c>
      <c r="M175" s="2" t="str">
        <f>TRIM(Sheet1!M175)</f>
        <v>NR</v>
      </c>
      <c r="N175" s="2" t="str">
        <f>TRIM(Sheet1!N175)</f>
        <v>NR</v>
      </c>
      <c r="O175" s="2" t="str">
        <f>TRIM(Sheet1!O175)</f>
        <v>NR</v>
      </c>
      <c r="P175" s="2" t="str">
        <f t="shared" si="2"/>
        <v>{"especie":"Sorghum bicolor","numero_de_acceso":"PRJNA1159475","tejido":"Hoja","secuencia":"SRX26050769","numero_de_bases":"6.2 Gb","tamano":"1.8 GB","tipo_de_estres":"Abscisic acid","tratamiento":"102 uM ABA","condiciones_del_suelo_o_sustrato":"NR","temperatura_c":"25-23 °C día/noche","humedad_relativa_porc":"NR","intensidad_luminica":"NR","fotoperiodo_dia_h":"NR","fotoperiodo_noche_h":"NR","referencia":"NR"},</v>
      </c>
    </row>
    <row r="176" spans="1:16" x14ac:dyDescent="0.3">
      <c r="A176" s="2" t="str">
        <f>TRIM(Sheet1!A176)</f>
        <v>Sorghum bicolor</v>
      </c>
      <c r="B176" s="2" t="str">
        <f>TRIM(Sheet1!B176)</f>
        <v>PRJNA1159475</v>
      </c>
      <c r="C176" s="2" t="str">
        <f>TRIM(Sheet1!C176)</f>
        <v>Hoja</v>
      </c>
      <c r="D176" s="2" t="str">
        <f>TRIM(Sheet1!D176)</f>
        <v>SRX26050768</v>
      </c>
      <c r="E176" s="2" t="str">
        <f>TRIM(Sheet1!E176)</f>
        <v>5.4 Gb</v>
      </c>
      <c r="F176" s="2" t="str">
        <f>TRIM(Sheet1!F176)</f>
        <v>1.6 GB</v>
      </c>
      <c r="G176" s="2" t="str">
        <f>TRIM(Sheet1!G176)</f>
        <v>Abscisic acid</v>
      </c>
      <c r="H176" s="2" t="str">
        <f>TRIM(Sheet1!H176)</f>
        <v>103 uM ABA</v>
      </c>
      <c r="I176" s="2" t="str">
        <f>TRIM(Sheet1!I176)</f>
        <v>NR</v>
      </c>
      <c r="J176" s="2" t="str">
        <f>TRIM(Sheet1!J176)</f>
        <v>25-23 °C día/noche</v>
      </c>
      <c r="K176" s="2" t="str">
        <f>TRIM(Sheet1!K176)</f>
        <v>NR</v>
      </c>
      <c r="L176" s="2" t="str">
        <f>TRIM(Sheet1!L176)</f>
        <v>NR</v>
      </c>
      <c r="M176" s="2" t="str">
        <f>TRIM(Sheet1!M176)</f>
        <v>NR</v>
      </c>
      <c r="N176" s="2" t="str">
        <f>TRIM(Sheet1!N176)</f>
        <v>NR</v>
      </c>
      <c r="O176" s="2" t="str">
        <f>TRIM(Sheet1!O176)</f>
        <v>NR</v>
      </c>
      <c r="P176" s="2" t="str">
        <f t="shared" si="2"/>
        <v>{"especie":"Sorghum bicolor","numero_de_acceso":"PRJNA1159475","tejido":"Hoja","secuencia":"SRX26050768","numero_de_bases":"5.4 Gb","tamano":"1.6 GB","tipo_de_estres":"Abscisic acid","tratamiento":"103 uM ABA","condiciones_del_suelo_o_sustrato":"NR","temperatura_c":"25-23 °C día/noche","humedad_relativa_porc":"NR","intensidad_luminica":"NR","fotoperiodo_dia_h":"NR","fotoperiodo_noche_h":"NR","referencia":"NR"},</v>
      </c>
    </row>
    <row r="177" spans="1:16" x14ac:dyDescent="0.3">
      <c r="A177" s="2" t="str">
        <f>TRIM(Sheet1!A177)</f>
        <v>Sorghum bicolor</v>
      </c>
      <c r="B177" s="2" t="str">
        <f>TRIM(Sheet1!B177)</f>
        <v>PRJNA1159475</v>
      </c>
      <c r="C177" s="2" t="str">
        <f>TRIM(Sheet1!C177)</f>
        <v>Hoja</v>
      </c>
      <c r="D177" s="2" t="str">
        <f>TRIM(Sheet1!D177)</f>
        <v>SRX26050767</v>
      </c>
      <c r="E177" s="2" t="str">
        <f>TRIM(Sheet1!E177)</f>
        <v>6.4 Gb</v>
      </c>
      <c r="F177" s="2" t="str">
        <f>TRIM(Sheet1!F177)</f>
        <v>1.9 GB</v>
      </c>
      <c r="G177" s="2" t="str">
        <f>TRIM(Sheet1!G177)</f>
        <v>Abscisic acid</v>
      </c>
      <c r="H177" s="2" t="str">
        <f>TRIM(Sheet1!H177)</f>
        <v>104 uM ABA</v>
      </c>
      <c r="I177" s="2" t="str">
        <f>TRIM(Sheet1!I177)</f>
        <v>NR</v>
      </c>
      <c r="J177" s="2" t="str">
        <f>TRIM(Sheet1!J177)</f>
        <v>25-23 °C día/noche</v>
      </c>
      <c r="K177" s="2" t="str">
        <f>TRIM(Sheet1!K177)</f>
        <v>NR</v>
      </c>
      <c r="L177" s="2" t="str">
        <f>TRIM(Sheet1!L177)</f>
        <v>NR</v>
      </c>
      <c r="M177" s="2" t="str">
        <f>TRIM(Sheet1!M177)</f>
        <v>NR</v>
      </c>
      <c r="N177" s="2" t="str">
        <f>TRIM(Sheet1!N177)</f>
        <v>NR</v>
      </c>
      <c r="O177" s="2" t="str">
        <f>TRIM(Sheet1!O177)</f>
        <v>NR</v>
      </c>
      <c r="P177" s="2" t="str">
        <f t="shared" si="2"/>
        <v>{"especie":"Sorghum bicolor","numero_de_acceso":"PRJNA1159475","tejido":"Hoja","secuencia":"SRX26050767","numero_de_bases":"6.4 Gb","tamano":"1.9 GB","tipo_de_estres":"Abscisic acid","tratamiento":"104 uM ABA","condiciones_del_suelo_o_sustrato":"NR","temperatura_c":"25-23 °C día/noche","humedad_relativa_porc":"NR","intensidad_luminica":"NR","fotoperiodo_dia_h":"NR","fotoperiodo_noche_h":"NR","referencia":"NR"},</v>
      </c>
    </row>
    <row r="178" spans="1:16" x14ac:dyDescent="0.3">
      <c r="A178" s="2" t="str">
        <f>TRIM(Sheet1!A178)</f>
        <v>Sorghum bicolor</v>
      </c>
      <c r="B178" s="2" t="str">
        <f>TRIM(Sheet1!B178)</f>
        <v>PRJNA1159475</v>
      </c>
      <c r="C178" s="2" t="str">
        <f>TRIM(Sheet1!C178)</f>
        <v>Hoja</v>
      </c>
      <c r="D178" s="2" t="str">
        <f>TRIM(Sheet1!D178)</f>
        <v>SRX26050766</v>
      </c>
      <c r="E178" s="2" t="str">
        <f>TRIM(Sheet1!E178)</f>
        <v>5.9 Gb</v>
      </c>
      <c r="F178" s="2" t="str">
        <f>TRIM(Sheet1!F178)</f>
        <v>1.7 GB</v>
      </c>
      <c r="G178" s="2" t="str">
        <f>TRIM(Sheet1!G178)</f>
        <v>Abscisic acid</v>
      </c>
      <c r="H178" s="2" t="str">
        <f>TRIM(Sheet1!H178)</f>
        <v>105 uM ABA</v>
      </c>
      <c r="I178" s="2" t="str">
        <f>TRIM(Sheet1!I178)</f>
        <v>NR</v>
      </c>
      <c r="J178" s="2" t="str">
        <f>TRIM(Sheet1!J178)</f>
        <v>25-23 °C día/noche</v>
      </c>
      <c r="K178" s="2" t="str">
        <f>TRIM(Sheet1!K178)</f>
        <v>NR</v>
      </c>
      <c r="L178" s="2" t="str">
        <f>TRIM(Sheet1!L178)</f>
        <v>NR</v>
      </c>
      <c r="M178" s="2" t="str">
        <f>TRIM(Sheet1!M178)</f>
        <v>NR</v>
      </c>
      <c r="N178" s="2" t="str">
        <f>TRIM(Sheet1!N178)</f>
        <v>NR</v>
      </c>
      <c r="O178" s="2" t="str">
        <f>TRIM(Sheet1!O178)</f>
        <v>NR</v>
      </c>
      <c r="P178" s="2" t="str">
        <f t="shared" si="2"/>
        <v>{"especie":"Sorghum bicolor","numero_de_acceso":"PRJNA1159475","tejido":"Hoja","secuencia":"SRX26050766","numero_de_bases":"5.9 Gb","tamano":"1.7 GB","tipo_de_estres":"Abscisic acid","tratamiento":"105 uM ABA","condiciones_del_suelo_o_sustrato":"NR","temperatura_c":"25-23 °C día/noche","humedad_relativa_porc":"NR","intensidad_luminica":"NR","fotoperiodo_dia_h":"NR","fotoperiodo_noche_h":"NR","referencia":"NR"},</v>
      </c>
    </row>
    <row r="179" spans="1:16" x14ac:dyDescent="0.3">
      <c r="A179" s="2" t="str">
        <f>TRIM(Sheet1!A179)</f>
        <v>Sorghum bicolor</v>
      </c>
      <c r="B179" s="2" t="str">
        <f>TRIM(Sheet1!B179)</f>
        <v>PRJNA1159475</v>
      </c>
      <c r="C179" s="2" t="str">
        <f>TRIM(Sheet1!C179)</f>
        <v>Hoja</v>
      </c>
      <c r="D179" s="2" t="str">
        <f>TRIM(Sheet1!D179)</f>
        <v>SRX26050764</v>
      </c>
      <c r="E179" s="2" t="str">
        <f>TRIM(Sheet1!E179)</f>
        <v>5.6 Gb</v>
      </c>
      <c r="F179" s="2" t="str">
        <f>TRIM(Sheet1!F179)</f>
        <v>1.6 GB</v>
      </c>
      <c r="G179" s="2" t="str">
        <f>TRIM(Sheet1!G179)</f>
        <v>Abscisic acid</v>
      </c>
      <c r="H179" s="2" t="str">
        <f>TRIM(Sheet1!H179)</f>
        <v>106 uM ABA</v>
      </c>
      <c r="I179" s="2" t="str">
        <f>TRIM(Sheet1!I179)</f>
        <v>NR</v>
      </c>
      <c r="J179" s="2" t="str">
        <f>TRIM(Sheet1!J179)</f>
        <v>25-23 °C día/noche</v>
      </c>
      <c r="K179" s="2" t="str">
        <f>TRIM(Sheet1!K179)</f>
        <v>NR</v>
      </c>
      <c r="L179" s="2" t="str">
        <f>TRIM(Sheet1!L179)</f>
        <v>NR</v>
      </c>
      <c r="M179" s="2" t="str">
        <f>TRIM(Sheet1!M179)</f>
        <v>NR</v>
      </c>
      <c r="N179" s="2" t="str">
        <f>TRIM(Sheet1!N179)</f>
        <v>NR</v>
      </c>
      <c r="O179" s="2" t="str">
        <f>TRIM(Sheet1!O179)</f>
        <v>NR</v>
      </c>
      <c r="P179" s="2" t="str">
        <f t="shared" si="2"/>
        <v>{"especie":"Sorghum bicolor","numero_de_acceso":"PRJNA1159475","tejido":"Hoja","secuencia":"SRX26050764","numero_de_bases":"5.6 Gb","tamano":"1.6 GB","tipo_de_estres":"Abscisic acid","tratamiento":"106 uM ABA","condiciones_del_suelo_o_sustrato":"NR","temperatura_c":"25-23 °C día/noche","humedad_relativa_porc":"NR","intensidad_luminica":"NR","fotoperiodo_dia_h":"NR","fotoperiodo_noche_h":"NR","referencia":"NR"},</v>
      </c>
    </row>
    <row r="180" spans="1:16" x14ac:dyDescent="0.3">
      <c r="A180" s="2" t="str">
        <f>TRIM(Sheet1!A180)</f>
        <v>Sorghum bicolor</v>
      </c>
      <c r="B180" s="2" t="str">
        <f>TRIM(Sheet1!B180)</f>
        <v>PRJNA1159475</v>
      </c>
      <c r="C180" s="2" t="str">
        <f>TRIM(Sheet1!C180)</f>
        <v>Hoja</v>
      </c>
      <c r="D180" s="2" t="str">
        <f>TRIM(Sheet1!D180)</f>
        <v>SRX26050763</v>
      </c>
      <c r="E180" s="2" t="str">
        <f>TRIM(Sheet1!E180)</f>
        <v>6.8 Gb</v>
      </c>
      <c r="F180" s="2" t="str">
        <f>TRIM(Sheet1!F180)</f>
        <v>2.0 GB</v>
      </c>
      <c r="G180" s="2" t="str">
        <f>TRIM(Sheet1!G180)</f>
        <v>Abscisic acid</v>
      </c>
      <c r="H180" s="2" t="str">
        <f>TRIM(Sheet1!H180)</f>
        <v>107 uM ABA</v>
      </c>
      <c r="I180" s="2" t="str">
        <f>TRIM(Sheet1!I180)</f>
        <v>NR</v>
      </c>
      <c r="J180" s="2" t="str">
        <f>TRIM(Sheet1!J180)</f>
        <v>25-23 °C día/noche</v>
      </c>
      <c r="K180" s="2" t="str">
        <f>TRIM(Sheet1!K180)</f>
        <v>NR</v>
      </c>
      <c r="L180" s="2" t="str">
        <f>TRIM(Sheet1!L180)</f>
        <v>NR</v>
      </c>
      <c r="M180" s="2" t="str">
        <f>TRIM(Sheet1!M180)</f>
        <v>NR</v>
      </c>
      <c r="N180" s="2" t="str">
        <f>TRIM(Sheet1!N180)</f>
        <v>NR</v>
      </c>
      <c r="O180" s="2" t="str">
        <f>TRIM(Sheet1!O180)</f>
        <v>NR</v>
      </c>
      <c r="P180" s="2" t="str">
        <f t="shared" si="2"/>
        <v>{"especie":"Sorghum bicolor","numero_de_acceso":"PRJNA1159475","tejido":"Hoja","secuencia":"SRX26050763","numero_de_bases":"6.8 Gb","tamano":"2.0 GB","tipo_de_estres":"Abscisic acid","tratamiento":"107 uM ABA","condiciones_del_suelo_o_sustrato":"NR","temperatura_c":"25-23 °C día/noche","humedad_relativa_porc":"NR","intensidad_luminica":"NR","fotoperiodo_dia_h":"NR","fotoperiodo_noche_h":"NR","referencia":"NR"},</v>
      </c>
    </row>
    <row r="181" spans="1:16" x14ac:dyDescent="0.3">
      <c r="A181" s="2" t="str">
        <f>TRIM(Sheet1!A181)</f>
        <v>Sorghum bicolor</v>
      </c>
      <c r="B181" s="2" t="str">
        <f>TRIM(Sheet1!B181)</f>
        <v>PRJNA1159475</v>
      </c>
      <c r="C181" s="2" t="str">
        <f>TRIM(Sheet1!C181)</f>
        <v>Hoja</v>
      </c>
      <c r="D181" s="2" t="str">
        <f>TRIM(Sheet1!D181)</f>
        <v>SRX26050762</v>
      </c>
      <c r="E181" s="2" t="str">
        <f>TRIM(Sheet1!E181)</f>
        <v>6.5 Gb</v>
      </c>
      <c r="F181" s="2" t="str">
        <f>TRIM(Sheet1!F181)</f>
        <v>1.9 GB</v>
      </c>
      <c r="G181" s="2" t="str">
        <f>TRIM(Sheet1!G181)</f>
        <v>Abscisic acid</v>
      </c>
      <c r="H181" s="2" t="str">
        <f>TRIM(Sheet1!H181)</f>
        <v>108 uM ABA</v>
      </c>
      <c r="I181" s="2" t="str">
        <f>TRIM(Sheet1!I181)</f>
        <v>NR</v>
      </c>
      <c r="J181" s="2" t="str">
        <f>TRIM(Sheet1!J181)</f>
        <v>25-23 °C día/noche</v>
      </c>
      <c r="K181" s="2" t="str">
        <f>TRIM(Sheet1!K181)</f>
        <v>NR</v>
      </c>
      <c r="L181" s="2" t="str">
        <f>TRIM(Sheet1!L181)</f>
        <v>NR</v>
      </c>
      <c r="M181" s="2" t="str">
        <f>TRIM(Sheet1!M181)</f>
        <v>NR</v>
      </c>
      <c r="N181" s="2" t="str">
        <f>TRIM(Sheet1!N181)</f>
        <v>NR</v>
      </c>
      <c r="O181" s="2" t="str">
        <f>TRIM(Sheet1!O181)</f>
        <v>NR</v>
      </c>
      <c r="P181" s="2" t="str">
        <f t="shared" si="2"/>
        <v>{"especie":"Sorghum bicolor","numero_de_acceso":"PRJNA1159475","tejido":"Hoja","secuencia":"SRX26050762","numero_de_bases":"6.5 Gb","tamano":"1.9 GB","tipo_de_estres":"Abscisic acid","tratamiento":"108 uM ABA","condiciones_del_suelo_o_sustrato":"NR","temperatura_c":"25-23 °C día/noche","humedad_relativa_porc":"NR","intensidad_luminica":"NR","fotoperiodo_dia_h":"NR","fotoperiodo_noche_h":"NR","referencia":"NR"},</v>
      </c>
    </row>
    <row r="182" spans="1:16" x14ac:dyDescent="0.3">
      <c r="A182" s="2" t="str">
        <f>TRIM(Sheet1!A182)</f>
        <v>Sorghum bicolor</v>
      </c>
      <c r="B182" s="2" t="str">
        <f>TRIM(Sheet1!B182)</f>
        <v>PRJNA1159475</v>
      </c>
      <c r="C182" s="2" t="str">
        <f>TRIM(Sheet1!C182)</f>
        <v>Hoja</v>
      </c>
      <c r="D182" s="2" t="str">
        <f>TRIM(Sheet1!D182)</f>
        <v>SRX26050761</v>
      </c>
      <c r="E182" s="2" t="str">
        <f>TRIM(Sheet1!E182)</f>
        <v>6.3 Gb</v>
      </c>
      <c r="F182" s="2" t="str">
        <f>TRIM(Sheet1!F182)</f>
        <v>1.9 GB</v>
      </c>
      <c r="G182" s="2" t="str">
        <f>TRIM(Sheet1!G182)</f>
        <v>Frío</v>
      </c>
      <c r="H182" s="2" t="str">
        <f>TRIM(Sheet1!H182)</f>
        <v>4 °C</v>
      </c>
      <c r="I182" s="2" t="str">
        <f>TRIM(Sheet1!I182)</f>
        <v>NR</v>
      </c>
      <c r="J182" s="2" t="str">
        <f>TRIM(Sheet1!J182)</f>
        <v>25-23 °C día/noche</v>
      </c>
      <c r="K182" s="2" t="str">
        <f>TRIM(Sheet1!K182)</f>
        <v>NR</v>
      </c>
      <c r="L182" s="2" t="str">
        <f>TRIM(Sheet1!L182)</f>
        <v>NR</v>
      </c>
      <c r="M182" s="2" t="str">
        <f>TRIM(Sheet1!M182)</f>
        <v>NR</v>
      </c>
      <c r="N182" s="2" t="str">
        <f>TRIM(Sheet1!N182)</f>
        <v>NR</v>
      </c>
      <c r="O182" s="2" t="str">
        <f>TRIM(Sheet1!O182)</f>
        <v>NR</v>
      </c>
      <c r="P182" s="2" t="str">
        <f t="shared" si="2"/>
        <v>{"especie":"Sorghum bicolor","numero_de_acceso":"PRJNA1159475","tejido":"Hoja","secuencia":"SRX26050761","numero_de_bases":"6.3 Gb","tamano":"1.9 GB","tipo_de_estres":"Frío","tratamiento":"4 °C","condiciones_del_suelo_o_sustrato":"NR","temperatura_c":"25-23 °C día/noche","humedad_relativa_porc":"NR","intensidad_luminica":"NR","fotoperiodo_dia_h":"NR","fotoperiodo_noche_h":"NR","referencia":"NR"},</v>
      </c>
    </row>
    <row r="183" spans="1:16" x14ac:dyDescent="0.3">
      <c r="A183" s="2" t="str">
        <f>TRIM(Sheet1!A183)</f>
        <v>Sorghum bicolor</v>
      </c>
      <c r="B183" s="2" t="str">
        <f>TRIM(Sheet1!B183)</f>
        <v>PRJNA1159475</v>
      </c>
      <c r="C183" s="2" t="str">
        <f>TRIM(Sheet1!C183)</f>
        <v>Hoja</v>
      </c>
      <c r="D183" s="2" t="str">
        <f>TRIM(Sheet1!D183)</f>
        <v>SRX26050760</v>
      </c>
      <c r="E183" s="2" t="str">
        <f>TRIM(Sheet1!E183)</f>
        <v>5.1 Gb</v>
      </c>
      <c r="F183" s="2" t="str">
        <f>TRIM(Sheet1!F183)</f>
        <v>1.5 GB</v>
      </c>
      <c r="G183" s="2" t="str">
        <f>TRIM(Sheet1!G183)</f>
        <v>Frío</v>
      </c>
      <c r="H183" s="2" t="str">
        <f>TRIM(Sheet1!H183)</f>
        <v>5 °C</v>
      </c>
      <c r="I183" s="2" t="str">
        <f>TRIM(Sheet1!I183)</f>
        <v>NR</v>
      </c>
      <c r="J183" s="2" t="str">
        <f>TRIM(Sheet1!J183)</f>
        <v>25-23 °C día/noche</v>
      </c>
      <c r="K183" s="2" t="str">
        <f>TRIM(Sheet1!K183)</f>
        <v>NR</v>
      </c>
      <c r="L183" s="2" t="str">
        <f>TRIM(Sheet1!L183)</f>
        <v>NR</v>
      </c>
      <c r="M183" s="2" t="str">
        <f>TRIM(Sheet1!M183)</f>
        <v>NR</v>
      </c>
      <c r="N183" s="2" t="str">
        <f>TRIM(Sheet1!N183)</f>
        <v>NR</v>
      </c>
      <c r="O183" s="2" t="str">
        <f>TRIM(Sheet1!O183)</f>
        <v>NR</v>
      </c>
      <c r="P183" s="2" t="str">
        <f t="shared" si="2"/>
        <v>{"especie":"Sorghum bicolor","numero_de_acceso":"PRJNA1159475","tejido":"Hoja","secuencia":"SRX26050760","numero_de_bases":"5.1 Gb","tamano":"1.5 GB","tipo_de_estres":"Frío","tratamiento":"5 °C","condiciones_del_suelo_o_sustrato":"NR","temperatura_c":"25-23 °C día/noche","humedad_relativa_porc":"NR","intensidad_luminica":"NR","fotoperiodo_dia_h":"NR","fotoperiodo_noche_h":"NR","referencia":"NR"},</v>
      </c>
    </row>
    <row r="184" spans="1:16" x14ac:dyDescent="0.3">
      <c r="A184" s="2" t="str">
        <f>TRIM(Sheet1!A184)</f>
        <v>Sorghum bicolor</v>
      </c>
      <c r="B184" s="2" t="str">
        <f>TRIM(Sheet1!B184)</f>
        <v>PRJNA1159475</v>
      </c>
      <c r="C184" s="2" t="str">
        <f>TRIM(Sheet1!C184)</f>
        <v>Hoja</v>
      </c>
      <c r="D184" s="2" t="str">
        <f>TRIM(Sheet1!D184)</f>
        <v>SRX26050759</v>
      </c>
      <c r="E184" s="2" t="str">
        <f>TRIM(Sheet1!E184)</f>
        <v>6.7 Gb</v>
      </c>
      <c r="F184" s="2" t="str">
        <f>TRIM(Sheet1!F184)</f>
        <v>1.9 GB</v>
      </c>
      <c r="G184" s="2" t="str">
        <f>TRIM(Sheet1!G184)</f>
        <v>Frío</v>
      </c>
      <c r="H184" s="2" t="str">
        <f>TRIM(Sheet1!H184)</f>
        <v>6 °C</v>
      </c>
      <c r="I184" s="2" t="str">
        <f>TRIM(Sheet1!I184)</f>
        <v>NR</v>
      </c>
      <c r="J184" s="2" t="str">
        <f>TRIM(Sheet1!J184)</f>
        <v>25-23 °C día/noche</v>
      </c>
      <c r="K184" s="2" t="str">
        <f>TRIM(Sheet1!K184)</f>
        <v>NR</v>
      </c>
      <c r="L184" s="2" t="str">
        <f>TRIM(Sheet1!L184)</f>
        <v>NR</v>
      </c>
      <c r="M184" s="2" t="str">
        <f>TRIM(Sheet1!M184)</f>
        <v>NR</v>
      </c>
      <c r="N184" s="2" t="str">
        <f>TRIM(Sheet1!N184)</f>
        <v>NR</v>
      </c>
      <c r="O184" s="2" t="str">
        <f>TRIM(Sheet1!O184)</f>
        <v>NR</v>
      </c>
      <c r="P184" s="2" t="str">
        <f t="shared" si="2"/>
        <v>{"especie":"Sorghum bicolor","numero_de_acceso":"PRJNA1159475","tejido":"Hoja","secuencia":"SRX26050759","numero_de_bases":"6.7 Gb","tamano":"1.9 GB","tipo_de_estres":"Frío","tratamiento":"6 °C","condiciones_del_suelo_o_sustrato":"NR","temperatura_c":"25-23 °C día/noche","humedad_relativa_porc":"NR","intensidad_luminica":"NR","fotoperiodo_dia_h":"NR","fotoperiodo_noche_h":"NR","referencia":"NR"},</v>
      </c>
    </row>
    <row r="185" spans="1:16" x14ac:dyDescent="0.3">
      <c r="A185" s="2" t="str">
        <f>TRIM(Sheet1!A185)</f>
        <v>Sorghum bicolor</v>
      </c>
      <c r="B185" s="2" t="str">
        <f>TRIM(Sheet1!B185)</f>
        <v>PRJNA1159475</v>
      </c>
      <c r="C185" s="2" t="str">
        <f>TRIM(Sheet1!C185)</f>
        <v>Hoja</v>
      </c>
      <c r="D185" s="2" t="str">
        <f>TRIM(Sheet1!D185)</f>
        <v>SRX26050758</v>
      </c>
      <c r="E185" s="2" t="str">
        <f>TRIM(Sheet1!E185)</f>
        <v>5.8 Gb</v>
      </c>
      <c r="F185" s="2" t="str">
        <f>TRIM(Sheet1!F185)</f>
        <v>1.7 GB</v>
      </c>
      <c r="G185" s="2" t="str">
        <f>TRIM(Sheet1!G185)</f>
        <v>Frío</v>
      </c>
      <c r="H185" s="2" t="str">
        <f>TRIM(Sheet1!H185)</f>
        <v>7 °C</v>
      </c>
      <c r="I185" s="2" t="str">
        <f>TRIM(Sheet1!I185)</f>
        <v>NR</v>
      </c>
      <c r="J185" s="2" t="str">
        <f>TRIM(Sheet1!J185)</f>
        <v>25-23 °C día/noche</v>
      </c>
      <c r="K185" s="2" t="str">
        <f>TRIM(Sheet1!K185)</f>
        <v>NR</v>
      </c>
      <c r="L185" s="2" t="str">
        <f>TRIM(Sheet1!L185)</f>
        <v>NR</v>
      </c>
      <c r="M185" s="2" t="str">
        <f>TRIM(Sheet1!M185)</f>
        <v>NR</v>
      </c>
      <c r="N185" s="2" t="str">
        <f>TRIM(Sheet1!N185)</f>
        <v>NR</v>
      </c>
      <c r="O185" s="2" t="str">
        <f>TRIM(Sheet1!O185)</f>
        <v>NR</v>
      </c>
      <c r="P185" s="2" t="str">
        <f t="shared" si="2"/>
        <v>{"especie":"Sorghum bicolor","numero_de_acceso":"PRJNA1159475","tejido":"Hoja","secuencia":"SRX26050758","numero_de_bases":"5.8 Gb","tamano":"1.7 GB","tipo_de_estres":"Frío","tratamiento":"7 °C","condiciones_del_suelo_o_sustrato":"NR","temperatura_c":"25-23 °C día/noche","humedad_relativa_porc":"NR","intensidad_luminica":"NR","fotoperiodo_dia_h":"NR","fotoperiodo_noche_h":"NR","referencia":"NR"},</v>
      </c>
    </row>
    <row r="186" spans="1:16" x14ac:dyDescent="0.3">
      <c r="A186" s="2" t="str">
        <f>TRIM(Sheet1!A186)</f>
        <v>Sorghum bicolor</v>
      </c>
      <c r="B186" s="2" t="str">
        <f>TRIM(Sheet1!B186)</f>
        <v>PRJNA1159475</v>
      </c>
      <c r="C186" s="2" t="str">
        <f>TRIM(Sheet1!C186)</f>
        <v>Hoja</v>
      </c>
      <c r="D186" s="2" t="str">
        <f>TRIM(Sheet1!D186)</f>
        <v>SRX26050757</v>
      </c>
      <c r="E186" s="2" t="str">
        <f>TRIM(Sheet1!E186)</f>
        <v>6.5 Gb</v>
      </c>
      <c r="F186" s="2" t="str">
        <f>TRIM(Sheet1!F186)</f>
        <v>1.9 GB</v>
      </c>
      <c r="G186" s="2" t="str">
        <f>TRIM(Sheet1!G186)</f>
        <v>Frío</v>
      </c>
      <c r="H186" s="2" t="str">
        <f>TRIM(Sheet1!H186)</f>
        <v>8 °C</v>
      </c>
      <c r="I186" s="2" t="str">
        <f>TRIM(Sheet1!I186)</f>
        <v>NR</v>
      </c>
      <c r="J186" s="2" t="str">
        <f>TRIM(Sheet1!J186)</f>
        <v>25-23 °C día/noche</v>
      </c>
      <c r="K186" s="2" t="str">
        <f>TRIM(Sheet1!K186)</f>
        <v>NR</v>
      </c>
      <c r="L186" s="2" t="str">
        <f>TRIM(Sheet1!L186)</f>
        <v>NR</v>
      </c>
      <c r="M186" s="2" t="str">
        <f>TRIM(Sheet1!M186)</f>
        <v>NR</v>
      </c>
      <c r="N186" s="2" t="str">
        <f>TRIM(Sheet1!N186)</f>
        <v>NR</v>
      </c>
      <c r="O186" s="2" t="str">
        <f>TRIM(Sheet1!O186)</f>
        <v>NR</v>
      </c>
      <c r="P186" s="2" t="str">
        <f t="shared" si="2"/>
        <v>{"especie":"Sorghum bicolor","numero_de_acceso":"PRJNA1159475","tejido":"Hoja","secuencia":"SRX26050757","numero_de_bases":"6.5 Gb","tamano":"1.9 GB","tipo_de_estres":"Frío","tratamiento":"8 °C","condiciones_del_suelo_o_sustrato":"NR","temperatura_c":"25-23 °C día/noche","humedad_relativa_porc":"NR","intensidad_luminica":"NR","fotoperiodo_dia_h":"NR","fotoperiodo_noche_h":"NR","referencia":"NR"},</v>
      </c>
    </row>
    <row r="187" spans="1:16" x14ac:dyDescent="0.3">
      <c r="A187" s="2" t="str">
        <f>TRIM(Sheet1!A187)</f>
        <v>Sorghum bicolor</v>
      </c>
      <c r="B187" s="2" t="str">
        <f>TRIM(Sheet1!B187)</f>
        <v>PRJNA1159475</v>
      </c>
      <c r="C187" s="2" t="str">
        <f>TRIM(Sheet1!C187)</f>
        <v>Hoja</v>
      </c>
      <c r="D187" s="2" t="str">
        <f>TRIM(Sheet1!D187)</f>
        <v>SRX26050756</v>
      </c>
      <c r="E187" s="2" t="str">
        <f>TRIM(Sheet1!E187)</f>
        <v>6.4 Gb</v>
      </c>
      <c r="F187" s="2" t="str">
        <f>TRIM(Sheet1!F187)</f>
        <v>1.9 GB</v>
      </c>
      <c r="G187" s="2" t="str">
        <f>TRIM(Sheet1!G187)</f>
        <v>Frío</v>
      </c>
      <c r="H187" s="2" t="str">
        <f>TRIM(Sheet1!H187)</f>
        <v>9 °C</v>
      </c>
      <c r="I187" s="2" t="str">
        <f>TRIM(Sheet1!I187)</f>
        <v>NR</v>
      </c>
      <c r="J187" s="2" t="str">
        <f>TRIM(Sheet1!J187)</f>
        <v>25-23 °C día/noche</v>
      </c>
      <c r="K187" s="2" t="str">
        <f>TRIM(Sheet1!K187)</f>
        <v>NR</v>
      </c>
      <c r="L187" s="2" t="str">
        <f>TRIM(Sheet1!L187)</f>
        <v>NR</v>
      </c>
      <c r="M187" s="2" t="str">
        <f>TRIM(Sheet1!M187)</f>
        <v>NR</v>
      </c>
      <c r="N187" s="2" t="str">
        <f>TRIM(Sheet1!N187)</f>
        <v>NR</v>
      </c>
      <c r="O187" s="2" t="str">
        <f>TRIM(Sheet1!O187)</f>
        <v>NR</v>
      </c>
      <c r="P187" s="2" t="str">
        <f t="shared" si="2"/>
        <v>{"especie":"Sorghum bicolor","numero_de_acceso":"PRJNA1159475","tejido":"Hoja","secuencia":"SRX26050756","numero_de_bases":"6.4 Gb","tamano":"1.9 GB","tipo_de_estres":"Frío","tratamiento":"9 °C","condiciones_del_suelo_o_sustrato":"NR","temperatura_c":"25-23 °C día/noche","humedad_relativa_porc":"NR","intensidad_luminica":"NR","fotoperiodo_dia_h":"NR","fotoperiodo_noche_h":"NR","referencia":"NR"},</v>
      </c>
    </row>
    <row r="188" spans="1:16" x14ac:dyDescent="0.3">
      <c r="A188" s="2" t="str">
        <f>TRIM(Sheet1!A188)</f>
        <v>Sorghum bicolor</v>
      </c>
      <c r="B188" s="2" t="str">
        <f>TRIM(Sheet1!B188)</f>
        <v>PRJNA1159475</v>
      </c>
      <c r="C188" s="2" t="str">
        <f>TRIM(Sheet1!C188)</f>
        <v>Hoja</v>
      </c>
      <c r="D188" s="2" t="str">
        <f>TRIM(Sheet1!D188)</f>
        <v>SRX26050755</v>
      </c>
      <c r="E188" s="2" t="str">
        <f>TRIM(Sheet1!E188)</f>
        <v>6.5 Gb</v>
      </c>
      <c r="F188" s="2" t="str">
        <f>TRIM(Sheet1!F188)</f>
        <v>1.9 GB</v>
      </c>
      <c r="G188" s="2" t="str">
        <f>TRIM(Sheet1!G188)</f>
        <v>Frío</v>
      </c>
      <c r="H188" s="2" t="str">
        <f>TRIM(Sheet1!H188)</f>
        <v>10 °C</v>
      </c>
      <c r="I188" s="2" t="str">
        <f>TRIM(Sheet1!I188)</f>
        <v>NR</v>
      </c>
      <c r="J188" s="2" t="str">
        <f>TRIM(Sheet1!J188)</f>
        <v>25-23 °C día/noche</v>
      </c>
      <c r="K188" s="2" t="str">
        <f>TRIM(Sheet1!K188)</f>
        <v>NR</v>
      </c>
      <c r="L188" s="2" t="str">
        <f>TRIM(Sheet1!L188)</f>
        <v>NR</v>
      </c>
      <c r="M188" s="2" t="str">
        <f>TRIM(Sheet1!M188)</f>
        <v>NR</v>
      </c>
      <c r="N188" s="2" t="str">
        <f>TRIM(Sheet1!N188)</f>
        <v>NR</v>
      </c>
      <c r="O188" s="2" t="str">
        <f>TRIM(Sheet1!O188)</f>
        <v>NR</v>
      </c>
      <c r="P188" s="2" t="str">
        <f t="shared" si="2"/>
        <v>{"especie":"Sorghum bicolor","numero_de_acceso":"PRJNA1159475","tejido":"Hoja","secuencia":"SRX26050755","numero_de_bases":"6.5 Gb","tamano":"1.9 GB","tipo_de_estres":"Frío","tratamiento":"10 °C","condiciones_del_suelo_o_sustrato":"NR","temperatura_c":"25-23 °C día/noche","humedad_relativa_porc":"NR","intensidad_luminica":"NR","fotoperiodo_dia_h":"NR","fotoperiodo_noche_h":"NR","referencia":"NR"},</v>
      </c>
    </row>
    <row r="189" spans="1:16" x14ac:dyDescent="0.3">
      <c r="A189" s="2" t="str">
        <f>TRIM(Sheet1!A189)</f>
        <v>Sorghum bicolor</v>
      </c>
      <c r="B189" s="2" t="str">
        <f>TRIM(Sheet1!B189)</f>
        <v>PRJNA1159475</v>
      </c>
      <c r="C189" s="2" t="str">
        <f>TRIM(Sheet1!C189)</f>
        <v>Hoja</v>
      </c>
      <c r="D189" s="2" t="str">
        <f>TRIM(Sheet1!D189)</f>
        <v>SRX26050753</v>
      </c>
      <c r="E189" s="2" t="str">
        <f>TRIM(Sheet1!E189)</f>
        <v>6.8 Gb</v>
      </c>
      <c r="F189" s="2" t="str">
        <f>TRIM(Sheet1!F189)</f>
        <v>2.0 GB</v>
      </c>
      <c r="G189" s="2" t="str">
        <f>TRIM(Sheet1!G189)</f>
        <v>Frío</v>
      </c>
      <c r="H189" s="2" t="str">
        <f>TRIM(Sheet1!H189)</f>
        <v>11 °C</v>
      </c>
      <c r="I189" s="2" t="str">
        <f>TRIM(Sheet1!I189)</f>
        <v>NR</v>
      </c>
      <c r="J189" s="2" t="str">
        <f>TRIM(Sheet1!J189)</f>
        <v>25-23 °C día/noche</v>
      </c>
      <c r="K189" s="2" t="str">
        <f>TRIM(Sheet1!K189)</f>
        <v>NR</v>
      </c>
      <c r="L189" s="2" t="str">
        <f>TRIM(Sheet1!L189)</f>
        <v>NR</v>
      </c>
      <c r="M189" s="2" t="str">
        <f>TRIM(Sheet1!M189)</f>
        <v>NR</v>
      </c>
      <c r="N189" s="2" t="str">
        <f>TRIM(Sheet1!N189)</f>
        <v>NR</v>
      </c>
      <c r="O189" s="2" t="str">
        <f>TRIM(Sheet1!O189)</f>
        <v>NR</v>
      </c>
      <c r="P189" s="2" t="str">
        <f t="shared" si="2"/>
        <v>{"especie":"Sorghum bicolor","numero_de_acceso":"PRJNA1159475","tejido":"Hoja","secuencia":"SRX26050753","numero_de_bases":"6.8 Gb","tamano":"2.0 GB","tipo_de_estres":"Frío","tratamiento":"11 °C","condiciones_del_suelo_o_sustrato":"NR","temperatura_c":"25-23 °C día/noche","humedad_relativa_porc":"NR","intensidad_luminica":"NR","fotoperiodo_dia_h":"NR","fotoperiodo_noche_h":"NR","referencia":"NR"},</v>
      </c>
    </row>
    <row r="190" spans="1:16" x14ac:dyDescent="0.3">
      <c r="A190" s="2" t="str">
        <f>TRIM(Sheet1!A190)</f>
        <v>Sorghum bicolor</v>
      </c>
      <c r="B190" s="2" t="str">
        <f>TRIM(Sheet1!B190)</f>
        <v>PRJNA1159475</v>
      </c>
      <c r="C190" s="2" t="str">
        <f>TRIM(Sheet1!C190)</f>
        <v>Hoja</v>
      </c>
      <c r="D190" s="2" t="str">
        <f>TRIM(Sheet1!D190)</f>
        <v>SRX26050752</v>
      </c>
      <c r="E190" s="2" t="str">
        <f>TRIM(Sheet1!E190)</f>
        <v>7.1 Gb</v>
      </c>
      <c r="F190" s="2" t="str">
        <f>TRIM(Sheet1!F190)</f>
        <v>2.1 GB</v>
      </c>
      <c r="G190" s="2" t="str">
        <f>TRIM(Sheet1!G190)</f>
        <v>Frío</v>
      </c>
      <c r="H190" s="2" t="str">
        <f>TRIM(Sheet1!H190)</f>
        <v>12 °C</v>
      </c>
      <c r="I190" s="2" t="str">
        <f>TRIM(Sheet1!I190)</f>
        <v>NR</v>
      </c>
      <c r="J190" s="2" t="str">
        <f>TRIM(Sheet1!J190)</f>
        <v>25-23 °C día/noche</v>
      </c>
      <c r="K190" s="2" t="str">
        <f>TRIM(Sheet1!K190)</f>
        <v>NR</v>
      </c>
      <c r="L190" s="2" t="str">
        <f>TRIM(Sheet1!L190)</f>
        <v>NR</v>
      </c>
      <c r="M190" s="2" t="str">
        <f>TRIM(Sheet1!M190)</f>
        <v>NR</v>
      </c>
      <c r="N190" s="2" t="str">
        <f>TRIM(Sheet1!N190)</f>
        <v>NR</v>
      </c>
      <c r="O190" s="2" t="str">
        <f>TRIM(Sheet1!O190)</f>
        <v>NR</v>
      </c>
      <c r="P190" s="2" t="str">
        <f t="shared" si="2"/>
        <v>{"especie":"Sorghum bicolor","numero_de_acceso":"PRJNA1159475","tejido":"Hoja","secuencia":"SRX26050752","numero_de_bases":"7.1 Gb","tamano":"2.1 GB","tipo_de_estres":"Frío","tratamiento":"12 °C","condiciones_del_suelo_o_sustrato":"NR","temperatura_c":"25-23 °C día/noche","humedad_relativa_porc":"NR","intensidad_luminica":"NR","fotoperiodo_dia_h":"NR","fotoperiodo_noche_h":"NR","referencia":"NR"},</v>
      </c>
    </row>
    <row r="191" spans="1:16" x14ac:dyDescent="0.3">
      <c r="A191" s="2" t="str">
        <f>TRIM(Sheet1!A191)</f>
        <v>Sorghum bicolor</v>
      </c>
      <c r="B191" s="2" t="str">
        <f>TRIM(Sheet1!B191)</f>
        <v>PRJNA1159475</v>
      </c>
      <c r="C191" s="2" t="str">
        <f>TRIM(Sheet1!C191)</f>
        <v>Hoja</v>
      </c>
      <c r="D191" s="2" t="str">
        <f>TRIM(Sheet1!D191)</f>
        <v>SRX26050751</v>
      </c>
      <c r="E191" s="2" t="str">
        <f>TRIM(Sheet1!E191)</f>
        <v>6 Gb</v>
      </c>
      <c r="F191" s="2" t="str">
        <f>TRIM(Sheet1!F191)</f>
        <v>1.8 GB</v>
      </c>
      <c r="G191" s="2" t="str">
        <f>TRIM(Sheet1!G191)</f>
        <v>Calor</v>
      </c>
      <c r="H191" s="2" t="str">
        <f>TRIM(Sheet1!H191)</f>
        <v>40 °C</v>
      </c>
      <c r="I191" s="2" t="str">
        <f>TRIM(Sheet1!I191)</f>
        <v>NR</v>
      </c>
      <c r="J191" s="2" t="str">
        <f>TRIM(Sheet1!J191)</f>
        <v>25-23 °C día/noche</v>
      </c>
      <c r="K191" s="2" t="str">
        <f>TRIM(Sheet1!K191)</f>
        <v>NR</v>
      </c>
      <c r="L191" s="2" t="str">
        <f>TRIM(Sheet1!L191)</f>
        <v>NR</v>
      </c>
      <c r="M191" s="2" t="str">
        <f>TRIM(Sheet1!M191)</f>
        <v>NR</v>
      </c>
      <c r="N191" s="2" t="str">
        <f>TRIM(Sheet1!N191)</f>
        <v>NR</v>
      </c>
      <c r="O191" s="2" t="str">
        <f>TRIM(Sheet1!O191)</f>
        <v>NR</v>
      </c>
      <c r="P191" s="2" t="str">
        <f t="shared" si="2"/>
        <v>{"especie":"Sorghum bicolor","numero_de_acceso":"PRJNA1159475","tejido":"Hoja","secuencia":"SRX26050751","numero_de_bases":"6 Gb","tamano":"1.8 GB","tipo_de_estres":"Calor","tratamiento":"40 °C","condiciones_del_suelo_o_sustrato":"NR","temperatura_c":"25-23 °C día/noche","humedad_relativa_porc":"NR","intensidad_luminica":"NR","fotoperiodo_dia_h":"NR","fotoperiodo_noche_h":"NR","referencia":"NR"},</v>
      </c>
    </row>
    <row r="192" spans="1:16" x14ac:dyDescent="0.3">
      <c r="A192" s="2" t="str">
        <f>TRIM(Sheet1!A192)</f>
        <v>Sorghum bicolor</v>
      </c>
      <c r="B192" s="2" t="str">
        <f>TRIM(Sheet1!B192)</f>
        <v>PRJNA1159475</v>
      </c>
      <c r="C192" s="2" t="str">
        <f>TRIM(Sheet1!C192)</f>
        <v>Hoja</v>
      </c>
      <c r="D192" s="2" t="str">
        <f>TRIM(Sheet1!D192)</f>
        <v>SRX26050750</v>
      </c>
      <c r="E192" s="2" t="str">
        <f>TRIM(Sheet1!E192)</f>
        <v>6.5 Gb</v>
      </c>
      <c r="F192" s="2" t="str">
        <f>TRIM(Sheet1!F192)</f>
        <v>1.9 GB</v>
      </c>
      <c r="G192" s="2" t="str">
        <f>TRIM(Sheet1!G192)</f>
        <v>Calor</v>
      </c>
      <c r="H192" s="2" t="str">
        <f>TRIM(Sheet1!H192)</f>
        <v>41 °C</v>
      </c>
      <c r="I192" s="2" t="str">
        <f>TRIM(Sheet1!I192)</f>
        <v>NR</v>
      </c>
      <c r="J192" s="2" t="str">
        <f>TRIM(Sheet1!J192)</f>
        <v>25-23 °C día/noche</v>
      </c>
      <c r="K192" s="2" t="str">
        <f>TRIM(Sheet1!K192)</f>
        <v>NR</v>
      </c>
      <c r="L192" s="2" t="str">
        <f>TRIM(Sheet1!L192)</f>
        <v>NR</v>
      </c>
      <c r="M192" s="2" t="str">
        <f>TRIM(Sheet1!M192)</f>
        <v>NR</v>
      </c>
      <c r="N192" s="2" t="str">
        <f>TRIM(Sheet1!N192)</f>
        <v>NR</v>
      </c>
      <c r="O192" s="2" t="str">
        <f>TRIM(Sheet1!O192)</f>
        <v>NR</v>
      </c>
      <c r="P192" s="2" t="str">
        <f t="shared" si="2"/>
        <v>{"especie":"Sorghum bicolor","numero_de_acceso":"PRJNA1159475","tejido":"Hoja","secuencia":"SRX26050750","numero_de_bases":"6.5 Gb","tamano":"1.9 GB","tipo_de_estres":"Calor","tratamiento":"41 °C","condiciones_del_suelo_o_sustrato":"NR","temperatura_c":"25-23 °C día/noche","humedad_relativa_porc":"NR","intensidad_luminica":"NR","fotoperiodo_dia_h":"NR","fotoperiodo_noche_h":"NR","referencia":"NR"},</v>
      </c>
    </row>
    <row r="193" spans="1:16" x14ac:dyDescent="0.3">
      <c r="A193" s="2" t="str">
        <f>TRIM(Sheet1!A193)</f>
        <v>Sorghum bicolor</v>
      </c>
      <c r="B193" s="2" t="str">
        <f>TRIM(Sheet1!B193)</f>
        <v>PRJNA1159475</v>
      </c>
      <c r="C193" s="2" t="str">
        <f>TRIM(Sheet1!C193)</f>
        <v>Hoja</v>
      </c>
      <c r="D193" s="2" t="str">
        <f>TRIM(Sheet1!D193)</f>
        <v>SRX26050749</v>
      </c>
      <c r="E193" s="2" t="str">
        <f>TRIM(Sheet1!E193)</f>
        <v>5.7 Gb</v>
      </c>
      <c r="F193" s="2" t="str">
        <f>TRIM(Sheet1!F193)</f>
        <v>1.7 GB</v>
      </c>
      <c r="G193" s="2" t="str">
        <f>TRIM(Sheet1!G193)</f>
        <v>Calor</v>
      </c>
      <c r="H193" s="2" t="str">
        <f>TRIM(Sheet1!H193)</f>
        <v>42 °C</v>
      </c>
      <c r="I193" s="2" t="str">
        <f>TRIM(Sheet1!I193)</f>
        <v>NR</v>
      </c>
      <c r="J193" s="2" t="str">
        <f>TRIM(Sheet1!J193)</f>
        <v>25-23 °C día/noche</v>
      </c>
      <c r="K193" s="2" t="str">
        <f>TRIM(Sheet1!K193)</f>
        <v>NR</v>
      </c>
      <c r="L193" s="2" t="str">
        <f>TRIM(Sheet1!L193)</f>
        <v>NR</v>
      </c>
      <c r="M193" s="2" t="str">
        <f>TRIM(Sheet1!M193)</f>
        <v>NR</v>
      </c>
      <c r="N193" s="2" t="str">
        <f>TRIM(Sheet1!N193)</f>
        <v>NR</v>
      </c>
      <c r="O193" s="2" t="str">
        <f>TRIM(Sheet1!O193)</f>
        <v>NR</v>
      </c>
      <c r="P193" s="2" t="str">
        <f t="shared" si="2"/>
        <v>{"especie":"Sorghum bicolor","numero_de_acceso":"PRJNA1159475","tejido":"Hoja","secuencia":"SRX26050749","numero_de_bases":"5.7 Gb","tamano":"1.7 GB","tipo_de_estres":"Calor","tratamiento":"42 °C","condiciones_del_suelo_o_sustrato":"NR","temperatura_c":"25-23 °C día/noche","humedad_relativa_porc":"NR","intensidad_luminica":"NR","fotoperiodo_dia_h":"NR","fotoperiodo_noche_h":"NR","referencia":"NR"},</v>
      </c>
    </row>
    <row r="194" spans="1:16" x14ac:dyDescent="0.3">
      <c r="A194" s="2" t="str">
        <f>TRIM(Sheet1!A194)</f>
        <v>Sorghum bicolor</v>
      </c>
      <c r="B194" s="2" t="str">
        <f>TRIM(Sheet1!B194)</f>
        <v>PRJNA1159475</v>
      </c>
      <c r="C194" s="2" t="str">
        <f>TRIM(Sheet1!C194)</f>
        <v>Hoja</v>
      </c>
      <c r="D194" s="2" t="str">
        <f>TRIM(Sheet1!D194)</f>
        <v>SRX26050748</v>
      </c>
      <c r="E194" s="2" t="str">
        <f>TRIM(Sheet1!E194)</f>
        <v>6.4 Gb</v>
      </c>
      <c r="F194" s="2" t="str">
        <f>TRIM(Sheet1!F194)</f>
        <v>1.9 GB</v>
      </c>
      <c r="G194" s="2" t="str">
        <f>TRIM(Sheet1!G194)</f>
        <v>Calor</v>
      </c>
      <c r="H194" s="2" t="str">
        <f>TRIM(Sheet1!H194)</f>
        <v>43 °C</v>
      </c>
      <c r="I194" s="2" t="str">
        <f>TRIM(Sheet1!I194)</f>
        <v>NR</v>
      </c>
      <c r="J194" s="2" t="str">
        <f>TRIM(Sheet1!J194)</f>
        <v>25-23 °C día/noche</v>
      </c>
      <c r="K194" s="2" t="str">
        <f>TRIM(Sheet1!K194)</f>
        <v>NR</v>
      </c>
      <c r="L194" s="2" t="str">
        <f>TRIM(Sheet1!L194)</f>
        <v>NR</v>
      </c>
      <c r="M194" s="2" t="str">
        <f>TRIM(Sheet1!M194)</f>
        <v>NR</v>
      </c>
      <c r="N194" s="2" t="str">
        <f>TRIM(Sheet1!N194)</f>
        <v>NR</v>
      </c>
      <c r="O194" s="2" t="str">
        <f>TRIM(Sheet1!O194)</f>
        <v>NR</v>
      </c>
      <c r="P194" s="2" t="str">
        <f t="shared" si="2"/>
        <v>{"especie":"Sorghum bicolor","numero_de_acceso":"PRJNA1159475","tejido":"Hoja","secuencia":"SRX26050748","numero_de_bases":"6.4 Gb","tamano":"1.9 GB","tipo_de_estres":"Calor","tratamiento":"43 °C","condiciones_del_suelo_o_sustrato":"NR","temperatura_c":"25-23 °C día/noche","humedad_relativa_porc":"NR","intensidad_luminica":"NR","fotoperiodo_dia_h":"NR","fotoperiodo_noche_h":"NR","referencia":"NR"},</v>
      </c>
    </row>
    <row r="195" spans="1:16" x14ac:dyDescent="0.3">
      <c r="A195" s="2" t="str">
        <f>TRIM(Sheet1!A195)</f>
        <v>Sorghum bicolor</v>
      </c>
      <c r="B195" s="2" t="str">
        <f>TRIM(Sheet1!B195)</f>
        <v>PRJNA1159475</v>
      </c>
      <c r="C195" s="2" t="str">
        <f>TRIM(Sheet1!C195)</f>
        <v>Hoja</v>
      </c>
      <c r="D195" s="2" t="str">
        <f>TRIM(Sheet1!D195)</f>
        <v>SRX26050747</v>
      </c>
      <c r="E195" s="2" t="str">
        <f>TRIM(Sheet1!E195)</f>
        <v>6.6 Gb</v>
      </c>
      <c r="F195" s="2" t="str">
        <f>TRIM(Sheet1!F195)</f>
        <v>2.0 GB</v>
      </c>
      <c r="G195" s="2" t="str">
        <f>TRIM(Sheet1!G195)</f>
        <v>Calor</v>
      </c>
      <c r="H195" s="2" t="str">
        <f>TRIM(Sheet1!H195)</f>
        <v>44 °C</v>
      </c>
      <c r="I195" s="2" t="str">
        <f>TRIM(Sheet1!I195)</f>
        <v>NR</v>
      </c>
      <c r="J195" s="2" t="str">
        <f>TRIM(Sheet1!J195)</f>
        <v>25-23 °C día/noche</v>
      </c>
      <c r="K195" s="2" t="str">
        <f>TRIM(Sheet1!K195)</f>
        <v>NR</v>
      </c>
      <c r="L195" s="2" t="str">
        <f>TRIM(Sheet1!L195)</f>
        <v>NR</v>
      </c>
      <c r="M195" s="2" t="str">
        <f>TRIM(Sheet1!M195)</f>
        <v>NR</v>
      </c>
      <c r="N195" s="2" t="str">
        <f>TRIM(Sheet1!N195)</f>
        <v>NR</v>
      </c>
      <c r="O195" s="2" t="str">
        <f>TRIM(Sheet1!O195)</f>
        <v>NR</v>
      </c>
      <c r="P195" s="2" t="str">
        <f t="shared" ref="P195:P258" si="3">"{"&amp;
    """especie"":"""&amp;A195&amp;""","&amp;
    """numero_de_acceso"":"""&amp;B195&amp;""","&amp;
    """tejido"":"""&amp;C195&amp;""","&amp;
    """secuencia"":"""&amp;D195&amp;""","&amp;
    """numero_de_bases"":"""&amp;E195&amp;""","&amp;
    """tamano"":"""&amp;F195&amp;""","&amp;
    """tipo_de_estres"":"""&amp;G195&amp;""","&amp;
    """tratamiento"":"""&amp;H195&amp;""","&amp;
    """condiciones_del_suelo_o_sustrato"":"""&amp;I195&amp;""","&amp;
    """temperatura_c"":"""&amp;J195&amp;""","&amp;
    """humedad_relativa_porc"":"""&amp;K195&amp;""","&amp;
    """intensidad_luminica"":"""&amp;L195&amp;""","&amp;
    """fotoperiodo_dia_h"":"""&amp;M195&amp;""","&amp;
    """fotoperiodo_noche_h"":"""&amp;N195&amp;""","&amp;
    """referencia"":"""&amp;O195&amp;""""&amp;
  "},"</f>
        <v>{"especie":"Sorghum bicolor","numero_de_acceso":"PRJNA1159475","tejido":"Hoja","secuencia":"SRX26050747","numero_de_bases":"6.6 Gb","tamano":"2.0 GB","tipo_de_estres":"Calor","tratamiento":"44 °C","condiciones_del_suelo_o_sustrato":"NR","temperatura_c":"25-23 °C día/noche","humedad_relativa_porc":"NR","intensidad_luminica":"NR","fotoperiodo_dia_h":"NR","fotoperiodo_noche_h":"NR","referencia":"NR"},</v>
      </c>
    </row>
    <row r="196" spans="1:16" x14ac:dyDescent="0.3">
      <c r="A196" s="2" t="str">
        <f>TRIM(Sheet1!A196)</f>
        <v>Sorghum bicolor</v>
      </c>
      <c r="B196" s="2" t="str">
        <f>TRIM(Sheet1!B196)</f>
        <v>PRJNA1159475</v>
      </c>
      <c r="C196" s="2" t="str">
        <f>TRIM(Sheet1!C196)</f>
        <v>Hoja</v>
      </c>
      <c r="D196" s="2" t="str">
        <f>TRIM(Sheet1!D196)</f>
        <v>SRX26050746</v>
      </c>
      <c r="E196" s="2" t="str">
        <f>TRIM(Sheet1!E196)</f>
        <v>7.1 Gb</v>
      </c>
      <c r="F196" s="2" t="str">
        <f>TRIM(Sheet1!F196)</f>
        <v>2.1 GB</v>
      </c>
      <c r="G196" s="2" t="str">
        <f>TRIM(Sheet1!G196)</f>
        <v>Calor</v>
      </c>
      <c r="H196" s="2" t="str">
        <f>TRIM(Sheet1!H196)</f>
        <v>45 °C</v>
      </c>
      <c r="I196" s="2" t="str">
        <f>TRIM(Sheet1!I196)</f>
        <v>NR</v>
      </c>
      <c r="J196" s="2" t="str">
        <f>TRIM(Sheet1!J196)</f>
        <v>25-23 °C día/noche</v>
      </c>
      <c r="K196" s="2" t="str">
        <f>TRIM(Sheet1!K196)</f>
        <v>NR</v>
      </c>
      <c r="L196" s="2" t="str">
        <f>TRIM(Sheet1!L196)</f>
        <v>NR</v>
      </c>
      <c r="M196" s="2" t="str">
        <f>TRIM(Sheet1!M196)</f>
        <v>NR</v>
      </c>
      <c r="N196" s="2" t="str">
        <f>TRIM(Sheet1!N196)</f>
        <v>NR</v>
      </c>
      <c r="O196" s="2" t="str">
        <f>TRIM(Sheet1!O196)</f>
        <v>NR</v>
      </c>
      <c r="P196" s="2" t="str">
        <f t="shared" si="3"/>
        <v>{"especie":"Sorghum bicolor","numero_de_acceso":"PRJNA1159475","tejido":"Hoja","secuencia":"SRX26050746","numero_de_bases":"7.1 Gb","tamano":"2.1 GB","tipo_de_estres":"Calor","tratamiento":"45 °C","condiciones_del_suelo_o_sustrato":"NR","temperatura_c":"25-23 °C día/noche","humedad_relativa_porc":"NR","intensidad_luminica":"NR","fotoperiodo_dia_h":"NR","fotoperiodo_noche_h":"NR","referencia":"NR"},</v>
      </c>
    </row>
    <row r="197" spans="1:16" x14ac:dyDescent="0.3">
      <c r="A197" s="2" t="str">
        <f>TRIM(Sheet1!A197)</f>
        <v>Sorghum bicolor</v>
      </c>
      <c r="B197" s="2" t="str">
        <f>TRIM(Sheet1!B197)</f>
        <v>PRJNA1159475</v>
      </c>
      <c r="C197" s="2" t="str">
        <f>TRIM(Sheet1!C197)</f>
        <v>Hoja</v>
      </c>
      <c r="D197" s="2" t="str">
        <f>TRIM(Sheet1!D197)</f>
        <v>SRX26050745</v>
      </c>
      <c r="E197" s="2" t="str">
        <f>TRIM(Sheet1!E197)</f>
        <v>7 Gb</v>
      </c>
      <c r="F197" s="2" t="str">
        <f>TRIM(Sheet1!F197)</f>
        <v>2.0 GB</v>
      </c>
      <c r="G197" s="2" t="str">
        <f>TRIM(Sheet1!G197)</f>
        <v>Calor</v>
      </c>
      <c r="H197" s="2" t="str">
        <f>TRIM(Sheet1!H197)</f>
        <v>46 °C</v>
      </c>
      <c r="I197" s="2" t="str">
        <f>TRIM(Sheet1!I197)</f>
        <v>NR</v>
      </c>
      <c r="J197" s="2" t="str">
        <f>TRIM(Sheet1!J197)</f>
        <v>25-23 °C día/noche</v>
      </c>
      <c r="K197" s="2" t="str">
        <f>TRIM(Sheet1!K197)</f>
        <v>NR</v>
      </c>
      <c r="L197" s="2" t="str">
        <f>TRIM(Sheet1!L197)</f>
        <v>NR</v>
      </c>
      <c r="M197" s="2" t="str">
        <f>TRIM(Sheet1!M197)</f>
        <v>NR</v>
      </c>
      <c r="N197" s="2" t="str">
        <f>TRIM(Sheet1!N197)</f>
        <v>NR</v>
      </c>
      <c r="O197" s="2" t="str">
        <f>TRIM(Sheet1!O197)</f>
        <v>NR</v>
      </c>
      <c r="P197" s="2" t="str">
        <f t="shared" si="3"/>
        <v>{"especie":"Sorghum bicolor","numero_de_acceso":"PRJNA1159475","tejido":"Hoja","secuencia":"SRX26050745","numero_de_bases":"7 Gb","tamano":"2.0 GB","tipo_de_estres":"Calor","tratamiento":"46 °C","condiciones_del_suelo_o_sustrato":"NR","temperatura_c":"25-23 °C día/noche","humedad_relativa_porc":"NR","intensidad_luminica":"NR","fotoperiodo_dia_h":"NR","fotoperiodo_noche_h":"NR","referencia":"NR"},</v>
      </c>
    </row>
    <row r="198" spans="1:16" x14ac:dyDescent="0.3">
      <c r="A198" s="2" t="str">
        <f>TRIM(Sheet1!A198)</f>
        <v>Sorghum bicolor</v>
      </c>
      <c r="B198" s="2" t="str">
        <f>TRIM(Sheet1!B198)</f>
        <v>PRJNA1159475</v>
      </c>
      <c r="C198" s="2" t="str">
        <f>TRIM(Sheet1!C198)</f>
        <v>Hoja</v>
      </c>
      <c r="D198" s="2" t="str">
        <f>TRIM(Sheet1!D198)</f>
        <v>SRX26050744</v>
      </c>
      <c r="E198" s="2" t="str">
        <f>TRIM(Sheet1!E198)</f>
        <v>6.6 Gb</v>
      </c>
      <c r="F198" s="2" t="str">
        <f>TRIM(Sheet1!F198)</f>
        <v>1.9 GB</v>
      </c>
      <c r="G198" s="2" t="str">
        <f>TRIM(Sheet1!G198)</f>
        <v>Calor</v>
      </c>
      <c r="H198" s="2" t="str">
        <f>TRIM(Sheet1!H198)</f>
        <v>47 °C</v>
      </c>
      <c r="I198" s="2" t="str">
        <f>TRIM(Sheet1!I198)</f>
        <v>NR</v>
      </c>
      <c r="J198" s="2" t="str">
        <f>TRIM(Sheet1!J198)</f>
        <v>25-23 °C día/noche</v>
      </c>
      <c r="K198" s="2" t="str">
        <f>TRIM(Sheet1!K198)</f>
        <v>NR</v>
      </c>
      <c r="L198" s="2" t="str">
        <f>TRIM(Sheet1!L198)</f>
        <v>NR</v>
      </c>
      <c r="M198" s="2" t="str">
        <f>TRIM(Sheet1!M198)</f>
        <v>NR</v>
      </c>
      <c r="N198" s="2" t="str">
        <f>TRIM(Sheet1!N198)</f>
        <v>NR</v>
      </c>
      <c r="O198" s="2" t="str">
        <f>TRIM(Sheet1!O198)</f>
        <v>NR</v>
      </c>
      <c r="P198" s="2" t="str">
        <f t="shared" si="3"/>
        <v>{"especie":"Sorghum bicolor","numero_de_acceso":"PRJNA1159475","tejido":"Hoja","secuencia":"SRX26050744","numero_de_bases":"6.6 Gb","tamano":"1.9 GB","tipo_de_estres":"Calor","tratamiento":"47 °C","condiciones_del_suelo_o_sustrato":"NR","temperatura_c":"25-23 °C día/noche","humedad_relativa_porc":"NR","intensidad_luminica":"NR","fotoperiodo_dia_h":"NR","fotoperiodo_noche_h":"NR","referencia":"NR"},</v>
      </c>
    </row>
    <row r="199" spans="1:16" x14ac:dyDescent="0.3">
      <c r="A199" s="2" t="str">
        <f>TRIM(Sheet1!A199)</f>
        <v>Sorghum bicolor</v>
      </c>
      <c r="B199" s="2" t="str">
        <f>TRIM(Sheet1!B199)</f>
        <v>PRJNA1159475</v>
      </c>
      <c r="C199" s="2" t="str">
        <f>TRIM(Sheet1!C199)</f>
        <v>Hoja</v>
      </c>
      <c r="D199" s="2" t="str">
        <f>TRIM(Sheet1!D199)</f>
        <v>DRX381744</v>
      </c>
      <c r="E199" s="2" t="str">
        <f>TRIM(Sheet1!E199)</f>
        <v>3.9 Gb</v>
      </c>
      <c r="F199" s="2" t="str">
        <f>TRIM(Sheet1!F199)</f>
        <v>2.5 GB</v>
      </c>
      <c r="G199" s="2" t="str">
        <f>TRIM(Sheet1!G199)</f>
        <v>Sequía</v>
      </c>
      <c r="H199" s="2" t="str">
        <f>TRIM(Sheet1!H199)</f>
        <v>NR</v>
      </c>
      <c r="I199" s="2" t="str">
        <f>TRIM(Sheet1!I199)</f>
        <v>NR</v>
      </c>
      <c r="J199" s="2" t="str">
        <f>TRIM(Sheet1!J199)</f>
        <v>28-22 °C día/noche</v>
      </c>
      <c r="K199" s="2" t="str">
        <f>TRIM(Sheet1!K199)</f>
        <v>NR</v>
      </c>
      <c r="L199" s="2" t="str">
        <f>TRIM(Sheet1!L199)</f>
        <v>Luz Natural</v>
      </c>
      <c r="M199" s="2" t="str">
        <f>TRIM(Sheet1!M199)</f>
        <v>NR</v>
      </c>
      <c r="N199" s="2" t="str">
        <f>TRIM(Sheet1!N199)</f>
        <v>NR</v>
      </c>
      <c r="O199" s="2" t="str">
        <f>TRIM(Sheet1!O199)</f>
        <v>NR</v>
      </c>
      <c r="P199" s="2" t="str">
        <f t="shared" si="3"/>
        <v>{"especie":"Sorghum bicolor","numero_de_acceso":"PRJNA1159475","tejido":"Hoja","secuencia":"DRX381744","numero_de_bases":"3.9 Gb","tamano":"2.5 GB","tipo_de_estres":"Sequía","tratamiento":"NR","condiciones_del_suelo_o_sustrato":"NR","temperatura_c":"28-22 °C día/noche","humedad_relativa_porc":"NR","intensidad_luminica":"Luz Natural","fotoperiodo_dia_h":"NR","fotoperiodo_noche_h":"NR","referencia":"NR"},</v>
      </c>
    </row>
    <row r="200" spans="1:16" x14ac:dyDescent="0.3">
      <c r="A200" s="2" t="str">
        <f>TRIM(Sheet1!A200)</f>
        <v>Sorghum bicolor</v>
      </c>
      <c r="B200" s="2" t="str">
        <f>TRIM(Sheet1!B200)</f>
        <v>PRJNA1159475</v>
      </c>
      <c r="C200" s="2" t="str">
        <f>TRIM(Sheet1!C200)</f>
        <v>Hoja</v>
      </c>
      <c r="D200" s="2" t="str">
        <f>TRIM(Sheet1!D200)</f>
        <v>DRX381743</v>
      </c>
      <c r="E200" s="2" t="str">
        <f>TRIM(Sheet1!E200)</f>
        <v>4.3 Gb</v>
      </c>
      <c r="F200" s="2" t="str">
        <f>TRIM(Sheet1!F200)</f>
        <v>2.8 GB</v>
      </c>
      <c r="G200" s="2" t="str">
        <f>TRIM(Sheet1!G200)</f>
        <v>Sequía</v>
      </c>
      <c r="H200" s="2" t="str">
        <f>TRIM(Sheet1!H200)</f>
        <v>NR</v>
      </c>
      <c r="I200" s="2" t="str">
        <f>TRIM(Sheet1!I200)</f>
        <v>NR</v>
      </c>
      <c r="J200" s="2" t="str">
        <f>TRIM(Sheet1!J200)</f>
        <v>28-22 °C día/noche</v>
      </c>
      <c r="K200" s="2" t="str">
        <f>TRIM(Sheet1!K200)</f>
        <v>NR</v>
      </c>
      <c r="L200" s="2" t="str">
        <f>TRIM(Sheet1!L200)</f>
        <v>Luz Natural</v>
      </c>
      <c r="M200" s="2" t="str">
        <f>TRIM(Sheet1!M200)</f>
        <v>NR</v>
      </c>
      <c r="N200" s="2" t="str">
        <f>TRIM(Sheet1!N200)</f>
        <v>NR</v>
      </c>
      <c r="O200" s="2" t="str">
        <f>TRIM(Sheet1!O200)</f>
        <v>NR</v>
      </c>
      <c r="P200" s="2" t="str">
        <f t="shared" si="3"/>
        <v>{"especie":"Sorghum bicolor","numero_de_acceso":"PRJNA1159475","tejido":"Hoja","secuencia":"DRX381743","numero_de_bases":"4.3 Gb","tamano":"2.8 GB","tipo_de_estres":"Sequía","tratamiento":"NR","condiciones_del_suelo_o_sustrato":"NR","temperatura_c":"28-22 °C día/noche","humedad_relativa_porc":"NR","intensidad_luminica":"Luz Natural","fotoperiodo_dia_h":"NR","fotoperiodo_noche_h":"NR","referencia":"NR"},</v>
      </c>
    </row>
    <row r="201" spans="1:16" x14ac:dyDescent="0.3">
      <c r="A201" s="2" t="str">
        <f>TRIM(Sheet1!A201)</f>
        <v>Sorghum bicolor</v>
      </c>
      <c r="B201" s="2" t="str">
        <f>TRIM(Sheet1!B201)</f>
        <v>PRJNA1159475</v>
      </c>
      <c r="C201" s="2" t="str">
        <f>TRIM(Sheet1!C201)</f>
        <v>Hoja</v>
      </c>
      <c r="D201" s="2" t="str">
        <f>TRIM(Sheet1!D201)</f>
        <v>DRX381742</v>
      </c>
      <c r="E201" s="2" t="str">
        <f>TRIM(Sheet1!E201)</f>
        <v>2.5 Gb</v>
      </c>
      <c r="F201" s="2" t="str">
        <f>TRIM(Sheet1!F201)</f>
        <v>1.6 GB</v>
      </c>
      <c r="G201" s="2" t="str">
        <f>TRIM(Sheet1!G201)</f>
        <v>Sequía</v>
      </c>
      <c r="H201" s="2" t="str">
        <f>TRIM(Sheet1!H201)</f>
        <v>NR</v>
      </c>
      <c r="I201" s="2" t="str">
        <f>TRIM(Sheet1!I201)</f>
        <v>NR</v>
      </c>
      <c r="J201" s="2" t="str">
        <f>TRIM(Sheet1!J201)</f>
        <v>28-22 °C día/noche</v>
      </c>
      <c r="K201" s="2" t="str">
        <f>TRIM(Sheet1!K201)</f>
        <v>NR</v>
      </c>
      <c r="L201" s="2" t="str">
        <f>TRIM(Sheet1!L201)</f>
        <v>Luz Natural</v>
      </c>
      <c r="M201" s="2" t="str">
        <f>TRIM(Sheet1!M201)</f>
        <v>NR</v>
      </c>
      <c r="N201" s="2" t="str">
        <f>TRIM(Sheet1!N201)</f>
        <v>NR</v>
      </c>
      <c r="O201" s="2" t="str">
        <f>TRIM(Sheet1!O201)</f>
        <v>NR</v>
      </c>
      <c r="P201" s="2" t="str">
        <f t="shared" si="3"/>
        <v>{"especie":"Sorghum bicolor","numero_de_acceso":"PRJNA1159475","tejido":"Hoja","secuencia":"DRX381742","numero_de_bases":"2.5 Gb","tamano":"1.6 GB","tipo_de_estres":"Sequía","tratamiento":"NR","condiciones_del_suelo_o_sustrato":"NR","temperatura_c":"28-22 °C día/noche","humedad_relativa_porc":"NR","intensidad_luminica":"Luz Natural","fotoperiodo_dia_h":"NR","fotoperiodo_noche_h":"NR","referencia":"NR"},</v>
      </c>
    </row>
    <row r="202" spans="1:16" x14ac:dyDescent="0.3">
      <c r="A202" s="2" t="str">
        <f>TRIM(Sheet1!A202)</f>
        <v>Sorghum bicolor</v>
      </c>
      <c r="B202" s="2" t="str">
        <f>TRIM(Sheet1!B202)</f>
        <v>PRJNA1033776</v>
      </c>
      <c r="C202" s="2" t="str">
        <f>TRIM(Sheet1!C202)</f>
        <v>Hoja</v>
      </c>
      <c r="D202" s="2" t="str">
        <f>TRIM(Sheet1!D202)</f>
        <v>SRX22290729</v>
      </c>
      <c r="E202" s="2" t="str">
        <f>TRIM(Sheet1!E202)</f>
        <v>1.9 Gb</v>
      </c>
      <c r="F202" s="2" t="str">
        <f>TRIM(Sheet1!F202)</f>
        <v>598.5 MB</v>
      </c>
      <c r="G202" s="2" t="str">
        <f>TRIM(Sheet1!G202)</f>
        <v>Frío</v>
      </c>
      <c r="H202" s="2" t="str">
        <f>TRIM(Sheet1!H202)</f>
        <v>20/10°C</v>
      </c>
      <c r="I202" s="2" t="str">
        <f>TRIM(Sheet1!I202)</f>
        <v>NR</v>
      </c>
      <c r="J202" s="2" t="str">
        <f>TRIM(Sheet1!J202)</f>
        <v>20-10 °C día/noche</v>
      </c>
      <c r="K202" s="2" t="str">
        <f>TRIM(Sheet1!K202)</f>
        <v>0.6</v>
      </c>
      <c r="L202" s="2" t="str">
        <f>TRIM(Sheet1!L202)</f>
        <v>800 μmol m-2 s-1</v>
      </c>
      <c r="M202" s="2" t="str">
        <f>TRIM(Sheet1!M202)</f>
        <v>12 h</v>
      </c>
      <c r="N202" s="2" t="str">
        <f>TRIM(Sheet1!N202)</f>
        <v>12 h</v>
      </c>
      <c r="O202" s="2" t="str">
        <f>TRIM(Sheet1!O202)</f>
        <v>(Kirschner, 2024)</v>
      </c>
      <c r="P202" s="2" t="str">
        <f t="shared" si="3"/>
        <v>{"especie":"Sorghum bicolor","numero_de_acceso":"PRJNA1033776","tejido":"Hoja","secuencia":"SRX22290729","numero_de_bases":"1.9 Gb","tamano":"598.5 MB","tipo_de_estres":"Frío","tratamiento":"20/10°C","condiciones_del_suelo_o_sustrato":"NR","temperatura_c":"20-10 °C día/noche","humedad_relativa_porc":"0.6","intensidad_luminica":"800 μmol m-2 s-1","fotoperiodo_dia_h":"12 h","fotoperiodo_noche_h":"12 h","referencia":"(Kirschner, 2024)"},</v>
      </c>
    </row>
    <row r="203" spans="1:16" x14ac:dyDescent="0.3">
      <c r="A203" s="2" t="str">
        <f>TRIM(Sheet1!A203)</f>
        <v>Sorghum bicolor</v>
      </c>
      <c r="B203" s="2" t="str">
        <f>TRIM(Sheet1!B203)</f>
        <v>PRJNA1033776</v>
      </c>
      <c r="C203" s="2" t="str">
        <f>TRIM(Sheet1!C203)</f>
        <v>Hoja</v>
      </c>
      <c r="D203" s="2" t="str">
        <f>TRIM(Sheet1!D203)</f>
        <v>SRX22290721</v>
      </c>
      <c r="E203" s="2" t="str">
        <f>TRIM(Sheet1!E203)</f>
        <v>1.4 Gb</v>
      </c>
      <c r="F203" s="2" t="str">
        <f>TRIM(Sheet1!F203)</f>
        <v>438.5 MB</v>
      </c>
      <c r="G203" s="2" t="str">
        <f>TRIM(Sheet1!G203)</f>
        <v>Frío</v>
      </c>
      <c r="H203" s="2" t="str">
        <f>TRIM(Sheet1!H203)</f>
        <v>20/10°C</v>
      </c>
      <c r="I203" s="2" t="str">
        <f>TRIM(Sheet1!I203)</f>
        <v>NR</v>
      </c>
      <c r="J203" s="2" t="str">
        <f>TRIM(Sheet1!J203)</f>
        <v>20-10 °C día/noche</v>
      </c>
      <c r="K203" s="2" t="str">
        <f>TRIM(Sheet1!K203)</f>
        <v>0.6</v>
      </c>
      <c r="L203" s="2" t="str">
        <f>TRIM(Sheet1!L203)</f>
        <v>800 μmol m-2 s-1</v>
      </c>
      <c r="M203" s="2" t="str">
        <f>TRIM(Sheet1!M203)</f>
        <v>13 h</v>
      </c>
      <c r="N203" s="2" t="str">
        <f>TRIM(Sheet1!N203)</f>
        <v>13 h</v>
      </c>
      <c r="O203" s="2" t="str">
        <f>TRIM(Sheet1!O203)</f>
        <v>(Kirschner, 2024)</v>
      </c>
      <c r="P203" s="2" t="str">
        <f t="shared" si="3"/>
        <v>{"especie":"Sorghum bicolor","numero_de_acceso":"PRJNA1033776","tejido":"Hoja","secuencia":"SRX22290721","numero_de_bases":"1.4 Gb","tamano":"438.5 MB","tipo_de_estres":"Frío","tratamiento":"20/10°C","condiciones_del_suelo_o_sustrato":"NR","temperatura_c":"20-10 °C día/noche","humedad_relativa_porc":"0.6","intensidad_luminica":"800 μmol m-2 s-1","fotoperiodo_dia_h":"13 h","fotoperiodo_noche_h":"13 h","referencia":"(Kirschner, 2024)"},</v>
      </c>
    </row>
    <row r="204" spans="1:16" x14ac:dyDescent="0.3">
      <c r="A204" s="2" t="str">
        <f>TRIM(Sheet1!A204)</f>
        <v>Sorghum bicolor</v>
      </c>
      <c r="B204" s="2" t="str">
        <f>TRIM(Sheet1!B204)</f>
        <v>PRJNA1033776</v>
      </c>
      <c r="C204" s="2" t="str">
        <f>TRIM(Sheet1!C204)</f>
        <v>Hoja</v>
      </c>
      <c r="D204" s="2" t="str">
        <f>TRIM(Sheet1!D204)</f>
        <v>SRX22290720</v>
      </c>
      <c r="E204" s="2" t="str">
        <f>TRIM(Sheet1!E204)</f>
        <v>2.1 Gb</v>
      </c>
      <c r="F204" s="2" t="str">
        <f>TRIM(Sheet1!F204)</f>
        <v>656.5 MB</v>
      </c>
      <c r="G204" s="2" t="str">
        <f>TRIM(Sheet1!G204)</f>
        <v>Frío</v>
      </c>
      <c r="H204" s="2" t="str">
        <f>TRIM(Sheet1!H204)</f>
        <v>20/10°C</v>
      </c>
      <c r="I204" s="2" t="str">
        <f>TRIM(Sheet1!I204)</f>
        <v>NR</v>
      </c>
      <c r="J204" s="2" t="str">
        <f>TRIM(Sheet1!J204)</f>
        <v>20-10 °C día/noche</v>
      </c>
      <c r="K204" s="2" t="str">
        <f>TRIM(Sheet1!K204)</f>
        <v>0.6</v>
      </c>
      <c r="L204" s="2" t="str">
        <f>TRIM(Sheet1!L204)</f>
        <v>800 μmol m-2 s-1</v>
      </c>
      <c r="M204" s="2" t="str">
        <f>TRIM(Sheet1!M204)</f>
        <v>14 h</v>
      </c>
      <c r="N204" s="2" t="str">
        <f>TRIM(Sheet1!N204)</f>
        <v>14 h</v>
      </c>
      <c r="O204" s="2" t="str">
        <f>TRIM(Sheet1!O204)</f>
        <v>(Kirschner, 2024)</v>
      </c>
      <c r="P204" s="2" t="str">
        <f t="shared" si="3"/>
        <v>{"especie":"Sorghum bicolor","numero_de_acceso":"PRJNA1033776","tejido":"Hoja","secuencia":"SRX22290720","numero_de_bases":"2.1 Gb","tamano":"656.5 MB","tipo_de_estres":"Frío","tratamiento":"20/10°C","condiciones_del_suelo_o_sustrato":"NR","temperatura_c":"20-10 °C día/noche","humedad_relativa_porc":"0.6","intensidad_luminica":"800 μmol m-2 s-1","fotoperiodo_dia_h":"14 h","fotoperiodo_noche_h":"14 h","referencia":"(Kirschner, 2024)"},</v>
      </c>
    </row>
    <row r="205" spans="1:16" x14ac:dyDescent="0.3">
      <c r="A205" s="2" t="str">
        <f>TRIM(Sheet1!A205)</f>
        <v>Sorghum bicolor</v>
      </c>
      <c r="B205" s="2" t="str">
        <f>TRIM(Sheet1!B205)</f>
        <v>PRJNA1033776</v>
      </c>
      <c r="C205" s="2" t="str">
        <f>TRIM(Sheet1!C205)</f>
        <v>Hoja</v>
      </c>
      <c r="D205" s="2" t="str">
        <f>TRIM(Sheet1!D205)</f>
        <v>SRX22290719</v>
      </c>
      <c r="E205" s="2" t="str">
        <f>TRIM(Sheet1!E205)</f>
        <v>1.8 Gb</v>
      </c>
      <c r="F205" s="2" t="str">
        <f>TRIM(Sheet1!F205)</f>
        <v>571.2 MB</v>
      </c>
      <c r="G205" s="2" t="str">
        <f>TRIM(Sheet1!G205)</f>
        <v>Frío</v>
      </c>
      <c r="H205" s="2" t="str">
        <f>TRIM(Sheet1!H205)</f>
        <v>20/10°C</v>
      </c>
      <c r="I205" s="2" t="str">
        <f>TRIM(Sheet1!I205)</f>
        <v>NR</v>
      </c>
      <c r="J205" s="2" t="str">
        <f>TRIM(Sheet1!J205)</f>
        <v>20-10 °C día/noche</v>
      </c>
      <c r="K205" s="2" t="str">
        <f>TRIM(Sheet1!K205)</f>
        <v>0.6</v>
      </c>
      <c r="L205" s="2" t="str">
        <f>TRIM(Sheet1!L205)</f>
        <v>800 μmol m-2 s-1</v>
      </c>
      <c r="M205" s="2" t="str">
        <f>TRIM(Sheet1!M205)</f>
        <v>15 h</v>
      </c>
      <c r="N205" s="2" t="str">
        <f>TRIM(Sheet1!N205)</f>
        <v>15 h</v>
      </c>
      <c r="O205" s="2" t="str">
        <f>TRIM(Sheet1!O205)</f>
        <v>(Kirschner, 2024)</v>
      </c>
      <c r="P205" s="2" t="str">
        <f t="shared" si="3"/>
        <v>{"especie":"Sorghum bicolor","numero_de_acceso":"PRJNA1033776","tejido":"Hoja","secuencia":"SRX22290719","numero_de_bases":"1.8 Gb","tamano":"571.2 MB","tipo_de_estres":"Frío","tratamiento":"20/10°C","condiciones_del_suelo_o_sustrato":"NR","temperatura_c":"20-10 °C día/noche","humedad_relativa_porc":"0.6","intensidad_luminica":"800 μmol m-2 s-1","fotoperiodo_dia_h":"15 h","fotoperiodo_noche_h":"15 h","referencia":"(Kirschner, 2024)"},</v>
      </c>
    </row>
    <row r="206" spans="1:16" x14ac:dyDescent="0.3">
      <c r="A206" s="2" t="str">
        <f>TRIM(Sheet1!A206)</f>
        <v>Sorghum bicolor</v>
      </c>
      <c r="B206" s="2" t="str">
        <f>TRIM(Sheet1!B206)</f>
        <v>PRJNA1033776</v>
      </c>
      <c r="C206" s="2" t="str">
        <f>TRIM(Sheet1!C206)</f>
        <v>Hoja</v>
      </c>
      <c r="D206" s="2" t="str">
        <f>TRIM(Sheet1!D206)</f>
        <v>SRX22290718</v>
      </c>
      <c r="E206" s="2" t="str">
        <f>TRIM(Sheet1!E206)</f>
        <v>651.4 Mb</v>
      </c>
      <c r="F206" s="2" t="str">
        <f>TRIM(Sheet1!F206)</f>
        <v>205.6 MB</v>
      </c>
      <c r="G206" s="2" t="str">
        <f>TRIM(Sheet1!G206)</f>
        <v>Frío</v>
      </c>
      <c r="H206" s="2" t="str">
        <f>TRIM(Sheet1!H206)</f>
        <v>20/10°C</v>
      </c>
      <c r="I206" s="2" t="str">
        <f>TRIM(Sheet1!I206)</f>
        <v>NR</v>
      </c>
      <c r="J206" s="2" t="str">
        <f>TRIM(Sheet1!J206)</f>
        <v>20-10 °C día/noche</v>
      </c>
      <c r="K206" s="2" t="str">
        <f>TRIM(Sheet1!K206)</f>
        <v>0.6</v>
      </c>
      <c r="L206" s="2" t="str">
        <f>TRIM(Sheet1!L206)</f>
        <v>800 μmol m-2 s-1</v>
      </c>
      <c r="M206" s="2" t="str">
        <f>TRIM(Sheet1!M206)</f>
        <v>16 h</v>
      </c>
      <c r="N206" s="2" t="str">
        <f>TRIM(Sheet1!N206)</f>
        <v>16 h</v>
      </c>
      <c r="O206" s="2" t="str">
        <f>TRIM(Sheet1!O206)</f>
        <v>(Kirschner, 2024)</v>
      </c>
      <c r="P206" s="2" t="str">
        <f t="shared" si="3"/>
        <v>{"especie":"Sorghum bicolor","numero_de_acceso":"PRJNA1033776","tejido":"Hoja","secuencia":"SRX22290718","numero_de_bases":"651.4 Mb","tamano":"205.6 MB","tipo_de_estres":"Frío","tratamiento":"20/10°C","condiciones_del_suelo_o_sustrato":"NR","temperatura_c":"20-10 °C día/noche","humedad_relativa_porc":"0.6","intensidad_luminica":"800 μmol m-2 s-1","fotoperiodo_dia_h":"16 h","fotoperiodo_noche_h":"16 h","referencia":"(Kirschner, 2024)"},</v>
      </c>
    </row>
    <row r="207" spans="1:16" x14ac:dyDescent="0.3">
      <c r="A207" s="2" t="str">
        <f>TRIM(Sheet1!A207)</f>
        <v>Sorghum bicolor</v>
      </c>
      <c r="B207" s="2" t="str">
        <f>TRIM(Sheet1!B207)</f>
        <v>PRJNA1033776</v>
      </c>
      <c r="C207" s="2" t="str">
        <f>TRIM(Sheet1!C207)</f>
        <v>Hoja</v>
      </c>
      <c r="D207" s="2" t="str">
        <f>TRIM(Sheet1!D207)</f>
        <v>SRX22290717</v>
      </c>
      <c r="E207" s="2" t="str">
        <f>TRIM(Sheet1!E207)</f>
        <v>1.5 Gb</v>
      </c>
      <c r="F207" s="2" t="str">
        <f>TRIM(Sheet1!F207)</f>
        <v>467.4 MB</v>
      </c>
      <c r="G207" s="2" t="str">
        <f>TRIM(Sheet1!G207)</f>
        <v>Frío</v>
      </c>
      <c r="H207" s="2" t="str">
        <f>TRIM(Sheet1!H207)</f>
        <v>20/10°C</v>
      </c>
      <c r="I207" s="2" t="str">
        <f>TRIM(Sheet1!I207)</f>
        <v>NR</v>
      </c>
      <c r="J207" s="2" t="str">
        <f>TRIM(Sheet1!J207)</f>
        <v>20-10 °C día/noche</v>
      </c>
      <c r="K207" s="2" t="str">
        <f>TRIM(Sheet1!K207)</f>
        <v>0.6</v>
      </c>
      <c r="L207" s="2" t="str">
        <f>TRIM(Sheet1!L207)</f>
        <v>800 μmol m-2 s-1</v>
      </c>
      <c r="M207" s="2" t="str">
        <f>TRIM(Sheet1!M207)</f>
        <v>17 h</v>
      </c>
      <c r="N207" s="2" t="str">
        <f>TRIM(Sheet1!N207)</f>
        <v>17 h</v>
      </c>
      <c r="O207" s="2" t="str">
        <f>TRIM(Sheet1!O207)</f>
        <v>(Kirschner, 2024)</v>
      </c>
      <c r="P207" s="2" t="str">
        <f t="shared" si="3"/>
        <v>{"especie":"Sorghum bicolor","numero_de_acceso":"PRJNA1033776","tejido":"Hoja","secuencia":"SRX22290717","numero_de_bases":"1.5 Gb","tamano":"467.4 MB","tipo_de_estres":"Frío","tratamiento":"20/10°C","condiciones_del_suelo_o_sustrato":"NR","temperatura_c":"20-10 °C día/noche","humedad_relativa_porc":"0.6","intensidad_luminica":"800 μmol m-2 s-1","fotoperiodo_dia_h":"17 h","fotoperiodo_noche_h":"17 h","referencia":"(Kirschner, 2024)"},</v>
      </c>
    </row>
    <row r="208" spans="1:16" x14ac:dyDescent="0.3">
      <c r="A208" s="2" t="str">
        <f>TRIM(Sheet1!A208)</f>
        <v>Sorghum bicolor</v>
      </c>
      <c r="B208" s="2" t="str">
        <f>TRIM(Sheet1!B208)</f>
        <v>PRJNA1033776</v>
      </c>
      <c r="C208" s="2" t="str">
        <f>TRIM(Sheet1!C208)</f>
        <v>Hoja</v>
      </c>
      <c r="D208" s="2" t="str">
        <f>TRIM(Sheet1!D208)</f>
        <v>SRX22290716</v>
      </c>
      <c r="E208" s="2" t="str">
        <f>TRIM(Sheet1!E208)</f>
        <v>1.4 Gb</v>
      </c>
      <c r="F208" s="2" t="str">
        <f>TRIM(Sheet1!F208)</f>
        <v>425.4 MB</v>
      </c>
      <c r="G208" s="2" t="str">
        <f>TRIM(Sheet1!G208)</f>
        <v>Frío</v>
      </c>
      <c r="H208" s="2" t="str">
        <f>TRIM(Sheet1!H208)</f>
        <v>20/10°C</v>
      </c>
      <c r="I208" s="2" t="str">
        <f>TRIM(Sheet1!I208)</f>
        <v>NR</v>
      </c>
      <c r="J208" s="2" t="str">
        <f>TRIM(Sheet1!J208)</f>
        <v>20-10 °C día/noche</v>
      </c>
      <c r="K208" s="2" t="str">
        <f>TRIM(Sheet1!K208)</f>
        <v>0.6</v>
      </c>
      <c r="L208" s="2" t="str">
        <f>TRIM(Sheet1!L208)</f>
        <v>800 μmol m-2 s-1</v>
      </c>
      <c r="M208" s="2" t="str">
        <f>TRIM(Sheet1!M208)</f>
        <v>18 h</v>
      </c>
      <c r="N208" s="2" t="str">
        <f>TRIM(Sheet1!N208)</f>
        <v>18 h</v>
      </c>
      <c r="O208" s="2" t="str">
        <f>TRIM(Sheet1!O208)</f>
        <v>(Kirschner, 2024)</v>
      </c>
      <c r="P208" s="2" t="str">
        <f t="shared" si="3"/>
        <v>{"especie":"Sorghum bicolor","numero_de_acceso":"PRJNA1033776","tejido":"Hoja","secuencia":"SRX22290716","numero_de_bases":"1.4 Gb","tamano":"425.4 MB","tipo_de_estres":"Frío","tratamiento":"20/10°C","condiciones_del_suelo_o_sustrato":"NR","temperatura_c":"20-10 °C día/noche","humedad_relativa_porc":"0.6","intensidad_luminica":"800 μmol m-2 s-1","fotoperiodo_dia_h":"18 h","fotoperiodo_noche_h":"18 h","referencia":"(Kirschner, 2024)"},</v>
      </c>
    </row>
    <row r="209" spans="1:16" x14ac:dyDescent="0.3">
      <c r="A209" s="2" t="str">
        <f>TRIM(Sheet1!A209)</f>
        <v>Sorghum bicolor</v>
      </c>
      <c r="B209" s="2" t="str">
        <f>TRIM(Sheet1!B209)</f>
        <v>PRJNA936856</v>
      </c>
      <c r="C209" s="2" t="str">
        <f>TRIM(Sheet1!C209)</f>
        <v>Hoja</v>
      </c>
      <c r="D209" s="2" t="str">
        <f>TRIM(Sheet1!D209)</f>
        <v>SRX19442567</v>
      </c>
      <c r="E209" s="2" t="str">
        <f>TRIM(Sheet1!E209)</f>
        <v>805 Mb</v>
      </c>
      <c r="F209" s="2" t="str">
        <f>TRIM(Sheet1!F209)</f>
        <v>335.8 MB</v>
      </c>
      <c r="G209" s="2" t="str">
        <f>TRIM(Sheet1!G209)</f>
        <v>Calor</v>
      </c>
      <c r="H209" s="2" t="str">
        <f>TRIM(Sheet1!H209)</f>
        <v>42 °C durante 1h</v>
      </c>
      <c r="I209" s="2" t="str">
        <f>TRIM(Sheet1!I209)</f>
        <v>NR</v>
      </c>
      <c r="J209" s="2" t="str">
        <f>TRIM(Sheet1!J209)</f>
        <v>30-20 °C día/noche</v>
      </c>
      <c r="K209" s="2" t="str">
        <f>TRIM(Sheet1!K209)</f>
        <v>0.6</v>
      </c>
      <c r="L209" s="2" t="str">
        <f>TRIM(Sheet1!L209)</f>
        <v>800 μmol m-2 s-1</v>
      </c>
      <c r="M209" s="2" t="str">
        <f>TRIM(Sheet1!M209)</f>
        <v>12h</v>
      </c>
      <c r="N209" s="2" t="str">
        <f>TRIM(Sheet1!N209)</f>
        <v>12h</v>
      </c>
      <c r="O209" s="2" t="str">
        <f>TRIM(Sheet1!O209)</f>
        <v>(Bonnot et al., 2023)</v>
      </c>
      <c r="P209" s="2" t="str">
        <f t="shared" si="3"/>
        <v>{"especie":"Sorghum bicolor","numero_de_acceso":"PRJNA936856","tejido":"Hoja","secuencia":"SRX19442567","numero_de_bases":"805 Mb","tamano":"335.8 MB","tipo_de_estres":"Calor","tratamiento":"42 °C durante 1h","condiciones_del_suelo_o_sustrato":"NR","temperatura_c":"30-20 °C día/noche","humedad_relativa_porc":"0.6","intensidad_luminica":"800 μmol m-2 s-1","fotoperiodo_dia_h":"12h","fotoperiodo_noche_h":"12h","referencia":"(Bonnot et al., 2023)"},</v>
      </c>
    </row>
    <row r="210" spans="1:16" x14ac:dyDescent="0.3">
      <c r="A210" s="2" t="str">
        <f>TRIM(Sheet1!A210)</f>
        <v>Sorghum bicolor</v>
      </c>
      <c r="B210" s="2" t="str">
        <f>TRIM(Sheet1!B210)</f>
        <v>PRJNA936856</v>
      </c>
      <c r="C210" s="2" t="str">
        <f>TRIM(Sheet1!C210)</f>
        <v>Hoja</v>
      </c>
      <c r="D210" s="2" t="str">
        <f>TRIM(Sheet1!D210)</f>
        <v>SRX19442565</v>
      </c>
      <c r="E210" s="2" t="str">
        <f>TRIM(Sheet1!E210)</f>
        <v>399.3 Mb</v>
      </c>
      <c r="F210" s="2" t="str">
        <f>TRIM(Sheet1!F210)</f>
        <v>167.6 MB</v>
      </c>
      <c r="G210" s="2" t="str">
        <f>TRIM(Sheet1!G210)</f>
        <v>Frío</v>
      </c>
      <c r="H210" s="2" t="str">
        <f>TRIM(Sheet1!H210)</f>
        <v>10 °C durante 1h</v>
      </c>
      <c r="I210" s="2" t="str">
        <f>TRIM(Sheet1!I210)</f>
        <v>NR</v>
      </c>
      <c r="J210" s="2" t="str">
        <f>TRIM(Sheet1!J210)</f>
        <v>30-20 °C día/noche</v>
      </c>
      <c r="K210" s="2" t="str">
        <f>TRIM(Sheet1!K210)</f>
        <v>0.6</v>
      </c>
      <c r="L210" s="2" t="str">
        <f>TRIM(Sheet1!L210)</f>
        <v>800 μmol m-2 s-1</v>
      </c>
      <c r="M210" s="2" t="str">
        <f>TRIM(Sheet1!M210)</f>
        <v>12h</v>
      </c>
      <c r="N210" s="2" t="str">
        <f>TRIM(Sheet1!N210)</f>
        <v>12h</v>
      </c>
      <c r="O210" s="2" t="str">
        <f>TRIM(Sheet1!O210)</f>
        <v>(Bonnot et al., 2023)</v>
      </c>
      <c r="P210" s="2" t="str">
        <f t="shared" si="3"/>
        <v>{"especie":"Sorghum bicolor","numero_de_acceso":"PRJNA936856","tejido":"Hoja","secuencia":"SRX19442565","numero_de_bases":"399.3 Mb","tamano":"167.6 MB","tipo_de_estres":"Frío","tratamiento":"10 °C durante 1h","condiciones_del_suelo_o_sustrato":"NR","temperatura_c":"30-20 °C día/noche","humedad_relativa_porc":"0.6","intensidad_luminica":"800 μmol m-2 s-1","fotoperiodo_dia_h":"12h","fotoperiodo_noche_h":"12h","referencia":"(Bonnot et al., 2023)"},</v>
      </c>
    </row>
    <row r="211" spans="1:16" x14ac:dyDescent="0.3">
      <c r="A211" s="2" t="str">
        <f>TRIM(Sheet1!A211)</f>
        <v>Sorghum bicolor</v>
      </c>
      <c r="B211" s="2" t="str">
        <f>TRIM(Sheet1!B211)</f>
        <v>PRJNA936856</v>
      </c>
      <c r="C211" s="2" t="str">
        <f>TRIM(Sheet1!C211)</f>
        <v>Hoja</v>
      </c>
      <c r="D211" s="2" t="str">
        <f>TRIM(Sheet1!D211)</f>
        <v>SRX19442564</v>
      </c>
      <c r="E211" s="2" t="str">
        <f>TRIM(Sheet1!E211)</f>
        <v>524.5 Mb</v>
      </c>
      <c r="F211" s="2" t="str">
        <f>TRIM(Sheet1!F211)</f>
        <v>218.8 MB</v>
      </c>
      <c r="G211" s="2" t="str">
        <f>TRIM(Sheet1!G211)</f>
        <v>Frío</v>
      </c>
      <c r="H211" s="2" t="str">
        <f>TRIM(Sheet1!H211)</f>
        <v>10 °C durante 1h</v>
      </c>
      <c r="I211" s="2" t="str">
        <f>TRIM(Sheet1!I211)</f>
        <v>NR</v>
      </c>
      <c r="J211" s="2" t="str">
        <f>TRIM(Sheet1!J211)</f>
        <v>30-20 °C día/noche</v>
      </c>
      <c r="K211" s="2" t="str">
        <f>TRIM(Sheet1!K211)</f>
        <v>0.6</v>
      </c>
      <c r="L211" s="2" t="str">
        <f>TRIM(Sheet1!L211)</f>
        <v>800 μmol m-2 s-1</v>
      </c>
      <c r="M211" s="2" t="str">
        <f>TRIM(Sheet1!M211)</f>
        <v>12h</v>
      </c>
      <c r="N211" s="2" t="str">
        <f>TRIM(Sheet1!N211)</f>
        <v>12h</v>
      </c>
      <c r="O211" s="2" t="str">
        <f>TRIM(Sheet1!O211)</f>
        <v>(Bonnot et al., 2023)</v>
      </c>
      <c r="P211" s="2" t="str">
        <f t="shared" si="3"/>
        <v>{"especie":"Sorghum bicolor","numero_de_acceso":"PRJNA936856","tejido":"Hoja","secuencia":"SRX19442564","numero_de_bases":"524.5 Mb","tamano":"218.8 MB","tipo_de_estres":"Frío","tratamiento":"10 °C durante 1h","condiciones_del_suelo_o_sustrato":"NR","temperatura_c":"30-20 °C día/noche","humedad_relativa_porc":"0.6","intensidad_luminica":"800 μmol m-2 s-1","fotoperiodo_dia_h":"12h","fotoperiodo_noche_h":"12h","referencia":"(Bonnot et al., 2023)"},</v>
      </c>
    </row>
    <row r="212" spans="1:16" x14ac:dyDescent="0.3">
      <c r="A212" s="2" t="str">
        <f>TRIM(Sheet1!A212)</f>
        <v>Sorghum bicolor</v>
      </c>
      <c r="B212" s="2" t="str">
        <f>TRIM(Sheet1!B212)</f>
        <v>PRJNA936856</v>
      </c>
      <c r="C212" s="2" t="str">
        <f>TRIM(Sheet1!C212)</f>
        <v>Hoja</v>
      </c>
      <c r="D212" s="2" t="str">
        <f>TRIM(Sheet1!D212)</f>
        <v>SRX19442563</v>
      </c>
      <c r="E212" s="2" t="str">
        <f>TRIM(Sheet1!E212)</f>
        <v>1.9 Gb</v>
      </c>
      <c r="F212" s="2" t="str">
        <f>TRIM(Sheet1!F212)</f>
        <v>795.1 MB</v>
      </c>
      <c r="G212" s="2" t="str">
        <f>TRIM(Sheet1!G212)</f>
        <v>Frío</v>
      </c>
      <c r="H212" s="2" t="str">
        <f>TRIM(Sheet1!H212)</f>
        <v>10 °C durante 1h</v>
      </c>
      <c r="I212" s="2" t="str">
        <f>TRIM(Sheet1!I212)</f>
        <v>NR</v>
      </c>
      <c r="J212" s="2" t="str">
        <f>TRIM(Sheet1!J212)</f>
        <v>30-20 °C día/noche</v>
      </c>
      <c r="K212" s="2" t="str">
        <f>TRIM(Sheet1!K212)</f>
        <v>0.6</v>
      </c>
      <c r="L212" s="2" t="str">
        <f>TRIM(Sheet1!L212)</f>
        <v>800 μmol m-2 s-1</v>
      </c>
      <c r="M212" s="2" t="str">
        <f>TRIM(Sheet1!M212)</f>
        <v>12h</v>
      </c>
      <c r="N212" s="2" t="str">
        <f>TRIM(Sheet1!N212)</f>
        <v>12h</v>
      </c>
      <c r="O212" s="2" t="str">
        <f>TRIM(Sheet1!O212)</f>
        <v>(Bonnot et al., 2023)</v>
      </c>
      <c r="P212" s="2" t="str">
        <f t="shared" si="3"/>
        <v>{"especie":"Sorghum bicolor","numero_de_acceso":"PRJNA936856","tejido":"Hoja","secuencia":"SRX19442563","numero_de_bases":"1.9 Gb","tamano":"795.1 MB","tipo_de_estres":"Frío","tratamiento":"10 °C durante 1h","condiciones_del_suelo_o_sustrato":"NR","temperatura_c":"30-20 °C día/noche","humedad_relativa_porc":"0.6","intensidad_luminica":"800 μmol m-2 s-1","fotoperiodo_dia_h":"12h","fotoperiodo_noche_h":"12h","referencia":"(Bonnot et al., 2023)"},</v>
      </c>
    </row>
    <row r="213" spans="1:16" x14ac:dyDescent="0.3">
      <c r="A213" s="2" t="str">
        <f>TRIM(Sheet1!A213)</f>
        <v>Sorghum bicolor</v>
      </c>
      <c r="B213" s="2" t="str">
        <f>TRIM(Sheet1!B213)</f>
        <v>PRJNA936856</v>
      </c>
      <c r="C213" s="2" t="str">
        <f>TRIM(Sheet1!C213)</f>
        <v>Hoja</v>
      </c>
      <c r="D213" s="2" t="str">
        <f>TRIM(Sheet1!D213)</f>
        <v>SRX19442562</v>
      </c>
      <c r="E213" s="2" t="str">
        <f>TRIM(Sheet1!E213)</f>
        <v>1.1 Gb</v>
      </c>
      <c r="F213" s="2" t="str">
        <f>TRIM(Sheet1!F213)</f>
        <v>439.6 MB</v>
      </c>
      <c r="G213" s="2" t="str">
        <f>TRIM(Sheet1!G213)</f>
        <v>Frío</v>
      </c>
      <c r="H213" s="2" t="str">
        <f>TRIM(Sheet1!H213)</f>
        <v>10 °C durante 1h</v>
      </c>
      <c r="I213" s="2" t="str">
        <f>TRIM(Sheet1!I213)</f>
        <v>NR</v>
      </c>
      <c r="J213" s="2" t="str">
        <f>TRIM(Sheet1!J213)</f>
        <v>30-20 °C día/noche</v>
      </c>
      <c r="K213" s="2" t="str">
        <f>TRIM(Sheet1!K213)</f>
        <v>0.6</v>
      </c>
      <c r="L213" s="2" t="str">
        <f>TRIM(Sheet1!L213)</f>
        <v>800 μmol m-2 s-1</v>
      </c>
      <c r="M213" s="2" t="str">
        <f>TRIM(Sheet1!M213)</f>
        <v>12h</v>
      </c>
      <c r="N213" s="2" t="str">
        <f>TRIM(Sheet1!N213)</f>
        <v>12h</v>
      </c>
      <c r="O213" s="2" t="str">
        <f>TRIM(Sheet1!O213)</f>
        <v>(Bonnot et al., 2023)</v>
      </c>
      <c r="P213" s="2" t="str">
        <f t="shared" si="3"/>
        <v>{"especie":"Sorghum bicolor","numero_de_acceso":"PRJNA936856","tejido":"Hoja","secuencia":"SRX19442562","numero_de_bases":"1.1 Gb","tamano":"439.6 MB","tipo_de_estres":"Frío","tratamiento":"10 °C durante 1h","condiciones_del_suelo_o_sustrato":"NR","temperatura_c":"30-20 °C día/noche","humedad_relativa_porc":"0.6","intensidad_luminica":"800 μmol m-2 s-1","fotoperiodo_dia_h":"12h","fotoperiodo_noche_h":"12h","referencia":"(Bonnot et al., 2023)"},</v>
      </c>
    </row>
    <row r="214" spans="1:16" x14ac:dyDescent="0.3">
      <c r="A214" s="2" t="str">
        <f>TRIM(Sheet1!A214)</f>
        <v>Sorghum bicolor</v>
      </c>
      <c r="B214" s="2" t="str">
        <f>TRIM(Sheet1!B214)</f>
        <v>PRJNA936856</v>
      </c>
      <c r="C214" s="2" t="str">
        <f>TRIM(Sheet1!C214)</f>
        <v>Hoja</v>
      </c>
      <c r="D214" s="2" t="str">
        <f>TRIM(Sheet1!D214)</f>
        <v>SRX19442561</v>
      </c>
      <c r="E214" s="2" t="str">
        <f>TRIM(Sheet1!E214)</f>
        <v>976.4 Mb</v>
      </c>
      <c r="F214" s="2" t="str">
        <f>TRIM(Sheet1!F214)</f>
        <v>409.9 MB</v>
      </c>
      <c r="G214" s="2" t="str">
        <f>TRIM(Sheet1!G214)</f>
        <v>Frío</v>
      </c>
      <c r="H214" s="2" t="str">
        <f>TRIM(Sheet1!H214)</f>
        <v>10 °C durante 1h</v>
      </c>
      <c r="I214" s="2" t="str">
        <f>TRIM(Sheet1!I214)</f>
        <v>NR</v>
      </c>
      <c r="J214" s="2" t="str">
        <f>TRIM(Sheet1!J214)</f>
        <v>30-20 °C día/noche</v>
      </c>
      <c r="K214" s="2" t="str">
        <f>TRIM(Sheet1!K214)</f>
        <v>0.6</v>
      </c>
      <c r="L214" s="2" t="str">
        <f>TRIM(Sheet1!L214)</f>
        <v>800 μmol m-2 s-1</v>
      </c>
      <c r="M214" s="2" t="str">
        <f>TRIM(Sheet1!M214)</f>
        <v>12h</v>
      </c>
      <c r="N214" s="2" t="str">
        <f>TRIM(Sheet1!N214)</f>
        <v>12h</v>
      </c>
      <c r="O214" s="2" t="str">
        <f>TRIM(Sheet1!O214)</f>
        <v>(Bonnot et al., 2023)</v>
      </c>
      <c r="P214" s="2" t="str">
        <f t="shared" si="3"/>
        <v>{"especie":"Sorghum bicolor","numero_de_acceso":"PRJNA936856","tejido":"Hoja","secuencia":"SRX19442561","numero_de_bases":"976.4 Mb","tamano":"409.9 MB","tipo_de_estres":"Frío","tratamiento":"10 °C durante 1h","condiciones_del_suelo_o_sustrato":"NR","temperatura_c":"30-20 °C día/noche","humedad_relativa_porc":"0.6","intensidad_luminica":"800 μmol m-2 s-1","fotoperiodo_dia_h":"12h","fotoperiodo_noche_h":"12h","referencia":"(Bonnot et al., 2023)"},</v>
      </c>
    </row>
    <row r="215" spans="1:16" x14ac:dyDescent="0.3">
      <c r="A215" s="2" t="str">
        <f>TRIM(Sheet1!A215)</f>
        <v>Sorghum bicolor</v>
      </c>
      <c r="B215" s="2" t="str">
        <f>TRIM(Sheet1!B215)</f>
        <v>PRJNA936856</v>
      </c>
      <c r="C215" s="2" t="str">
        <f>TRIM(Sheet1!C215)</f>
        <v>Hoja</v>
      </c>
      <c r="D215" s="2" t="str">
        <f>TRIM(Sheet1!D215)</f>
        <v>SRX19442560</v>
      </c>
      <c r="E215" s="2" t="str">
        <f>TRIM(Sheet1!E215)</f>
        <v>1.3 Gb</v>
      </c>
      <c r="F215" s="2" t="str">
        <f>TRIM(Sheet1!F215)</f>
        <v>537.0 MB</v>
      </c>
      <c r="G215" s="2" t="str">
        <f>TRIM(Sheet1!G215)</f>
        <v>Frío</v>
      </c>
      <c r="H215" s="2" t="str">
        <f>TRIM(Sheet1!H215)</f>
        <v>10 °C durante 1h</v>
      </c>
      <c r="I215" s="2" t="str">
        <f>TRIM(Sheet1!I215)</f>
        <v>NR</v>
      </c>
      <c r="J215" s="2" t="str">
        <f>TRIM(Sheet1!J215)</f>
        <v>30-20 °C día/noche</v>
      </c>
      <c r="K215" s="2" t="str">
        <f>TRIM(Sheet1!K215)</f>
        <v>0.6</v>
      </c>
      <c r="L215" s="2" t="str">
        <f>TRIM(Sheet1!L215)</f>
        <v>800 μmol m-2 s-1</v>
      </c>
      <c r="M215" s="2" t="str">
        <f>TRIM(Sheet1!M215)</f>
        <v>12h</v>
      </c>
      <c r="N215" s="2" t="str">
        <f>TRIM(Sheet1!N215)</f>
        <v>12h</v>
      </c>
      <c r="O215" s="2" t="str">
        <f>TRIM(Sheet1!O215)</f>
        <v>(Bonnot et al., 2023)</v>
      </c>
      <c r="P215" s="2" t="str">
        <f t="shared" si="3"/>
        <v>{"especie":"Sorghum bicolor","numero_de_acceso":"PRJNA936856","tejido":"Hoja","secuencia":"SRX19442560","numero_de_bases":"1.3 Gb","tamano":"537.0 MB","tipo_de_estres":"Frío","tratamiento":"10 °C durante 1h","condiciones_del_suelo_o_sustrato":"NR","temperatura_c":"30-20 °C día/noche","humedad_relativa_porc":"0.6","intensidad_luminica":"800 μmol m-2 s-1","fotoperiodo_dia_h":"12h","fotoperiodo_noche_h":"12h","referencia":"(Bonnot et al., 2023)"},</v>
      </c>
    </row>
    <row r="216" spans="1:16" x14ac:dyDescent="0.3">
      <c r="A216" s="2" t="str">
        <f>TRIM(Sheet1!A216)</f>
        <v>Sorghum bicolor</v>
      </c>
      <c r="B216" s="2" t="str">
        <f>TRIM(Sheet1!B216)</f>
        <v>PRJNA936856</v>
      </c>
      <c r="C216" s="2" t="str">
        <f>TRIM(Sheet1!C216)</f>
        <v>Hoja</v>
      </c>
      <c r="D216" s="2" t="str">
        <f>TRIM(Sheet1!D216)</f>
        <v>SRX19442559</v>
      </c>
      <c r="E216" s="2" t="str">
        <f>TRIM(Sheet1!E216)</f>
        <v>1.5 Gb</v>
      </c>
      <c r="F216" s="2" t="str">
        <f>TRIM(Sheet1!F216)</f>
        <v>609.8 MB</v>
      </c>
      <c r="G216" s="2" t="str">
        <f>TRIM(Sheet1!G216)</f>
        <v>Frío</v>
      </c>
      <c r="H216" s="2" t="str">
        <f>TRIM(Sheet1!H216)</f>
        <v>10 °C durante 1h</v>
      </c>
      <c r="I216" s="2" t="str">
        <f>TRIM(Sheet1!I216)</f>
        <v>NR</v>
      </c>
      <c r="J216" s="2" t="str">
        <f>TRIM(Sheet1!J216)</f>
        <v>30-20 °C día/noche</v>
      </c>
      <c r="K216" s="2" t="str">
        <f>TRIM(Sheet1!K216)</f>
        <v>0.6</v>
      </c>
      <c r="L216" s="2" t="str">
        <f>TRIM(Sheet1!L216)</f>
        <v>800 μmol m-2 s-1</v>
      </c>
      <c r="M216" s="2" t="str">
        <f>TRIM(Sheet1!M216)</f>
        <v>12h</v>
      </c>
      <c r="N216" s="2" t="str">
        <f>TRIM(Sheet1!N216)</f>
        <v>12h</v>
      </c>
      <c r="O216" s="2" t="str">
        <f>TRIM(Sheet1!O216)</f>
        <v>(Bonnot et al., 2023)</v>
      </c>
      <c r="P216" s="2" t="str">
        <f t="shared" si="3"/>
        <v>{"especie":"Sorghum bicolor","numero_de_acceso":"PRJNA936856","tejido":"Hoja","secuencia":"SRX19442559","numero_de_bases":"1.5 Gb","tamano":"609.8 MB","tipo_de_estres":"Frío","tratamiento":"10 °C durante 1h","condiciones_del_suelo_o_sustrato":"NR","temperatura_c":"30-20 °C día/noche","humedad_relativa_porc":"0.6","intensidad_luminica":"800 μmol m-2 s-1","fotoperiodo_dia_h":"12h","fotoperiodo_noche_h":"12h","referencia":"(Bonnot et al., 2023)"},</v>
      </c>
    </row>
    <row r="217" spans="1:16" x14ac:dyDescent="0.3">
      <c r="A217" s="2" t="str">
        <f>TRIM(Sheet1!A217)</f>
        <v>Sorghum bicolor</v>
      </c>
      <c r="B217" s="2" t="str">
        <f>TRIM(Sheet1!B217)</f>
        <v>PRJNA936856</v>
      </c>
      <c r="C217" s="2" t="str">
        <f>TRIM(Sheet1!C217)</f>
        <v>Hoja</v>
      </c>
      <c r="D217" s="2" t="str">
        <f>TRIM(Sheet1!D217)</f>
        <v>SRX19442558</v>
      </c>
      <c r="E217" s="2" t="str">
        <f>TRIM(Sheet1!E217)</f>
        <v>323.6 Mb</v>
      </c>
      <c r="F217" s="2" t="str">
        <f>TRIM(Sheet1!F217)</f>
        <v>135.2 MB</v>
      </c>
      <c r="G217" s="2" t="str">
        <f>TRIM(Sheet1!G217)</f>
        <v>Frío</v>
      </c>
      <c r="H217" s="2" t="str">
        <f>TRIM(Sheet1!H217)</f>
        <v>10 °C durante 1h</v>
      </c>
      <c r="I217" s="2" t="str">
        <f>TRIM(Sheet1!I217)</f>
        <v>NR</v>
      </c>
      <c r="J217" s="2" t="str">
        <f>TRIM(Sheet1!J217)</f>
        <v>30-20 °C día/noche</v>
      </c>
      <c r="K217" s="2" t="str">
        <f>TRIM(Sheet1!K217)</f>
        <v>0.6</v>
      </c>
      <c r="L217" s="2" t="str">
        <f>TRIM(Sheet1!L217)</f>
        <v>800 μmol m-2 s-1</v>
      </c>
      <c r="M217" s="2" t="str">
        <f>TRIM(Sheet1!M217)</f>
        <v>12h</v>
      </c>
      <c r="N217" s="2" t="str">
        <f>TRIM(Sheet1!N217)</f>
        <v>12h</v>
      </c>
      <c r="O217" s="2" t="str">
        <f>TRIM(Sheet1!O217)</f>
        <v>(Bonnot et al., 2023)</v>
      </c>
      <c r="P217" s="2" t="str">
        <f t="shared" si="3"/>
        <v>{"especie":"Sorghum bicolor","numero_de_acceso":"PRJNA936856","tejido":"Hoja","secuencia":"SRX19442558","numero_de_bases":"323.6 Mb","tamano":"135.2 MB","tipo_de_estres":"Frío","tratamiento":"10 °C durante 1h","condiciones_del_suelo_o_sustrato":"NR","temperatura_c":"30-20 °C día/noche","humedad_relativa_porc":"0.6","intensidad_luminica":"800 μmol m-2 s-1","fotoperiodo_dia_h":"12h","fotoperiodo_noche_h":"12h","referencia":"(Bonnot et al., 2023)"},</v>
      </c>
    </row>
    <row r="218" spans="1:16" x14ac:dyDescent="0.3">
      <c r="A218" s="2" t="str">
        <f>TRIM(Sheet1!A218)</f>
        <v>Sorghum bicolor</v>
      </c>
      <c r="B218" s="2" t="str">
        <f>TRIM(Sheet1!B218)</f>
        <v>PRJNA936856</v>
      </c>
      <c r="C218" s="2" t="str">
        <f>TRIM(Sheet1!C218)</f>
        <v>Hoja</v>
      </c>
      <c r="D218" s="2" t="str">
        <f>TRIM(Sheet1!D218)</f>
        <v>SRX19442549</v>
      </c>
      <c r="E218" s="2" t="str">
        <f>TRIM(Sheet1!E218)</f>
        <v>489 Mb</v>
      </c>
      <c r="F218" s="2" t="str">
        <f>TRIM(Sheet1!F218)</f>
        <v>204.0 MB</v>
      </c>
      <c r="G218" s="2" t="str">
        <f>TRIM(Sheet1!G218)</f>
        <v>Frío</v>
      </c>
      <c r="H218" s="2" t="str">
        <f>TRIM(Sheet1!H218)</f>
        <v>10 °C durante 1h</v>
      </c>
      <c r="I218" s="2" t="str">
        <f>TRIM(Sheet1!I218)</f>
        <v>NR</v>
      </c>
      <c r="J218" s="2" t="str">
        <f>TRIM(Sheet1!J218)</f>
        <v>30-20 °C día/noche</v>
      </c>
      <c r="K218" s="2" t="str">
        <f>TRIM(Sheet1!K218)</f>
        <v>0.6</v>
      </c>
      <c r="L218" s="2" t="str">
        <f>TRIM(Sheet1!L218)</f>
        <v>800 μmol m-2 s-1</v>
      </c>
      <c r="M218" s="2" t="str">
        <f>TRIM(Sheet1!M218)</f>
        <v>12h</v>
      </c>
      <c r="N218" s="2" t="str">
        <f>TRIM(Sheet1!N218)</f>
        <v>12h</v>
      </c>
      <c r="O218" s="2" t="str">
        <f>TRIM(Sheet1!O218)</f>
        <v>(Bonnot et al., 2023)</v>
      </c>
      <c r="P218" s="2" t="str">
        <f t="shared" si="3"/>
        <v>{"especie":"Sorghum bicolor","numero_de_acceso":"PRJNA936856","tejido":"Hoja","secuencia":"SRX19442549","numero_de_bases":"489 Mb","tamano":"204.0 MB","tipo_de_estres":"Frío","tratamiento":"10 °C durante 1h","condiciones_del_suelo_o_sustrato":"NR","temperatura_c":"30-20 °C día/noche","humedad_relativa_porc":"0.6","intensidad_luminica":"800 μmol m-2 s-1","fotoperiodo_dia_h":"12h","fotoperiodo_noche_h":"12h","referencia":"(Bonnot et al., 2023)"},</v>
      </c>
    </row>
    <row r="219" spans="1:16" x14ac:dyDescent="0.3">
      <c r="A219" s="2" t="str">
        <f>TRIM(Sheet1!A219)</f>
        <v>Sorghum bicolor</v>
      </c>
      <c r="B219" s="2" t="str">
        <f>TRIM(Sheet1!B219)</f>
        <v>PRJNA936856</v>
      </c>
      <c r="C219" s="2" t="str">
        <f>TRIM(Sheet1!C219)</f>
        <v>Hoja</v>
      </c>
      <c r="D219" s="2" t="str">
        <f>TRIM(Sheet1!D219)</f>
        <v>SRX19442548</v>
      </c>
      <c r="E219" s="2" t="str">
        <f>TRIM(Sheet1!E219)</f>
        <v>780.7 Mb</v>
      </c>
      <c r="F219" s="2" t="str">
        <f>TRIM(Sheet1!F219)</f>
        <v>324.8 MB</v>
      </c>
      <c r="G219" s="2" t="str">
        <f>TRIM(Sheet1!G219)</f>
        <v>Frío</v>
      </c>
      <c r="H219" s="2" t="str">
        <f>TRIM(Sheet1!H219)</f>
        <v>10 °C durante 1h</v>
      </c>
      <c r="I219" s="2" t="str">
        <f>TRIM(Sheet1!I219)</f>
        <v>NR</v>
      </c>
      <c r="J219" s="2" t="str">
        <f>TRIM(Sheet1!J219)</f>
        <v>30-20 °C día/noche</v>
      </c>
      <c r="K219" s="2" t="str">
        <f>TRIM(Sheet1!K219)</f>
        <v>0.6</v>
      </c>
      <c r="L219" s="2" t="str">
        <f>TRIM(Sheet1!L219)</f>
        <v>800 μmol m-2 s-1</v>
      </c>
      <c r="M219" s="2" t="str">
        <f>TRIM(Sheet1!M219)</f>
        <v>12h</v>
      </c>
      <c r="N219" s="2" t="str">
        <f>TRIM(Sheet1!N219)</f>
        <v>12h</v>
      </c>
      <c r="O219" s="2" t="str">
        <f>TRIM(Sheet1!O219)</f>
        <v>(Bonnot et al., 2023)</v>
      </c>
      <c r="P219" s="2" t="str">
        <f t="shared" si="3"/>
        <v>{"especie":"Sorghum bicolor","numero_de_acceso":"PRJNA936856","tejido":"Hoja","secuencia":"SRX19442548","numero_de_bases":"780.7 Mb","tamano":"324.8 MB","tipo_de_estres":"Frío","tratamiento":"10 °C durante 1h","condiciones_del_suelo_o_sustrato":"NR","temperatura_c":"30-20 °C día/noche","humedad_relativa_porc":"0.6","intensidad_luminica":"800 μmol m-2 s-1","fotoperiodo_dia_h":"12h","fotoperiodo_noche_h":"12h","referencia":"(Bonnot et al., 2023)"},</v>
      </c>
    </row>
    <row r="220" spans="1:16" x14ac:dyDescent="0.3">
      <c r="A220" s="2" t="str">
        <f>TRIM(Sheet1!A220)</f>
        <v>Sorghum bicolor</v>
      </c>
      <c r="B220" s="2" t="str">
        <f>TRIM(Sheet1!B220)</f>
        <v>PRJNA936856</v>
      </c>
      <c r="C220" s="2" t="str">
        <f>TRIM(Sheet1!C220)</f>
        <v>Hoja</v>
      </c>
      <c r="D220" s="2" t="str">
        <f>TRIM(Sheet1!D220)</f>
        <v>SRX19442547</v>
      </c>
      <c r="E220" s="2" t="str">
        <f>TRIM(Sheet1!E220)</f>
        <v>1.2 Gb</v>
      </c>
      <c r="F220" s="2" t="str">
        <f>TRIM(Sheet1!F220)</f>
        <v>501.8 MB</v>
      </c>
      <c r="G220" s="2" t="str">
        <f>TRIM(Sheet1!G220)</f>
        <v>Frío</v>
      </c>
      <c r="H220" s="2" t="str">
        <f>TRIM(Sheet1!H220)</f>
        <v>10 °C durante 1h</v>
      </c>
      <c r="I220" s="2" t="str">
        <f>TRIM(Sheet1!I220)</f>
        <v>NR</v>
      </c>
      <c r="J220" s="2" t="str">
        <f>TRIM(Sheet1!J220)</f>
        <v>30-20 °C día/noche</v>
      </c>
      <c r="K220" s="2" t="str">
        <f>TRIM(Sheet1!K220)</f>
        <v>0.6</v>
      </c>
      <c r="L220" s="2" t="str">
        <f>TRIM(Sheet1!L220)</f>
        <v>800 μmol m-2 s-1</v>
      </c>
      <c r="M220" s="2" t="str">
        <f>TRIM(Sheet1!M220)</f>
        <v>12h</v>
      </c>
      <c r="N220" s="2" t="str">
        <f>TRIM(Sheet1!N220)</f>
        <v>12h</v>
      </c>
      <c r="O220" s="2" t="str">
        <f>TRIM(Sheet1!O220)</f>
        <v>(Bonnot et al., 2023)</v>
      </c>
      <c r="P220" s="2" t="str">
        <f t="shared" si="3"/>
        <v>{"especie":"Sorghum bicolor","numero_de_acceso":"PRJNA936856","tejido":"Hoja","secuencia":"SRX19442547","numero_de_bases":"1.2 Gb","tamano":"501.8 MB","tipo_de_estres":"Frío","tratamiento":"10 °C durante 1h","condiciones_del_suelo_o_sustrato":"NR","temperatura_c":"30-20 °C día/noche","humedad_relativa_porc":"0.6","intensidad_luminica":"800 μmol m-2 s-1","fotoperiodo_dia_h":"12h","fotoperiodo_noche_h":"12h","referencia":"(Bonnot et al., 2023)"},</v>
      </c>
    </row>
    <row r="221" spans="1:16" x14ac:dyDescent="0.3">
      <c r="A221" s="2" t="str">
        <f>TRIM(Sheet1!A221)</f>
        <v>Sorghum bicolor</v>
      </c>
      <c r="B221" s="2" t="str">
        <f>TRIM(Sheet1!B221)</f>
        <v>PRJNA936856</v>
      </c>
      <c r="C221" s="2" t="str">
        <f>TRIM(Sheet1!C221)</f>
        <v>Hoja</v>
      </c>
      <c r="D221" s="2" t="str">
        <f>TRIM(Sheet1!D221)</f>
        <v>SRX19442546</v>
      </c>
      <c r="E221" s="2" t="str">
        <f>TRIM(Sheet1!E221)</f>
        <v>1.3 Gb</v>
      </c>
      <c r="F221" s="2" t="str">
        <f>TRIM(Sheet1!F221)</f>
        <v>536.7 MB</v>
      </c>
      <c r="G221" s="2" t="str">
        <f>TRIM(Sheet1!G221)</f>
        <v>Frío</v>
      </c>
      <c r="H221" s="2" t="str">
        <f>TRIM(Sheet1!H221)</f>
        <v>10 °C durante 1h</v>
      </c>
      <c r="I221" s="2" t="str">
        <f>TRIM(Sheet1!I221)</f>
        <v>NR</v>
      </c>
      <c r="J221" s="2" t="str">
        <f>TRIM(Sheet1!J221)</f>
        <v>30-20 °C día/noche</v>
      </c>
      <c r="K221" s="2" t="str">
        <f>TRIM(Sheet1!K221)</f>
        <v>0.6</v>
      </c>
      <c r="L221" s="2" t="str">
        <f>TRIM(Sheet1!L221)</f>
        <v>800 μmol m-2 s-1</v>
      </c>
      <c r="M221" s="2" t="str">
        <f>TRIM(Sheet1!M221)</f>
        <v>12h</v>
      </c>
      <c r="N221" s="2" t="str">
        <f>TRIM(Sheet1!N221)</f>
        <v>12h</v>
      </c>
      <c r="O221" s="2" t="str">
        <f>TRIM(Sheet1!O221)</f>
        <v>(Bonnot et al., 2023)</v>
      </c>
      <c r="P221" s="2" t="str">
        <f t="shared" si="3"/>
        <v>{"especie":"Sorghum bicolor","numero_de_acceso":"PRJNA936856","tejido":"Hoja","secuencia":"SRX19442546","numero_de_bases":"1.3 Gb","tamano":"536.7 MB","tipo_de_estres":"Frío","tratamiento":"10 °C durante 1h","condiciones_del_suelo_o_sustrato":"NR","temperatura_c":"30-20 °C día/noche","humedad_relativa_porc":"0.6","intensidad_luminica":"800 μmol m-2 s-1","fotoperiodo_dia_h":"12h","fotoperiodo_noche_h":"12h","referencia":"(Bonnot et al., 2023)"},</v>
      </c>
    </row>
    <row r="222" spans="1:16" x14ac:dyDescent="0.3">
      <c r="A222" s="2" t="str">
        <f>TRIM(Sheet1!A222)</f>
        <v>Sorghum bicolor</v>
      </c>
      <c r="B222" s="2" t="str">
        <f>TRIM(Sheet1!B222)</f>
        <v>PRJNA936856</v>
      </c>
      <c r="C222" s="2" t="str">
        <f>TRIM(Sheet1!C222)</f>
        <v>Hoja</v>
      </c>
      <c r="D222" s="2" t="str">
        <f>TRIM(Sheet1!D222)</f>
        <v>SRX19442545</v>
      </c>
      <c r="E222" s="2" t="str">
        <f>TRIM(Sheet1!E222)</f>
        <v>518 Mb</v>
      </c>
      <c r="F222" s="2" t="str">
        <f>TRIM(Sheet1!F222)</f>
        <v>217.1 MB</v>
      </c>
      <c r="G222" s="2" t="str">
        <f>TRIM(Sheet1!G222)</f>
        <v>Frío</v>
      </c>
      <c r="H222" s="2" t="str">
        <f>TRIM(Sheet1!H222)</f>
        <v>10 °C durante 1h</v>
      </c>
      <c r="I222" s="2" t="str">
        <f>TRIM(Sheet1!I222)</f>
        <v>NR</v>
      </c>
      <c r="J222" s="2" t="str">
        <f>TRIM(Sheet1!J222)</f>
        <v>30-20 °C día/noche</v>
      </c>
      <c r="K222" s="2" t="str">
        <f>TRIM(Sheet1!K222)</f>
        <v>0.6</v>
      </c>
      <c r="L222" s="2" t="str">
        <f>TRIM(Sheet1!L222)</f>
        <v>800 μmol m-2 s-1</v>
      </c>
      <c r="M222" s="2" t="str">
        <f>TRIM(Sheet1!M222)</f>
        <v>12h</v>
      </c>
      <c r="N222" s="2" t="str">
        <f>TRIM(Sheet1!N222)</f>
        <v>12h</v>
      </c>
      <c r="O222" s="2" t="str">
        <f>TRIM(Sheet1!O222)</f>
        <v>(Bonnot et al., 2023)</v>
      </c>
      <c r="P222" s="2" t="str">
        <f t="shared" si="3"/>
        <v>{"especie":"Sorghum bicolor","numero_de_acceso":"PRJNA936856","tejido":"Hoja","secuencia":"SRX19442545","numero_de_bases":"518 Mb","tamano":"217.1 MB","tipo_de_estres":"Frío","tratamiento":"10 °C durante 1h","condiciones_del_suelo_o_sustrato":"NR","temperatura_c":"30-20 °C día/noche","humedad_relativa_porc":"0.6","intensidad_luminica":"800 μmol m-2 s-1","fotoperiodo_dia_h":"12h","fotoperiodo_noche_h":"12h","referencia":"(Bonnot et al., 2023)"},</v>
      </c>
    </row>
    <row r="223" spans="1:16" x14ac:dyDescent="0.3">
      <c r="A223" s="2" t="str">
        <f>TRIM(Sheet1!A223)</f>
        <v>Sorghum bicolor</v>
      </c>
      <c r="B223" s="2" t="str">
        <f>TRIM(Sheet1!B223)</f>
        <v>PRJNA936856</v>
      </c>
      <c r="C223" s="2" t="str">
        <f>TRIM(Sheet1!C223)</f>
        <v>Hoja</v>
      </c>
      <c r="D223" s="2" t="str">
        <f>TRIM(Sheet1!D223)</f>
        <v>SRX19442544</v>
      </c>
      <c r="E223" s="2" t="str">
        <f>TRIM(Sheet1!E223)</f>
        <v>1.1 Gb</v>
      </c>
      <c r="F223" s="2" t="str">
        <f>TRIM(Sheet1!F223)</f>
        <v>467.0 MB</v>
      </c>
      <c r="G223" s="2" t="str">
        <f>TRIM(Sheet1!G223)</f>
        <v>Frío</v>
      </c>
      <c r="H223" s="2" t="str">
        <f>TRIM(Sheet1!H223)</f>
        <v>10 °C durante 1h</v>
      </c>
      <c r="I223" s="2" t="str">
        <f>TRIM(Sheet1!I223)</f>
        <v>NR</v>
      </c>
      <c r="J223" s="2" t="str">
        <f>TRIM(Sheet1!J223)</f>
        <v>30-20 °C día/noche</v>
      </c>
      <c r="K223" s="2" t="str">
        <f>TRIM(Sheet1!K223)</f>
        <v>0.6</v>
      </c>
      <c r="L223" s="2" t="str">
        <f>TRIM(Sheet1!L223)</f>
        <v>800 μmol m-2 s-1</v>
      </c>
      <c r="M223" s="2" t="str">
        <f>TRIM(Sheet1!M223)</f>
        <v>12h</v>
      </c>
      <c r="N223" s="2" t="str">
        <f>TRIM(Sheet1!N223)</f>
        <v>12h</v>
      </c>
      <c r="O223" s="2" t="str">
        <f>TRIM(Sheet1!O223)</f>
        <v>(Bonnot et al., 2023)</v>
      </c>
      <c r="P223" s="2" t="str">
        <f t="shared" si="3"/>
        <v>{"especie":"Sorghum bicolor","numero_de_acceso":"PRJNA936856","tejido":"Hoja","secuencia":"SRX19442544","numero_de_bases":"1.1 Gb","tamano":"467.0 MB","tipo_de_estres":"Frío","tratamiento":"10 °C durante 1h","condiciones_del_suelo_o_sustrato":"NR","temperatura_c":"30-20 °C día/noche","humedad_relativa_porc":"0.6","intensidad_luminica":"800 μmol m-2 s-1","fotoperiodo_dia_h":"12h","fotoperiodo_noche_h":"12h","referencia":"(Bonnot et al., 2023)"},</v>
      </c>
    </row>
    <row r="224" spans="1:16" x14ac:dyDescent="0.3">
      <c r="A224" s="2" t="str">
        <f>TRIM(Sheet1!A224)</f>
        <v>Sorghum bicolor</v>
      </c>
      <c r="B224" s="2" t="str">
        <f>TRIM(Sheet1!B224)</f>
        <v>PRJNA936856</v>
      </c>
      <c r="C224" s="2" t="str">
        <f>TRIM(Sheet1!C224)</f>
        <v>Hoja</v>
      </c>
      <c r="D224" s="2" t="str">
        <f>TRIM(Sheet1!D224)</f>
        <v>SRX19442543</v>
      </c>
      <c r="E224" s="2" t="str">
        <f>TRIM(Sheet1!E224)</f>
        <v>1 Gb</v>
      </c>
      <c r="F224" s="2" t="str">
        <f>TRIM(Sheet1!F224)</f>
        <v>431.9 MB</v>
      </c>
      <c r="G224" s="2" t="str">
        <f>TRIM(Sheet1!G224)</f>
        <v>Frío</v>
      </c>
      <c r="H224" s="2" t="str">
        <f>TRIM(Sheet1!H224)</f>
        <v>10 °C durante 1h</v>
      </c>
      <c r="I224" s="2" t="str">
        <f>TRIM(Sheet1!I224)</f>
        <v>NR</v>
      </c>
      <c r="J224" s="2" t="str">
        <f>TRIM(Sheet1!J224)</f>
        <v>30-20 °C día/noche</v>
      </c>
      <c r="K224" s="2" t="str">
        <f>TRIM(Sheet1!K224)</f>
        <v>0.6</v>
      </c>
      <c r="L224" s="2" t="str">
        <f>TRIM(Sheet1!L224)</f>
        <v>800 μmol m-2 s-1</v>
      </c>
      <c r="M224" s="2" t="str">
        <f>TRIM(Sheet1!M224)</f>
        <v>12h</v>
      </c>
      <c r="N224" s="2" t="str">
        <f>TRIM(Sheet1!N224)</f>
        <v>12h</v>
      </c>
      <c r="O224" s="2" t="str">
        <f>TRIM(Sheet1!O224)</f>
        <v>(Bonnot et al., 2023)</v>
      </c>
      <c r="P224" s="2" t="str">
        <f t="shared" si="3"/>
        <v>{"especie":"Sorghum bicolor","numero_de_acceso":"PRJNA936856","tejido":"Hoja","secuencia":"SRX19442543","numero_de_bases":"1 Gb","tamano":"431.9 MB","tipo_de_estres":"Frío","tratamiento":"10 °C durante 1h","condiciones_del_suelo_o_sustrato":"NR","temperatura_c":"30-20 °C día/noche","humedad_relativa_porc":"0.6","intensidad_luminica":"800 μmol m-2 s-1","fotoperiodo_dia_h":"12h","fotoperiodo_noche_h":"12h","referencia":"(Bonnot et al., 2023)"},</v>
      </c>
    </row>
    <row r="225" spans="1:16" x14ac:dyDescent="0.3">
      <c r="A225" s="2" t="str">
        <f>TRIM(Sheet1!A225)</f>
        <v>Sorghum bicolor</v>
      </c>
      <c r="B225" s="2" t="str">
        <f>TRIM(Sheet1!B225)</f>
        <v>PRJNA936856</v>
      </c>
      <c r="C225" s="2" t="str">
        <f>TRIM(Sheet1!C225)</f>
        <v>Hoja</v>
      </c>
      <c r="D225" s="2" t="str">
        <f>TRIM(Sheet1!D225)</f>
        <v>SRX19442542</v>
      </c>
      <c r="E225" s="2" t="str">
        <f>TRIM(Sheet1!E225)</f>
        <v>721.6 Mb</v>
      </c>
      <c r="F225" s="2" t="str">
        <f>TRIM(Sheet1!F225)</f>
        <v>300.8 MB</v>
      </c>
      <c r="G225" s="2" t="str">
        <f>TRIM(Sheet1!G225)</f>
        <v>Frío</v>
      </c>
      <c r="H225" s="2" t="str">
        <f>TRIM(Sheet1!H225)</f>
        <v>10 °C durante 1h</v>
      </c>
      <c r="I225" s="2" t="str">
        <f>TRIM(Sheet1!I225)</f>
        <v>NR</v>
      </c>
      <c r="J225" s="2" t="str">
        <f>TRIM(Sheet1!J225)</f>
        <v>30-20 °C día/noche</v>
      </c>
      <c r="K225" s="2" t="str">
        <f>TRIM(Sheet1!K225)</f>
        <v>0.6</v>
      </c>
      <c r="L225" s="2" t="str">
        <f>TRIM(Sheet1!L225)</f>
        <v>800 μmol m-2 s-1</v>
      </c>
      <c r="M225" s="2" t="str">
        <f>TRIM(Sheet1!M225)</f>
        <v>12h</v>
      </c>
      <c r="N225" s="2" t="str">
        <f>TRIM(Sheet1!N225)</f>
        <v>12h</v>
      </c>
      <c r="O225" s="2" t="str">
        <f>TRIM(Sheet1!O225)</f>
        <v>(Bonnot et al., 2023)</v>
      </c>
      <c r="P225" s="2" t="str">
        <f t="shared" si="3"/>
        <v>{"especie":"Sorghum bicolor","numero_de_acceso":"PRJNA936856","tejido":"Hoja","secuencia":"SRX19442542","numero_de_bases":"721.6 Mb","tamano":"300.8 MB","tipo_de_estres":"Frío","tratamiento":"10 °C durante 1h","condiciones_del_suelo_o_sustrato":"NR","temperatura_c":"30-20 °C día/noche","humedad_relativa_porc":"0.6","intensidad_luminica":"800 μmol m-2 s-1","fotoperiodo_dia_h":"12h","fotoperiodo_noche_h":"12h","referencia":"(Bonnot et al., 2023)"},</v>
      </c>
    </row>
    <row r="226" spans="1:16" x14ac:dyDescent="0.3">
      <c r="A226" s="2" t="str">
        <f>TRIM(Sheet1!A226)</f>
        <v>Sorghum bicolor</v>
      </c>
      <c r="B226" s="2" t="str">
        <f>TRIM(Sheet1!B226)</f>
        <v>PRJNA936856</v>
      </c>
      <c r="C226" s="2" t="str">
        <f>TRIM(Sheet1!C226)</f>
        <v>Hoja</v>
      </c>
      <c r="D226" s="2" t="str">
        <f>TRIM(Sheet1!D226)</f>
        <v>SRX19442535</v>
      </c>
      <c r="E226" s="2" t="str">
        <f>TRIM(Sheet1!E226)</f>
        <v>313.1 Mb</v>
      </c>
      <c r="F226" s="2" t="str">
        <f>TRIM(Sheet1!F226)</f>
        <v>130.1 MB</v>
      </c>
      <c r="G226" s="2" t="str">
        <f>TRIM(Sheet1!G226)</f>
        <v>Calor</v>
      </c>
      <c r="H226" s="2" t="str">
        <f>TRIM(Sheet1!H226)</f>
        <v>10 °C durante 1h</v>
      </c>
      <c r="I226" s="2" t="str">
        <f>TRIM(Sheet1!I226)</f>
        <v>NR</v>
      </c>
      <c r="J226" s="2" t="str">
        <f>TRIM(Sheet1!J226)</f>
        <v>30-20 °C día/noche</v>
      </c>
      <c r="K226" s="2" t="str">
        <f>TRIM(Sheet1!K226)</f>
        <v>0.6</v>
      </c>
      <c r="L226" s="2" t="str">
        <f>TRIM(Sheet1!L226)</f>
        <v>800 μmol m-2 s-1</v>
      </c>
      <c r="M226" s="2" t="str">
        <f>TRIM(Sheet1!M226)</f>
        <v>12h</v>
      </c>
      <c r="N226" s="2" t="str">
        <f>TRIM(Sheet1!N226)</f>
        <v>12h</v>
      </c>
      <c r="O226" s="2" t="str">
        <f>TRIM(Sheet1!O226)</f>
        <v>(Bonnot et al., 2023)</v>
      </c>
      <c r="P226" s="2" t="str">
        <f t="shared" si="3"/>
        <v>{"especie":"Sorghum bicolor","numero_de_acceso":"PRJNA936856","tejido":"Hoja","secuencia":"SRX19442535","numero_de_bases":"313.1 Mb","tamano":"130.1 MB","tipo_de_estres":"Calor","tratamiento":"10 °C durante 1h","condiciones_del_suelo_o_sustrato":"NR","temperatura_c":"30-20 °C día/noche","humedad_relativa_porc":"0.6","intensidad_luminica":"800 μmol m-2 s-1","fotoperiodo_dia_h":"12h","fotoperiodo_noche_h":"12h","referencia":"(Bonnot et al., 2023)"},</v>
      </c>
    </row>
    <row r="227" spans="1:16" x14ac:dyDescent="0.3">
      <c r="A227" s="2" t="str">
        <f>TRIM(Sheet1!A227)</f>
        <v>Sorghum bicolor</v>
      </c>
      <c r="B227" s="2" t="str">
        <f>TRIM(Sheet1!B227)</f>
        <v>PRJNA936856</v>
      </c>
      <c r="C227" s="2" t="str">
        <f>TRIM(Sheet1!C227)</f>
        <v>Hoja</v>
      </c>
      <c r="D227" s="2" t="str">
        <f>TRIM(Sheet1!D227)</f>
        <v>SRX19442533</v>
      </c>
      <c r="E227" s="2" t="str">
        <f>TRIM(Sheet1!E227)</f>
        <v>440 Mb</v>
      </c>
      <c r="F227" s="2" t="str">
        <f>TRIM(Sheet1!F227)</f>
        <v>182.6 MB</v>
      </c>
      <c r="G227" s="2" t="str">
        <f>TRIM(Sheet1!G227)</f>
        <v>Calor</v>
      </c>
      <c r="H227" s="2" t="str">
        <f>TRIM(Sheet1!H227)</f>
        <v>11 °C durante 1h</v>
      </c>
      <c r="I227" s="2" t="str">
        <f>TRIM(Sheet1!I227)</f>
        <v>NR</v>
      </c>
      <c r="J227" s="2" t="str">
        <f>TRIM(Sheet1!J227)</f>
        <v>30-20 °C día/noche</v>
      </c>
      <c r="K227" s="2" t="str">
        <f>TRIM(Sheet1!K227)</f>
        <v>0.6</v>
      </c>
      <c r="L227" s="2" t="str">
        <f>TRIM(Sheet1!L227)</f>
        <v>800 μmol m-2 s-1</v>
      </c>
      <c r="M227" s="2" t="str">
        <f>TRIM(Sheet1!M227)</f>
        <v>12h</v>
      </c>
      <c r="N227" s="2" t="str">
        <f>TRIM(Sheet1!N227)</f>
        <v>12h</v>
      </c>
      <c r="O227" s="2" t="str">
        <f>TRIM(Sheet1!O227)</f>
        <v>(Bonnot et al., 2023)</v>
      </c>
      <c r="P227" s="2" t="str">
        <f t="shared" si="3"/>
        <v>{"especie":"Sorghum bicolor","numero_de_acceso":"PRJNA936856","tejido":"Hoja","secuencia":"SRX19442533","numero_de_bases":"440 Mb","tamano":"182.6 MB","tipo_de_estres":"Calor","tratamiento":"11 °C durante 1h","condiciones_del_suelo_o_sustrato":"NR","temperatura_c":"30-20 °C día/noche","humedad_relativa_porc":"0.6","intensidad_luminica":"800 μmol m-2 s-1","fotoperiodo_dia_h":"12h","fotoperiodo_noche_h":"12h","referencia":"(Bonnot et al., 2023)"},</v>
      </c>
    </row>
    <row r="228" spans="1:16" x14ac:dyDescent="0.3">
      <c r="A228" s="2" t="str">
        <f>TRIM(Sheet1!A228)</f>
        <v>Sorghum bicolor</v>
      </c>
      <c r="B228" s="2" t="str">
        <f>TRIM(Sheet1!B228)</f>
        <v>PRJNA936856</v>
      </c>
      <c r="C228" s="2" t="str">
        <f>TRIM(Sheet1!C228)</f>
        <v>Hoja</v>
      </c>
      <c r="D228" s="2" t="str">
        <f>TRIM(Sheet1!D228)</f>
        <v>SRX19442531</v>
      </c>
      <c r="E228" s="2" t="str">
        <f>TRIM(Sheet1!E228)</f>
        <v>791.3 Mb</v>
      </c>
      <c r="F228" s="2" t="str">
        <f>TRIM(Sheet1!F228)</f>
        <v>328.9 MB</v>
      </c>
      <c r="G228" s="2" t="str">
        <f>TRIM(Sheet1!G228)</f>
        <v>Calor</v>
      </c>
      <c r="H228" s="2" t="str">
        <f>TRIM(Sheet1!H228)</f>
        <v>12 °C durante 1h</v>
      </c>
      <c r="I228" s="2" t="str">
        <f>TRIM(Sheet1!I228)</f>
        <v>NR</v>
      </c>
      <c r="J228" s="2" t="str">
        <f>TRIM(Sheet1!J228)</f>
        <v>30-20 °C día/noche</v>
      </c>
      <c r="K228" s="2" t="str">
        <f>TRIM(Sheet1!K228)</f>
        <v>0.6</v>
      </c>
      <c r="L228" s="2" t="str">
        <f>TRIM(Sheet1!L228)</f>
        <v>800 μmol m-2 s-1</v>
      </c>
      <c r="M228" s="2" t="str">
        <f>TRIM(Sheet1!M228)</f>
        <v>12h</v>
      </c>
      <c r="N228" s="2" t="str">
        <f>TRIM(Sheet1!N228)</f>
        <v>12h</v>
      </c>
      <c r="O228" s="2" t="str">
        <f>TRIM(Sheet1!O228)</f>
        <v>(Bonnot et al., 2023)</v>
      </c>
      <c r="P228" s="2" t="str">
        <f t="shared" si="3"/>
        <v>{"especie":"Sorghum bicolor","numero_de_acceso":"PRJNA936856","tejido":"Hoja","secuencia":"SRX19442531","numero_de_bases":"791.3 Mb","tamano":"328.9 MB","tipo_de_estres":"Calor","tratamiento":"12 °C durante 1h","condiciones_del_suelo_o_sustrato":"NR","temperatura_c":"30-20 °C día/noche","humedad_relativa_porc":"0.6","intensidad_luminica":"800 μmol m-2 s-1","fotoperiodo_dia_h":"12h","fotoperiodo_noche_h":"12h","referencia":"(Bonnot et al., 2023)"},</v>
      </c>
    </row>
    <row r="229" spans="1:16" x14ac:dyDescent="0.3">
      <c r="A229" s="2" t="str">
        <f>TRIM(Sheet1!A229)</f>
        <v>Sorghum bicolor</v>
      </c>
      <c r="B229" s="2" t="str">
        <f>TRIM(Sheet1!B229)</f>
        <v>PRJNA936856</v>
      </c>
      <c r="C229" s="2" t="str">
        <f>TRIM(Sheet1!C229)</f>
        <v>Hoja</v>
      </c>
      <c r="D229" s="2" t="str">
        <f>TRIM(Sheet1!D229)</f>
        <v>SRX19442529</v>
      </c>
      <c r="E229" s="2" t="str">
        <f>TRIM(Sheet1!E229)</f>
        <v>718.1 Mb</v>
      </c>
      <c r="F229" s="2" t="str">
        <f>TRIM(Sheet1!F229)</f>
        <v>298.5 MB</v>
      </c>
      <c r="G229" s="2" t="str">
        <f>TRIM(Sheet1!G229)</f>
        <v>Calor</v>
      </c>
      <c r="H229" s="2" t="str">
        <f>TRIM(Sheet1!H229)</f>
        <v>13 °C durante 1h</v>
      </c>
      <c r="I229" s="2" t="str">
        <f>TRIM(Sheet1!I229)</f>
        <v>NR</v>
      </c>
      <c r="J229" s="2" t="str">
        <f>TRIM(Sheet1!J229)</f>
        <v>30-20 °C día/noche</v>
      </c>
      <c r="K229" s="2" t="str">
        <f>TRIM(Sheet1!K229)</f>
        <v>0.6</v>
      </c>
      <c r="L229" s="2" t="str">
        <f>TRIM(Sheet1!L229)</f>
        <v>800 μmol m-2 s-1</v>
      </c>
      <c r="M229" s="2" t="str">
        <f>TRIM(Sheet1!M229)</f>
        <v>12h</v>
      </c>
      <c r="N229" s="2" t="str">
        <f>TRIM(Sheet1!N229)</f>
        <v>12h</v>
      </c>
      <c r="O229" s="2" t="str">
        <f>TRIM(Sheet1!O229)</f>
        <v>(Bonnot et al., 2023)</v>
      </c>
      <c r="P229" s="2" t="str">
        <f t="shared" si="3"/>
        <v>{"especie":"Sorghum bicolor","numero_de_acceso":"PRJNA936856","tejido":"Hoja","secuencia":"SRX19442529","numero_de_bases":"718.1 Mb","tamano":"298.5 MB","tipo_de_estres":"Calor","tratamiento":"13 °C durante 1h","condiciones_del_suelo_o_sustrato":"NR","temperatura_c":"30-20 °C día/noche","humedad_relativa_porc":"0.6","intensidad_luminica":"800 μmol m-2 s-1","fotoperiodo_dia_h":"12h","fotoperiodo_noche_h":"12h","referencia":"(Bonnot et al., 2023)"},</v>
      </c>
    </row>
    <row r="230" spans="1:16" x14ac:dyDescent="0.3">
      <c r="A230" s="2" t="str">
        <f>TRIM(Sheet1!A230)</f>
        <v>Sorghum bicolor</v>
      </c>
      <c r="B230" s="2" t="str">
        <f>TRIM(Sheet1!B230)</f>
        <v>PRJNA936856</v>
      </c>
      <c r="C230" s="2" t="str">
        <f>TRIM(Sheet1!C230)</f>
        <v>Hoja</v>
      </c>
      <c r="D230" s="2" t="str">
        <f>TRIM(Sheet1!D230)</f>
        <v>SRX19442527</v>
      </c>
      <c r="E230" s="2" t="str">
        <f>TRIM(Sheet1!E230)</f>
        <v>396.7 Mb</v>
      </c>
      <c r="F230" s="2" t="str">
        <f>TRIM(Sheet1!F230)</f>
        <v>165.4 MB</v>
      </c>
      <c r="G230" s="2" t="str">
        <f>TRIM(Sheet1!G230)</f>
        <v>Calor</v>
      </c>
      <c r="H230" s="2" t="str">
        <f>TRIM(Sheet1!H230)</f>
        <v>14 °C durante 1h</v>
      </c>
      <c r="I230" s="2" t="str">
        <f>TRIM(Sheet1!I230)</f>
        <v>NR</v>
      </c>
      <c r="J230" s="2" t="str">
        <f>TRIM(Sheet1!J230)</f>
        <v>30-20 °C día/noche</v>
      </c>
      <c r="K230" s="2" t="str">
        <f>TRIM(Sheet1!K230)</f>
        <v>0.6</v>
      </c>
      <c r="L230" s="2" t="str">
        <f>TRIM(Sheet1!L230)</f>
        <v>800 μmol m-2 s-1</v>
      </c>
      <c r="M230" s="2" t="str">
        <f>TRIM(Sheet1!M230)</f>
        <v>12h</v>
      </c>
      <c r="N230" s="2" t="str">
        <f>TRIM(Sheet1!N230)</f>
        <v>12h</v>
      </c>
      <c r="O230" s="2" t="str">
        <f>TRIM(Sheet1!O230)</f>
        <v>(Bonnot et al., 2023)</v>
      </c>
      <c r="P230" s="2" t="str">
        <f t="shared" si="3"/>
        <v>{"especie":"Sorghum bicolor","numero_de_acceso":"PRJNA936856","tejido":"Hoja","secuencia":"SRX19442527","numero_de_bases":"396.7 Mb","tamano":"165.4 MB","tipo_de_estres":"Calor","tratamiento":"14 °C durante 1h","condiciones_del_suelo_o_sustrato":"NR","temperatura_c":"30-20 °C día/noche","humedad_relativa_porc":"0.6","intensidad_luminica":"800 μmol m-2 s-1","fotoperiodo_dia_h":"12h","fotoperiodo_noche_h":"12h","referencia":"(Bonnot et al., 2023)"},</v>
      </c>
    </row>
    <row r="231" spans="1:16" x14ac:dyDescent="0.3">
      <c r="A231" s="2" t="str">
        <f>TRIM(Sheet1!A231)</f>
        <v>Sorghum bicolor</v>
      </c>
      <c r="B231" s="2" t="str">
        <f>TRIM(Sheet1!B231)</f>
        <v>PRJNA936856</v>
      </c>
      <c r="C231" s="2" t="str">
        <f>TRIM(Sheet1!C231)</f>
        <v>Hoja</v>
      </c>
      <c r="D231" s="2" t="str">
        <f>TRIM(Sheet1!D231)</f>
        <v>SRX19442525</v>
      </c>
      <c r="E231" s="2" t="str">
        <f>TRIM(Sheet1!E231)</f>
        <v>362.5 Mb</v>
      </c>
      <c r="F231" s="2" t="str">
        <f>TRIM(Sheet1!F231)</f>
        <v>150.8 MB</v>
      </c>
      <c r="G231" s="2" t="str">
        <f>TRIM(Sheet1!G231)</f>
        <v>Calor</v>
      </c>
      <c r="H231" s="2" t="str">
        <f>TRIM(Sheet1!H231)</f>
        <v>15 °C durante 1h</v>
      </c>
      <c r="I231" s="2" t="str">
        <f>TRIM(Sheet1!I231)</f>
        <v>NR</v>
      </c>
      <c r="J231" s="2" t="str">
        <f>TRIM(Sheet1!J231)</f>
        <v>30-20 °C día/noche</v>
      </c>
      <c r="K231" s="2" t="str">
        <f>TRIM(Sheet1!K231)</f>
        <v>0.6</v>
      </c>
      <c r="L231" s="2" t="str">
        <f>TRIM(Sheet1!L231)</f>
        <v>800 μmol m-2 s-1</v>
      </c>
      <c r="M231" s="2" t="str">
        <f>TRIM(Sheet1!M231)</f>
        <v>12h</v>
      </c>
      <c r="N231" s="2" t="str">
        <f>TRIM(Sheet1!N231)</f>
        <v>12h</v>
      </c>
      <c r="O231" s="2" t="str">
        <f>TRIM(Sheet1!O231)</f>
        <v>(Bonnot et al., 2023)</v>
      </c>
      <c r="P231" s="2" t="str">
        <f t="shared" si="3"/>
        <v>{"especie":"Sorghum bicolor","numero_de_acceso":"PRJNA936856","tejido":"Hoja","secuencia":"SRX19442525","numero_de_bases":"362.5 Mb","tamano":"150.8 MB","tipo_de_estres":"Calor","tratamiento":"15 °C durante 1h","condiciones_del_suelo_o_sustrato":"NR","temperatura_c":"30-20 °C día/noche","humedad_relativa_porc":"0.6","intensidad_luminica":"800 μmol m-2 s-1","fotoperiodo_dia_h":"12h","fotoperiodo_noche_h":"12h","referencia":"(Bonnot et al., 2023)"},</v>
      </c>
    </row>
    <row r="232" spans="1:16" x14ac:dyDescent="0.3">
      <c r="A232" s="2" t="str">
        <f>TRIM(Sheet1!A232)</f>
        <v>Sorghum bicolor</v>
      </c>
      <c r="B232" s="2" t="str">
        <f>TRIM(Sheet1!B232)</f>
        <v>PRJNA936856</v>
      </c>
      <c r="C232" s="2" t="str">
        <f>TRIM(Sheet1!C232)</f>
        <v>Hoja</v>
      </c>
      <c r="D232" s="2" t="str">
        <f>TRIM(Sheet1!D232)</f>
        <v>SRX19442523</v>
      </c>
      <c r="E232" s="2" t="str">
        <f>TRIM(Sheet1!E232)</f>
        <v>498.9 Mb</v>
      </c>
      <c r="F232" s="2" t="str">
        <f>TRIM(Sheet1!F232)</f>
        <v>206.9 MB</v>
      </c>
      <c r="G232" s="2" t="str">
        <f>TRIM(Sheet1!G232)</f>
        <v>Calor</v>
      </c>
      <c r="H232" s="2" t="str">
        <f>TRIM(Sheet1!H232)</f>
        <v>16 °C durante 1h</v>
      </c>
      <c r="I232" s="2" t="str">
        <f>TRIM(Sheet1!I232)</f>
        <v>NR</v>
      </c>
      <c r="J232" s="2" t="str">
        <f>TRIM(Sheet1!J232)</f>
        <v>30-20 °C día/noche</v>
      </c>
      <c r="K232" s="2" t="str">
        <f>TRIM(Sheet1!K232)</f>
        <v>0.6</v>
      </c>
      <c r="L232" s="2" t="str">
        <f>TRIM(Sheet1!L232)</f>
        <v>800 μmol m-2 s-1</v>
      </c>
      <c r="M232" s="2" t="str">
        <f>TRIM(Sheet1!M232)</f>
        <v>12h</v>
      </c>
      <c r="N232" s="2" t="str">
        <f>TRIM(Sheet1!N232)</f>
        <v>12h</v>
      </c>
      <c r="O232" s="2" t="str">
        <f>TRIM(Sheet1!O232)</f>
        <v>(Bonnot et al., 2023)</v>
      </c>
      <c r="P232" s="2" t="str">
        <f t="shared" si="3"/>
        <v>{"especie":"Sorghum bicolor","numero_de_acceso":"PRJNA936856","tejido":"Hoja","secuencia":"SRX19442523","numero_de_bases":"498.9 Mb","tamano":"206.9 MB","tipo_de_estres":"Calor","tratamiento":"16 °C durante 1h","condiciones_del_suelo_o_sustrato":"NR","temperatura_c":"30-20 °C día/noche","humedad_relativa_porc":"0.6","intensidad_luminica":"800 μmol m-2 s-1","fotoperiodo_dia_h":"12h","fotoperiodo_noche_h":"12h","referencia":"(Bonnot et al., 2023)"},</v>
      </c>
    </row>
    <row r="233" spans="1:16" x14ac:dyDescent="0.3">
      <c r="A233" s="2" t="str">
        <f>TRIM(Sheet1!A233)</f>
        <v>Sorghum bicolor</v>
      </c>
      <c r="B233" s="2" t="str">
        <f>TRIM(Sheet1!B233)</f>
        <v>PRJNA936856</v>
      </c>
      <c r="C233" s="2" t="str">
        <f>TRIM(Sheet1!C233)</f>
        <v>Hoja</v>
      </c>
      <c r="D233" s="2" t="str">
        <f>TRIM(Sheet1!D233)</f>
        <v>SRX19442519</v>
      </c>
      <c r="E233" s="2" t="str">
        <f>TRIM(Sheet1!E233)</f>
        <v>827.2 Mb</v>
      </c>
      <c r="F233" s="2" t="str">
        <f>TRIM(Sheet1!F233)</f>
        <v>356.4 MB</v>
      </c>
      <c r="G233" s="2" t="str">
        <f>TRIM(Sheet1!G233)</f>
        <v>Calor</v>
      </c>
      <c r="H233" s="2" t="str">
        <f>TRIM(Sheet1!H233)</f>
        <v>17 °C durante 1h</v>
      </c>
      <c r="I233" s="2" t="str">
        <f>TRIM(Sheet1!I233)</f>
        <v>NR</v>
      </c>
      <c r="J233" s="2" t="str">
        <f>TRIM(Sheet1!J233)</f>
        <v>30-20 °C día/noche</v>
      </c>
      <c r="K233" s="2" t="str">
        <f>TRIM(Sheet1!K233)</f>
        <v>0.6</v>
      </c>
      <c r="L233" s="2" t="str">
        <f>TRIM(Sheet1!L233)</f>
        <v>800 μmol m-2 s-1</v>
      </c>
      <c r="M233" s="2" t="str">
        <f>TRIM(Sheet1!M233)</f>
        <v>12h</v>
      </c>
      <c r="N233" s="2" t="str">
        <f>TRIM(Sheet1!N233)</f>
        <v>12h</v>
      </c>
      <c r="O233" s="2" t="str">
        <f>TRIM(Sheet1!O233)</f>
        <v>(Bonnot et al., 2023)</v>
      </c>
      <c r="P233" s="2" t="str">
        <f t="shared" si="3"/>
        <v>{"especie":"Sorghum bicolor","numero_de_acceso":"PRJNA936856","tejido":"Hoja","secuencia":"SRX19442519","numero_de_bases":"827.2 Mb","tamano":"356.4 MB","tipo_de_estres":"Calor","tratamiento":"17 °C durante 1h","condiciones_del_suelo_o_sustrato":"NR","temperatura_c":"30-20 °C día/noche","humedad_relativa_porc":"0.6","intensidad_luminica":"800 μmol m-2 s-1","fotoperiodo_dia_h":"12h","fotoperiodo_noche_h":"12h","referencia":"(Bonnot et al., 2023)"},</v>
      </c>
    </row>
    <row r="234" spans="1:16" x14ac:dyDescent="0.3">
      <c r="A234" s="2" t="str">
        <f>TRIM(Sheet1!A234)</f>
        <v>Sorghum bicolor</v>
      </c>
      <c r="B234" s="2" t="str">
        <f>TRIM(Sheet1!B234)</f>
        <v>PRJNA936856</v>
      </c>
      <c r="C234" s="2" t="str">
        <f>TRIM(Sheet1!C234)</f>
        <v>Hoja</v>
      </c>
      <c r="D234" s="2" t="str">
        <f>TRIM(Sheet1!D234)</f>
        <v>SRX19442518</v>
      </c>
      <c r="E234" s="2" t="str">
        <f>TRIM(Sheet1!E234)</f>
        <v>349.5 Mb</v>
      </c>
      <c r="F234" s="2" t="str">
        <f>TRIM(Sheet1!F234)</f>
        <v>151.7 MB</v>
      </c>
      <c r="G234" s="2" t="str">
        <f>TRIM(Sheet1!G234)</f>
        <v>Calor</v>
      </c>
      <c r="H234" s="2" t="str">
        <f>TRIM(Sheet1!H234)</f>
        <v>18 °C durante 1h</v>
      </c>
      <c r="I234" s="2" t="str">
        <f>TRIM(Sheet1!I234)</f>
        <v>NR</v>
      </c>
      <c r="J234" s="2" t="str">
        <f>TRIM(Sheet1!J234)</f>
        <v>30-20 °C día/noche</v>
      </c>
      <c r="K234" s="2" t="str">
        <f>TRIM(Sheet1!K234)</f>
        <v>0.6</v>
      </c>
      <c r="L234" s="2" t="str">
        <f>TRIM(Sheet1!L234)</f>
        <v>800 μmol m-2 s-1</v>
      </c>
      <c r="M234" s="2" t="str">
        <f>TRIM(Sheet1!M234)</f>
        <v>12h</v>
      </c>
      <c r="N234" s="2" t="str">
        <f>TRIM(Sheet1!N234)</f>
        <v>12h</v>
      </c>
      <c r="O234" s="2" t="str">
        <f>TRIM(Sheet1!O234)</f>
        <v>(Bonnot et al., 2023)</v>
      </c>
      <c r="P234" s="2" t="str">
        <f t="shared" si="3"/>
        <v>{"especie":"Sorghum bicolor","numero_de_acceso":"PRJNA936856","tejido":"Hoja","secuencia":"SRX19442518","numero_de_bases":"349.5 Mb","tamano":"151.7 MB","tipo_de_estres":"Calor","tratamiento":"18 °C durante 1h","condiciones_del_suelo_o_sustrato":"NR","temperatura_c":"30-20 °C día/noche","humedad_relativa_porc":"0.6","intensidad_luminica":"800 μmol m-2 s-1","fotoperiodo_dia_h":"12h","fotoperiodo_noche_h":"12h","referencia":"(Bonnot et al., 2023)"},</v>
      </c>
    </row>
    <row r="235" spans="1:16" x14ac:dyDescent="0.3">
      <c r="A235" s="2" t="str">
        <f>TRIM(Sheet1!A235)</f>
        <v>Sorghum bicolor</v>
      </c>
      <c r="B235" s="2" t="str">
        <f>TRIM(Sheet1!B235)</f>
        <v>PRJNA936856</v>
      </c>
      <c r="C235" s="2" t="str">
        <f>TRIM(Sheet1!C235)</f>
        <v>Hoja</v>
      </c>
      <c r="D235" s="2" t="str">
        <f>TRIM(Sheet1!D235)</f>
        <v>SRX19442515</v>
      </c>
      <c r="E235" s="2" t="str">
        <f>TRIM(Sheet1!E235)</f>
        <v>1.2 Gb</v>
      </c>
      <c r="F235" s="2" t="str">
        <f>TRIM(Sheet1!F235)</f>
        <v>499.7 MB</v>
      </c>
      <c r="G235" s="2" t="str">
        <f>TRIM(Sheet1!G235)</f>
        <v>Calor</v>
      </c>
      <c r="H235" s="2" t="str">
        <f>TRIM(Sheet1!H235)</f>
        <v>19 °C durante 1h</v>
      </c>
      <c r="I235" s="2" t="str">
        <f>TRIM(Sheet1!I235)</f>
        <v>NR</v>
      </c>
      <c r="J235" s="2" t="str">
        <f>TRIM(Sheet1!J235)</f>
        <v>30-20 °C día/noche</v>
      </c>
      <c r="K235" s="2" t="str">
        <f>TRIM(Sheet1!K235)</f>
        <v>0.6</v>
      </c>
      <c r="L235" s="2" t="str">
        <f>TRIM(Sheet1!L235)</f>
        <v>800 μmol m-2 s-1</v>
      </c>
      <c r="M235" s="2" t="str">
        <f>TRIM(Sheet1!M235)</f>
        <v>12h</v>
      </c>
      <c r="N235" s="2" t="str">
        <f>TRIM(Sheet1!N235)</f>
        <v>12h</v>
      </c>
      <c r="O235" s="2" t="str">
        <f>TRIM(Sheet1!O235)</f>
        <v>(Bonnot et al., 2023)</v>
      </c>
      <c r="P235" s="2" t="str">
        <f t="shared" si="3"/>
        <v>{"especie":"Sorghum bicolor","numero_de_acceso":"PRJNA936856","tejido":"Hoja","secuencia":"SRX19442515","numero_de_bases":"1.2 Gb","tamano":"499.7 MB","tipo_de_estres":"Calor","tratamiento":"19 °C durante 1h","condiciones_del_suelo_o_sustrato":"NR","temperatura_c":"30-20 °C día/noche","humedad_relativa_porc":"0.6","intensidad_luminica":"800 μmol m-2 s-1","fotoperiodo_dia_h":"12h","fotoperiodo_noche_h":"12h","referencia":"(Bonnot et al., 2023)"},</v>
      </c>
    </row>
    <row r="236" spans="1:16" x14ac:dyDescent="0.3">
      <c r="A236" s="2" t="str">
        <f>TRIM(Sheet1!A236)</f>
        <v>Sorghum bicolor</v>
      </c>
      <c r="B236" s="2" t="str">
        <f>TRIM(Sheet1!B236)</f>
        <v>PRJNA936856</v>
      </c>
      <c r="C236" s="2" t="str">
        <f>TRIM(Sheet1!C236)</f>
        <v>Hoja</v>
      </c>
      <c r="D236" s="2" t="str">
        <f>TRIM(Sheet1!D236)</f>
        <v>SRX19442514</v>
      </c>
      <c r="E236" s="2" t="str">
        <f>TRIM(Sheet1!E236)</f>
        <v>835.4 Mb</v>
      </c>
      <c r="F236" s="2" t="str">
        <f>TRIM(Sheet1!F236)</f>
        <v>361.1 MB</v>
      </c>
      <c r="G236" s="2" t="str">
        <f>TRIM(Sheet1!G236)</f>
        <v>Calor</v>
      </c>
      <c r="H236" s="2" t="str">
        <f>TRIM(Sheet1!H236)</f>
        <v>20 °C durante 1h</v>
      </c>
      <c r="I236" s="2" t="str">
        <f>TRIM(Sheet1!I236)</f>
        <v>NR</v>
      </c>
      <c r="J236" s="2" t="str">
        <f>TRIM(Sheet1!J236)</f>
        <v>30-20 °C día/noche</v>
      </c>
      <c r="K236" s="2" t="str">
        <f>TRIM(Sheet1!K236)</f>
        <v>0.6</v>
      </c>
      <c r="L236" s="2" t="str">
        <f>TRIM(Sheet1!L236)</f>
        <v>800 μmol m-2 s-1</v>
      </c>
      <c r="M236" s="2" t="str">
        <f>TRIM(Sheet1!M236)</f>
        <v>12h</v>
      </c>
      <c r="N236" s="2" t="str">
        <f>TRIM(Sheet1!N236)</f>
        <v>12h</v>
      </c>
      <c r="O236" s="2" t="str">
        <f>TRIM(Sheet1!O236)</f>
        <v>(Bonnot et al., 2023)</v>
      </c>
      <c r="P236" s="2" t="str">
        <f t="shared" si="3"/>
        <v>{"especie":"Sorghum bicolor","numero_de_acceso":"PRJNA936856","tejido":"Hoja","secuencia":"SRX19442514","numero_de_bases":"835.4 Mb","tamano":"361.1 MB","tipo_de_estres":"Calor","tratamiento":"20 °C durante 1h","condiciones_del_suelo_o_sustrato":"NR","temperatura_c":"30-20 °C día/noche","humedad_relativa_porc":"0.6","intensidad_luminica":"800 μmol m-2 s-1","fotoperiodo_dia_h":"12h","fotoperiodo_noche_h":"12h","referencia":"(Bonnot et al., 2023)"},</v>
      </c>
    </row>
    <row r="237" spans="1:16" x14ac:dyDescent="0.3">
      <c r="A237" s="2" t="str">
        <f>TRIM(Sheet1!A237)</f>
        <v>Sorghum bicolor</v>
      </c>
      <c r="B237" s="2" t="str">
        <f>TRIM(Sheet1!B237)</f>
        <v>PRJNA936856</v>
      </c>
      <c r="C237" s="2" t="str">
        <f>TRIM(Sheet1!C237)</f>
        <v>Hoja</v>
      </c>
      <c r="D237" s="2" t="str">
        <f>TRIM(Sheet1!D237)</f>
        <v>SRX19442511</v>
      </c>
      <c r="E237" s="2" t="str">
        <f>TRIM(Sheet1!E237)</f>
        <v>438.5 Mb</v>
      </c>
      <c r="F237" s="2" t="str">
        <f>TRIM(Sheet1!F237)</f>
        <v>190.2 MB</v>
      </c>
      <c r="G237" s="2" t="str">
        <f>TRIM(Sheet1!G237)</f>
        <v>Calor</v>
      </c>
      <c r="H237" s="2" t="str">
        <f>TRIM(Sheet1!H237)</f>
        <v>21 °C durante 1h</v>
      </c>
      <c r="I237" s="2" t="str">
        <f>TRIM(Sheet1!I237)</f>
        <v>NR</v>
      </c>
      <c r="J237" s="2" t="str">
        <f>TRIM(Sheet1!J237)</f>
        <v>30-20 °C día/noche</v>
      </c>
      <c r="K237" s="2" t="str">
        <f>TRIM(Sheet1!K237)</f>
        <v>0.6</v>
      </c>
      <c r="L237" s="2" t="str">
        <f>TRIM(Sheet1!L237)</f>
        <v>800 μmol m-2 s-1</v>
      </c>
      <c r="M237" s="2" t="str">
        <f>TRIM(Sheet1!M237)</f>
        <v>12h</v>
      </c>
      <c r="N237" s="2" t="str">
        <f>TRIM(Sheet1!N237)</f>
        <v>12h</v>
      </c>
      <c r="O237" s="2" t="str">
        <f>TRIM(Sheet1!O237)</f>
        <v>(Bonnot et al., 2023)</v>
      </c>
      <c r="P237" s="2" t="str">
        <f t="shared" si="3"/>
        <v>{"especie":"Sorghum bicolor","numero_de_acceso":"PRJNA936856","tejido":"Hoja","secuencia":"SRX19442511","numero_de_bases":"438.5 Mb","tamano":"190.2 MB","tipo_de_estres":"Calor","tratamiento":"21 °C durante 1h","condiciones_del_suelo_o_sustrato":"NR","temperatura_c":"30-20 °C día/noche","humedad_relativa_porc":"0.6","intensidad_luminica":"800 μmol m-2 s-1","fotoperiodo_dia_h":"12h","fotoperiodo_noche_h":"12h","referencia":"(Bonnot et al., 2023)"},</v>
      </c>
    </row>
    <row r="238" spans="1:16" x14ac:dyDescent="0.3">
      <c r="A238" s="2" t="str">
        <f>TRIM(Sheet1!A238)</f>
        <v>Sorghum bicolor</v>
      </c>
      <c r="B238" s="2" t="str">
        <f>TRIM(Sheet1!B238)</f>
        <v>PRJNA936856</v>
      </c>
      <c r="C238" s="2" t="str">
        <f>TRIM(Sheet1!C238)</f>
        <v>Hoja</v>
      </c>
      <c r="D238" s="2" t="str">
        <f>TRIM(Sheet1!D238)</f>
        <v>SRX19442510</v>
      </c>
      <c r="E238" s="2" t="str">
        <f>TRIM(Sheet1!E238)</f>
        <v>875.4 Mb</v>
      </c>
      <c r="F238" s="2" t="str">
        <f>TRIM(Sheet1!F238)</f>
        <v>379.5 MB</v>
      </c>
      <c r="G238" s="2" t="str">
        <f>TRIM(Sheet1!G238)</f>
        <v>Calor</v>
      </c>
      <c r="H238" s="2" t="str">
        <f>TRIM(Sheet1!H238)</f>
        <v>22 °C durante 1h</v>
      </c>
      <c r="I238" s="2" t="str">
        <f>TRIM(Sheet1!I238)</f>
        <v>NR</v>
      </c>
      <c r="J238" s="2" t="str">
        <f>TRIM(Sheet1!J238)</f>
        <v>30-20 °C día/noche</v>
      </c>
      <c r="K238" s="2" t="str">
        <f>TRIM(Sheet1!K238)</f>
        <v>0.6</v>
      </c>
      <c r="L238" s="2" t="str">
        <f>TRIM(Sheet1!L238)</f>
        <v>800 μmol m-2 s-1</v>
      </c>
      <c r="M238" s="2" t="str">
        <f>TRIM(Sheet1!M238)</f>
        <v>12h</v>
      </c>
      <c r="N238" s="2" t="str">
        <f>TRIM(Sheet1!N238)</f>
        <v>12h</v>
      </c>
      <c r="O238" s="2" t="str">
        <f>TRIM(Sheet1!O238)</f>
        <v>(Bonnot et al., 2023)</v>
      </c>
      <c r="P238" s="2" t="str">
        <f t="shared" si="3"/>
        <v>{"especie":"Sorghum bicolor","numero_de_acceso":"PRJNA936856","tejido":"Hoja","secuencia":"SRX19442510","numero_de_bases":"875.4 Mb","tamano":"379.5 MB","tipo_de_estres":"Calor","tratamiento":"22 °C durante 1h","condiciones_del_suelo_o_sustrato":"NR","temperatura_c":"30-20 °C día/noche","humedad_relativa_porc":"0.6","intensidad_luminica":"800 μmol m-2 s-1","fotoperiodo_dia_h":"12h","fotoperiodo_noche_h":"12h","referencia":"(Bonnot et al., 2023)"},</v>
      </c>
    </row>
    <row r="239" spans="1:16" x14ac:dyDescent="0.3">
      <c r="A239" s="2" t="str">
        <f>TRIM(Sheet1!A239)</f>
        <v>Sorghum bicolor</v>
      </c>
      <c r="B239" s="2" t="str">
        <f>TRIM(Sheet1!B239)</f>
        <v>PRJNA936856</v>
      </c>
      <c r="C239" s="2" t="str">
        <f>TRIM(Sheet1!C239)</f>
        <v>Hoja</v>
      </c>
      <c r="D239" s="2" t="str">
        <f>TRIM(Sheet1!D239)</f>
        <v>SRX19442507</v>
      </c>
      <c r="E239" s="2" t="str">
        <f>TRIM(Sheet1!E239)</f>
        <v>644.9 Mb</v>
      </c>
      <c r="F239" s="2" t="str">
        <f>TRIM(Sheet1!F239)</f>
        <v>280.0 MB</v>
      </c>
      <c r="G239" s="2" t="str">
        <f>TRIM(Sheet1!G239)</f>
        <v>Calor</v>
      </c>
      <c r="H239" s="2" t="str">
        <f>TRIM(Sheet1!H239)</f>
        <v>23 °C durante 1h</v>
      </c>
      <c r="I239" s="2" t="str">
        <f>TRIM(Sheet1!I239)</f>
        <v>NR</v>
      </c>
      <c r="J239" s="2" t="str">
        <f>TRIM(Sheet1!J239)</f>
        <v>30-20 °C día/noche</v>
      </c>
      <c r="K239" s="2" t="str">
        <f>TRIM(Sheet1!K239)</f>
        <v>0.6</v>
      </c>
      <c r="L239" s="2" t="str">
        <f>TRIM(Sheet1!L239)</f>
        <v>800 μmol m-2 s-1</v>
      </c>
      <c r="M239" s="2" t="str">
        <f>TRIM(Sheet1!M239)</f>
        <v>12h</v>
      </c>
      <c r="N239" s="2" t="str">
        <f>TRIM(Sheet1!N239)</f>
        <v>12h</v>
      </c>
      <c r="O239" s="2" t="str">
        <f>TRIM(Sheet1!O239)</f>
        <v>(Bonnot et al., 2023)</v>
      </c>
      <c r="P239" s="2" t="str">
        <f t="shared" si="3"/>
        <v>{"especie":"Sorghum bicolor","numero_de_acceso":"PRJNA936856","tejido":"Hoja","secuencia":"SRX19442507","numero_de_bases":"644.9 Mb","tamano":"280.0 MB","tipo_de_estres":"Calor","tratamiento":"23 °C durante 1h","condiciones_del_suelo_o_sustrato":"NR","temperatura_c":"30-20 °C día/noche","humedad_relativa_porc":"0.6","intensidad_luminica":"800 μmol m-2 s-1","fotoperiodo_dia_h":"12h","fotoperiodo_noche_h":"12h","referencia":"(Bonnot et al., 2023)"},</v>
      </c>
    </row>
    <row r="240" spans="1:16" x14ac:dyDescent="0.3">
      <c r="A240" s="2" t="str">
        <f>TRIM(Sheet1!A240)</f>
        <v>Sorghum bicolor</v>
      </c>
      <c r="B240" s="2" t="str">
        <f>TRIM(Sheet1!B240)</f>
        <v>PRJNA936856</v>
      </c>
      <c r="C240" s="2" t="str">
        <f>TRIM(Sheet1!C240)</f>
        <v>Hoja</v>
      </c>
      <c r="D240" s="2" t="str">
        <f>TRIM(Sheet1!D240)</f>
        <v>SRX19442506</v>
      </c>
      <c r="E240" s="2" t="str">
        <f>TRIM(Sheet1!E240)</f>
        <v>1.5 Gb</v>
      </c>
      <c r="F240" s="2" t="str">
        <f>TRIM(Sheet1!F240)</f>
        <v>640.5 MB</v>
      </c>
      <c r="G240" s="2" t="str">
        <f>TRIM(Sheet1!G240)</f>
        <v>Calor</v>
      </c>
      <c r="H240" s="2" t="str">
        <f>TRIM(Sheet1!H240)</f>
        <v>24 °C durante 1h</v>
      </c>
      <c r="I240" s="2" t="str">
        <f>TRIM(Sheet1!I240)</f>
        <v>NR</v>
      </c>
      <c r="J240" s="2" t="str">
        <f>TRIM(Sheet1!J240)</f>
        <v>30-20 °C día/noche</v>
      </c>
      <c r="K240" s="2" t="str">
        <f>TRIM(Sheet1!K240)</f>
        <v>0.6</v>
      </c>
      <c r="L240" s="2" t="str">
        <f>TRIM(Sheet1!L240)</f>
        <v>800 μmol m-2 s-1</v>
      </c>
      <c r="M240" s="2" t="str">
        <f>TRIM(Sheet1!M240)</f>
        <v>12h</v>
      </c>
      <c r="N240" s="2" t="str">
        <f>TRIM(Sheet1!N240)</f>
        <v>12h</v>
      </c>
      <c r="O240" s="2" t="str">
        <f>TRIM(Sheet1!O240)</f>
        <v>(Bonnot et al., 2023)</v>
      </c>
      <c r="P240" s="2" t="str">
        <f t="shared" si="3"/>
        <v>{"especie":"Sorghum bicolor","numero_de_acceso":"PRJNA936856","tejido":"Hoja","secuencia":"SRX19442506","numero_de_bases":"1.5 Gb","tamano":"640.5 MB","tipo_de_estres":"Calor","tratamiento":"24 °C durante 1h","condiciones_del_suelo_o_sustrato":"NR","temperatura_c":"30-20 °C día/noche","humedad_relativa_porc":"0.6","intensidad_luminica":"800 μmol m-2 s-1","fotoperiodo_dia_h":"12h","fotoperiodo_noche_h":"12h","referencia":"(Bonnot et al., 2023)"},</v>
      </c>
    </row>
    <row r="241" spans="1:16" x14ac:dyDescent="0.3">
      <c r="A241" s="2" t="str">
        <f>TRIM(Sheet1!A241)</f>
        <v>Sorghum bicolor</v>
      </c>
      <c r="B241" s="2" t="str">
        <f>TRIM(Sheet1!B241)</f>
        <v>PRJNA936856</v>
      </c>
      <c r="C241" s="2" t="str">
        <f>TRIM(Sheet1!C241)</f>
        <v>Hoja</v>
      </c>
      <c r="D241" s="2" t="str">
        <f>TRIM(Sheet1!D241)</f>
        <v>SRX19442503</v>
      </c>
      <c r="E241" s="2" t="str">
        <f>TRIM(Sheet1!E241)</f>
        <v>468.2 Mb</v>
      </c>
      <c r="F241" s="2" t="str">
        <f>TRIM(Sheet1!F241)</f>
        <v>202.3 MB</v>
      </c>
      <c r="G241" s="2" t="str">
        <f>TRIM(Sheet1!G241)</f>
        <v>Calor</v>
      </c>
      <c r="H241" s="2" t="str">
        <f>TRIM(Sheet1!H241)</f>
        <v>25 °C durante 1h</v>
      </c>
      <c r="I241" s="2" t="str">
        <f>TRIM(Sheet1!I241)</f>
        <v>NR</v>
      </c>
      <c r="J241" s="2" t="str">
        <f>TRIM(Sheet1!J241)</f>
        <v>30-20 °C día/noche</v>
      </c>
      <c r="K241" s="2" t="str">
        <f>TRIM(Sheet1!K241)</f>
        <v>0.6</v>
      </c>
      <c r="L241" s="2" t="str">
        <f>TRIM(Sheet1!L241)</f>
        <v>800 μmol m-2 s-1</v>
      </c>
      <c r="M241" s="2" t="str">
        <f>TRIM(Sheet1!M241)</f>
        <v>12h</v>
      </c>
      <c r="N241" s="2" t="str">
        <f>TRIM(Sheet1!N241)</f>
        <v>12h</v>
      </c>
      <c r="O241" s="2" t="str">
        <f>TRIM(Sheet1!O241)</f>
        <v>(Bonnot et al., 2023)</v>
      </c>
      <c r="P241" s="2" t="str">
        <f t="shared" si="3"/>
        <v>{"especie":"Sorghum bicolor","numero_de_acceso":"PRJNA936856","tejido":"Hoja","secuencia":"SRX19442503","numero_de_bases":"468.2 Mb","tamano":"202.3 MB","tipo_de_estres":"Calor","tratamiento":"25 °C durante 1h","condiciones_del_suelo_o_sustrato":"NR","temperatura_c":"30-20 °C día/noche","humedad_relativa_porc":"0.6","intensidad_luminica":"800 μmol m-2 s-1","fotoperiodo_dia_h":"12h","fotoperiodo_noche_h":"12h","referencia":"(Bonnot et al., 2023)"},</v>
      </c>
    </row>
    <row r="242" spans="1:16" x14ac:dyDescent="0.3">
      <c r="A242" s="2" t="str">
        <f>TRIM(Sheet1!A242)</f>
        <v>Sorghum bicolor</v>
      </c>
      <c r="B242" s="2" t="str">
        <f>TRIM(Sheet1!B242)</f>
        <v>PRJNA936856</v>
      </c>
      <c r="C242" s="2" t="str">
        <f>TRIM(Sheet1!C242)</f>
        <v>Hoja</v>
      </c>
      <c r="D242" s="2" t="str">
        <f>TRIM(Sheet1!D242)</f>
        <v>SRX19442502</v>
      </c>
      <c r="E242" s="2" t="str">
        <f>TRIM(Sheet1!E242)</f>
        <v>3.4 Gb</v>
      </c>
      <c r="F242" s="2" t="str">
        <f>TRIM(Sheet1!F242)</f>
        <v>1.4 GB</v>
      </c>
      <c r="G242" s="2" t="str">
        <f>TRIM(Sheet1!G242)</f>
        <v>Calor</v>
      </c>
      <c r="H242" s="2" t="str">
        <f>TRIM(Sheet1!H242)</f>
        <v>26 °C durante 1h</v>
      </c>
      <c r="I242" s="2" t="str">
        <f>TRIM(Sheet1!I242)</f>
        <v>NR</v>
      </c>
      <c r="J242" s="2" t="str">
        <f>TRIM(Sheet1!J242)</f>
        <v>30-20 °C día/noche</v>
      </c>
      <c r="K242" s="2" t="str">
        <f>TRIM(Sheet1!K242)</f>
        <v>0.6</v>
      </c>
      <c r="L242" s="2" t="str">
        <f>TRIM(Sheet1!L242)</f>
        <v>800 μmol m-2 s-1</v>
      </c>
      <c r="M242" s="2" t="str">
        <f>TRIM(Sheet1!M242)</f>
        <v>12h</v>
      </c>
      <c r="N242" s="2" t="str">
        <f>TRIM(Sheet1!N242)</f>
        <v>12h</v>
      </c>
      <c r="O242" s="2" t="str">
        <f>TRIM(Sheet1!O242)</f>
        <v>(Bonnot et al., 2023)</v>
      </c>
      <c r="P242" s="2" t="str">
        <f t="shared" si="3"/>
        <v>{"especie":"Sorghum bicolor","numero_de_acceso":"PRJNA936856","tejido":"Hoja","secuencia":"SRX19442502","numero_de_bases":"3.4 Gb","tamano":"1.4 GB","tipo_de_estres":"Calor","tratamiento":"26 °C durante 1h","condiciones_del_suelo_o_sustrato":"NR","temperatura_c":"30-20 °C día/noche","humedad_relativa_porc":"0.6","intensidad_luminica":"800 μmol m-2 s-1","fotoperiodo_dia_h":"12h","fotoperiodo_noche_h":"12h","referencia":"(Bonnot et al., 2023)"},</v>
      </c>
    </row>
    <row r="243" spans="1:16" x14ac:dyDescent="0.3">
      <c r="A243" s="2" t="str">
        <f>TRIM(Sheet1!A243)</f>
        <v>Sorghum bicolor</v>
      </c>
      <c r="B243" s="2" t="str">
        <f>TRIM(Sheet1!B243)</f>
        <v>PRJNA936856</v>
      </c>
      <c r="C243" s="2" t="str">
        <f>TRIM(Sheet1!C243)</f>
        <v>Hoja</v>
      </c>
      <c r="D243" s="2" t="str">
        <f>TRIM(Sheet1!D243)</f>
        <v>SRX19442499</v>
      </c>
      <c r="E243" s="2" t="str">
        <f>TRIM(Sheet1!E243)</f>
        <v>391.4 Mb</v>
      </c>
      <c r="F243" s="2" t="str">
        <f>TRIM(Sheet1!F243)</f>
        <v>169.4 MB</v>
      </c>
      <c r="G243" s="2" t="str">
        <f>TRIM(Sheet1!G243)</f>
        <v>Calor</v>
      </c>
      <c r="H243" s="2" t="str">
        <f>TRIM(Sheet1!H243)</f>
        <v>27 °C durante 1h</v>
      </c>
      <c r="I243" s="2" t="str">
        <f>TRIM(Sheet1!I243)</f>
        <v>NR</v>
      </c>
      <c r="J243" s="2" t="str">
        <f>TRIM(Sheet1!J243)</f>
        <v>30-20 °C día/noche</v>
      </c>
      <c r="K243" s="2" t="str">
        <f>TRIM(Sheet1!K243)</f>
        <v>0.6</v>
      </c>
      <c r="L243" s="2" t="str">
        <f>TRIM(Sheet1!L243)</f>
        <v>800 μmol m-2 s-1</v>
      </c>
      <c r="M243" s="2" t="str">
        <f>TRIM(Sheet1!M243)</f>
        <v>12h</v>
      </c>
      <c r="N243" s="2" t="str">
        <f>TRIM(Sheet1!N243)</f>
        <v>12h</v>
      </c>
      <c r="O243" s="2" t="str">
        <f>TRIM(Sheet1!O243)</f>
        <v>(Bonnot et al., 2023)</v>
      </c>
      <c r="P243" s="2" t="str">
        <f t="shared" si="3"/>
        <v>{"especie":"Sorghum bicolor","numero_de_acceso":"PRJNA936856","tejido":"Hoja","secuencia":"SRX19442499","numero_de_bases":"391.4 Mb","tamano":"169.4 MB","tipo_de_estres":"Calor","tratamiento":"27 °C durante 1h","condiciones_del_suelo_o_sustrato":"NR","temperatura_c":"30-20 °C día/noche","humedad_relativa_porc":"0.6","intensidad_luminica":"800 μmol m-2 s-1","fotoperiodo_dia_h":"12h","fotoperiodo_noche_h":"12h","referencia":"(Bonnot et al., 2023)"},</v>
      </c>
    </row>
    <row r="244" spans="1:16" x14ac:dyDescent="0.3">
      <c r="A244" s="2" t="str">
        <f>TRIM(Sheet1!A244)</f>
        <v>Sorghum bicolor</v>
      </c>
      <c r="B244" s="2" t="str">
        <f>TRIM(Sheet1!B244)</f>
        <v>PRJNA936856</v>
      </c>
      <c r="C244" s="2" t="str">
        <f>TRIM(Sheet1!C244)</f>
        <v>Hoja</v>
      </c>
      <c r="D244" s="2" t="str">
        <f>TRIM(Sheet1!D244)</f>
        <v>SRX19442498</v>
      </c>
      <c r="E244" s="2" t="str">
        <f>TRIM(Sheet1!E244)</f>
        <v>718.8 Mb</v>
      </c>
      <c r="F244" s="2" t="str">
        <f>TRIM(Sheet1!F244)</f>
        <v>310.7 MB</v>
      </c>
      <c r="G244" s="2" t="str">
        <f>TRIM(Sheet1!G244)</f>
        <v>Calor</v>
      </c>
      <c r="H244" s="2" t="str">
        <f>TRIM(Sheet1!H244)</f>
        <v>28 °C durante 1h</v>
      </c>
      <c r="I244" s="2" t="str">
        <f>TRIM(Sheet1!I244)</f>
        <v>NR</v>
      </c>
      <c r="J244" s="2" t="str">
        <f>TRIM(Sheet1!J244)</f>
        <v>30-20 °C día/noche</v>
      </c>
      <c r="K244" s="2" t="str">
        <f>TRIM(Sheet1!K244)</f>
        <v>0.6</v>
      </c>
      <c r="L244" s="2" t="str">
        <f>TRIM(Sheet1!L244)</f>
        <v>800 μmol m-2 s-1</v>
      </c>
      <c r="M244" s="2" t="str">
        <f>TRIM(Sheet1!M244)</f>
        <v>12h</v>
      </c>
      <c r="N244" s="2" t="str">
        <f>TRIM(Sheet1!N244)</f>
        <v>12h</v>
      </c>
      <c r="O244" s="2" t="str">
        <f>TRIM(Sheet1!O244)</f>
        <v>(Bonnot et al., 2023)</v>
      </c>
      <c r="P244" s="2" t="str">
        <f t="shared" si="3"/>
        <v>{"especie":"Sorghum bicolor","numero_de_acceso":"PRJNA936856","tejido":"Hoja","secuencia":"SRX19442498","numero_de_bases":"718.8 Mb","tamano":"310.7 MB","tipo_de_estres":"Calor","tratamiento":"28 °C durante 1h","condiciones_del_suelo_o_sustrato":"NR","temperatura_c":"30-20 °C día/noche","humedad_relativa_porc":"0.6","intensidad_luminica":"800 μmol m-2 s-1","fotoperiodo_dia_h":"12h","fotoperiodo_noche_h":"12h","referencia":"(Bonnot et al., 2023)"},</v>
      </c>
    </row>
    <row r="245" spans="1:16" x14ac:dyDescent="0.3">
      <c r="A245" s="2" t="str">
        <f>TRIM(Sheet1!A245)</f>
        <v>Sorghum bicolor</v>
      </c>
      <c r="B245" s="2" t="str">
        <f>TRIM(Sheet1!B245)</f>
        <v>PRJNA936856</v>
      </c>
      <c r="C245" s="2" t="str">
        <f>TRIM(Sheet1!C245)</f>
        <v>Hoja</v>
      </c>
      <c r="D245" s="2" t="str">
        <f>TRIM(Sheet1!D245)</f>
        <v>SRX19442495</v>
      </c>
      <c r="E245" s="2" t="str">
        <f>TRIM(Sheet1!E245)</f>
        <v>1.7 Gb</v>
      </c>
      <c r="F245" s="2" t="str">
        <f>TRIM(Sheet1!F245)</f>
        <v>753.5 MB</v>
      </c>
      <c r="G245" s="2" t="str">
        <f>TRIM(Sheet1!G245)</f>
        <v>Calor</v>
      </c>
      <c r="H245" s="2" t="str">
        <f>TRIM(Sheet1!H245)</f>
        <v>29 °C durante 1h</v>
      </c>
      <c r="I245" s="2" t="str">
        <f>TRIM(Sheet1!I245)</f>
        <v>NR</v>
      </c>
      <c r="J245" s="2" t="str">
        <f>TRIM(Sheet1!J245)</f>
        <v>30-20 °C día/noche</v>
      </c>
      <c r="K245" s="2" t="str">
        <f>TRIM(Sheet1!K245)</f>
        <v>0.6</v>
      </c>
      <c r="L245" s="2" t="str">
        <f>TRIM(Sheet1!L245)</f>
        <v>800 μmol m-2 s-1</v>
      </c>
      <c r="M245" s="2" t="str">
        <f>TRIM(Sheet1!M245)</f>
        <v>12h</v>
      </c>
      <c r="N245" s="2" t="str">
        <f>TRIM(Sheet1!N245)</f>
        <v>12h</v>
      </c>
      <c r="O245" s="2" t="str">
        <f>TRIM(Sheet1!O245)</f>
        <v>(Bonnot et al., 2023)</v>
      </c>
      <c r="P245" s="2" t="str">
        <f t="shared" si="3"/>
        <v>{"especie":"Sorghum bicolor","numero_de_acceso":"PRJNA936856","tejido":"Hoja","secuencia":"SRX19442495","numero_de_bases":"1.7 Gb","tamano":"753.5 MB","tipo_de_estres":"Calor","tratamiento":"29 °C durante 1h","condiciones_del_suelo_o_sustrato":"NR","temperatura_c":"30-20 °C día/noche","humedad_relativa_porc":"0.6","intensidad_luminica":"800 μmol m-2 s-1","fotoperiodo_dia_h":"12h","fotoperiodo_noche_h":"12h","referencia":"(Bonnot et al., 2023)"},</v>
      </c>
    </row>
    <row r="246" spans="1:16" x14ac:dyDescent="0.3">
      <c r="A246" s="2" t="str">
        <f>TRIM(Sheet1!A246)</f>
        <v>Sorghum bicolor</v>
      </c>
      <c r="B246" s="2" t="str">
        <f>TRIM(Sheet1!B246)</f>
        <v>PRJNA936856</v>
      </c>
      <c r="C246" s="2" t="str">
        <f>TRIM(Sheet1!C246)</f>
        <v>Hoja</v>
      </c>
      <c r="D246" s="2" t="str">
        <f>TRIM(Sheet1!D246)</f>
        <v>SRX19442494</v>
      </c>
      <c r="E246" s="2" t="str">
        <f>TRIM(Sheet1!E246)</f>
        <v>1.1 Gb</v>
      </c>
      <c r="F246" s="2" t="str">
        <f>TRIM(Sheet1!F246)</f>
        <v>499.1 MB</v>
      </c>
      <c r="G246" s="2" t="str">
        <f>TRIM(Sheet1!G246)</f>
        <v>Calor</v>
      </c>
      <c r="H246" s="2" t="str">
        <f>TRIM(Sheet1!H246)</f>
        <v>30 °C durante 1h</v>
      </c>
      <c r="I246" s="2" t="str">
        <f>TRIM(Sheet1!I246)</f>
        <v>NR</v>
      </c>
      <c r="J246" s="2" t="str">
        <f>TRIM(Sheet1!J246)</f>
        <v>30-20 °C día/noche</v>
      </c>
      <c r="K246" s="2" t="str">
        <f>TRIM(Sheet1!K246)</f>
        <v>0.6</v>
      </c>
      <c r="L246" s="2" t="str">
        <f>TRIM(Sheet1!L246)</f>
        <v>800 μmol m-2 s-1</v>
      </c>
      <c r="M246" s="2" t="str">
        <f>TRIM(Sheet1!M246)</f>
        <v>12h</v>
      </c>
      <c r="N246" s="2" t="str">
        <f>TRIM(Sheet1!N246)</f>
        <v>12h</v>
      </c>
      <c r="O246" s="2" t="str">
        <f>TRIM(Sheet1!O246)</f>
        <v>(Bonnot et al., 2023)</v>
      </c>
      <c r="P246" s="2" t="str">
        <f t="shared" si="3"/>
        <v>{"especie":"Sorghum bicolor","numero_de_acceso":"PRJNA936856","tejido":"Hoja","secuencia":"SRX19442494","numero_de_bases":"1.1 Gb","tamano":"499.1 MB","tipo_de_estres":"Calor","tratamiento":"30 °C durante 1h","condiciones_del_suelo_o_sustrato":"NR","temperatura_c":"30-20 °C día/noche","humedad_relativa_porc":"0.6","intensidad_luminica":"800 μmol m-2 s-1","fotoperiodo_dia_h":"12h","fotoperiodo_noche_h":"12h","referencia":"(Bonnot et al., 2023)"},</v>
      </c>
    </row>
    <row r="247" spans="1:16" x14ac:dyDescent="0.3">
      <c r="A247" s="2" t="str">
        <f>TRIM(Sheet1!A247)</f>
        <v>Sorghum bicolor</v>
      </c>
      <c r="B247" s="2" t="str">
        <f>TRIM(Sheet1!B247)</f>
        <v>PRJNA936856</v>
      </c>
      <c r="C247" s="2" t="str">
        <f>TRIM(Sheet1!C247)</f>
        <v>Hoja</v>
      </c>
      <c r="D247" s="2" t="str">
        <f>TRIM(Sheet1!D247)</f>
        <v>SRX19442491</v>
      </c>
      <c r="E247" s="2" t="str">
        <f>TRIM(Sheet1!E247)</f>
        <v>821.4 Mb</v>
      </c>
      <c r="F247" s="2" t="str">
        <f>TRIM(Sheet1!F247)</f>
        <v>357.6 MB</v>
      </c>
      <c r="G247" s="2" t="str">
        <f>TRIM(Sheet1!G247)</f>
        <v>Calor</v>
      </c>
      <c r="H247" s="2" t="str">
        <f>TRIM(Sheet1!H247)</f>
        <v>31 °C durante 1h</v>
      </c>
      <c r="I247" s="2" t="str">
        <f>TRIM(Sheet1!I247)</f>
        <v>NR</v>
      </c>
      <c r="J247" s="2" t="str">
        <f>TRIM(Sheet1!J247)</f>
        <v>30-20 °C día/noche</v>
      </c>
      <c r="K247" s="2" t="str">
        <f>TRIM(Sheet1!K247)</f>
        <v>0.6</v>
      </c>
      <c r="L247" s="2" t="str">
        <f>TRIM(Sheet1!L247)</f>
        <v>800 μmol m-2 s-1</v>
      </c>
      <c r="M247" s="2" t="str">
        <f>TRIM(Sheet1!M247)</f>
        <v>12h</v>
      </c>
      <c r="N247" s="2" t="str">
        <f>TRIM(Sheet1!N247)</f>
        <v>12h</v>
      </c>
      <c r="O247" s="2" t="str">
        <f>TRIM(Sheet1!O247)</f>
        <v>(Bonnot et al., 2023)</v>
      </c>
      <c r="P247" s="2" t="str">
        <f t="shared" si="3"/>
        <v>{"especie":"Sorghum bicolor","numero_de_acceso":"PRJNA936856","tejido":"Hoja","secuencia":"SRX19442491","numero_de_bases":"821.4 Mb","tamano":"357.6 MB","tipo_de_estres":"Calor","tratamiento":"31 °C durante 1h","condiciones_del_suelo_o_sustrato":"NR","temperatura_c":"30-20 °C día/noche","humedad_relativa_porc":"0.6","intensidad_luminica":"800 μmol m-2 s-1","fotoperiodo_dia_h":"12h","fotoperiodo_noche_h":"12h","referencia":"(Bonnot et al., 2023)"},</v>
      </c>
    </row>
    <row r="248" spans="1:16" x14ac:dyDescent="0.3">
      <c r="A248" s="2" t="str">
        <f>TRIM(Sheet1!A248)</f>
        <v>Sorghum bicolor</v>
      </c>
      <c r="B248" s="2" t="str">
        <f>TRIM(Sheet1!B248)</f>
        <v>PRJNA936856</v>
      </c>
      <c r="C248" s="2" t="str">
        <f>TRIM(Sheet1!C248)</f>
        <v>Hoja</v>
      </c>
      <c r="D248" s="2" t="str">
        <f>TRIM(Sheet1!D248)</f>
        <v>SRX19442490</v>
      </c>
      <c r="E248" s="2" t="str">
        <f>TRIM(Sheet1!E248)</f>
        <v>655.5 Mb</v>
      </c>
      <c r="F248" s="2" t="str">
        <f>TRIM(Sheet1!F248)</f>
        <v>283.6 MB</v>
      </c>
      <c r="G248" s="2" t="str">
        <f>TRIM(Sheet1!G248)</f>
        <v>Calor</v>
      </c>
      <c r="H248" s="2" t="str">
        <f>TRIM(Sheet1!H248)</f>
        <v>32 °C durante 1h</v>
      </c>
      <c r="I248" s="2" t="str">
        <f>TRIM(Sheet1!I248)</f>
        <v>NR</v>
      </c>
      <c r="J248" s="2" t="str">
        <f>TRIM(Sheet1!J248)</f>
        <v>30-20 °C día/noche</v>
      </c>
      <c r="K248" s="2" t="str">
        <f>TRIM(Sheet1!K248)</f>
        <v>0.6</v>
      </c>
      <c r="L248" s="2" t="str">
        <f>TRIM(Sheet1!L248)</f>
        <v>800 μmol m-2 s-1</v>
      </c>
      <c r="M248" s="2" t="str">
        <f>TRIM(Sheet1!M248)</f>
        <v>12h</v>
      </c>
      <c r="N248" s="2" t="str">
        <f>TRIM(Sheet1!N248)</f>
        <v>12h</v>
      </c>
      <c r="O248" s="2" t="str">
        <f>TRIM(Sheet1!O248)</f>
        <v>(Bonnot et al., 2023)</v>
      </c>
      <c r="P248" s="2" t="str">
        <f t="shared" si="3"/>
        <v>{"especie":"Sorghum bicolor","numero_de_acceso":"PRJNA936856","tejido":"Hoja","secuencia":"SRX19442490","numero_de_bases":"655.5 Mb","tamano":"283.6 MB","tipo_de_estres":"Calor","tratamiento":"32 °C durante 1h","condiciones_del_suelo_o_sustrato":"NR","temperatura_c":"30-20 °C día/noche","humedad_relativa_porc":"0.6","intensidad_luminica":"800 μmol m-2 s-1","fotoperiodo_dia_h":"12h","fotoperiodo_noche_h":"12h","referencia":"(Bonnot et al., 2023)"},</v>
      </c>
    </row>
    <row r="249" spans="1:16" x14ac:dyDescent="0.3">
      <c r="A249" s="2" t="str">
        <f>TRIM(Sheet1!A249)</f>
        <v>Sorghum bicolor</v>
      </c>
      <c r="B249" s="2" t="str">
        <f>TRIM(Sheet1!B249)</f>
        <v>PRJNA936856</v>
      </c>
      <c r="C249" s="2" t="str">
        <f>TRIM(Sheet1!C249)</f>
        <v>Hoja</v>
      </c>
      <c r="D249" s="2" t="str">
        <f>TRIM(Sheet1!D249)</f>
        <v>SRX19442487</v>
      </c>
      <c r="E249" s="2" t="str">
        <f>TRIM(Sheet1!E249)</f>
        <v>327.7 Mb</v>
      </c>
      <c r="F249" s="2" t="str">
        <f>TRIM(Sheet1!F249)</f>
        <v>141.9 MB</v>
      </c>
      <c r="G249" s="2" t="str">
        <f>TRIM(Sheet1!G249)</f>
        <v>Frío</v>
      </c>
      <c r="H249" s="2" t="str">
        <f>TRIM(Sheet1!H249)</f>
        <v>10 °C durante 1h</v>
      </c>
      <c r="I249" s="2" t="str">
        <f>TRIM(Sheet1!I249)</f>
        <v>NR</v>
      </c>
      <c r="J249" s="2" t="str">
        <f>TRIM(Sheet1!J249)</f>
        <v>30-20 °C día/noche</v>
      </c>
      <c r="K249" s="2" t="str">
        <f>TRIM(Sheet1!K249)</f>
        <v>0.6</v>
      </c>
      <c r="L249" s="2" t="str">
        <f>TRIM(Sheet1!L249)</f>
        <v>800 μmol m-2 s-1</v>
      </c>
      <c r="M249" s="2" t="str">
        <f>TRIM(Sheet1!M249)</f>
        <v>12h</v>
      </c>
      <c r="N249" s="2" t="str">
        <f>TRIM(Sheet1!N249)</f>
        <v>12h</v>
      </c>
      <c r="O249" s="2" t="str">
        <f>TRIM(Sheet1!O249)</f>
        <v>(Bonnot et al., 2023)</v>
      </c>
      <c r="P249" s="2" t="str">
        <f t="shared" si="3"/>
        <v>{"especie":"Sorghum bicolor","numero_de_acceso":"PRJNA936856","tejido":"Hoja","secuencia":"SRX19442487","numero_de_bases":"327.7 Mb","tamano":"141.9 MB","tipo_de_estres":"Frío","tratamiento":"10 °C durante 1h","condiciones_del_suelo_o_sustrato":"NR","temperatura_c":"30-20 °C día/noche","humedad_relativa_porc":"0.6","intensidad_luminica":"800 μmol m-2 s-1","fotoperiodo_dia_h":"12h","fotoperiodo_noche_h":"12h","referencia":"(Bonnot et al., 2023)"},</v>
      </c>
    </row>
    <row r="250" spans="1:16" x14ac:dyDescent="0.3">
      <c r="A250" s="2" t="str">
        <f>TRIM(Sheet1!A250)</f>
        <v>Sorghum bicolor</v>
      </c>
      <c r="B250" s="2" t="str">
        <f>TRIM(Sheet1!B250)</f>
        <v>PRJNA936856</v>
      </c>
      <c r="C250" s="2" t="str">
        <f>TRIM(Sheet1!C250)</f>
        <v>Hoja</v>
      </c>
      <c r="D250" s="2" t="str">
        <f>TRIM(Sheet1!D250)</f>
        <v>SRX19442486</v>
      </c>
      <c r="E250" s="2" t="str">
        <f>TRIM(Sheet1!E250)</f>
        <v>659.7 Mb</v>
      </c>
      <c r="F250" s="2" t="str">
        <f>TRIM(Sheet1!F250)</f>
        <v>286.0 MB</v>
      </c>
      <c r="G250" s="2" t="str">
        <f>TRIM(Sheet1!G250)</f>
        <v>Frío</v>
      </c>
      <c r="H250" s="2" t="str">
        <f>TRIM(Sheet1!H250)</f>
        <v>11 °C durante 1h</v>
      </c>
      <c r="I250" s="2" t="str">
        <f>TRIM(Sheet1!I250)</f>
        <v>NR</v>
      </c>
      <c r="J250" s="2" t="str">
        <f>TRIM(Sheet1!J250)</f>
        <v>30-20 °C día/noche</v>
      </c>
      <c r="K250" s="2" t="str">
        <f>TRIM(Sheet1!K250)</f>
        <v>0.6</v>
      </c>
      <c r="L250" s="2" t="str">
        <f>TRIM(Sheet1!L250)</f>
        <v>800 μmol m-2 s-1</v>
      </c>
      <c r="M250" s="2" t="str">
        <f>TRIM(Sheet1!M250)</f>
        <v>12h</v>
      </c>
      <c r="N250" s="2" t="str">
        <f>TRIM(Sheet1!N250)</f>
        <v>12h</v>
      </c>
      <c r="O250" s="2" t="str">
        <f>TRIM(Sheet1!O250)</f>
        <v>(Bonnot et al., 2023)</v>
      </c>
      <c r="P250" s="2" t="str">
        <f t="shared" si="3"/>
        <v>{"especie":"Sorghum bicolor","numero_de_acceso":"PRJNA936856","tejido":"Hoja","secuencia":"SRX19442486","numero_de_bases":"659.7 Mb","tamano":"286.0 MB","tipo_de_estres":"Frío","tratamiento":"11 °C durante 1h","condiciones_del_suelo_o_sustrato":"NR","temperatura_c":"30-20 °C día/noche","humedad_relativa_porc":"0.6","intensidad_luminica":"800 μmol m-2 s-1","fotoperiodo_dia_h":"12h","fotoperiodo_noche_h":"12h","referencia":"(Bonnot et al., 2023)"},</v>
      </c>
    </row>
    <row r="251" spans="1:16" x14ac:dyDescent="0.3">
      <c r="A251" s="2" t="str">
        <f>TRIM(Sheet1!A251)</f>
        <v>Sorghum bicolor</v>
      </c>
      <c r="B251" s="2" t="str">
        <f>TRIM(Sheet1!B251)</f>
        <v>PRJNA936856</v>
      </c>
      <c r="C251" s="2" t="str">
        <f>TRIM(Sheet1!C251)</f>
        <v>Hoja</v>
      </c>
      <c r="D251" s="2" t="str">
        <f>TRIM(Sheet1!D251)</f>
        <v>SRX19442485</v>
      </c>
      <c r="E251" s="2" t="str">
        <f>TRIM(Sheet1!E251)</f>
        <v>765.9 Mb</v>
      </c>
      <c r="F251" s="2" t="str">
        <f>TRIM(Sheet1!F251)</f>
        <v>330.9 MB</v>
      </c>
      <c r="G251" s="2" t="str">
        <f>TRIM(Sheet1!G251)</f>
        <v>Frío</v>
      </c>
      <c r="H251" s="2" t="str">
        <f>TRIM(Sheet1!H251)</f>
        <v>12 °C durante 1h</v>
      </c>
      <c r="I251" s="2" t="str">
        <f>TRIM(Sheet1!I251)</f>
        <v>NR</v>
      </c>
      <c r="J251" s="2" t="str">
        <f>TRIM(Sheet1!J251)</f>
        <v>30-20 °C día/noche</v>
      </c>
      <c r="K251" s="2" t="str">
        <f>TRIM(Sheet1!K251)</f>
        <v>0.6</v>
      </c>
      <c r="L251" s="2" t="str">
        <f>TRIM(Sheet1!L251)</f>
        <v>800 μmol m-2 s-1</v>
      </c>
      <c r="M251" s="2" t="str">
        <f>TRIM(Sheet1!M251)</f>
        <v>12h</v>
      </c>
      <c r="N251" s="2" t="str">
        <f>TRIM(Sheet1!N251)</f>
        <v>12h</v>
      </c>
      <c r="O251" s="2" t="str">
        <f>TRIM(Sheet1!O251)</f>
        <v>(Bonnot et al., 2023)</v>
      </c>
      <c r="P251" s="2" t="str">
        <f t="shared" si="3"/>
        <v>{"especie":"Sorghum bicolor","numero_de_acceso":"PRJNA936856","tejido":"Hoja","secuencia":"SRX19442485","numero_de_bases":"765.9 Mb","tamano":"330.9 MB","tipo_de_estres":"Frío","tratamiento":"12 °C durante 1h","condiciones_del_suelo_o_sustrato":"NR","temperatura_c":"30-20 °C día/noche","humedad_relativa_porc":"0.6","intensidad_luminica":"800 μmol m-2 s-1","fotoperiodo_dia_h":"12h","fotoperiodo_noche_h":"12h","referencia":"(Bonnot et al., 2023)"},</v>
      </c>
    </row>
    <row r="252" spans="1:16" x14ac:dyDescent="0.3">
      <c r="A252" s="2" t="str">
        <f>TRIM(Sheet1!A252)</f>
        <v>Sorghum bicolor</v>
      </c>
      <c r="B252" s="2" t="str">
        <f>TRIM(Sheet1!B252)</f>
        <v>PRJNA936856</v>
      </c>
      <c r="C252" s="2" t="str">
        <f>TRIM(Sheet1!C252)</f>
        <v>Hoja</v>
      </c>
      <c r="D252" s="2" t="str">
        <f>TRIM(Sheet1!D252)</f>
        <v>SRX19442484</v>
      </c>
      <c r="E252" s="2" t="str">
        <f>TRIM(Sheet1!E252)</f>
        <v>470.2 Mb</v>
      </c>
      <c r="F252" s="2" t="str">
        <f>TRIM(Sheet1!F252)</f>
        <v>203.3 MB</v>
      </c>
      <c r="G252" s="2" t="str">
        <f>TRIM(Sheet1!G252)</f>
        <v>Frío</v>
      </c>
      <c r="H252" s="2" t="str">
        <f>TRIM(Sheet1!H252)</f>
        <v>13 °C durante 1h</v>
      </c>
      <c r="I252" s="2" t="str">
        <f>TRIM(Sheet1!I252)</f>
        <v>NR</v>
      </c>
      <c r="J252" s="2" t="str">
        <f>TRIM(Sheet1!J252)</f>
        <v>30-20 °C día/noche</v>
      </c>
      <c r="K252" s="2" t="str">
        <f>TRIM(Sheet1!K252)</f>
        <v>0.6</v>
      </c>
      <c r="L252" s="2" t="str">
        <f>TRIM(Sheet1!L252)</f>
        <v>800 μmol m-2 s-1</v>
      </c>
      <c r="M252" s="2" t="str">
        <f>TRIM(Sheet1!M252)</f>
        <v>12h</v>
      </c>
      <c r="N252" s="2" t="str">
        <f>TRIM(Sheet1!N252)</f>
        <v>12h</v>
      </c>
      <c r="O252" s="2" t="str">
        <f>TRIM(Sheet1!O252)</f>
        <v>(Bonnot et al., 2023)</v>
      </c>
      <c r="P252" s="2" t="str">
        <f t="shared" si="3"/>
        <v>{"especie":"Sorghum bicolor","numero_de_acceso":"PRJNA936856","tejido":"Hoja","secuencia":"SRX19442484","numero_de_bases":"470.2 Mb","tamano":"203.3 MB","tipo_de_estres":"Frío","tratamiento":"13 °C durante 1h","condiciones_del_suelo_o_sustrato":"NR","temperatura_c":"30-20 °C día/noche","humedad_relativa_porc":"0.6","intensidad_luminica":"800 μmol m-2 s-1","fotoperiodo_dia_h":"12h","fotoperiodo_noche_h":"12h","referencia":"(Bonnot et al., 2023)"},</v>
      </c>
    </row>
    <row r="253" spans="1:16" x14ac:dyDescent="0.3">
      <c r="A253" s="2" t="str">
        <f>TRIM(Sheet1!A253)</f>
        <v>Sorghum bicolor</v>
      </c>
      <c r="B253" s="2" t="str">
        <f>TRIM(Sheet1!B253)</f>
        <v>PRJNA936856</v>
      </c>
      <c r="C253" s="2" t="str">
        <f>TRIM(Sheet1!C253)</f>
        <v>Hoja</v>
      </c>
      <c r="D253" s="2" t="str">
        <f>TRIM(Sheet1!D253)</f>
        <v>SRX19442479</v>
      </c>
      <c r="E253" s="2" t="str">
        <f>TRIM(Sheet1!E253)</f>
        <v>336.1 Mb</v>
      </c>
      <c r="F253" s="2" t="str">
        <f>TRIM(Sheet1!F253)</f>
        <v>146.0 MB</v>
      </c>
      <c r="G253" s="2" t="str">
        <f>TRIM(Sheet1!G253)</f>
        <v>Frío</v>
      </c>
      <c r="H253" s="2" t="str">
        <f>TRIM(Sheet1!H253)</f>
        <v>14 °C durante 1h</v>
      </c>
      <c r="I253" s="2" t="str">
        <f>TRIM(Sheet1!I253)</f>
        <v>NR</v>
      </c>
      <c r="J253" s="2" t="str">
        <f>TRIM(Sheet1!J253)</f>
        <v>30-20 °C día/noche</v>
      </c>
      <c r="K253" s="2" t="str">
        <f>TRIM(Sheet1!K253)</f>
        <v>0.6</v>
      </c>
      <c r="L253" s="2" t="str">
        <f>TRIM(Sheet1!L253)</f>
        <v>800 μmol m-2 s-1</v>
      </c>
      <c r="M253" s="2" t="str">
        <f>TRIM(Sheet1!M253)</f>
        <v>12h</v>
      </c>
      <c r="N253" s="2" t="str">
        <f>TRIM(Sheet1!N253)</f>
        <v>12h</v>
      </c>
      <c r="O253" s="2" t="str">
        <f>TRIM(Sheet1!O253)</f>
        <v>(Bonnot et al., 2023)</v>
      </c>
      <c r="P253" s="2" t="str">
        <f t="shared" si="3"/>
        <v>{"especie":"Sorghum bicolor","numero_de_acceso":"PRJNA936856","tejido":"Hoja","secuencia":"SRX19442479","numero_de_bases":"336.1 Mb","tamano":"146.0 MB","tipo_de_estres":"Frío","tratamiento":"14 °C durante 1h","condiciones_del_suelo_o_sustrato":"NR","temperatura_c":"30-20 °C día/noche","humedad_relativa_porc":"0.6","intensidad_luminica":"800 μmol m-2 s-1","fotoperiodo_dia_h":"12h","fotoperiodo_noche_h":"12h","referencia":"(Bonnot et al., 2023)"},</v>
      </c>
    </row>
    <row r="254" spans="1:16" x14ac:dyDescent="0.3">
      <c r="A254" s="2" t="str">
        <f>TRIM(Sheet1!A254)</f>
        <v>Sorghum bicolor</v>
      </c>
      <c r="B254" s="2" t="str">
        <f>TRIM(Sheet1!B254)</f>
        <v>PRJNA936856</v>
      </c>
      <c r="C254" s="2" t="str">
        <f>TRIM(Sheet1!C254)</f>
        <v>Hoja</v>
      </c>
      <c r="D254" s="2" t="str">
        <f>TRIM(Sheet1!D254)</f>
        <v>SRX19442478</v>
      </c>
      <c r="E254" s="2" t="str">
        <f>TRIM(Sheet1!E254)</f>
        <v>256.7 Mb</v>
      </c>
      <c r="F254" s="2" t="str">
        <f>TRIM(Sheet1!F254)</f>
        <v>111.9 MB</v>
      </c>
      <c r="G254" s="2" t="str">
        <f>TRIM(Sheet1!G254)</f>
        <v>Frío</v>
      </c>
      <c r="H254" s="2" t="str">
        <f>TRIM(Sheet1!H254)</f>
        <v>15 °C durante 1h</v>
      </c>
      <c r="I254" s="2" t="str">
        <f>TRIM(Sheet1!I254)</f>
        <v>NR</v>
      </c>
      <c r="J254" s="2" t="str">
        <f>TRIM(Sheet1!J254)</f>
        <v>30-20 °C día/noche</v>
      </c>
      <c r="K254" s="2" t="str">
        <f>TRIM(Sheet1!K254)</f>
        <v>0.6</v>
      </c>
      <c r="L254" s="2" t="str">
        <f>TRIM(Sheet1!L254)</f>
        <v>800 μmol m-2 s-1</v>
      </c>
      <c r="M254" s="2" t="str">
        <f>TRIM(Sheet1!M254)</f>
        <v>12h</v>
      </c>
      <c r="N254" s="2" t="str">
        <f>TRIM(Sheet1!N254)</f>
        <v>12h</v>
      </c>
      <c r="O254" s="2" t="str">
        <f>TRIM(Sheet1!O254)</f>
        <v>(Bonnot et al., 2023)</v>
      </c>
      <c r="P254" s="2" t="str">
        <f t="shared" si="3"/>
        <v>{"especie":"Sorghum bicolor","numero_de_acceso":"PRJNA936856","tejido":"Hoja","secuencia":"SRX19442478","numero_de_bases":"256.7 Mb","tamano":"111.9 MB","tipo_de_estres":"Frío","tratamiento":"15 °C durante 1h","condiciones_del_suelo_o_sustrato":"NR","temperatura_c":"30-20 °C día/noche","humedad_relativa_porc":"0.6","intensidad_luminica":"800 μmol m-2 s-1","fotoperiodo_dia_h":"12h","fotoperiodo_noche_h":"12h","referencia":"(Bonnot et al., 2023)"},</v>
      </c>
    </row>
    <row r="255" spans="1:16" x14ac:dyDescent="0.3">
      <c r="A255" s="2" t="str">
        <f>TRIM(Sheet1!A255)</f>
        <v>Sorghum bicolor</v>
      </c>
      <c r="B255" s="2" t="str">
        <f>TRIM(Sheet1!B255)</f>
        <v>PRJNA936856</v>
      </c>
      <c r="C255" s="2" t="str">
        <f>TRIM(Sheet1!C255)</f>
        <v>Hoja</v>
      </c>
      <c r="D255" s="2" t="str">
        <f>TRIM(Sheet1!D255)</f>
        <v>SRX19442477</v>
      </c>
      <c r="E255" s="2" t="str">
        <f>TRIM(Sheet1!E255)</f>
        <v>359 Mb</v>
      </c>
      <c r="F255" s="2" t="str">
        <f>TRIM(Sheet1!F255)</f>
        <v>155.0 MB</v>
      </c>
      <c r="G255" s="2" t="str">
        <f>TRIM(Sheet1!G255)</f>
        <v>Frío</v>
      </c>
      <c r="H255" s="2" t="str">
        <f>TRIM(Sheet1!H255)</f>
        <v>16 °C durante 1h</v>
      </c>
      <c r="I255" s="2" t="str">
        <f>TRIM(Sheet1!I255)</f>
        <v>NR</v>
      </c>
      <c r="J255" s="2" t="str">
        <f>TRIM(Sheet1!J255)</f>
        <v>30-20 °C día/noche</v>
      </c>
      <c r="K255" s="2" t="str">
        <f>TRIM(Sheet1!K255)</f>
        <v>0.6</v>
      </c>
      <c r="L255" s="2" t="str">
        <f>TRIM(Sheet1!L255)</f>
        <v>800 μmol m-2 s-1</v>
      </c>
      <c r="M255" s="2" t="str">
        <f>TRIM(Sheet1!M255)</f>
        <v>12h</v>
      </c>
      <c r="N255" s="2" t="str">
        <f>TRIM(Sheet1!N255)</f>
        <v>12h</v>
      </c>
      <c r="O255" s="2" t="str">
        <f>TRIM(Sheet1!O255)</f>
        <v>(Bonnot et al., 2023)</v>
      </c>
      <c r="P255" s="2" t="str">
        <f t="shared" si="3"/>
        <v>{"especie":"Sorghum bicolor","numero_de_acceso":"PRJNA936856","tejido":"Hoja","secuencia":"SRX19442477","numero_de_bases":"359 Mb","tamano":"155.0 MB","tipo_de_estres":"Frío","tratamiento":"16 °C durante 1h","condiciones_del_suelo_o_sustrato":"NR","temperatura_c":"30-20 °C día/noche","humedad_relativa_porc":"0.6","intensidad_luminica":"800 μmol m-2 s-1","fotoperiodo_dia_h":"12h","fotoperiodo_noche_h":"12h","referencia":"(Bonnot et al., 2023)"},</v>
      </c>
    </row>
    <row r="256" spans="1:16" x14ac:dyDescent="0.3">
      <c r="A256" s="2" t="str">
        <f>TRIM(Sheet1!A256)</f>
        <v>Sorghum bicolor</v>
      </c>
      <c r="B256" s="2" t="str">
        <f>TRIM(Sheet1!B256)</f>
        <v>PRJNA936856</v>
      </c>
      <c r="C256" s="2" t="str">
        <f>TRIM(Sheet1!C256)</f>
        <v>Hoja</v>
      </c>
      <c r="D256" s="2" t="str">
        <f>TRIM(Sheet1!D256)</f>
        <v>SRX19442476</v>
      </c>
      <c r="E256" s="2" t="str">
        <f>TRIM(Sheet1!E256)</f>
        <v>321.9 Mb</v>
      </c>
      <c r="F256" s="2" t="str">
        <f>TRIM(Sheet1!F256)</f>
        <v>139.6 MB</v>
      </c>
      <c r="G256" s="2" t="str">
        <f>TRIM(Sheet1!G256)</f>
        <v>Frío</v>
      </c>
      <c r="H256" s="2" t="str">
        <f>TRIM(Sheet1!H256)</f>
        <v>17 °C durante 1h</v>
      </c>
      <c r="I256" s="2" t="str">
        <f>TRIM(Sheet1!I256)</f>
        <v>NR</v>
      </c>
      <c r="J256" s="2" t="str">
        <f>TRIM(Sheet1!J256)</f>
        <v>30-20 °C día/noche</v>
      </c>
      <c r="K256" s="2" t="str">
        <f>TRIM(Sheet1!K256)</f>
        <v>0.6</v>
      </c>
      <c r="L256" s="2" t="str">
        <f>TRIM(Sheet1!L256)</f>
        <v>800</v>
      </c>
      <c r="M256" s="2" t="str">
        <f>TRIM(Sheet1!M256)</f>
        <v>12 h</v>
      </c>
      <c r="N256" s="2" t="str">
        <f>TRIM(Sheet1!N256)</f>
        <v>12h</v>
      </c>
      <c r="O256" s="2" t="str">
        <f>TRIM(Sheet1!O256)</f>
        <v>(Bonnot et al., 2023)</v>
      </c>
      <c r="P256" s="2" t="str">
        <f t="shared" si="3"/>
        <v>{"especie":"Sorghum bicolor","numero_de_acceso":"PRJNA936856","tejido":"Hoja","secuencia":"SRX19442476","numero_de_bases":"321.9 Mb","tamano":"139.6 MB","tipo_de_estres":"Frío","tratamiento":"17 °C durante 1h","condiciones_del_suelo_o_sustrato":"NR","temperatura_c":"30-20 °C día/noche","humedad_relativa_porc":"0.6","intensidad_luminica":"800","fotoperiodo_dia_h":"12 h","fotoperiodo_noche_h":"12h","referencia":"(Bonnot et al., 2023)"},</v>
      </c>
    </row>
    <row r="257" spans="1:16" x14ac:dyDescent="0.3">
      <c r="A257" s="2" t="str">
        <f>TRIM(Sheet1!A257)</f>
        <v>Sorghum bicolor</v>
      </c>
      <c r="B257" s="2" t="str">
        <f>TRIM(Sheet1!B257)</f>
        <v>PRJNA883729</v>
      </c>
      <c r="C257" s="2" t="str">
        <f>TRIM(Sheet1!C257)</f>
        <v>Hoja</v>
      </c>
      <c r="D257" s="2" t="str">
        <f>TRIM(Sheet1!D257)</f>
        <v>SRX17765249</v>
      </c>
      <c r="E257" s="2" t="str">
        <f>TRIM(Sheet1!E257)</f>
        <v>10.1 Gb</v>
      </c>
      <c r="F257" s="2" t="str">
        <f>TRIM(Sheet1!F257)</f>
        <v>3.0 GB</v>
      </c>
      <c r="G257" s="2" t="str">
        <f>TRIM(Sheet1!G257)</f>
        <v>Hierro</v>
      </c>
      <c r="H257" s="2" t="str">
        <f>TRIM(Sheet1!H257)</f>
        <v>1 mM NaFe(II)EDTA y 1 μM ZnSO4</v>
      </c>
      <c r="I257" s="2" t="str">
        <f>TRIM(Sheet1!I257)</f>
        <v>Solución de Hoagland (1.25 mM KNO3, 1.25 mM Ca(NO3)2, 250 μM NH4NO3, 500 μM MgSO4, 250 μM KH2PO4, 50 μM H3BO3, 10 μM MnSO4, 0.2 μM CuSO4, 0.5 μM Na2MoO4, 1 μM ZnSO4, 50 μM NaFe(III)EDTA, pH 5.6))</v>
      </c>
      <c r="J257" s="2" t="str">
        <f>TRIM(Sheet1!J257)</f>
        <v>21/22 °C</v>
      </c>
      <c r="K257" s="2" t="str">
        <f>TRIM(Sheet1!K257)</f>
        <v>0.6</v>
      </c>
      <c r="L257" s="2" t="str">
        <f>TRIM(Sheet1!L257)</f>
        <v>NR</v>
      </c>
      <c r="M257" s="2" t="str">
        <f>TRIM(Sheet1!M257)</f>
        <v>12 h</v>
      </c>
      <c r="N257" s="2" t="str">
        <f>TRIM(Sheet1!N257)</f>
        <v>12 h</v>
      </c>
      <c r="O257" s="2" t="str">
        <f>TRIM(Sheet1!O257)</f>
        <v>(Mishra et al., 2025)</v>
      </c>
      <c r="P257" s="2" t="str">
        <f t="shared" si="3"/>
        <v>{"especie":"Sorghum bicolor","numero_de_acceso":"PRJNA883729","tejido":"Hoja","secuencia":"SRX17765249","numero_de_bases":"10.1 Gb","tamano":"3.0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58" spans="1:16" x14ac:dyDescent="0.3">
      <c r="A258" s="2" t="str">
        <f>TRIM(Sheet1!A258)</f>
        <v>Sorghum bicolor</v>
      </c>
      <c r="B258" s="2" t="str">
        <f>TRIM(Sheet1!B258)</f>
        <v>PRJNA883729</v>
      </c>
      <c r="C258" s="2" t="str">
        <f>TRIM(Sheet1!C258)</f>
        <v>Hoja</v>
      </c>
      <c r="D258" s="2" t="str">
        <f>TRIM(Sheet1!D258)</f>
        <v>SRX17765248</v>
      </c>
      <c r="E258" s="2" t="str">
        <f>TRIM(Sheet1!E258)</f>
        <v>8.2 Gb</v>
      </c>
      <c r="F258" s="2" t="str">
        <f>TRIM(Sheet1!F258)</f>
        <v>2.4 GB</v>
      </c>
      <c r="G258" s="2" t="str">
        <f>TRIM(Sheet1!G258)</f>
        <v>Hierro</v>
      </c>
      <c r="H258" s="2" t="str">
        <f>TRIM(Sheet1!H258)</f>
        <v>1 mM NaFe(II)EDTA y 1 μM ZnSO4</v>
      </c>
      <c r="I258" s="2" t="str">
        <f>TRIM(Sheet1!I258)</f>
        <v>Solución de Hoagland (1.25 mM KNO3, 1.25 mM Ca(NO3)2, 250 μM NH4NO3, 500 μM MgSO4, 250 μM KH2PO4, 50 μM H3BO3, 10 μM MnSO4, 0.2 μM CuSO4, 0.5 μM Na2MoO4, 1 μM ZnSO4, 50 μM NaFe(III)EDTA, pH 5.6))</v>
      </c>
      <c r="J258" s="2" t="str">
        <f>TRIM(Sheet1!J258)</f>
        <v>21/22 °C</v>
      </c>
      <c r="K258" s="2" t="str">
        <f>TRIM(Sheet1!K258)</f>
        <v>0.6</v>
      </c>
      <c r="L258" s="2" t="str">
        <f>TRIM(Sheet1!L258)</f>
        <v>NR</v>
      </c>
      <c r="M258" s="2" t="str">
        <f>TRIM(Sheet1!M258)</f>
        <v>12 h</v>
      </c>
      <c r="N258" s="2" t="str">
        <f>TRIM(Sheet1!N258)</f>
        <v>12 h</v>
      </c>
      <c r="O258" s="2" t="str">
        <f>TRIM(Sheet1!O258)</f>
        <v>(Mishra et al., 2025)</v>
      </c>
      <c r="P258" s="2" t="str">
        <f t="shared" si="3"/>
        <v>{"especie":"Sorghum bicolor","numero_de_acceso":"PRJNA883729","tejido":"Hoja","secuencia":"SRX17765248","numero_de_bases":"8.2 Gb","tamano":"2.4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59" spans="1:16" x14ac:dyDescent="0.3">
      <c r="A259" s="2" t="str">
        <f>TRIM(Sheet1!A259)</f>
        <v>Sorghum bicolor</v>
      </c>
      <c r="B259" s="2" t="str">
        <f>TRIM(Sheet1!B259)</f>
        <v>PRJNA883729</v>
      </c>
      <c r="C259" s="2" t="str">
        <f>TRIM(Sheet1!C259)</f>
        <v>Hoja</v>
      </c>
      <c r="D259" s="2" t="str">
        <f>TRIM(Sheet1!D259)</f>
        <v>SRX17765247</v>
      </c>
      <c r="E259" s="2" t="str">
        <f>TRIM(Sheet1!E259)</f>
        <v>10.4 Gb</v>
      </c>
      <c r="F259" s="2" t="str">
        <f>TRIM(Sheet1!F259)</f>
        <v>3.0 GB</v>
      </c>
      <c r="G259" s="2" t="str">
        <f>TRIM(Sheet1!G259)</f>
        <v>Hierro</v>
      </c>
      <c r="H259" s="2" t="str">
        <f>TRIM(Sheet1!H259)</f>
        <v>1 mM NaFe(II)EDTA y 1 μM ZnSO4</v>
      </c>
      <c r="I259" s="2" t="str">
        <f>TRIM(Sheet1!I259)</f>
        <v>Solución de Hoagland (1.25 mM KNO3, 1.25 mM Ca(NO3)2, 250 μM NH4NO3, 500 μM MgSO4, 250 μM KH2PO4, 50 μM H3BO3, 10 μM MnSO4, 0.2 μM CuSO4, 0.5 μM Na2MoO4, 1 μM ZnSO4, 50 μM NaFe(III)EDTA, pH 5.6))</v>
      </c>
      <c r="J259" s="2" t="str">
        <f>TRIM(Sheet1!J259)</f>
        <v>21/22 °C</v>
      </c>
      <c r="K259" s="2" t="str">
        <f>TRIM(Sheet1!K259)</f>
        <v>0.6</v>
      </c>
      <c r="L259" s="2" t="str">
        <f>TRIM(Sheet1!L259)</f>
        <v>NR</v>
      </c>
      <c r="M259" s="2" t="str">
        <f>TRIM(Sheet1!M259)</f>
        <v>12 h</v>
      </c>
      <c r="N259" s="2" t="str">
        <f>TRIM(Sheet1!N259)</f>
        <v>12 h</v>
      </c>
      <c r="O259" s="2" t="str">
        <f>TRIM(Sheet1!O259)</f>
        <v>(Mishra et al., 2025)</v>
      </c>
      <c r="P259" s="2" t="str">
        <f t="shared" ref="P259:P322" si="4">"{"&amp;
    """especie"":"""&amp;A259&amp;""","&amp;
    """numero_de_acceso"":"""&amp;B259&amp;""","&amp;
    """tejido"":"""&amp;C259&amp;""","&amp;
    """secuencia"":"""&amp;D259&amp;""","&amp;
    """numero_de_bases"":"""&amp;E259&amp;""","&amp;
    """tamano"":"""&amp;F259&amp;""","&amp;
    """tipo_de_estres"":"""&amp;G259&amp;""","&amp;
    """tratamiento"":"""&amp;H259&amp;""","&amp;
    """condiciones_del_suelo_o_sustrato"":"""&amp;I259&amp;""","&amp;
    """temperatura_c"":"""&amp;J259&amp;""","&amp;
    """humedad_relativa_porc"":"""&amp;K259&amp;""","&amp;
    """intensidad_luminica"":"""&amp;L259&amp;""","&amp;
    """fotoperiodo_dia_h"":"""&amp;M259&amp;""","&amp;
    """fotoperiodo_noche_h"":"""&amp;N259&amp;""","&amp;
    """referencia"":"""&amp;O259&amp;""""&amp;
  "},"</f>
        <v>{"especie":"Sorghum bicolor","numero_de_acceso":"PRJNA883729","tejido":"Hoja","secuencia":"SRX17765247","numero_de_bases":"10.4 Gb","tamano":"3.0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0" spans="1:16" x14ac:dyDescent="0.3">
      <c r="A260" s="2" t="str">
        <f>TRIM(Sheet1!A260)</f>
        <v>Sorghum bicolor</v>
      </c>
      <c r="B260" s="2" t="str">
        <f>TRIM(Sheet1!B260)</f>
        <v>PRJNA883729</v>
      </c>
      <c r="C260" s="2" t="str">
        <f>TRIM(Sheet1!C260)</f>
        <v>Hoja</v>
      </c>
      <c r="D260" s="2" t="str">
        <f>TRIM(Sheet1!D260)</f>
        <v>SRX17765239</v>
      </c>
      <c r="E260" s="2" t="str">
        <f>TRIM(Sheet1!E260)</f>
        <v>9 Gb</v>
      </c>
      <c r="F260" s="2" t="str">
        <f>TRIM(Sheet1!F260)</f>
        <v>2.7 GB</v>
      </c>
      <c r="G260" s="2" t="str">
        <f>TRIM(Sheet1!G260)</f>
        <v>Zinc</v>
      </c>
      <c r="H260" s="2" t="str">
        <f>TRIM(Sheet1!H260)</f>
        <v>100 μM ZnSO4 y 50 μM NaFe(II)EDTA.</v>
      </c>
      <c r="I260" s="2" t="str">
        <f>TRIM(Sheet1!I260)</f>
        <v>Solución de Hoagland (1.25 mM KNO3, 1.25 mM Ca(NO3)2, 250 μM NH4NO3, 500 μM MgSO4, 250 μM KH2PO4, 50 μM H3BO3, 10 μM MnSO4, 0.2 μM CuSO4, 0.5 μM Na2MoO4, 1 μM ZnSO4, 50 μM NaFe(III)EDTA, pH 5.6))</v>
      </c>
      <c r="J260" s="2" t="str">
        <f>TRIM(Sheet1!J260)</f>
        <v>21/22 °C</v>
      </c>
      <c r="K260" s="2" t="str">
        <f>TRIM(Sheet1!K260)</f>
        <v>0.6</v>
      </c>
      <c r="L260" s="2" t="str">
        <f>TRIM(Sheet1!L260)</f>
        <v>NR</v>
      </c>
      <c r="M260" s="2" t="str">
        <f>TRIM(Sheet1!M260)</f>
        <v>12 h</v>
      </c>
      <c r="N260" s="2" t="str">
        <f>TRIM(Sheet1!N260)</f>
        <v>12 h</v>
      </c>
      <c r="O260" s="2" t="str">
        <f>TRIM(Sheet1!O260)</f>
        <v>(Mishra et al., 2025)</v>
      </c>
      <c r="P260" s="2" t="str">
        <f t="shared" si="4"/>
        <v>{"especie":"Sorghum bicolor","numero_de_acceso":"PRJNA883729","tejido":"Hoja","secuencia":"SRX17765239","numero_de_bases":"9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1" spans="1:16" x14ac:dyDescent="0.3">
      <c r="A261" s="2" t="str">
        <f>TRIM(Sheet1!A261)</f>
        <v>Sorghum bicolor</v>
      </c>
      <c r="B261" s="2" t="str">
        <f>TRIM(Sheet1!B261)</f>
        <v>PRJNA883729</v>
      </c>
      <c r="C261" s="2" t="str">
        <f>TRIM(Sheet1!C261)</f>
        <v>Hoja</v>
      </c>
      <c r="D261" s="2" t="str">
        <f>TRIM(Sheet1!D261)</f>
        <v>SRX17765238</v>
      </c>
      <c r="E261" s="2" t="str">
        <f>TRIM(Sheet1!E261)</f>
        <v>9.1 Gb</v>
      </c>
      <c r="F261" s="2" t="str">
        <f>TRIM(Sheet1!F261)</f>
        <v>2.7 GB</v>
      </c>
      <c r="G261" s="2" t="str">
        <f>TRIM(Sheet1!G261)</f>
        <v>Zinc</v>
      </c>
      <c r="H261" s="2" t="str">
        <f>TRIM(Sheet1!H261)</f>
        <v>100 μM ZnSO4 y 50 μM NaFe(II)EDTA.</v>
      </c>
      <c r="I261" s="2" t="str">
        <f>TRIM(Sheet1!I261)</f>
        <v>Solución de Hoagland (1.25 mM KNO3, 1.25 mM Ca(NO3)2, 250 μM NH4NO3, 500 μM MgSO4, 250 μM KH2PO4, 50 μM H3BO3, 10 μM MnSO4, 0.2 μM CuSO4, 0.5 μM Na2MoO4, 1 μM ZnSO4, 50 μM NaFe(III)EDTA, pH 5.6))</v>
      </c>
      <c r="J261" s="2" t="str">
        <f>TRIM(Sheet1!J261)</f>
        <v>21/22 °C</v>
      </c>
      <c r="K261" s="2" t="str">
        <f>TRIM(Sheet1!K261)</f>
        <v>0.6</v>
      </c>
      <c r="L261" s="2" t="str">
        <f>TRIM(Sheet1!L261)</f>
        <v>NR</v>
      </c>
      <c r="M261" s="2" t="str">
        <f>TRIM(Sheet1!M261)</f>
        <v>12 h</v>
      </c>
      <c r="N261" s="2" t="str">
        <f>TRIM(Sheet1!N261)</f>
        <v>12 h</v>
      </c>
      <c r="O261" s="2" t="str">
        <f>TRIM(Sheet1!O261)</f>
        <v>(Mishra et al., 2025)</v>
      </c>
      <c r="P261" s="2" t="str">
        <f t="shared" si="4"/>
        <v>{"especie":"Sorghum bicolor","numero_de_acceso":"PRJNA883729","tejido":"Hoja","secuencia":"SRX17765238","numero_de_bases":"9.1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2" spans="1:16" x14ac:dyDescent="0.3">
      <c r="A262" s="2" t="str">
        <f>TRIM(Sheet1!A262)</f>
        <v>Sorghum bicolor</v>
      </c>
      <c r="B262" s="2" t="str">
        <f>TRIM(Sheet1!B262)</f>
        <v>PRJNA883729</v>
      </c>
      <c r="C262" s="2" t="str">
        <f>TRIM(Sheet1!C262)</f>
        <v>Hoja</v>
      </c>
      <c r="D262" s="2" t="str">
        <f>TRIM(Sheet1!D262)</f>
        <v>SRX17765237</v>
      </c>
      <c r="E262" s="2" t="str">
        <f>TRIM(Sheet1!E262)</f>
        <v>7.6 Gb</v>
      </c>
      <c r="F262" s="2" t="str">
        <f>TRIM(Sheet1!F262)</f>
        <v>2.2 GB</v>
      </c>
      <c r="G262" s="2" t="str">
        <f>TRIM(Sheet1!G262)</f>
        <v>Zinc</v>
      </c>
      <c r="H262" s="2" t="str">
        <f>TRIM(Sheet1!H262)</f>
        <v>100 μM ZnSO4 y 50 μM NaFe(II)EDTA.</v>
      </c>
      <c r="I262" s="2" t="str">
        <f>TRIM(Sheet1!I262)</f>
        <v>Solución de Hoagland (1.25 mM KNO3, 1.25 mM Ca(NO3)2, 250 μM NH4NO3, 500 μM MgSO4, 250 μM KH2PO4, 50 μM H3BO3, 10 μM MnSO4, 0.2 μM CuSO4, 0.5 μM Na2MoO4, 1 μM ZnSO4, 50 μM NaFe(III)EDTA, pH 5.6))</v>
      </c>
      <c r="J262" s="2" t="str">
        <f>TRIM(Sheet1!J262)</f>
        <v>21/22 °C</v>
      </c>
      <c r="K262" s="2" t="str">
        <f>TRIM(Sheet1!K262)</f>
        <v>0.6</v>
      </c>
      <c r="L262" s="2" t="str">
        <f>TRIM(Sheet1!L262)</f>
        <v>NR</v>
      </c>
      <c r="M262" s="2" t="str">
        <f>TRIM(Sheet1!M262)</f>
        <v>12 h</v>
      </c>
      <c r="N262" s="2" t="str">
        <f>TRIM(Sheet1!N262)</f>
        <v>12 h</v>
      </c>
      <c r="O262" s="2" t="str">
        <f>TRIM(Sheet1!O262)</f>
        <v>(Mishra et al., 2025)</v>
      </c>
      <c r="P262" s="2" t="str">
        <f t="shared" si="4"/>
        <v>{"especie":"Sorghum bicolor","numero_de_acceso":"PRJNA883729","tejido":"Hoja","secuencia":"SRX17765237","numero_de_bases":"7.6 Gb","tamano":"2.2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3" spans="1:16" x14ac:dyDescent="0.3">
      <c r="A263" s="2" t="str">
        <f>TRIM(Sheet1!A263)</f>
        <v>Sorghum bicolor</v>
      </c>
      <c r="B263" s="2" t="str">
        <f>TRIM(Sheet1!B263)</f>
        <v>PRJNA883729</v>
      </c>
      <c r="C263" s="2" t="str">
        <f>TRIM(Sheet1!C263)</f>
        <v>Hoja</v>
      </c>
      <c r="D263" s="2" t="str">
        <f>TRIM(Sheet1!D263)</f>
        <v>SRX17765233</v>
      </c>
      <c r="E263" s="2" t="str">
        <f>TRIM(Sheet1!E263)</f>
        <v>9.4 Gb</v>
      </c>
      <c r="F263" s="2" t="str">
        <f>TRIM(Sheet1!F263)</f>
        <v>2.8 GB</v>
      </c>
      <c r="G263" s="2" t="str">
        <f>TRIM(Sheet1!G263)</f>
        <v>Zinc</v>
      </c>
      <c r="H263" s="2" t="str">
        <f>TRIM(Sheet1!H263)</f>
        <v>100 μM ZnSO4 y 50 μM NaFe(II)EDTA.</v>
      </c>
      <c r="I263" s="2" t="str">
        <f>TRIM(Sheet1!I263)</f>
        <v>Solución de Hoagland (1.25 mM KNO3, 1.25 mM Ca(NO3)2, 250 μM NH4NO3, 500 μM MgSO4, 250 μM KH2PO4, 50 μM H3BO3, 10 μM MnSO4, 0.2 μM CuSO4, 0.5 μM Na2MoO4, 1 μM ZnSO4, 50 μM NaFe(III)EDTA, pH 5.6))</v>
      </c>
      <c r="J263" s="2" t="str">
        <f>TRIM(Sheet1!J263)</f>
        <v>21/22 °C</v>
      </c>
      <c r="K263" s="2" t="str">
        <f>TRIM(Sheet1!K263)</f>
        <v>0.6</v>
      </c>
      <c r="L263" s="2" t="str">
        <f>TRIM(Sheet1!L263)</f>
        <v>NR</v>
      </c>
      <c r="M263" s="2" t="str">
        <f>TRIM(Sheet1!M263)</f>
        <v>12 h</v>
      </c>
      <c r="N263" s="2" t="str">
        <f>TRIM(Sheet1!N263)</f>
        <v>12 h</v>
      </c>
      <c r="O263" s="2" t="str">
        <f>TRIM(Sheet1!O263)</f>
        <v>(Mishra et al., 2025)</v>
      </c>
      <c r="P263" s="2" t="str">
        <f t="shared" si="4"/>
        <v>{"especie":"Sorghum bicolor","numero_de_acceso":"PRJNA883729","tejido":"Hoja","secuencia":"SRX17765233","numero_de_bases":"9.4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4" spans="1:16" x14ac:dyDescent="0.3">
      <c r="A264" s="2" t="str">
        <f>TRIM(Sheet1!A264)</f>
        <v>Sorghum bicolor</v>
      </c>
      <c r="B264" s="2" t="str">
        <f>TRIM(Sheet1!B264)</f>
        <v>PRJNA883729</v>
      </c>
      <c r="C264" s="2" t="str">
        <f>TRIM(Sheet1!C264)</f>
        <v>Hoja</v>
      </c>
      <c r="D264" s="2" t="str">
        <f>TRIM(Sheet1!D264)</f>
        <v>SRX17765232</v>
      </c>
      <c r="E264" s="2" t="str">
        <f>TRIM(Sheet1!E264)</f>
        <v>9.1 Gb</v>
      </c>
      <c r="F264" s="2" t="str">
        <f>TRIM(Sheet1!F264)</f>
        <v>2.7 GB</v>
      </c>
      <c r="G264" s="2" t="str">
        <f>TRIM(Sheet1!G264)</f>
        <v>Zinc</v>
      </c>
      <c r="H264" s="2" t="str">
        <f>TRIM(Sheet1!H264)</f>
        <v>100 μM ZnSO4 y 50 μM NaFe(II)EDTA.</v>
      </c>
      <c r="I264" s="2" t="str">
        <f>TRIM(Sheet1!I264)</f>
        <v>Solución de Hoagland (1.25 mM KNO3, 1.25 mM Ca(NO3)2, 250 μM NH4NO3, 500 μM MgSO4, 250 μM KH2PO4, 50 μM H3BO3, 10 μM MnSO4, 0.2 μM CuSO4, 0.5 μM Na2MoO4, 1 μM ZnSO4, 50 μM NaFe(III)EDTA, pH 5.6))</v>
      </c>
      <c r="J264" s="2" t="str">
        <f>TRIM(Sheet1!J264)</f>
        <v>21/22 °C</v>
      </c>
      <c r="K264" s="2" t="str">
        <f>TRIM(Sheet1!K264)</f>
        <v>0.6</v>
      </c>
      <c r="L264" s="2" t="str">
        <f>TRIM(Sheet1!L264)</f>
        <v>NR</v>
      </c>
      <c r="M264" s="2" t="str">
        <f>TRIM(Sheet1!M264)</f>
        <v>12 h</v>
      </c>
      <c r="N264" s="2" t="str">
        <f>TRIM(Sheet1!N264)</f>
        <v>12 h</v>
      </c>
      <c r="O264" s="2" t="str">
        <f>TRIM(Sheet1!O264)</f>
        <v>(Mishra et al., 2025)</v>
      </c>
      <c r="P264" s="2" t="str">
        <f t="shared" si="4"/>
        <v>{"especie":"Sorghum bicolor","numero_de_acceso":"PRJNA883729","tejido":"Hoja","secuencia":"SRX17765232","numero_de_bases":"9.1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5" spans="1:16" x14ac:dyDescent="0.3">
      <c r="A265" s="2" t="str">
        <f>TRIM(Sheet1!A265)</f>
        <v>Sorghum bicolor</v>
      </c>
      <c r="B265" s="2" t="str">
        <f>TRIM(Sheet1!B265)</f>
        <v>PRJNA883729</v>
      </c>
      <c r="C265" s="2" t="str">
        <f>TRIM(Sheet1!C265)</f>
        <v>Hoja</v>
      </c>
      <c r="D265" s="2" t="str">
        <f>TRIM(Sheet1!D265)</f>
        <v>SRX17765230</v>
      </c>
      <c r="E265" s="2" t="str">
        <f>TRIM(Sheet1!E265)</f>
        <v>10.5 Gb</v>
      </c>
      <c r="F265" s="2" t="str">
        <f>TRIM(Sheet1!F265)</f>
        <v>3.1 GB</v>
      </c>
      <c r="G265" s="2" t="str">
        <f>TRIM(Sheet1!G265)</f>
        <v>Zinc</v>
      </c>
      <c r="H265" s="2" t="str">
        <f>TRIM(Sheet1!H265)</f>
        <v>100 μM ZnSO4 y 50 μM NaFe(II)EDTA.</v>
      </c>
      <c r="I265" s="2" t="str">
        <f>TRIM(Sheet1!I265)</f>
        <v>Solución de Hoagland (1.25 mM KNO3, 1.25 mM Ca(NO3)2, 250 μM NH4NO3, 500 μM MgSO4, 250 μM KH2PO4, 50 μM H3BO3, 10 μM MnSO4, 0.2 μM CuSO4, 0.5 μM Na2MoO4, 1 μM ZnSO4, 50 μM NaFe(III)EDTA, pH 5.6))</v>
      </c>
      <c r="J265" s="2" t="str">
        <f>TRIM(Sheet1!J265)</f>
        <v>21/22 °C</v>
      </c>
      <c r="K265" s="2" t="str">
        <f>TRIM(Sheet1!K265)</f>
        <v>0.6</v>
      </c>
      <c r="L265" s="2" t="str">
        <f>TRIM(Sheet1!L265)</f>
        <v>NR</v>
      </c>
      <c r="M265" s="2" t="str">
        <f>TRIM(Sheet1!M265)</f>
        <v>12 h</v>
      </c>
      <c r="N265" s="2" t="str">
        <f>TRIM(Sheet1!N265)</f>
        <v>12 h</v>
      </c>
      <c r="O265" s="2" t="str">
        <f>TRIM(Sheet1!O265)</f>
        <v>(Mishra et al., 2025)</v>
      </c>
      <c r="P265" s="2" t="str">
        <f t="shared" si="4"/>
        <v>{"especie":"Sorghum bicolor","numero_de_acceso":"PRJNA883729","tejido":"Hoja","secuencia":"SRX17765230","numero_de_bases":"10.5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6" spans="1:16" x14ac:dyDescent="0.3">
      <c r="A266" s="2" t="str">
        <f>TRIM(Sheet1!A266)</f>
        <v>Sorghum bicolor</v>
      </c>
      <c r="B266" s="2" t="str">
        <f>TRIM(Sheet1!B266)</f>
        <v>PRJNA883729</v>
      </c>
      <c r="C266" s="2" t="str">
        <f>TRIM(Sheet1!C266)</f>
        <v>Hoja</v>
      </c>
      <c r="D266" s="2" t="str">
        <f>TRIM(Sheet1!D266)</f>
        <v>SRX17765223</v>
      </c>
      <c r="E266" s="2" t="str">
        <f>TRIM(Sheet1!E266)</f>
        <v>10.4 Gb</v>
      </c>
      <c r="F266" s="2" t="str">
        <f>TRIM(Sheet1!F266)</f>
        <v>3.1 GB</v>
      </c>
      <c r="G266" s="2" t="str">
        <f>TRIM(Sheet1!G266)</f>
        <v>Zinc</v>
      </c>
      <c r="H266" s="2" t="str">
        <f>TRIM(Sheet1!H266)</f>
        <v>100 μM ZnSO4 y 50 μM NaFe(II)EDTA.</v>
      </c>
      <c r="I266" s="2" t="str">
        <f>TRIM(Sheet1!I266)</f>
        <v>Solución de Hoagland (1.25 mM KNO3, 1.25 mM Ca(NO3)2, 250 μM NH4NO3, 500 μM MgSO4, 250 μM KH2PO4, 50 μM H3BO3, 10 μM MnSO4, 0.2 μM CuSO4, 0.5 μM Na2MoO4, 1 μM ZnSO4, 50 μM NaFe(III)EDTA, pH 5.6))</v>
      </c>
      <c r="J266" s="2" t="str">
        <f>TRIM(Sheet1!J266)</f>
        <v>21/22 °C</v>
      </c>
      <c r="K266" s="2" t="str">
        <f>TRIM(Sheet1!K266)</f>
        <v>0.6</v>
      </c>
      <c r="L266" s="2" t="str">
        <f>TRIM(Sheet1!L266)</f>
        <v>NR</v>
      </c>
      <c r="M266" s="2" t="str">
        <f>TRIM(Sheet1!M266)</f>
        <v>12 h</v>
      </c>
      <c r="N266" s="2" t="str">
        <f>TRIM(Sheet1!N266)</f>
        <v>12 h</v>
      </c>
      <c r="O266" s="2" t="str">
        <f>TRIM(Sheet1!O266)</f>
        <v>(Mishra et al., 2025)</v>
      </c>
      <c r="P266" s="2" t="str">
        <f t="shared" si="4"/>
        <v>{"especie":"Sorghum bicolor","numero_de_acceso":"PRJNA883729","tejido":"Hoja","secuencia":"SRX17765223","numero_de_bases":"10.4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7" spans="1:16" x14ac:dyDescent="0.3">
      <c r="A267" s="2" t="str">
        <f>TRIM(Sheet1!A267)</f>
        <v>Sorghum bicolor</v>
      </c>
      <c r="B267" s="2" t="str">
        <f>TRIM(Sheet1!B267)</f>
        <v>PRJNA883729</v>
      </c>
      <c r="C267" s="2" t="str">
        <f>TRIM(Sheet1!C267)</f>
        <v>Hoja</v>
      </c>
      <c r="D267" s="2" t="str">
        <f>TRIM(Sheet1!D267)</f>
        <v>SRX17765222</v>
      </c>
      <c r="E267" s="2" t="str">
        <f>TRIM(Sheet1!E267)</f>
        <v>9.3 Gb</v>
      </c>
      <c r="F267" s="2" t="str">
        <f>TRIM(Sheet1!F267)</f>
        <v>2.7 GB</v>
      </c>
      <c r="G267" s="2" t="str">
        <f>TRIM(Sheet1!G267)</f>
        <v>Zinc</v>
      </c>
      <c r="H267" s="2" t="str">
        <f>TRIM(Sheet1!H267)</f>
        <v>100 μM ZnSO4 y 50 μM NaFe(II)EDTA.</v>
      </c>
      <c r="I267" s="2" t="str">
        <f>TRIM(Sheet1!I267)</f>
        <v>Solución de Hoagland (1.25 mM KNO3, 1.25 mM Ca(NO3)2, 250 μM NH4NO3, 500 μM MgSO4, 250 μM KH2PO4, 50 μM H3BO3, 10 μM MnSO4, 0.2 μM CuSO4, 0.5 μM Na2MoO4, 1 μM ZnSO4, 50 μM NaFe(III)EDTA, pH 5.6))</v>
      </c>
      <c r="J267" s="2" t="str">
        <f>TRIM(Sheet1!J267)</f>
        <v>21/22 °C</v>
      </c>
      <c r="K267" s="2" t="str">
        <f>TRIM(Sheet1!K267)</f>
        <v>0.6</v>
      </c>
      <c r="L267" s="2" t="str">
        <f>TRIM(Sheet1!L267)</f>
        <v>NR</v>
      </c>
      <c r="M267" s="2" t="str">
        <f>TRIM(Sheet1!M267)</f>
        <v>12 h</v>
      </c>
      <c r="N267" s="2" t="str">
        <f>TRIM(Sheet1!N267)</f>
        <v>12 h</v>
      </c>
      <c r="O267" s="2" t="str">
        <f>TRIM(Sheet1!O267)</f>
        <v>(Mishra et al., 2025)</v>
      </c>
      <c r="P267" s="2" t="str">
        <f t="shared" si="4"/>
        <v>{"especie":"Sorghum bicolor","numero_de_acceso":"PRJNA883729","tejido":"Hoja","secuencia":"SRX17765222","numero_de_bases":"9.3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8" spans="1:16" x14ac:dyDescent="0.3">
      <c r="A268" s="2" t="str">
        <f>TRIM(Sheet1!A268)</f>
        <v>Sorghum bicolor</v>
      </c>
      <c r="B268" s="2" t="str">
        <f>TRIM(Sheet1!B268)</f>
        <v>PRJNA883729</v>
      </c>
      <c r="C268" s="2" t="str">
        <f>TRIM(Sheet1!C268)</f>
        <v>Hoja</v>
      </c>
      <c r="D268" s="2" t="str">
        <f>TRIM(Sheet1!D268)</f>
        <v>SRX17765221</v>
      </c>
      <c r="E268" s="2" t="str">
        <f>TRIM(Sheet1!E268)</f>
        <v>9.5 Gb</v>
      </c>
      <c r="F268" s="2" t="str">
        <f>TRIM(Sheet1!F268)</f>
        <v>2.8 GB</v>
      </c>
      <c r="G268" s="2" t="str">
        <f>TRIM(Sheet1!G268)</f>
        <v>Zinc</v>
      </c>
      <c r="H268" s="2" t="str">
        <f>TRIM(Sheet1!H268)</f>
        <v>100 μM ZnSO4 y 50 μM NaFe(II)EDTA.</v>
      </c>
      <c r="I268" s="2" t="str">
        <f>TRIM(Sheet1!I268)</f>
        <v>Solución de Hoagland (1.25 mM KNO3, 1.25 mM Ca(NO3)2, 250 μM NH4NO3, 500 μM MgSO4, 250 μM KH2PO4, 50 μM H3BO3, 10 μM MnSO4, 0.2 μM CuSO4, 0.5 μM Na2MoO4, 1 μM ZnSO4, 50 μM NaFe(III)EDTA, pH 5.6))</v>
      </c>
      <c r="J268" s="2" t="str">
        <f>TRIM(Sheet1!J268)</f>
        <v>21/22 °C</v>
      </c>
      <c r="K268" s="2" t="str">
        <f>TRIM(Sheet1!K268)</f>
        <v>0.6</v>
      </c>
      <c r="L268" s="2" t="str">
        <f>TRIM(Sheet1!L268)</f>
        <v>NR</v>
      </c>
      <c r="M268" s="2" t="str">
        <f>TRIM(Sheet1!M268)</f>
        <v>12 h</v>
      </c>
      <c r="N268" s="2" t="str">
        <f>TRIM(Sheet1!N268)</f>
        <v>12 h</v>
      </c>
      <c r="O268" s="2" t="str">
        <f>TRIM(Sheet1!O268)</f>
        <v>(Mishra et al., 2025)</v>
      </c>
      <c r="P268" s="2" t="str">
        <f t="shared" si="4"/>
        <v>{"especie":"Sorghum bicolor","numero_de_acceso":"PRJNA883729","tejido":"Hoja","secuencia":"SRX17765221","numero_de_bases":"9.5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69" spans="1:16" x14ac:dyDescent="0.3">
      <c r="A269" s="2" t="str">
        <f>TRIM(Sheet1!A269)</f>
        <v>Sorghum bicolor</v>
      </c>
      <c r="B269" s="2" t="str">
        <f>TRIM(Sheet1!B269)</f>
        <v>PRJNA883729</v>
      </c>
      <c r="C269" s="2" t="str">
        <f>TRIM(Sheet1!C269)</f>
        <v>Hoja</v>
      </c>
      <c r="D269" s="2" t="str">
        <f>TRIM(Sheet1!D269)</f>
        <v>SRX17765216</v>
      </c>
      <c r="E269" s="2" t="str">
        <f>TRIM(Sheet1!E269)</f>
        <v>9.1 Gb</v>
      </c>
      <c r="F269" s="2" t="str">
        <f>TRIM(Sheet1!F269)</f>
        <v>2.7 GB</v>
      </c>
      <c r="G269" s="2" t="str">
        <f>TRIM(Sheet1!G269)</f>
        <v>Zinc</v>
      </c>
      <c r="H269" s="2" t="str">
        <f>TRIM(Sheet1!H269)</f>
        <v>100 μM ZnSO4 y 50 μM NaFe(II)EDTA.</v>
      </c>
      <c r="I269" s="2" t="str">
        <f>TRIM(Sheet1!I269)</f>
        <v>Solución de Hoagland (1.25 mM KNO3, 1.25 mM Ca(NO3)2, 250 μM NH4NO3, 500 μM MgSO4, 250 μM KH2PO4, 50 μM H3BO3, 10 μM MnSO4, 0.2 μM CuSO4, 0.5 μM Na2MoO4, 1 μM ZnSO4, 50 μM NaFe(III)EDTA, pH 5.6))</v>
      </c>
      <c r="J269" s="2" t="str">
        <f>TRIM(Sheet1!J269)</f>
        <v>21/22 °C</v>
      </c>
      <c r="K269" s="2" t="str">
        <f>TRIM(Sheet1!K269)</f>
        <v>0.6</v>
      </c>
      <c r="L269" s="2" t="str">
        <f>TRIM(Sheet1!L269)</f>
        <v>NR</v>
      </c>
      <c r="M269" s="2" t="str">
        <f>TRIM(Sheet1!M269)</f>
        <v>12 h</v>
      </c>
      <c r="N269" s="2" t="str">
        <f>TRIM(Sheet1!N269)</f>
        <v>12 h</v>
      </c>
      <c r="O269" s="2" t="str">
        <f>TRIM(Sheet1!O269)</f>
        <v>(Mishra et al., 2025)</v>
      </c>
      <c r="P269" s="2" t="str">
        <f t="shared" si="4"/>
        <v>{"especie":"Sorghum bicolor","numero_de_acceso":"PRJNA883729","tejido":"Hoja","secuencia":"SRX17765216","numero_de_bases":"9.1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0" spans="1:16" x14ac:dyDescent="0.3">
      <c r="A270" s="2" t="str">
        <f>TRIM(Sheet1!A270)</f>
        <v>Sorghum bicolor</v>
      </c>
      <c r="B270" s="2" t="str">
        <f>TRIM(Sheet1!B270)</f>
        <v>PRJNA883729</v>
      </c>
      <c r="C270" s="2" t="str">
        <f>TRIM(Sheet1!C270)</f>
        <v>Hoja</v>
      </c>
      <c r="D270" s="2" t="str">
        <f>TRIM(Sheet1!D270)</f>
        <v>SRX17765215</v>
      </c>
      <c r="E270" s="2" t="str">
        <f>TRIM(Sheet1!E270)</f>
        <v>12 Gb</v>
      </c>
      <c r="F270" s="2" t="str">
        <f>TRIM(Sheet1!F270)</f>
        <v>3.5 GB</v>
      </c>
      <c r="G270" s="2" t="str">
        <f>TRIM(Sheet1!G270)</f>
        <v>Zinc</v>
      </c>
      <c r="H270" s="2" t="str">
        <f>TRIM(Sheet1!H270)</f>
        <v>100 μM ZnSO4 y 50 μM NaFe(II)EDTA.</v>
      </c>
      <c r="I270" s="2" t="str">
        <f>TRIM(Sheet1!I270)</f>
        <v>Solución de Hoagland (1.25 mM KNO3, 1.25 mM Ca(NO3)2, 250 μM NH4NO3, 500 μM MgSO4, 250 μM KH2PO4, 50 μM H3BO3, 10 μM MnSO4, 0.2 μM CuSO4, 0.5 μM Na2MoO4, 1 μM ZnSO4, 50 μM NaFe(III)EDTA, pH 5.6))</v>
      </c>
      <c r="J270" s="2" t="str">
        <f>TRIM(Sheet1!J270)</f>
        <v>21/22 °C</v>
      </c>
      <c r="K270" s="2" t="str">
        <f>TRIM(Sheet1!K270)</f>
        <v>0.6</v>
      </c>
      <c r="L270" s="2" t="str">
        <f>TRIM(Sheet1!L270)</f>
        <v>NR</v>
      </c>
      <c r="M270" s="2" t="str">
        <f>TRIM(Sheet1!M270)</f>
        <v>12 h</v>
      </c>
      <c r="N270" s="2" t="str">
        <f>TRIM(Sheet1!N270)</f>
        <v>12 h</v>
      </c>
      <c r="O270" s="2" t="str">
        <f>TRIM(Sheet1!O270)</f>
        <v>(Mishra et al., 2025)</v>
      </c>
      <c r="P270" s="2" t="str">
        <f t="shared" si="4"/>
        <v>{"especie":"Sorghum bicolor","numero_de_acceso":"PRJNA883729","tejido":"Hoja","secuencia":"SRX17765215","numero_de_bases":"12 Gb","tamano":"3.5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1" spans="1:16" x14ac:dyDescent="0.3">
      <c r="A271" s="2" t="str">
        <f>TRIM(Sheet1!A271)</f>
        <v>Sorghum bicolor</v>
      </c>
      <c r="B271" s="2" t="str">
        <f>TRIM(Sheet1!B271)</f>
        <v>PRJNA883729</v>
      </c>
      <c r="C271" s="2" t="str">
        <f>TRIM(Sheet1!C271)</f>
        <v>Hoja</v>
      </c>
      <c r="D271" s="2" t="str">
        <f>TRIM(Sheet1!D271)</f>
        <v>SRX17765214:</v>
      </c>
      <c r="E271" s="2" t="str">
        <f>TRIM(Sheet1!E271)</f>
        <v>11.1 Gb</v>
      </c>
      <c r="F271" s="2" t="str">
        <f>TRIM(Sheet1!F271)</f>
        <v>3.3 GB</v>
      </c>
      <c r="G271" s="2" t="str">
        <f>TRIM(Sheet1!G271)</f>
        <v>Zinc</v>
      </c>
      <c r="H271" s="2" t="str">
        <f>TRIM(Sheet1!H271)</f>
        <v>100 μM ZnSO4 y 50 μM NaFe(II)EDTA.</v>
      </c>
      <c r="I271" s="2" t="str">
        <f>TRIM(Sheet1!I271)</f>
        <v>Solución de Hoagland (1.25 mM KNO3, 1.25 mM Ca(NO3)2, 250 μM NH4NO3, 500 μM MgSO4, 250 μM KH2PO4, 50 μM H3BO3, 10 μM MnSO4, 0.2 μM CuSO4, 0.5 μM Na2MoO4, 1 μM ZnSO4, 50 μM NaFe(III)EDTA, pH 5.6))</v>
      </c>
      <c r="J271" s="2" t="str">
        <f>TRIM(Sheet1!J271)</f>
        <v>21/22 °C</v>
      </c>
      <c r="K271" s="2" t="str">
        <f>TRIM(Sheet1!K271)</f>
        <v>0.6</v>
      </c>
      <c r="L271" s="2" t="str">
        <f>TRIM(Sheet1!L271)</f>
        <v>NR</v>
      </c>
      <c r="M271" s="2" t="str">
        <f>TRIM(Sheet1!M271)</f>
        <v>12 h</v>
      </c>
      <c r="N271" s="2" t="str">
        <f>TRIM(Sheet1!N271)</f>
        <v>12 h</v>
      </c>
      <c r="O271" s="2" t="str">
        <f>TRIM(Sheet1!O271)</f>
        <v>(Mishra et al., 2025)</v>
      </c>
      <c r="P271" s="2" t="str">
        <f t="shared" si="4"/>
        <v>{"especie":"Sorghum bicolor","numero_de_acceso":"PRJNA883729","tejido":"Hoja","secuencia":"SRX17765214:","numero_de_bases":"11.1 Gb","tamano":"3.3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2" spans="1:16" x14ac:dyDescent="0.3">
      <c r="A272" s="2" t="str">
        <f>TRIM(Sheet1!A272)</f>
        <v>Sorghum bicolor</v>
      </c>
      <c r="B272" s="2" t="str">
        <f>TRIM(Sheet1!B272)</f>
        <v>PRJNA883729</v>
      </c>
      <c r="C272" s="2" t="str">
        <f>TRIM(Sheet1!C272)</f>
        <v>Raíz</v>
      </c>
      <c r="D272" s="2" t="str">
        <f>TRIM(Sheet1!D272)</f>
        <v>SRX17765203</v>
      </c>
      <c r="E272" s="2" t="str">
        <f>TRIM(Sheet1!E272)</f>
        <v>8.2 Gb</v>
      </c>
      <c r="F272" s="2" t="str">
        <f>TRIM(Sheet1!F272)</f>
        <v>2.4 GB</v>
      </c>
      <c r="G272" s="2" t="str">
        <f>TRIM(Sheet1!G272)</f>
        <v>Zinc</v>
      </c>
      <c r="H272" s="2" t="str">
        <f>TRIM(Sheet1!H272)</f>
        <v>100 μM ZnSO4 y 50 μM NaFe(II)EDTA.</v>
      </c>
      <c r="I272" s="2" t="str">
        <f>TRIM(Sheet1!I272)</f>
        <v>Solución de Hoagland (1.25 mM KNO3, 1.25 mM Ca(NO3)2, 250 μM NH4NO3, 500 μM MgSO4, 250 μM KH2PO4, 50 μM H3BO3, 10 μM MnSO4, 0.2 μM CuSO4, 0.5 μM Na2MoO4, 1 μM ZnSO4, 50 μM NaFe(III)EDTA, pH 5.6))</v>
      </c>
      <c r="J272" s="2" t="str">
        <f>TRIM(Sheet1!J272)</f>
        <v>21/22 °C</v>
      </c>
      <c r="K272" s="2" t="str">
        <f>TRIM(Sheet1!K272)</f>
        <v>0.6</v>
      </c>
      <c r="L272" s="2" t="str">
        <f>TRIM(Sheet1!L272)</f>
        <v>NR</v>
      </c>
      <c r="M272" s="2" t="str">
        <f>TRIM(Sheet1!M272)</f>
        <v>12 h</v>
      </c>
      <c r="N272" s="2" t="str">
        <f>TRIM(Sheet1!N272)</f>
        <v>12 h</v>
      </c>
      <c r="O272" s="2" t="str">
        <f>TRIM(Sheet1!O272)</f>
        <v>(Mishra et al., 2025)</v>
      </c>
      <c r="P272" s="2" t="str">
        <f t="shared" si="4"/>
        <v>{"especie":"Sorghum bicolor","numero_de_acceso":"PRJNA883729","tejido":"Raíz","secuencia":"SRX17765203","numero_de_bases":"8.2 Gb","tamano":"2.4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3" spans="1:16" x14ac:dyDescent="0.3">
      <c r="A273" s="2" t="str">
        <f>TRIM(Sheet1!A273)</f>
        <v>Sorghum bicolor</v>
      </c>
      <c r="B273" s="2" t="str">
        <f>TRIM(Sheet1!B273)</f>
        <v>PRJNA883729</v>
      </c>
      <c r="C273" s="2" t="str">
        <f>TRIM(Sheet1!C273)</f>
        <v>Raíz</v>
      </c>
      <c r="D273" s="2" t="str">
        <f>TRIM(Sheet1!D273)</f>
        <v>SRX17765202:</v>
      </c>
      <c r="E273" s="2" t="str">
        <f>TRIM(Sheet1!E273)</f>
        <v>1200 b</v>
      </c>
      <c r="F273" s="2" t="str">
        <f>TRIM(Sheet1!F273)</f>
        <v>79.1 KB</v>
      </c>
      <c r="G273" s="2" t="str">
        <f>TRIM(Sheet1!G273)</f>
        <v>Zinc</v>
      </c>
      <c r="H273" s="2" t="str">
        <f>TRIM(Sheet1!H273)</f>
        <v>100 μM ZnSO4 y 50 μM NaFe(II)EDTA.</v>
      </c>
      <c r="I273" s="2" t="str">
        <f>TRIM(Sheet1!I273)</f>
        <v>Solución de Hoagland (1.25 mM KNO3, 1.25 mM Ca(NO3)2, 250 μM NH4NO3, 500 μM MgSO4, 250 μM KH2PO4, 50 μM H3BO3, 10 μM MnSO4, 0.2 μM CuSO4, 0.5 μM Na2MoO4, 1 μM ZnSO4, 50 μM NaFe(III)EDTA, pH 5.6))</v>
      </c>
      <c r="J273" s="2" t="str">
        <f>TRIM(Sheet1!J273)</f>
        <v>21/22 °C</v>
      </c>
      <c r="K273" s="2" t="str">
        <f>TRIM(Sheet1!K273)</f>
        <v>0.6</v>
      </c>
      <c r="L273" s="2" t="str">
        <f>TRIM(Sheet1!L273)</f>
        <v>NR</v>
      </c>
      <c r="M273" s="2" t="str">
        <f>TRIM(Sheet1!M273)</f>
        <v>12 h</v>
      </c>
      <c r="N273" s="2" t="str">
        <f>TRIM(Sheet1!N273)</f>
        <v>12 h</v>
      </c>
      <c r="O273" s="2" t="str">
        <f>TRIM(Sheet1!O273)</f>
        <v>(Mishra et al., 2025)</v>
      </c>
      <c r="P273" s="2" t="str">
        <f t="shared" si="4"/>
        <v>{"especie":"Sorghum bicolor","numero_de_acceso":"PRJNA883729","tejido":"Raíz","secuencia":"SRX17765202:","numero_de_bases":"1200 b","tamano":"79.1 KB","tipo_de_estres":"Zinc","tratamiento":"100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4" spans="1:16" x14ac:dyDescent="0.3">
      <c r="A274" s="2" t="str">
        <f>TRIM(Sheet1!A274)</f>
        <v>Sorghum bicolor</v>
      </c>
      <c r="B274" s="2" t="str">
        <f>TRIM(Sheet1!B274)</f>
        <v>PRJNA883729</v>
      </c>
      <c r="C274" s="2" t="str">
        <f>TRIM(Sheet1!C274)</f>
        <v>Raíz</v>
      </c>
      <c r="D274" s="2" t="str">
        <f>TRIM(Sheet1!D274)</f>
        <v>SRX17765201</v>
      </c>
      <c r="E274" s="2" t="str">
        <f>TRIM(Sheet1!E274)</f>
        <v>10.8 Gb</v>
      </c>
      <c r="F274" s="2" t="str">
        <f>TRIM(Sheet1!F274)</f>
        <v>3.2 GB</v>
      </c>
      <c r="G274" s="2" t="str">
        <f>TRIM(Sheet1!G274)</f>
        <v>Zinc</v>
      </c>
      <c r="H274" s="2" t="str">
        <f>TRIM(Sheet1!H274)</f>
        <v>100 μM ZnSO4 y 50 μM NaFe(II)EDTA.</v>
      </c>
      <c r="I274" s="2" t="str">
        <f>TRIM(Sheet1!I274)</f>
        <v>Solución de Hoagland (1.25 mM KNO3, 1.25 mM Ca(NO3)2, 250 μM NH4NO3, 500 μM MgSO4, 250 μM KH2PO4, 50 μM H3BO3, 10 μM MnSO4, 0.2 μM CuSO4, 0.5 μM Na2MoO4, 1 μM ZnSO4, 50 μM NaFe(III)EDTA, pH 5.6))</v>
      </c>
      <c r="J274" s="2" t="str">
        <f>TRIM(Sheet1!J274)</f>
        <v>21/22 °C</v>
      </c>
      <c r="K274" s="2" t="str">
        <f>TRIM(Sheet1!K274)</f>
        <v>0.6</v>
      </c>
      <c r="L274" s="2" t="str">
        <f>TRIM(Sheet1!L274)</f>
        <v>NR</v>
      </c>
      <c r="M274" s="2" t="str">
        <f>TRIM(Sheet1!M274)</f>
        <v>12 h</v>
      </c>
      <c r="N274" s="2" t="str">
        <f>TRIM(Sheet1!N274)</f>
        <v>12 h</v>
      </c>
      <c r="O274" s="2" t="str">
        <f>TRIM(Sheet1!O274)</f>
        <v>(Mishra et al., 2025)</v>
      </c>
      <c r="P274" s="2" t="str">
        <f t="shared" si="4"/>
        <v>{"especie":"Sorghum bicolor","numero_de_acceso":"PRJNA883729","tejido":"Raíz","secuencia":"SRX17765201","numero_de_bases":"10.8 Gb","tamano":"3.2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5" spans="1:16" x14ac:dyDescent="0.3">
      <c r="A275" s="2" t="str">
        <f>TRIM(Sheet1!A275)</f>
        <v>Sorghum bicolor</v>
      </c>
      <c r="B275" s="2" t="str">
        <f>TRIM(Sheet1!B275)</f>
        <v>PRJNA883729</v>
      </c>
      <c r="C275" s="2" t="str">
        <f>TRIM(Sheet1!C275)</f>
        <v>Raíz</v>
      </c>
      <c r="D275" s="2" t="str">
        <f>TRIM(Sheet1!D275)</f>
        <v>SRX17765200</v>
      </c>
      <c r="E275" s="2" t="str">
        <f>TRIM(Sheet1!E275)</f>
        <v>11.5 Gb</v>
      </c>
      <c r="F275" s="2" t="str">
        <f>TRIM(Sheet1!F275)</f>
        <v>3.4 GB</v>
      </c>
      <c r="G275" s="2" t="str">
        <f>TRIM(Sheet1!G275)</f>
        <v>Zinc</v>
      </c>
      <c r="H275" s="2" t="str">
        <f>TRIM(Sheet1!H275)</f>
        <v>100 μM ZnSO4 y 50 μM NaFe(II)EDTA.</v>
      </c>
      <c r="I275" s="2" t="str">
        <f>TRIM(Sheet1!I275)</f>
        <v>Solución de Hoagland (1.25 mM KNO3, 1.25 mM Ca(NO3)2, 250 μM NH4NO3, 500 μM MgSO4, 250 μM KH2PO4, 50 μM H3BO3, 10 μM MnSO4, 0.2 μM CuSO4, 0.5 μM Na2MoO4, 1 μM ZnSO4, 50 μM NaFe(III)EDTA, pH 5.6))</v>
      </c>
      <c r="J275" s="2" t="str">
        <f>TRIM(Sheet1!J275)</f>
        <v>21/22 °C</v>
      </c>
      <c r="K275" s="2" t="str">
        <f>TRIM(Sheet1!K275)</f>
        <v>0.6</v>
      </c>
      <c r="L275" s="2" t="str">
        <f>TRIM(Sheet1!L275)</f>
        <v>NR</v>
      </c>
      <c r="M275" s="2" t="str">
        <f>TRIM(Sheet1!M275)</f>
        <v>12 h</v>
      </c>
      <c r="N275" s="2" t="str">
        <f>TRIM(Sheet1!N275)</f>
        <v>12 h</v>
      </c>
      <c r="O275" s="2" t="str">
        <f>TRIM(Sheet1!O275)</f>
        <v>(Mishra et al., 2025)</v>
      </c>
      <c r="P275" s="2" t="str">
        <f t="shared" si="4"/>
        <v>{"especie":"Sorghum bicolor","numero_de_acceso":"PRJNA883729","tejido":"Raíz","secuencia":"SRX17765200","numero_de_bases":"11.5 Gb","tamano":"3.4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6" spans="1:16" x14ac:dyDescent="0.3">
      <c r="A276" s="2" t="str">
        <f>TRIM(Sheet1!A276)</f>
        <v>Sorghum bicolor</v>
      </c>
      <c r="B276" s="2" t="str">
        <f>TRIM(Sheet1!B276)</f>
        <v>PRJNA883729</v>
      </c>
      <c r="C276" s="2" t="str">
        <f>TRIM(Sheet1!C276)</f>
        <v>Hoja</v>
      </c>
      <c r="D276" s="2" t="str">
        <f>TRIM(Sheet1!D276)</f>
        <v>SRX17765199</v>
      </c>
      <c r="E276" s="2" t="str">
        <f>TRIM(Sheet1!E276)</f>
        <v>10.8 Gb</v>
      </c>
      <c r="F276" s="2" t="str">
        <f>TRIM(Sheet1!F276)</f>
        <v>3.2 GB</v>
      </c>
      <c r="G276" s="2" t="str">
        <f>TRIM(Sheet1!G276)</f>
        <v>Zinc</v>
      </c>
      <c r="H276" s="2" t="str">
        <f>TRIM(Sheet1!H276)</f>
        <v>100 μM ZnSO4 y 50 μM NaFe(II)EDTA.</v>
      </c>
      <c r="I276" s="2" t="str">
        <f>TRIM(Sheet1!I276)</f>
        <v>Solución de Hoagland (1.25 mM KNO3, 1.25 mM Ca(NO3)2, 250 μM NH4NO3, 500 μM MgSO4, 250 μM KH2PO4, 50 μM H3BO3, 10 μM MnSO4, 0.2 μM CuSO4, 0.5 μM Na2MoO4, 1 μM ZnSO4, 50 μM NaFe(III)EDTA, pH 5.6))</v>
      </c>
      <c r="J276" s="2" t="str">
        <f>TRIM(Sheet1!J276)</f>
        <v>21/22 °C</v>
      </c>
      <c r="K276" s="2" t="str">
        <f>TRIM(Sheet1!K276)</f>
        <v>0.6</v>
      </c>
      <c r="L276" s="2" t="str">
        <f>TRIM(Sheet1!L276)</f>
        <v>NR</v>
      </c>
      <c r="M276" s="2" t="str">
        <f>TRIM(Sheet1!M276)</f>
        <v>12 h</v>
      </c>
      <c r="N276" s="2" t="str">
        <f>TRIM(Sheet1!N276)</f>
        <v>12 h</v>
      </c>
      <c r="O276" s="2" t="str">
        <f>TRIM(Sheet1!O276)</f>
        <v>(Mishra et al., 2025)</v>
      </c>
      <c r="P276" s="2" t="str">
        <f t="shared" si="4"/>
        <v>{"especie":"Sorghum bicolor","numero_de_acceso":"PRJNA883729","tejido":"Hoja","secuencia":"SRX17765199","numero_de_bases":"10.8 Gb","tamano":"3.2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7" spans="1:16" x14ac:dyDescent="0.3">
      <c r="A277" s="2" t="str">
        <f>TRIM(Sheet1!A277)</f>
        <v>Sorghum bicolor</v>
      </c>
      <c r="B277" s="2" t="str">
        <f>TRIM(Sheet1!B277)</f>
        <v>PRJNA883729</v>
      </c>
      <c r="C277" s="2" t="str">
        <f>TRIM(Sheet1!C277)</f>
        <v>Raíz</v>
      </c>
      <c r="D277" s="2" t="str">
        <f>TRIM(Sheet1!D277)</f>
        <v>SRX17765198</v>
      </c>
      <c r="E277" s="2" t="str">
        <f>TRIM(Sheet1!E277)</f>
        <v>9.5 Gb</v>
      </c>
      <c r="F277" s="2" t="str">
        <f>TRIM(Sheet1!F277)</f>
        <v>2.8 GB</v>
      </c>
      <c r="G277" s="2" t="str">
        <f>TRIM(Sheet1!G277)</f>
        <v>Zinc</v>
      </c>
      <c r="H277" s="2" t="str">
        <f>TRIM(Sheet1!H277)</f>
        <v>100 μM ZnSO4 y 50 μM NaFe(II)EDTA.</v>
      </c>
      <c r="I277" s="2" t="str">
        <f>TRIM(Sheet1!I277)</f>
        <v>Solución de Hoagland (1.25 mM KNO3, 1.25 mM Ca(NO3)2, 250 μM NH4NO3, 500 μM MgSO4, 250 μM KH2PO4, 50 μM H3BO3, 10 μM MnSO4, 0.2 μM CuSO4, 0.5 μM Na2MoO4, 1 μM ZnSO4, 50 μM NaFe(III)EDTA, pH 5.6))</v>
      </c>
      <c r="J277" s="2" t="str">
        <f>TRIM(Sheet1!J277)</f>
        <v>21/22 °C</v>
      </c>
      <c r="K277" s="2" t="str">
        <f>TRIM(Sheet1!K277)</f>
        <v>0.6</v>
      </c>
      <c r="L277" s="2" t="str">
        <f>TRIM(Sheet1!L277)</f>
        <v>NR</v>
      </c>
      <c r="M277" s="2" t="str">
        <f>TRIM(Sheet1!M277)</f>
        <v>12 h</v>
      </c>
      <c r="N277" s="2" t="str">
        <f>TRIM(Sheet1!N277)</f>
        <v>12 h</v>
      </c>
      <c r="O277" s="2" t="str">
        <f>TRIM(Sheet1!O277)</f>
        <v>(Mishra et al., 2025)</v>
      </c>
      <c r="P277" s="2" t="str">
        <f t="shared" si="4"/>
        <v>{"especie":"Sorghum bicolor","numero_de_acceso":"PRJNA883729","tejido":"Raíz","secuencia":"SRX17765198","numero_de_bases":"9.5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8" spans="1:16" x14ac:dyDescent="0.3">
      <c r="A278" s="2" t="str">
        <f>TRIM(Sheet1!A278)</f>
        <v>Sorghum bicolor</v>
      </c>
      <c r="B278" s="2" t="str">
        <f>TRIM(Sheet1!B278)</f>
        <v>PRJNA883729</v>
      </c>
      <c r="C278" s="2" t="str">
        <f>TRIM(Sheet1!C278)</f>
        <v>Raíz</v>
      </c>
      <c r="D278" s="2" t="str">
        <f>TRIM(Sheet1!D278)</f>
        <v>SRX17765194</v>
      </c>
      <c r="E278" s="2" t="str">
        <f>TRIM(Sheet1!E278)</f>
        <v>9.9 Gb</v>
      </c>
      <c r="F278" s="2" t="str">
        <f>TRIM(Sheet1!F278)</f>
        <v>3.0 GB</v>
      </c>
      <c r="G278" s="2" t="str">
        <f>TRIM(Sheet1!G278)</f>
        <v>Hierro</v>
      </c>
      <c r="H278" s="2" t="str">
        <f>TRIM(Sheet1!H278)</f>
        <v>100 μM ZnSO4 y 50 μM NaFe(II)EDTA.</v>
      </c>
      <c r="I278" s="2" t="str">
        <f>TRIM(Sheet1!I278)</f>
        <v>Solución de Hoagland (1.25 mM KNO3, 1.25 mM Ca(NO3)2, 250 μM NH4NO3, 500 μM MgSO4, 250 μM KH2PO4, 50 μM H3BO3, 10 μM MnSO4, 0.2 μM CuSO4, 0.5 μM Na2MoO4, 1 μM ZnSO4, 50 μM NaFe(III)EDTA, pH 5.6))</v>
      </c>
      <c r="J278" s="2" t="str">
        <f>TRIM(Sheet1!J278)</f>
        <v>21/22 °C</v>
      </c>
      <c r="K278" s="2" t="str">
        <f>TRIM(Sheet1!K278)</f>
        <v>0.6</v>
      </c>
      <c r="L278" s="2" t="str">
        <f>TRIM(Sheet1!L278)</f>
        <v>NR</v>
      </c>
      <c r="M278" s="2" t="str">
        <f>TRIM(Sheet1!M278)</f>
        <v>12 h</v>
      </c>
      <c r="N278" s="2" t="str">
        <f>TRIM(Sheet1!N278)</f>
        <v>12 h</v>
      </c>
      <c r="O278" s="2" t="str">
        <f>TRIM(Sheet1!O278)</f>
        <v>(Mishra et al., 2025)</v>
      </c>
      <c r="P278" s="2" t="str">
        <f t="shared" si="4"/>
        <v>{"especie":"Sorghum bicolor","numero_de_acceso":"PRJNA883729","tejido":"Raíz","secuencia":"SRX17765194","numero_de_bases":"9.9 Gb","tamano":"3.0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79" spans="1:16" x14ac:dyDescent="0.3">
      <c r="A279" s="2" t="str">
        <f>TRIM(Sheet1!A279)</f>
        <v>Sorghum bicolor</v>
      </c>
      <c r="B279" s="2" t="str">
        <f>TRIM(Sheet1!B279)</f>
        <v>PRJNA883729</v>
      </c>
      <c r="C279" s="2" t="str">
        <f>TRIM(Sheet1!C279)</f>
        <v>Raíz</v>
      </c>
      <c r="D279" s="2" t="str">
        <f>TRIM(Sheet1!D279)</f>
        <v>SRX17765193</v>
      </c>
      <c r="E279" s="2" t="str">
        <f>TRIM(Sheet1!E279)</f>
        <v>9.7 Gb</v>
      </c>
      <c r="F279" s="2" t="str">
        <f>TRIM(Sheet1!F279)</f>
        <v>2.9 GB</v>
      </c>
      <c r="G279" s="2" t="str">
        <f>TRIM(Sheet1!G279)</f>
        <v>Hierro</v>
      </c>
      <c r="H279" s="2" t="str">
        <f>TRIM(Sheet1!H279)</f>
        <v>1 mM NaFe(II)EDTA y 1 μM ZnSO4</v>
      </c>
      <c r="I279" s="2" t="str">
        <f>TRIM(Sheet1!I279)</f>
        <v>Solución de Hoagland (1.25 mM KNO3, 1.25 mM Ca(NO3)2, 250 μM NH4NO3, 500 μM MgSO4, 250 μM KH2PO4, 50 μM H3BO3, 10 μM MnSO4, 0.2 μM CuSO4, 0.5 μM Na2MoO4, 1 μM ZnSO4, 50 μM NaFe(III)EDTA, pH 5.6))</v>
      </c>
      <c r="J279" s="2" t="str">
        <f>TRIM(Sheet1!J279)</f>
        <v>21/22 °C</v>
      </c>
      <c r="K279" s="2" t="str">
        <f>TRIM(Sheet1!K279)</f>
        <v>0.6</v>
      </c>
      <c r="L279" s="2" t="str">
        <f>TRIM(Sheet1!L279)</f>
        <v>NR</v>
      </c>
      <c r="M279" s="2" t="str">
        <f>TRIM(Sheet1!M279)</f>
        <v>12 h</v>
      </c>
      <c r="N279" s="2" t="str">
        <f>TRIM(Sheet1!N279)</f>
        <v>12 h</v>
      </c>
      <c r="O279" s="2" t="str">
        <f>TRIM(Sheet1!O279)</f>
        <v>(Mishra et al., 2025)</v>
      </c>
      <c r="P279" s="2" t="str">
        <f t="shared" si="4"/>
        <v>{"especie":"Sorghum bicolor","numero_de_acceso":"PRJNA883729","tejido":"Raíz","secuencia":"SRX17765193","numero_de_bases":"9.7 Gb","tamano":"2.9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0" spans="1:16" x14ac:dyDescent="0.3">
      <c r="A280" s="2" t="str">
        <f>TRIM(Sheet1!A280)</f>
        <v>Sorghum bicolor</v>
      </c>
      <c r="B280" s="2" t="str">
        <f>TRIM(Sheet1!B280)</f>
        <v>PRJNA883729</v>
      </c>
      <c r="C280" s="2" t="str">
        <f>TRIM(Sheet1!C280)</f>
        <v>Hoja</v>
      </c>
      <c r="D280" s="2" t="str">
        <f>TRIM(Sheet1!D280)</f>
        <v>SRX17765188</v>
      </c>
      <c r="E280" s="2" t="str">
        <f>TRIM(Sheet1!E280)</f>
        <v>9.5 Gb</v>
      </c>
      <c r="F280" s="2" t="str">
        <f>TRIM(Sheet1!F280)</f>
        <v>2.8 GB</v>
      </c>
      <c r="G280" s="2" t="str">
        <f>TRIM(Sheet1!G280)</f>
        <v>Zinc</v>
      </c>
      <c r="H280" s="2" t="str">
        <f>TRIM(Sheet1!H280)</f>
        <v>2 mM NaFe(II)EDTA y 1 μM ZnSO4</v>
      </c>
      <c r="I280" s="2" t="str">
        <f>TRIM(Sheet1!I280)</f>
        <v>Solución de Hoagland (1.25 mM KNO3, 1.25 mM Ca(NO3)2, 250 μM NH4NO3, 500 μM MgSO4, 250 μM KH2PO4, 50 μM H3BO3, 10 μM MnSO4, 0.2 μM CuSO4, 0.5 μM Na2MoO4, 1 μM ZnSO4, 50 μM NaFe(III)EDTA, pH 5.6))</v>
      </c>
      <c r="J280" s="2" t="str">
        <f>TRIM(Sheet1!J280)</f>
        <v>21/22 °C</v>
      </c>
      <c r="K280" s="2" t="str">
        <f>TRIM(Sheet1!K280)</f>
        <v>0.6</v>
      </c>
      <c r="L280" s="2" t="str">
        <f>TRIM(Sheet1!L280)</f>
        <v>NR</v>
      </c>
      <c r="M280" s="2" t="str">
        <f>TRIM(Sheet1!M280)</f>
        <v>12 h</v>
      </c>
      <c r="N280" s="2" t="str">
        <f>TRIM(Sheet1!N280)</f>
        <v>12 h</v>
      </c>
      <c r="O280" s="2" t="str">
        <f>TRIM(Sheet1!O280)</f>
        <v>(Mishra et al., 2025)</v>
      </c>
      <c r="P280" s="2" t="str">
        <f t="shared" si="4"/>
        <v>{"especie":"Sorghum bicolor","numero_de_acceso":"PRJNA883729","tejido":"Hoja","secuencia":"SRX17765188","numero_de_bases":"9.5 Gb","tamano":"2.8 GB","tipo_de_estres":"Zinc","tratamiento":"2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1" spans="1:16" x14ac:dyDescent="0.3">
      <c r="A281" s="2" t="str">
        <f>TRIM(Sheet1!A281)</f>
        <v>Sorghum bicolor</v>
      </c>
      <c r="B281" s="2" t="str">
        <f>TRIM(Sheet1!B281)</f>
        <v>PRJNA883729</v>
      </c>
      <c r="C281" s="2" t="str">
        <f>TRIM(Sheet1!C281)</f>
        <v>Raíz</v>
      </c>
      <c r="D281" s="2" t="str">
        <f>TRIM(Sheet1!D281)</f>
        <v>SRX17765187</v>
      </c>
      <c r="E281" s="2" t="str">
        <f>TRIM(Sheet1!E281)</f>
        <v>11.2 Gb</v>
      </c>
      <c r="F281" s="2" t="str">
        <f>TRIM(Sheet1!F281)</f>
        <v>3.4 GB</v>
      </c>
      <c r="G281" s="2" t="str">
        <f>TRIM(Sheet1!G281)</f>
        <v>Zinc</v>
      </c>
      <c r="H281" s="2" t="str">
        <f>TRIM(Sheet1!H281)</f>
        <v>100 μM ZnSO4 y 50 μM NaFe(II)EDTA.</v>
      </c>
      <c r="I281" s="2" t="str">
        <f>TRIM(Sheet1!I281)</f>
        <v>Solución de Hoagland (1.25 mM KNO3, 1.25 mM Ca(NO3)2, 250 μM NH4NO3, 500 μM MgSO4, 250 μM KH2PO4, 50 μM H3BO3, 10 μM MnSO4, 0.2 μM CuSO4, 0.5 μM Na2MoO4, 1 μM ZnSO4, 50 μM NaFe(III)EDTA, pH 5.6))</v>
      </c>
      <c r="J281" s="2" t="str">
        <f>TRIM(Sheet1!J281)</f>
        <v>21/22 °C</v>
      </c>
      <c r="K281" s="2" t="str">
        <f>TRIM(Sheet1!K281)</f>
        <v>0.6</v>
      </c>
      <c r="L281" s="2" t="str">
        <f>TRIM(Sheet1!L281)</f>
        <v>NR</v>
      </c>
      <c r="M281" s="2" t="str">
        <f>TRIM(Sheet1!M281)</f>
        <v>12 h</v>
      </c>
      <c r="N281" s="2" t="str">
        <f>TRIM(Sheet1!N281)</f>
        <v>12 h</v>
      </c>
      <c r="O281" s="2" t="str">
        <f>TRIM(Sheet1!O281)</f>
        <v>(Mishra et al., 2025)</v>
      </c>
      <c r="P281" s="2" t="str">
        <f t="shared" si="4"/>
        <v>{"especie":"Sorghum bicolor","numero_de_acceso":"PRJNA883729","tejido":"Raíz","secuencia":"SRX17765187","numero_de_bases":"11.2 Gb","tamano":"3.4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2" spans="1:16" x14ac:dyDescent="0.3">
      <c r="A282" s="2" t="str">
        <f>TRIM(Sheet1!A282)</f>
        <v>Sorghum bicolor</v>
      </c>
      <c r="B282" s="2" t="str">
        <f>TRIM(Sheet1!B282)</f>
        <v>PRJNA883729</v>
      </c>
      <c r="C282" s="2" t="str">
        <f>TRIM(Sheet1!C282)</f>
        <v>Raíz</v>
      </c>
      <c r="D282" s="2" t="str">
        <f>TRIM(Sheet1!D282)</f>
        <v>SRX17765186</v>
      </c>
      <c r="E282" s="2" t="str">
        <f>TRIM(Sheet1!E282)</f>
        <v>11.1 Gb</v>
      </c>
      <c r="F282" s="2" t="str">
        <f>TRIM(Sheet1!F282)</f>
        <v>3.3 GB</v>
      </c>
      <c r="G282" s="2" t="str">
        <f>TRIM(Sheet1!G282)</f>
        <v>Zinc</v>
      </c>
      <c r="H282" s="2" t="str">
        <f>TRIM(Sheet1!H282)</f>
        <v>100 μM ZnSO4 y 50 μM NaFe(II)EDTA.</v>
      </c>
      <c r="I282" s="2" t="str">
        <f>TRIM(Sheet1!I282)</f>
        <v>Solución de Hoagland (1.25 mM KNO3, 1.25 mM Ca(NO3)2, 250 μM NH4NO3, 500 μM MgSO4, 250 μM KH2PO4, 50 μM H3BO3, 10 μM MnSO4, 0.2 μM CuSO4, 0.5 μM Na2MoO4, 1 μM ZnSO4, 50 μM NaFe(III)EDTA, pH 5.6))</v>
      </c>
      <c r="J282" s="2" t="str">
        <f>TRIM(Sheet1!J282)</f>
        <v>21/22 °C</v>
      </c>
      <c r="K282" s="2" t="str">
        <f>TRIM(Sheet1!K282)</f>
        <v>0.6</v>
      </c>
      <c r="L282" s="2" t="str">
        <f>TRIM(Sheet1!L282)</f>
        <v>NR</v>
      </c>
      <c r="M282" s="2" t="str">
        <f>TRIM(Sheet1!M282)</f>
        <v>12 h</v>
      </c>
      <c r="N282" s="2" t="str">
        <f>TRIM(Sheet1!N282)</f>
        <v>12 h</v>
      </c>
      <c r="O282" s="2" t="str">
        <f>TRIM(Sheet1!O282)</f>
        <v>(Mishra et al., 2025)</v>
      </c>
      <c r="P282" s="2" t="str">
        <f t="shared" si="4"/>
        <v>{"especie":"Sorghum bicolor","numero_de_acceso":"PRJNA883729","tejido":"Raíz","secuencia":"SRX17765186","numero_de_bases":"11.1 Gb","tamano":"3.3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3" spans="1:16" x14ac:dyDescent="0.3">
      <c r="A283" s="2" t="str">
        <f>TRIM(Sheet1!A283)</f>
        <v>Sorghum bicolor</v>
      </c>
      <c r="B283" s="2" t="str">
        <f>TRIM(Sheet1!B283)</f>
        <v>PRJNA883729</v>
      </c>
      <c r="C283" s="2" t="str">
        <f>TRIM(Sheet1!C283)</f>
        <v>Raíz</v>
      </c>
      <c r="D283" s="2" t="str">
        <f>TRIM(Sheet1!D283)</f>
        <v>SRX17765182</v>
      </c>
      <c r="E283" s="2" t="str">
        <f>TRIM(Sheet1!E283)</f>
        <v>9 Gb</v>
      </c>
      <c r="F283" s="2" t="str">
        <f>TRIM(Sheet1!F283)</f>
        <v>2.7 GB</v>
      </c>
      <c r="G283" s="2" t="str">
        <f>TRIM(Sheet1!G283)</f>
        <v>Hierro</v>
      </c>
      <c r="H283" s="2" t="str">
        <f>TRIM(Sheet1!H283)</f>
        <v>100 μM ZnSO4 y 50 μM NaFe(II)EDTA.</v>
      </c>
      <c r="I283" s="2" t="str">
        <f>TRIM(Sheet1!I283)</f>
        <v>Solución de Hoagland (1.25 mM KNO3, 1.25 mM Ca(NO3)2, 250 μM NH4NO3, 500 μM MgSO4, 250 μM KH2PO4, 50 μM H3BO3, 10 μM MnSO4, 0.2 μM CuSO4, 0.5 μM Na2MoO4, 1 μM ZnSO4, 50 μM NaFe(III)EDTA, pH 5.6))</v>
      </c>
      <c r="J283" s="2" t="str">
        <f>TRIM(Sheet1!J283)</f>
        <v>21/22 °C</v>
      </c>
      <c r="K283" s="2" t="str">
        <f>TRIM(Sheet1!K283)</f>
        <v>0.6</v>
      </c>
      <c r="L283" s="2" t="str">
        <f>TRIM(Sheet1!L283)</f>
        <v>NR</v>
      </c>
      <c r="M283" s="2" t="str">
        <f>TRIM(Sheet1!M283)</f>
        <v>12 h</v>
      </c>
      <c r="N283" s="2" t="str">
        <f>TRIM(Sheet1!N283)</f>
        <v>12 h</v>
      </c>
      <c r="O283" s="2" t="str">
        <f>TRIM(Sheet1!O283)</f>
        <v>(Mishra et al., 2025)</v>
      </c>
      <c r="P283" s="2" t="str">
        <f t="shared" si="4"/>
        <v>{"especie":"Sorghum bicolor","numero_de_acceso":"PRJNA883729","tejido":"Raíz","secuencia":"SRX17765182","numero_de_bases":"9 Gb","tamano":"2.7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4" spans="1:16" x14ac:dyDescent="0.3">
      <c r="A284" s="2" t="str">
        <f>TRIM(Sheet1!A284)</f>
        <v>Sorghum bicolor</v>
      </c>
      <c r="B284" s="2" t="str">
        <f>TRIM(Sheet1!B284)</f>
        <v>PRJNA883729</v>
      </c>
      <c r="C284" s="2" t="str">
        <f>TRIM(Sheet1!C284)</f>
        <v>Raíz</v>
      </c>
      <c r="D284" s="2" t="str">
        <f>TRIM(Sheet1!D284)</f>
        <v>SRX17765181</v>
      </c>
      <c r="E284" s="2" t="str">
        <f>TRIM(Sheet1!E284)</f>
        <v>11.1 Gb</v>
      </c>
      <c r="F284" s="2" t="str">
        <f>TRIM(Sheet1!F284)</f>
        <v>3.3 GB</v>
      </c>
      <c r="G284" s="2" t="str">
        <f>TRIM(Sheet1!G284)</f>
        <v>Hierro</v>
      </c>
      <c r="H284" s="2" t="str">
        <f>TRIM(Sheet1!H284)</f>
        <v>1 mM NaFe(II)EDTA y 1 μM ZnSO4</v>
      </c>
      <c r="I284" s="2" t="str">
        <f>TRIM(Sheet1!I284)</f>
        <v>Solución de Hoagland (1.25 mM KNO3, 1.25 mM Ca(NO3)2, 250 μM NH4NO3, 500 μM MgSO4, 250 μM KH2PO4, 50 μM H3BO3, 10 μM MnSO4, 0.2 μM CuSO4, 0.5 μM Na2MoO4, 1 μM ZnSO4, 50 μM NaFe(III)EDTA, pH 5.6))</v>
      </c>
      <c r="J284" s="2" t="str">
        <f>TRIM(Sheet1!J284)</f>
        <v>21/22 °C</v>
      </c>
      <c r="K284" s="2" t="str">
        <f>TRIM(Sheet1!K284)</f>
        <v>0.6</v>
      </c>
      <c r="L284" s="2" t="str">
        <f>TRIM(Sheet1!L284)</f>
        <v>NR</v>
      </c>
      <c r="M284" s="2" t="str">
        <f>TRIM(Sheet1!M284)</f>
        <v>12 h</v>
      </c>
      <c r="N284" s="2" t="str">
        <f>TRIM(Sheet1!N284)</f>
        <v>12 h</v>
      </c>
      <c r="O284" s="2" t="str">
        <f>TRIM(Sheet1!O284)</f>
        <v>(Mishra et al., 2025)</v>
      </c>
      <c r="P284" s="2" t="str">
        <f t="shared" si="4"/>
        <v>{"especie":"Sorghum bicolor","numero_de_acceso":"PRJNA883729","tejido":"Raíz","secuencia":"SRX17765181","numero_de_bases":"11.1 Gb","tamano":"3.3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5" spans="1:16" x14ac:dyDescent="0.3">
      <c r="A285" s="2" t="str">
        <f>TRIM(Sheet1!A285)</f>
        <v>Sorghum bicolor</v>
      </c>
      <c r="B285" s="2" t="str">
        <f>TRIM(Sheet1!B285)</f>
        <v>PRJNA883729</v>
      </c>
      <c r="C285" s="2" t="str">
        <f>TRIM(Sheet1!C285)</f>
        <v>Raíz</v>
      </c>
      <c r="D285" s="2" t="str">
        <f>TRIM(Sheet1!D285)</f>
        <v>SRX17765180</v>
      </c>
      <c r="E285" s="2" t="str">
        <f>TRIM(Sheet1!E285)</f>
        <v>11.6 Gb</v>
      </c>
      <c r="F285" s="2" t="str">
        <f>TRIM(Sheet1!F285)</f>
        <v>3.4 GB</v>
      </c>
      <c r="G285" s="2" t="str">
        <f>TRIM(Sheet1!G285)</f>
        <v>Hierro</v>
      </c>
      <c r="H285" s="2" t="str">
        <f>TRIM(Sheet1!H285)</f>
        <v>1 mM NaFe(II)EDTA y 1 μM ZnSO4</v>
      </c>
      <c r="I285" s="2" t="str">
        <f>TRIM(Sheet1!I285)</f>
        <v>Solución de Hoagland (1.25 mM KNO3, 1.25 mM Ca(NO3)2, 250 μM NH4NO3, 500 μM MgSO4, 250 μM KH2PO4, 50 μM H3BO3, 10 μM MnSO4, 0.2 μM CuSO4, 0.5 μM Na2MoO4, 1 μM ZnSO4, 50 μM NaFe(III)EDTA, pH 5.6))</v>
      </c>
      <c r="J285" s="2" t="str">
        <f>TRIM(Sheet1!J285)</f>
        <v>21/22 °C</v>
      </c>
      <c r="K285" s="2" t="str">
        <f>TRIM(Sheet1!K285)</f>
        <v>0.6</v>
      </c>
      <c r="L285" s="2" t="str">
        <f>TRIM(Sheet1!L285)</f>
        <v>NR</v>
      </c>
      <c r="M285" s="2" t="str">
        <f>TRIM(Sheet1!M285)</f>
        <v>12 h</v>
      </c>
      <c r="N285" s="2" t="str">
        <f>TRIM(Sheet1!N285)</f>
        <v>12 h</v>
      </c>
      <c r="O285" s="2" t="str">
        <f>TRIM(Sheet1!O285)</f>
        <v>(Mishra et al., 2025)</v>
      </c>
      <c r="P285" s="2" t="str">
        <f t="shared" si="4"/>
        <v>{"especie":"Sorghum bicolor","numero_de_acceso":"PRJNA883729","tejido":"Raíz","secuencia":"SRX17765180","numero_de_bases":"11.6 Gb","tamano":"3.4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6" spans="1:16" x14ac:dyDescent="0.3">
      <c r="A286" s="2" t="str">
        <f>TRIM(Sheet1!A286)</f>
        <v>Sorghum bicolor</v>
      </c>
      <c r="B286" s="2" t="str">
        <f>TRIM(Sheet1!B286)</f>
        <v>PRJNA883729</v>
      </c>
      <c r="C286" s="2" t="str">
        <f>TRIM(Sheet1!C286)</f>
        <v>Raíz</v>
      </c>
      <c r="D286" s="2" t="str">
        <f>TRIM(Sheet1!D286)</f>
        <v>SRX17765177</v>
      </c>
      <c r="E286" s="2" t="str">
        <f>TRIM(Sheet1!E286)</f>
        <v>3 Gb</v>
      </c>
      <c r="F286" s="2" t="str">
        <f>TRIM(Sheet1!F286)</f>
        <v>1.0 GB</v>
      </c>
      <c r="G286" s="2" t="str">
        <f>TRIM(Sheet1!G286)</f>
        <v>Zinc</v>
      </c>
      <c r="H286" s="2" t="str">
        <f>TRIM(Sheet1!H286)</f>
        <v>1 mM NaFe(II)EDTA y 1 μM ZnSO4</v>
      </c>
      <c r="I286" s="2" t="str">
        <f>TRIM(Sheet1!I286)</f>
        <v>Solución de Hoagland (1.25 mM KNO3, 1.25 mM Ca(NO3)2, 250 μM NH4NO3, 500 μM MgSO4, 250 μM KH2PO4, 50 μM H3BO3, 10 μM MnSO4, 0.2 μM CuSO4, 0.5 μM Na2MoO4, 1 μM ZnSO4, 50 μM NaFe(III)EDTA, pH 5.6))</v>
      </c>
      <c r="J286" s="2" t="str">
        <f>TRIM(Sheet1!J286)</f>
        <v>21/22 °C</v>
      </c>
      <c r="K286" s="2" t="str">
        <f>TRIM(Sheet1!K286)</f>
        <v>0.6</v>
      </c>
      <c r="L286" s="2" t="str">
        <f>TRIM(Sheet1!L286)</f>
        <v>NR</v>
      </c>
      <c r="M286" s="2" t="str">
        <f>TRIM(Sheet1!M286)</f>
        <v>12 h</v>
      </c>
      <c r="N286" s="2" t="str">
        <f>TRIM(Sheet1!N286)</f>
        <v>12 h</v>
      </c>
      <c r="O286" s="2" t="str">
        <f>TRIM(Sheet1!O286)</f>
        <v>(Mishra et al., 2025)</v>
      </c>
      <c r="P286" s="2" t="str">
        <f t="shared" si="4"/>
        <v>{"especie":"Sorghum bicolor","numero_de_acceso":"PRJNA883729","tejido":"Raíz","secuencia":"SRX17765177","numero_de_bases":"3 Gb","tamano":"1.0 GB","tipo_de_estres":"Zinc","tratamiento":"1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7" spans="1:16" x14ac:dyDescent="0.3">
      <c r="A287" s="2" t="str">
        <f>TRIM(Sheet1!A287)</f>
        <v>Sorghum bicolor</v>
      </c>
      <c r="B287" s="2" t="str">
        <f>TRIM(Sheet1!B287)</f>
        <v>PRJNA883729</v>
      </c>
      <c r="C287" s="2" t="str">
        <f>TRIM(Sheet1!C287)</f>
        <v>Raíz</v>
      </c>
      <c r="D287" s="2" t="str">
        <f>TRIM(Sheet1!D287)</f>
        <v>SRX17765172</v>
      </c>
      <c r="E287" s="2" t="str">
        <f>TRIM(Sheet1!E287)</f>
        <v>1.9 Gb</v>
      </c>
      <c r="F287" s="2" t="str">
        <f>TRIM(Sheet1!F287)</f>
        <v>585.6 MB</v>
      </c>
      <c r="G287" s="2" t="str">
        <f>TRIM(Sheet1!G287)</f>
        <v>Zinc</v>
      </c>
      <c r="H287" s="2" t="str">
        <f>TRIM(Sheet1!H287)</f>
        <v>1 mM NaFe(II)EDTA y 1 μM ZnSO4</v>
      </c>
      <c r="I287" s="2" t="str">
        <f>TRIM(Sheet1!I287)</f>
        <v>Solución de Hoagland (1.25 mM KNO3, 1.25 mM Ca(NO3)2, 250 μM NH4NO3, 500 μM MgSO4, 250 μM KH2PO4, 50 μM H3BO3, 10 μM MnSO4, 0.2 μM CuSO4, 0.5 μM Na2MoO4, 1 μM ZnSO4, 50 μM NaFe(III)EDTA, pH 5.6))</v>
      </c>
      <c r="J287" s="2" t="str">
        <f>TRIM(Sheet1!J287)</f>
        <v>21/22 °C</v>
      </c>
      <c r="K287" s="2" t="str">
        <f>TRIM(Sheet1!K287)</f>
        <v>0.6</v>
      </c>
      <c r="L287" s="2" t="str">
        <f>TRIM(Sheet1!L287)</f>
        <v>NR</v>
      </c>
      <c r="M287" s="2" t="str">
        <f>TRIM(Sheet1!M287)</f>
        <v>12 h</v>
      </c>
      <c r="N287" s="2" t="str">
        <f>TRIM(Sheet1!N287)</f>
        <v>12 h</v>
      </c>
      <c r="O287" s="2" t="str">
        <f>TRIM(Sheet1!O287)</f>
        <v>(Mishra et al., 2025)</v>
      </c>
      <c r="P287" s="2" t="str">
        <f t="shared" si="4"/>
        <v>{"especie":"Sorghum bicolor","numero_de_acceso":"PRJNA883729","tejido":"Raíz","secuencia":"SRX17765172","numero_de_bases":"1.9 Gb","tamano":"585.6 MB","tipo_de_estres":"Zinc","tratamiento":"1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8" spans="1:16" x14ac:dyDescent="0.3">
      <c r="A288" s="2" t="str">
        <f>TRIM(Sheet1!A288)</f>
        <v>Sorghum bicolor</v>
      </c>
      <c r="B288" s="2" t="str">
        <f>TRIM(Sheet1!B288)</f>
        <v>PRJNA883729</v>
      </c>
      <c r="C288" s="2" t="str">
        <f>TRIM(Sheet1!C288)</f>
        <v>Raíz</v>
      </c>
      <c r="D288" s="2" t="str">
        <f>TRIM(Sheet1!D288)</f>
        <v>SRX17765171</v>
      </c>
      <c r="E288" s="2" t="str">
        <f>TRIM(Sheet1!E288)</f>
        <v>12.1 Gb</v>
      </c>
      <c r="F288" s="2" t="str">
        <f>TRIM(Sheet1!F288)</f>
        <v>3.6 GB</v>
      </c>
      <c r="G288" s="2" t="str">
        <f>TRIM(Sheet1!G288)</f>
        <v>Zinc</v>
      </c>
      <c r="H288" s="2" t="str">
        <f>TRIM(Sheet1!H288)</f>
        <v>100 μM ZnSO4 y 50 μM NaFe(II)EDTA.</v>
      </c>
      <c r="I288" s="2" t="str">
        <f>TRIM(Sheet1!I288)</f>
        <v>Solución de Hoagland (1.25 mM KNO3, 1.25 mM Ca(NO3)2, 250 μM NH4NO3, 500 μM MgSO4, 250 μM KH2PO4, 50 μM H3BO3, 10 μM MnSO4, 0.2 μM CuSO4, 0.5 μM Na2MoO4, 1 μM ZnSO4, 50 μM NaFe(III)EDTA, pH 5.6))</v>
      </c>
      <c r="J288" s="2" t="str">
        <f>TRIM(Sheet1!J288)</f>
        <v>21/22 °C</v>
      </c>
      <c r="K288" s="2" t="str">
        <f>TRIM(Sheet1!K288)</f>
        <v>0.6</v>
      </c>
      <c r="L288" s="2" t="str">
        <f>TRIM(Sheet1!L288)</f>
        <v>NR</v>
      </c>
      <c r="M288" s="2" t="str">
        <f>TRIM(Sheet1!M288)</f>
        <v>12 h</v>
      </c>
      <c r="N288" s="2" t="str">
        <f>TRIM(Sheet1!N288)</f>
        <v>12 h</v>
      </c>
      <c r="O288" s="2" t="str">
        <f>TRIM(Sheet1!O288)</f>
        <v>(Mishra et al., 2025)</v>
      </c>
      <c r="P288" s="2" t="str">
        <f t="shared" si="4"/>
        <v>{"especie":"Sorghum bicolor","numero_de_acceso":"PRJNA883729","tejido":"Raíz","secuencia":"SRX17765171","numero_de_bases":"12.1 Gb","tamano":"3.6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89" spans="1:16" x14ac:dyDescent="0.3">
      <c r="A289" s="2" t="str">
        <f>TRIM(Sheet1!A289)</f>
        <v>Sorghum bicolor</v>
      </c>
      <c r="B289" s="2" t="str">
        <f>TRIM(Sheet1!B289)</f>
        <v>PRJNA883729</v>
      </c>
      <c r="C289" s="2" t="str">
        <f>TRIM(Sheet1!C289)</f>
        <v>Raíz</v>
      </c>
      <c r="D289" s="2" t="str">
        <f>TRIM(Sheet1!D289)</f>
        <v>SRX17765170</v>
      </c>
      <c r="E289" s="2" t="str">
        <f>TRIM(Sheet1!E289)</f>
        <v>9.4 Gb</v>
      </c>
      <c r="F289" s="2" t="str">
        <f>TRIM(Sheet1!F289)</f>
        <v>2.8 GB</v>
      </c>
      <c r="G289" s="2" t="str">
        <f>TRIM(Sheet1!G289)</f>
        <v>Zinc</v>
      </c>
      <c r="H289" s="2" t="str">
        <f>TRIM(Sheet1!H289)</f>
        <v>100 μM ZnSO4 y 50 μM NaFe(II)EDTA.</v>
      </c>
      <c r="I289" s="2" t="str">
        <f>TRIM(Sheet1!I289)</f>
        <v>Solución de Hoagland (1.25 mM KNO3, 1.25 mM Ca(NO3)2, 250 μM NH4NO3, 500 μM MgSO4, 250 μM KH2PO4, 50 μM H3BO3, 10 μM MnSO4, 0.2 μM CuSO4, 0.5 μM Na2MoO4, 1 μM ZnSO4, 50 μM NaFe(III)EDTA, pH 5.6))</v>
      </c>
      <c r="J289" s="2" t="str">
        <f>TRIM(Sheet1!J289)</f>
        <v>21/22 °C</v>
      </c>
      <c r="K289" s="2" t="str">
        <f>TRIM(Sheet1!K289)</f>
        <v>0.6</v>
      </c>
      <c r="L289" s="2" t="str">
        <f>TRIM(Sheet1!L289)</f>
        <v>NR</v>
      </c>
      <c r="M289" s="2" t="str">
        <f>TRIM(Sheet1!M289)</f>
        <v>12 h</v>
      </c>
      <c r="N289" s="2" t="str">
        <f>TRIM(Sheet1!N289)</f>
        <v>12 h</v>
      </c>
      <c r="O289" s="2" t="str">
        <f>TRIM(Sheet1!O289)</f>
        <v>(Mishra et al., 2025)</v>
      </c>
      <c r="P289" s="2" t="str">
        <f t="shared" si="4"/>
        <v>{"especie":"Sorghum bicolor","numero_de_acceso":"PRJNA883729","tejido":"Raíz","secuencia":"SRX17765170","numero_de_bases":"9.4 Gb","tamano":"2.8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0" spans="1:16" x14ac:dyDescent="0.3">
      <c r="A290" s="2" t="str">
        <f>TRIM(Sheet1!A290)</f>
        <v>Sorghum bicolor</v>
      </c>
      <c r="B290" s="2" t="str">
        <f>TRIM(Sheet1!B290)</f>
        <v>PRJNA883729</v>
      </c>
      <c r="C290" s="2" t="str">
        <f>TRIM(Sheet1!C290)</f>
        <v>Raíz</v>
      </c>
      <c r="D290" s="2" t="str">
        <f>TRIM(Sheet1!D290)</f>
        <v>SRX17765166</v>
      </c>
      <c r="E290" s="2" t="str">
        <f>TRIM(Sheet1!E290)</f>
        <v>4.5 Gb</v>
      </c>
      <c r="F290" s="2" t="str">
        <f>TRIM(Sheet1!F290)</f>
        <v>1.4 GB</v>
      </c>
      <c r="G290" s="2" t="str">
        <f>TRIM(Sheet1!G290)</f>
        <v>Hierro</v>
      </c>
      <c r="H290" s="2" t="str">
        <f>TRIM(Sheet1!H290)</f>
        <v>100 μM ZnSO4 y 50 μM NaFe(II)EDTA.</v>
      </c>
      <c r="I290" s="2" t="str">
        <f>TRIM(Sheet1!I290)</f>
        <v>Solución de Hoagland (1.25 mM KNO3, 1.25 mM Ca(NO3)2, 250 μM NH4NO3, 500 μM MgSO4, 250 μM KH2PO4, 50 μM H3BO3, 10 μM MnSO4, 0.2 μM CuSO4, 0.5 μM Na2MoO4, 1 μM ZnSO4, 50 μM NaFe(III)EDTA, pH 5.6))</v>
      </c>
      <c r="J290" s="2" t="str">
        <f>TRIM(Sheet1!J290)</f>
        <v>21/22 °C</v>
      </c>
      <c r="K290" s="2" t="str">
        <f>TRIM(Sheet1!K290)</f>
        <v>0.6</v>
      </c>
      <c r="L290" s="2" t="str">
        <f>TRIM(Sheet1!L290)</f>
        <v>NR</v>
      </c>
      <c r="M290" s="2" t="str">
        <f>TRIM(Sheet1!M290)</f>
        <v>12 h</v>
      </c>
      <c r="N290" s="2" t="str">
        <f>TRIM(Sheet1!N290)</f>
        <v>12 h</v>
      </c>
      <c r="O290" s="2" t="str">
        <f>TRIM(Sheet1!O290)</f>
        <v>(Mishra et al., 2025)</v>
      </c>
      <c r="P290" s="2" t="str">
        <f t="shared" si="4"/>
        <v>{"especie":"Sorghum bicolor","numero_de_acceso":"PRJNA883729","tejido":"Raíz","secuencia":"SRX17765166","numero_de_bases":"4.5 Gb","tamano":"1.4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1" spans="1:16" x14ac:dyDescent="0.3">
      <c r="A291" s="2" t="str">
        <f>TRIM(Sheet1!A291)</f>
        <v>Sorghum bicolor</v>
      </c>
      <c r="B291" s="2" t="str">
        <f>TRIM(Sheet1!B291)</f>
        <v>PRJNA883729</v>
      </c>
      <c r="C291" s="2" t="str">
        <f>TRIM(Sheet1!C291)</f>
        <v>Raíz</v>
      </c>
      <c r="D291" s="2" t="str">
        <f>TRIM(Sheet1!D291)</f>
        <v>SRX17765165</v>
      </c>
      <c r="E291" s="2" t="str">
        <f>TRIM(Sheet1!E291)</f>
        <v>12 Gb</v>
      </c>
      <c r="F291" s="2" t="str">
        <f>TRIM(Sheet1!F291)</f>
        <v>3.5 GB</v>
      </c>
      <c r="G291" s="2" t="str">
        <f>TRIM(Sheet1!G291)</f>
        <v>Hierro</v>
      </c>
      <c r="H291" s="2" t="str">
        <f>TRIM(Sheet1!H291)</f>
        <v>1 mM NaFe(II)EDTA y 1 μM ZnSO4</v>
      </c>
      <c r="I291" s="2" t="str">
        <f>TRIM(Sheet1!I291)</f>
        <v>Solución de Hoagland (1.25 mM KNO3, 1.25 mM Ca(NO3)2, 250 μM NH4NO3, 500 μM MgSO4, 250 μM KH2PO4, 50 μM H3BO3, 10 μM MnSO4, 0.2 μM CuSO4, 0.5 μM Na2MoO4, 1 μM ZnSO4, 50 μM NaFe(III)EDTA, pH 5.6))</v>
      </c>
      <c r="J291" s="2" t="str">
        <f>TRIM(Sheet1!J291)</f>
        <v>21/22 °C</v>
      </c>
      <c r="K291" s="2" t="str">
        <f>TRIM(Sheet1!K291)</f>
        <v>0.6</v>
      </c>
      <c r="L291" s="2" t="str">
        <f>TRIM(Sheet1!L291)</f>
        <v>NR</v>
      </c>
      <c r="M291" s="2" t="str">
        <f>TRIM(Sheet1!M291)</f>
        <v>12 h</v>
      </c>
      <c r="N291" s="2" t="str">
        <f>TRIM(Sheet1!N291)</f>
        <v>12 h</v>
      </c>
      <c r="O291" s="2" t="str">
        <f>TRIM(Sheet1!O291)</f>
        <v>(Mishra et al., 2025)</v>
      </c>
      <c r="P291" s="2" t="str">
        <f t="shared" si="4"/>
        <v>{"especie":"Sorghum bicolor","numero_de_acceso":"PRJNA883729","tejido":"Raíz","secuencia":"SRX17765165","numero_de_bases":"12 Gb","tamano":"3.5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2" spans="1:16" x14ac:dyDescent="0.3">
      <c r="A292" s="2" t="str">
        <f>TRIM(Sheet1!A292)</f>
        <v>Sorghum bicolor</v>
      </c>
      <c r="B292" s="2" t="str">
        <f>TRIM(Sheet1!B292)</f>
        <v>PRJNA883729</v>
      </c>
      <c r="C292" s="2" t="str">
        <f>TRIM(Sheet1!C292)</f>
        <v>Hoja</v>
      </c>
      <c r="D292" s="2" t="str">
        <f>TRIM(Sheet1!D292)</f>
        <v>SRX17765164</v>
      </c>
      <c r="E292" s="2" t="str">
        <f>TRIM(Sheet1!E292)</f>
        <v>9.5 Gb</v>
      </c>
      <c r="F292" s="2" t="str">
        <f>TRIM(Sheet1!F292)</f>
        <v>2.8 GB</v>
      </c>
      <c r="G292" s="2" t="str">
        <f>TRIM(Sheet1!G292)</f>
        <v>Zinc</v>
      </c>
      <c r="H292" s="2" t="str">
        <f>TRIM(Sheet1!H292)</f>
        <v>1 mM NaFe(II)EDTA y 1 μM ZnSO4</v>
      </c>
      <c r="I292" s="2" t="str">
        <f>TRIM(Sheet1!I292)</f>
        <v>Solución de Hoagland (1.25 mM KNO3, 1.25 mM Ca(NO3)2, 250 μM NH4NO3, 500 μM MgSO4, 250 μM KH2PO4, 50 μM H3BO3, 10 μM MnSO4, 0.2 μM CuSO4, 0.5 μM Na2MoO4, 1 μM ZnSO4, 50 μM NaFe(III)EDTA, pH 5.6))</v>
      </c>
      <c r="J292" s="2" t="str">
        <f>TRIM(Sheet1!J292)</f>
        <v>21/22 °C</v>
      </c>
      <c r="K292" s="2" t="str">
        <f>TRIM(Sheet1!K292)</f>
        <v>0.6</v>
      </c>
      <c r="L292" s="2" t="str">
        <f>TRIM(Sheet1!L292)</f>
        <v>NR</v>
      </c>
      <c r="M292" s="2" t="str">
        <f>TRIM(Sheet1!M292)</f>
        <v>12 h</v>
      </c>
      <c r="N292" s="2" t="str">
        <f>TRIM(Sheet1!N292)</f>
        <v>12 h</v>
      </c>
      <c r="O292" s="2" t="str">
        <f>TRIM(Sheet1!O292)</f>
        <v>(Mishra et al., 2025)</v>
      </c>
      <c r="P292" s="2" t="str">
        <f t="shared" si="4"/>
        <v>{"especie":"Sorghum bicolor","numero_de_acceso":"PRJNA883729","tejido":"Hoja","secuencia":"SRX17765164","numero_de_bases":"9.5 Gb","tamano":"2.8 GB","tipo_de_estres":"Zinc","tratamiento":"1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3" spans="1:16" x14ac:dyDescent="0.3">
      <c r="A293" s="2" t="str">
        <f>TRIM(Sheet1!A293)</f>
        <v>Sorghum bicolor</v>
      </c>
      <c r="B293" s="2" t="str">
        <f>TRIM(Sheet1!B293)</f>
        <v>PRJNA883729</v>
      </c>
      <c r="C293" s="2" t="str">
        <f>TRIM(Sheet1!C293)</f>
        <v>Raíz</v>
      </c>
      <c r="D293" s="2" t="str">
        <f>TRIM(Sheet1!D293)</f>
        <v>SRX17765163</v>
      </c>
      <c r="E293" s="2" t="str">
        <f>TRIM(Sheet1!E293)</f>
        <v>9.3 Gb</v>
      </c>
      <c r="F293" s="2" t="str">
        <f>TRIM(Sheet1!F293)</f>
        <v>2.8 GB</v>
      </c>
      <c r="G293" s="2" t="str">
        <f>TRIM(Sheet1!G293)</f>
        <v>Hierro</v>
      </c>
      <c r="H293" s="2" t="str">
        <f>TRIM(Sheet1!H293)</f>
        <v>100 μM ZnSO4 y 50 μM NaFe(II)EDTA.</v>
      </c>
      <c r="I293" s="2" t="str">
        <f>TRIM(Sheet1!I293)</f>
        <v>Solución de Hoagland (1.25 mM KNO3, 1.25 mM Ca(NO3)2, 250 μM NH4NO3, 500 μM MgSO4, 250 μM KH2PO4, 50 μM H3BO3, 10 μM MnSO4, 0.2 μM CuSO4, 0.5 μM Na2MoO4, 1 μM ZnSO4, 50 μM NaFe(III)EDTA, pH 5.6))</v>
      </c>
      <c r="J293" s="2" t="str">
        <f>TRIM(Sheet1!J293)</f>
        <v>21/22 °C</v>
      </c>
      <c r="K293" s="2" t="str">
        <f>TRIM(Sheet1!K293)</f>
        <v>0.6</v>
      </c>
      <c r="L293" s="2" t="str">
        <f>TRIM(Sheet1!L293)</f>
        <v>NR</v>
      </c>
      <c r="M293" s="2" t="str">
        <f>TRIM(Sheet1!M293)</f>
        <v>12 h</v>
      </c>
      <c r="N293" s="2" t="str">
        <f>TRIM(Sheet1!N293)</f>
        <v>12 h</v>
      </c>
      <c r="O293" s="2" t="str">
        <f>TRIM(Sheet1!O293)</f>
        <v>(Mishra et al., 2025)</v>
      </c>
      <c r="P293" s="2" t="str">
        <f t="shared" si="4"/>
        <v>{"especie":"Sorghum bicolor","numero_de_acceso":"PRJNA883729","tejido":"Raíz","secuencia":"SRX17765163","numero_de_bases":"9.3 Gb","tamano":"2.8 GB","tipo_de_estres":"Hierro","tratamiento":"100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4" spans="1:16" x14ac:dyDescent="0.3">
      <c r="A294" s="2" t="str">
        <f>TRIM(Sheet1!A294)</f>
        <v>Sorghum bicolor</v>
      </c>
      <c r="B294" s="2" t="str">
        <f>TRIM(Sheet1!B294)</f>
        <v>PRJNA883729</v>
      </c>
      <c r="C294" s="2" t="str">
        <f>TRIM(Sheet1!C294)</f>
        <v>Raíz</v>
      </c>
      <c r="D294" s="2" t="str">
        <f>TRIM(Sheet1!D294)</f>
        <v>SRX17765156</v>
      </c>
      <c r="E294" s="2" t="str">
        <f>TRIM(Sheet1!E294)</f>
        <v>11.9 Gb</v>
      </c>
      <c r="F294" s="2" t="str">
        <f>TRIM(Sheet1!F294)</f>
        <v>3.5 GB</v>
      </c>
      <c r="G294" s="2" t="str">
        <f>TRIM(Sheet1!G294)</f>
        <v>Zinc</v>
      </c>
      <c r="H294" s="2" t="str">
        <f>TRIM(Sheet1!H294)</f>
        <v>1 mM NaFe(II)EDTA y 1 μM ZnSO4</v>
      </c>
      <c r="I294" s="2" t="str">
        <f>TRIM(Sheet1!I294)</f>
        <v>Solución de Hoagland (1.25 mM KNO3, 1.25 mM Ca(NO3)2, 250 μM NH4NO3, 500 μM MgSO4, 250 μM KH2PO4, 50 μM H3BO3, 10 μM MnSO4, 0.2 μM CuSO4, 0.5 μM Na2MoO4, 1 μM ZnSO4, 50 μM NaFe(III)EDTA, pH 5.6))</v>
      </c>
      <c r="J294" s="2" t="str">
        <f>TRIM(Sheet1!J294)</f>
        <v>21/22 °C</v>
      </c>
      <c r="K294" s="2" t="str">
        <f>TRIM(Sheet1!K294)</f>
        <v>0.6</v>
      </c>
      <c r="L294" s="2" t="str">
        <f>TRIM(Sheet1!L294)</f>
        <v>NR</v>
      </c>
      <c r="M294" s="2" t="str">
        <f>TRIM(Sheet1!M294)</f>
        <v>12 h</v>
      </c>
      <c r="N294" s="2" t="str">
        <f>TRIM(Sheet1!N294)</f>
        <v>12 h</v>
      </c>
      <c r="O294" s="2" t="str">
        <f>TRIM(Sheet1!O294)</f>
        <v>(Mishra et al., 2025)</v>
      </c>
      <c r="P294" s="2" t="str">
        <f t="shared" si="4"/>
        <v>{"especie":"Sorghum bicolor","numero_de_acceso":"PRJNA883729","tejido":"Raíz","secuencia":"SRX17765156","numero_de_bases":"11.9 Gb","tamano":"3.5 GB","tipo_de_estres":"Zinc","tratamiento":"1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5" spans="1:16" x14ac:dyDescent="0.3">
      <c r="A295" s="2" t="str">
        <f>TRIM(Sheet1!A295)</f>
        <v>Sorghum bicolor</v>
      </c>
      <c r="B295" s="2" t="str">
        <f>TRIM(Sheet1!B295)</f>
        <v>PRJNA883729</v>
      </c>
      <c r="C295" s="2" t="str">
        <f>TRIM(Sheet1!C295)</f>
        <v>Raíz</v>
      </c>
      <c r="D295" s="2" t="str">
        <f>TRIM(Sheet1!D295)</f>
        <v>SRX17765155</v>
      </c>
      <c r="E295" s="2" t="str">
        <f>TRIM(Sheet1!E295)</f>
        <v>9.8 Gb</v>
      </c>
      <c r="F295" s="2" t="str">
        <f>TRIM(Sheet1!F295)</f>
        <v>2.9 GB</v>
      </c>
      <c r="G295" s="2" t="str">
        <f>TRIM(Sheet1!G295)</f>
        <v>Zinc</v>
      </c>
      <c r="H295" s="2" t="str">
        <f>TRIM(Sheet1!H295)</f>
        <v>100 μM ZnSO4 y 50 μM NaFe(II)EDTA.</v>
      </c>
      <c r="I295" s="2" t="str">
        <f>TRIM(Sheet1!I295)</f>
        <v>Solución de Hoagland (1.25 mM KNO3, 1.25 mM Ca(NO3)2, 250 μM NH4NO3, 500 μM MgSO4, 250 μM KH2PO4, 50 μM H3BO3, 10 μM MnSO4, 0.2 μM CuSO4, 0.5 μM Na2MoO4, 1 μM ZnSO4, 50 μM NaFe(III)EDTA, pH 5.6))</v>
      </c>
      <c r="J295" s="2" t="str">
        <f>TRIM(Sheet1!J295)</f>
        <v>21/22 °C</v>
      </c>
      <c r="K295" s="2" t="str">
        <f>TRIM(Sheet1!K295)</f>
        <v>0.6</v>
      </c>
      <c r="L295" s="2" t="str">
        <f>TRIM(Sheet1!L295)</f>
        <v>NR</v>
      </c>
      <c r="M295" s="2" t="str">
        <f>TRIM(Sheet1!M295)</f>
        <v>12 h</v>
      </c>
      <c r="N295" s="2" t="str">
        <f>TRIM(Sheet1!N295)</f>
        <v>12 h</v>
      </c>
      <c r="O295" s="2" t="str">
        <f>TRIM(Sheet1!O295)</f>
        <v>(Mishra et al., 2025)</v>
      </c>
      <c r="P295" s="2" t="str">
        <f t="shared" si="4"/>
        <v>{"especie":"Sorghum bicolor","numero_de_acceso":"PRJNA883729","tejido":"Raíz","secuencia":"SRX17765155","numero_de_bases":"9.8 Gb","tamano":"2.9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6" spans="1:16" x14ac:dyDescent="0.3">
      <c r="A296" s="2" t="str">
        <f>TRIM(Sheet1!A296)</f>
        <v>Sorghum bicolor</v>
      </c>
      <c r="B296" s="2" t="str">
        <f>TRIM(Sheet1!B296)</f>
        <v>PRJNA883729</v>
      </c>
      <c r="C296" s="2" t="str">
        <f>TRIM(Sheet1!C296)</f>
        <v>Raíz</v>
      </c>
      <c r="D296" s="2" t="str">
        <f>TRIM(Sheet1!D296)</f>
        <v>SRX17765154</v>
      </c>
      <c r="E296" s="2" t="str">
        <f>TRIM(Sheet1!E296)</f>
        <v>11.1 Gb</v>
      </c>
      <c r="F296" s="2" t="str">
        <f>TRIM(Sheet1!F296)</f>
        <v>3.3 GB</v>
      </c>
      <c r="G296" s="2" t="str">
        <f>TRIM(Sheet1!G296)</f>
        <v>Zinc</v>
      </c>
      <c r="H296" s="2" t="str">
        <f>TRIM(Sheet1!H296)</f>
        <v>100 μM ZnSO4 y 50 μM NaFe(II)EDTA.</v>
      </c>
      <c r="I296" s="2" t="str">
        <f>TRIM(Sheet1!I296)</f>
        <v>Solución de Hoagland (1.25 mM KNO3, 1.25 mM Ca(NO3)2, 250 μM NH4NO3, 500 μM MgSO4, 250 μM KH2PO4, 50 μM H3BO3, 10 μM MnSO4, 0.2 μM CuSO4, 0.5 μM Na2MoO4, 1 μM ZnSO4, 50 μM NaFe(III)EDTA, pH 5.6))</v>
      </c>
      <c r="J296" s="2" t="str">
        <f>TRIM(Sheet1!J296)</f>
        <v>21/22 °C</v>
      </c>
      <c r="K296" s="2" t="str">
        <f>TRIM(Sheet1!K296)</f>
        <v>0.6</v>
      </c>
      <c r="L296" s="2" t="str">
        <f>TRIM(Sheet1!L296)</f>
        <v>NR</v>
      </c>
      <c r="M296" s="2" t="str">
        <f>TRIM(Sheet1!M296)</f>
        <v>12 h</v>
      </c>
      <c r="N296" s="2" t="str">
        <f>TRIM(Sheet1!N296)</f>
        <v>12 h</v>
      </c>
      <c r="O296" s="2" t="str">
        <f>TRIM(Sheet1!O296)</f>
        <v>(Mishra et al., 2025)</v>
      </c>
      <c r="P296" s="2" t="str">
        <f t="shared" si="4"/>
        <v>{"especie":"Sorghum bicolor","numero_de_acceso":"PRJNA883729","tejido":"Raíz","secuencia":"SRX17765154","numero_de_bases":"11.1 Gb","tamano":"3.3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7" spans="1:16" x14ac:dyDescent="0.3">
      <c r="A297" s="2" t="str">
        <f>TRIM(Sheet1!A297)</f>
        <v>Sorghum bicolor</v>
      </c>
      <c r="B297" s="2" t="str">
        <f>TRIM(Sheet1!B297)</f>
        <v>PRJNA883729</v>
      </c>
      <c r="C297" s="2" t="str">
        <f>TRIM(Sheet1!C297)</f>
        <v>Raíz</v>
      </c>
      <c r="D297" s="2" t="str">
        <f>TRIM(Sheet1!D297)</f>
        <v>SRX17765149</v>
      </c>
      <c r="E297" s="2" t="str">
        <f>TRIM(Sheet1!E297)</f>
        <v>11.6 Gb</v>
      </c>
      <c r="F297" s="2" t="str">
        <f>TRIM(Sheet1!F297)</f>
        <v>3.4 GB</v>
      </c>
      <c r="G297" s="2" t="str">
        <f>TRIM(Sheet1!G297)</f>
        <v>Hierro</v>
      </c>
      <c r="H297" s="2" t="str">
        <f>TRIM(Sheet1!H297)</f>
        <v>1 mM NaFe(II)EDTA y 1 μM ZnSO4</v>
      </c>
      <c r="I297" s="2" t="str">
        <f>TRIM(Sheet1!I297)</f>
        <v>Solución de Hoagland (1.25 mM KNO3, 1.25 mM Ca(NO3)2, 250 μM NH4NO3, 500 μM MgSO4, 250 μM KH2PO4, 50 μM H3BO3, 10 μM MnSO4, 0.2 μM CuSO4, 0.5 μM Na2MoO4, 1 μM ZnSO4, 50 μM NaFe(III)EDTA, pH 5.6))</v>
      </c>
      <c r="J297" s="2" t="str">
        <f>TRIM(Sheet1!J297)</f>
        <v>21/22 °C</v>
      </c>
      <c r="K297" s="2" t="str">
        <f>TRIM(Sheet1!K297)</f>
        <v>0.6</v>
      </c>
      <c r="L297" s="2" t="str">
        <f>TRIM(Sheet1!L297)</f>
        <v>NR</v>
      </c>
      <c r="M297" s="2" t="str">
        <f>TRIM(Sheet1!M297)</f>
        <v>12 h</v>
      </c>
      <c r="N297" s="2" t="str">
        <f>TRIM(Sheet1!N297)</f>
        <v>12 h</v>
      </c>
      <c r="O297" s="2" t="str">
        <f>TRIM(Sheet1!O297)</f>
        <v>(Mishra et al., 2025)</v>
      </c>
      <c r="P297" s="2" t="str">
        <f t="shared" si="4"/>
        <v>{"especie":"Sorghum bicolor","numero_de_acceso":"PRJNA883729","tejido":"Raíz","secuencia":"SRX17765149","numero_de_bases":"11.6 Gb","tamano":"3.4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8" spans="1:16" x14ac:dyDescent="0.3">
      <c r="A298" s="2" t="str">
        <f>TRIM(Sheet1!A298)</f>
        <v>Sorghum bicolor</v>
      </c>
      <c r="B298" s="2" t="str">
        <f>TRIM(Sheet1!B298)</f>
        <v>PRJNA883729</v>
      </c>
      <c r="C298" s="2" t="str">
        <f>TRIM(Sheet1!C298)</f>
        <v>Raíz</v>
      </c>
      <c r="D298" s="2" t="str">
        <f>TRIM(Sheet1!D298)</f>
        <v>SRX17765148</v>
      </c>
      <c r="E298" s="2" t="str">
        <f>TRIM(Sheet1!E298)</f>
        <v>10.9 Gb</v>
      </c>
      <c r="F298" s="2" t="str">
        <f>TRIM(Sheet1!F298)</f>
        <v>3.2 GB</v>
      </c>
      <c r="G298" s="2" t="str">
        <f>TRIM(Sheet1!G298)</f>
        <v>Hierro</v>
      </c>
      <c r="H298" s="2" t="str">
        <f>TRIM(Sheet1!H298)</f>
        <v>1 mM NaFe(II)EDTA y 1 μM ZnSO4</v>
      </c>
      <c r="I298" s="2" t="str">
        <f>TRIM(Sheet1!I298)</f>
        <v>Solución de Hoagland (1.25 mM KNO3, 1.25 mM Ca(NO3)2, 250 μM NH4NO3, 500 μM MgSO4, 250 μM KH2PO4, 50 μM H3BO3, 10 μM MnSO4, 0.2 μM CuSO4, 0.5 μM Na2MoO4, 1 μM ZnSO4, 50 μM NaFe(III)EDTA, pH 5.6))</v>
      </c>
      <c r="J298" s="2" t="str">
        <f>TRIM(Sheet1!J298)</f>
        <v>21/22 °C</v>
      </c>
      <c r="K298" s="2" t="str">
        <f>TRIM(Sheet1!K298)</f>
        <v>0.6</v>
      </c>
      <c r="L298" s="2" t="str">
        <f>TRIM(Sheet1!L298)</f>
        <v>NR</v>
      </c>
      <c r="M298" s="2" t="str">
        <f>TRIM(Sheet1!M298)</f>
        <v>12 h</v>
      </c>
      <c r="N298" s="2" t="str">
        <f>TRIM(Sheet1!N298)</f>
        <v>12 h</v>
      </c>
      <c r="O298" s="2" t="str">
        <f>TRIM(Sheet1!O298)</f>
        <v>(Mishra et al., 2025)</v>
      </c>
      <c r="P298" s="2" t="str">
        <f t="shared" si="4"/>
        <v>{"especie":"Sorghum bicolor","numero_de_acceso":"PRJNA883729","tejido":"Raíz","secuencia":"SRX17765148","numero_de_bases":"10.9 Gb","tamano":"3.2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299" spans="1:16" x14ac:dyDescent="0.3">
      <c r="A299" s="2" t="str">
        <f>TRIM(Sheet1!A299)</f>
        <v>Sorghum bicolor</v>
      </c>
      <c r="B299" s="2" t="str">
        <f>TRIM(Sheet1!B299)</f>
        <v>PRJNA883729</v>
      </c>
      <c r="C299" s="2" t="str">
        <f>TRIM(Sheet1!C299)</f>
        <v>Raíz</v>
      </c>
      <c r="D299" s="2" t="str">
        <f>TRIM(Sheet1!D299)</f>
        <v>SRX17765147</v>
      </c>
      <c r="E299" s="2" t="str">
        <f>TRIM(Sheet1!E299)</f>
        <v>10.7 Gb</v>
      </c>
      <c r="F299" s="2" t="str">
        <f>TRIM(Sheet1!F299)</f>
        <v>3.2 GB</v>
      </c>
      <c r="G299" s="2" t="str">
        <f>TRIM(Sheet1!G299)</f>
        <v>Hierro</v>
      </c>
      <c r="H299" s="2" t="str">
        <f>TRIM(Sheet1!H299)</f>
        <v>1 mM NaFe(II)EDTA y 1 μM ZnSO4</v>
      </c>
      <c r="I299" s="2" t="str">
        <f>TRIM(Sheet1!I299)</f>
        <v>Solución de Hoagland (1.25 mM KNO3, 1.25 mM Ca(NO3)2, 250 μM NH4NO3, 500 μM MgSO4, 250 μM KH2PO4, 50 μM H3BO3, 10 μM MnSO4, 0.2 μM CuSO4, 0.5 μM Na2MoO4, 1 μM ZnSO4, 50 μM NaFe(III)EDTA, pH 5.6))</v>
      </c>
      <c r="J299" s="2" t="str">
        <f>TRIM(Sheet1!J299)</f>
        <v>21/22 °C</v>
      </c>
      <c r="K299" s="2" t="str">
        <f>TRIM(Sheet1!K299)</f>
        <v>0.6</v>
      </c>
      <c r="L299" s="2" t="str">
        <f>TRIM(Sheet1!L299)</f>
        <v>NR</v>
      </c>
      <c r="M299" s="2" t="str">
        <f>TRIM(Sheet1!M299)</f>
        <v>12 h</v>
      </c>
      <c r="N299" s="2" t="str">
        <f>TRIM(Sheet1!N299)</f>
        <v>12 h</v>
      </c>
      <c r="O299" s="2" t="str">
        <f>TRIM(Sheet1!O299)</f>
        <v>(Mishra et al., 2025)</v>
      </c>
      <c r="P299" s="2" t="str">
        <f t="shared" si="4"/>
        <v>{"especie":"Sorghum bicolor","numero_de_acceso":"PRJNA883729","tejido":"Raíz","secuencia":"SRX17765147","numero_de_bases":"10.7 Gb","tamano":"3.2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0" spans="1:16" x14ac:dyDescent="0.3">
      <c r="A300" s="2" t="str">
        <f>TRIM(Sheet1!A300)</f>
        <v>Sorghum bicolor</v>
      </c>
      <c r="B300" s="2" t="str">
        <f>TRIM(Sheet1!B300)</f>
        <v>PRJNA883729</v>
      </c>
      <c r="C300" s="2" t="str">
        <f>TRIM(Sheet1!C300)</f>
        <v>Hoja</v>
      </c>
      <c r="D300" s="2" t="str">
        <f>TRIM(Sheet1!D300)</f>
        <v>SRX17765133</v>
      </c>
      <c r="E300" s="2" t="str">
        <f>TRIM(Sheet1!E300)</f>
        <v>8.7 Gb</v>
      </c>
      <c r="F300" s="2" t="str">
        <f>TRIM(Sheet1!F300)</f>
        <v>2.6 GB</v>
      </c>
      <c r="G300" s="2" t="str">
        <f>TRIM(Sheet1!G300)</f>
        <v>Zinc</v>
      </c>
      <c r="H300" s="2" t="str">
        <f>TRIM(Sheet1!H300)</f>
        <v>100 μM ZnSO4 y 50 μM NaFe(II)EDTA.</v>
      </c>
      <c r="I300" s="2" t="str">
        <f>TRIM(Sheet1!I300)</f>
        <v>Solución de Hoagland (1.25 mM KNO3, 1.25 mM Ca(NO3)2, 250 μM NH4NO3, 500 μM MgSO4, 250 μM KH2PO4, 50 μM H3BO3, 10 μM MnSO4, 0.2 μM CuSO4, 0.5 μM Na2MoO4, 1 μM ZnSO4, 50 μM NaFe(III)EDTA, pH 5.6))</v>
      </c>
      <c r="J300" s="2" t="str">
        <f>TRIM(Sheet1!J300)</f>
        <v>21/22 °C</v>
      </c>
      <c r="K300" s="2" t="str">
        <f>TRIM(Sheet1!K300)</f>
        <v>0.6</v>
      </c>
      <c r="L300" s="2" t="str">
        <f>TRIM(Sheet1!L300)</f>
        <v>NR</v>
      </c>
      <c r="M300" s="2" t="str">
        <f>TRIM(Sheet1!M300)</f>
        <v>12 h</v>
      </c>
      <c r="N300" s="2" t="str">
        <f>TRIM(Sheet1!N300)</f>
        <v>12 h</v>
      </c>
      <c r="O300" s="2" t="str">
        <f>TRIM(Sheet1!O300)</f>
        <v>(Mishra et al., 2025)</v>
      </c>
      <c r="P300" s="2" t="str">
        <f t="shared" si="4"/>
        <v>{"especie":"Sorghum bicolor","numero_de_acceso":"PRJNA883729","tejido":"Hoja","secuencia":"SRX17765133","numero_de_bases":"8.7 Gb","tamano":"2.6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1" spans="1:16" x14ac:dyDescent="0.3">
      <c r="A301" s="2" t="str">
        <f>TRIM(Sheet1!A301)</f>
        <v>Sorghum bicolor</v>
      </c>
      <c r="B301" s="2" t="str">
        <f>TRIM(Sheet1!B301)</f>
        <v>PRJNA883729</v>
      </c>
      <c r="C301" s="2" t="str">
        <f>TRIM(Sheet1!C301)</f>
        <v>Hoja</v>
      </c>
      <c r="D301" s="2" t="str">
        <f>TRIM(Sheet1!D301)</f>
        <v>SRX17765132</v>
      </c>
      <c r="E301" s="2" t="str">
        <f>TRIM(Sheet1!E301)</f>
        <v>10.1 Gb</v>
      </c>
      <c r="F301" s="2" t="str">
        <f>TRIM(Sheet1!F301)</f>
        <v>3.0 GB</v>
      </c>
      <c r="G301" s="2" t="str">
        <f>TRIM(Sheet1!G301)</f>
        <v>Zinc</v>
      </c>
      <c r="H301" s="2" t="str">
        <f>TRIM(Sheet1!H301)</f>
        <v>100 μM ZnSO4 y 50 μM NaFe(II)EDTA.</v>
      </c>
      <c r="I301" s="2" t="str">
        <f>TRIM(Sheet1!I301)</f>
        <v>Solución de Hoagland (1.25 mM KNO3, 1.25 mM Ca(NO3)2, 250 μM NH4NO3, 500 μM MgSO4, 250 μM KH2PO4, 50 μM H3BO3, 10 μM MnSO4, 0.2 μM CuSO4, 0.5 μM Na2MoO4, 1 μM ZnSO4, 50 μM NaFe(III)EDTA, pH 5.6))</v>
      </c>
      <c r="J301" s="2" t="str">
        <f>TRIM(Sheet1!J301)</f>
        <v>21/22 °C</v>
      </c>
      <c r="K301" s="2" t="str">
        <f>TRIM(Sheet1!K301)</f>
        <v>0.6</v>
      </c>
      <c r="L301" s="2" t="str">
        <f>TRIM(Sheet1!L301)</f>
        <v>NR</v>
      </c>
      <c r="M301" s="2" t="str">
        <f>TRIM(Sheet1!M301)</f>
        <v>12 h</v>
      </c>
      <c r="N301" s="2" t="str">
        <f>TRIM(Sheet1!N301)</f>
        <v>12 h</v>
      </c>
      <c r="O301" s="2" t="str">
        <f>TRIM(Sheet1!O301)</f>
        <v>(Mishra et al., 2025)</v>
      </c>
      <c r="P301" s="2" t="str">
        <f t="shared" si="4"/>
        <v>{"especie":"Sorghum bicolor","numero_de_acceso":"PRJNA883729","tejido":"Hoja","secuencia":"SRX17765132","numero_de_bases":"10.1 Gb","tamano":"3.0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2" spans="1:16" x14ac:dyDescent="0.3">
      <c r="A302" s="2" t="str">
        <f>TRIM(Sheet1!A302)</f>
        <v>Sorghum bicolor</v>
      </c>
      <c r="B302" s="2" t="str">
        <f>TRIM(Sheet1!B302)</f>
        <v>PRJNA883729</v>
      </c>
      <c r="C302" s="2" t="str">
        <f>TRIM(Sheet1!C302)</f>
        <v>Hoja</v>
      </c>
      <c r="D302" s="2" t="str">
        <f>TRIM(Sheet1!D302)</f>
        <v>SRX17765131</v>
      </c>
      <c r="E302" s="2" t="str">
        <f>TRIM(Sheet1!E302)</f>
        <v>10 Gb</v>
      </c>
      <c r="F302" s="2" t="str">
        <f>TRIM(Sheet1!F302)</f>
        <v>2.9 GB</v>
      </c>
      <c r="G302" s="2" t="str">
        <f>TRIM(Sheet1!G302)</f>
        <v>Zinc</v>
      </c>
      <c r="H302" s="2" t="str">
        <f>TRIM(Sheet1!H302)</f>
        <v>100 μM ZnSO4 y 50 μM NaFe(II)EDTA.</v>
      </c>
      <c r="I302" s="2" t="str">
        <f>TRIM(Sheet1!I302)</f>
        <v>Solución de Hoagland (1.25 mM KNO3, 1.25 mM Ca(NO3)2, 250 μM NH4NO3, 500 μM MgSO4, 250 μM KH2PO4, 50 μM H3BO3, 10 μM MnSO4, 0.2 μM CuSO4, 0.5 μM Na2MoO4, 1 μM ZnSO4, 50 μM NaFe(III)EDTA, pH 5.6))</v>
      </c>
      <c r="J302" s="2" t="str">
        <f>TRIM(Sheet1!J302)</f>
        <v>21/22 °C</v>
      </c>
      <c r="K302" s="2" t="str">
        <f>TRIM(Sheet1!K302)</f>
        <v>0.6</v>
      </c>
      <c r="L302" s="2" t="str">
        <f>TRIM(Sheet1!L302)</f>
        <v>NR</v>
      </c>
      <c r="M302" s="2" t="str">
        <f>TRIM(Sheet1!M302)</f>
        <v>12 h</v>
      </c>
      <c r="N302" s="2" t="str">
        <f>TRIM(Sheet1!N302)</f>
        <v>12 h</v>
      </c>
      <c r="O302" s="2" t="str">
        <f>TRIM(Sheet1!O302)</f>
        <v>(Mishra et al., 2025)</v>
      </c>
      <c r="P302" s="2" t="str">
        <f t="shared" si="4"/>
        <v>{"especie":"Sorghum bicolor","numero_de_acceso":"PRJNA883729","tejido":"Hoja","secuencia":"SRX17765131","numero_de_bases":"10 Gb","tamano":"2.9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3" spans="1:16" x14ac:dyDescent="0.3">
      <c r="A303" s="2" t="str">
        <f>TRIM(Sheet1!A303)</f>
        <v>Sorghum bicolor</v>
      </c>
      <c r="B303" s="2" t="str">
        <f>TRIM(Sheet1!B303)</f>
        <v>PRJNA883729</v>
      </c>
      <c r="C303" s="2" t="str">
        <f>TRIM(Sheet1!C303)</f>
        <v>Hoja</v>
      </c>
      <c r="D303" s="2" t="str">
        <f>TRIM(Sheet1!D303)</f>
        <v>SRX17765130</v>
      </c>
      <c r="E303" s="2" t="str">
        <f>TRIM(Sheet1!E303)</f>
        <v>11.4 Gb</v>
      </c>
      <c r="F303" s="2" t="str">
        <f>TRIM(Sheet1!F303)</f>
        <v>3.4 GB</v>
      </c>
      <c r="G303" s="2" t="str">
        <f>TRIM(Sheet1!G303)</f>
        <v>Zinc</v>
      </c>
      <c r="H303" s="2" t="str">
        <f>TRIM(Sheet1!H303)</f>
        <v>100 μM ZnSO4 y 50 μM NaFe(II)EDTA.</v>
      </c>
      <c r="I303" s="2" t="str">
        <f>TRIM(Sheet1!I303)</f>
        <v>Solución de Hoagland (1.25 mM KNO3, 1.25 mM Ca(NO3)2, 250 μM NH4NO3, 500 μM MgSO4, 250 μM KH2PO4, 50 μM H3BO3, 10 μM MnSO4, 0.2 μM CuSO4, 0.5 μM Na2MoO4, 1 μM ZnSO4, 50 μM NaFe(III)EDTA, pH 5.6))</v>
      </c>
      <c r="J303" s="2" t="str">
        <f>TRIM(Sheet1!J303)</f>
        <v>21/22 °C</v>
      </c>
      <c r="K303" s="2" t="str">
        <f>TRIM(Sheet1!K303)</f>
        <v>0.6</v>
      </c>
      <c r="L303" s="2" t="str">
        <f>TRIM(Sheet1!L303)</f>
        <v>NR</v>
      </c>
      <c r="M303" s="2" t="str">
        <f>TRIM(Sheet1!M303)</f>
        <v>12 h</v>
      </c>
      <c r="N303" s="2" t="str">
        <f>TRIM(Sheet1!N303)</f>
        <v>12 h</v>
      </c>
      <c r="O303" s="2" t="str">
        <f>TRIM(Sheet1!O303)</f>
        <v>(Mishra et al., 2025)</v>
      </c>
      <c r="P303" s="2" t="str">
        <f t="shared" si="4"/>
        <v>{"especie":"Sorghum bicolor","numero_de_acceso":"PRJNA883729","tejido":"Hoja","secuencia":"SRX17765130","numero_de_bases":"11.4 Gb","tamano":"3.4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4" spans="1:16" x14ac:dyDescent="0.3">
      <c r="A304" s="2" t="str">
        <f>TRIM(Sheet1!A304)</f>
        <v>Sorghum bicolor</v>
      </c>
      <c r="B304" s="2" t="str">
        <f>TRIM(Sheet1!B304)</f>
        <v>PRJNA883729</v>
      </c>
      <c r="C304" s="2" t="str">
        <f>TRIM(Sheet1!C304)</f>
        <v>Hoja</v>
      </c>
      <c r="D304" s="2" t="str">
        <f>TRIM(Sheet1!D304)</f>
        <v>SRX17765129</v>
      </c>
      <c r="E304" s="2" t="str">
        <f>TRIM(Sheet1!E304)</f>
        <v>10.3 Gb</v>
      </c>
      <c r="F304" s="2" t="str">
        <f>TRIM(Sheet1!F304)</f>
        <v>3.0 GB</v>
      </c>
      <c r="G304" s="2" t="str">
        <f>TRIM(Sheet1!G304)</f>
        <v>Zinc</v>
      </c>
      <c r="H304" s="2" t="str">
        <f>TRIM(Sheet1!H304)</f>
        <v>100 μM ZnSO4 y 50 μM NaFe(II)EDTA.</v>
      </c>
      <c r="I304" s="2" t="str">
        <f>TRIM(Sheet1!I304)</f>
        <v>Solución de Hoagland (1.25 mM KNO3, 1.25 mM Ca(NO3)2, 250 μM NH4NO3, 500 μM MgSO4, 250 μM KH2PO4, 50 μM H3BO3, 10 μM MnSO4, 0.2 μM CuSO4, 0.5 μM Na2MoO4, 1 μM ZnSO4, 50 μM NaFe(III)EDTA, pH 5.6))</v>
      </c>
      <c r="J304" s="2" t="str">
        <f>TRIM(Sheet1!J304)</f>
        <v>21/22 °C</v>
      </c>
      <c r="K304" s="2" t="str">
        <f>TRIM(Sheet1!K304)</f>
        <v>0.6</v>
      </c>
      <c r="L304" s="2" t="str">
        <f>TRIM(Sheet1!L304)</f>
        <v>NR</v>
      </c>
      <c r="M304" s="2" t="str">
        <f>TRIM(Sheet1!M304)</f>
        <v>12 h</v>
      </c>
      <c r="N304" s="2" t="str">
        <f>TRIM(Sheet1!N304)</f>
        <v>12 h</v>
      </c>
      <c r="O304" s="2" t="str">
        <f>TRIM(Sheet1!O304)</f>
        <v>(Mishra et al., 2025)</v>
      </c>
      <c r="P304" s="2" t="str">
        <f t="shared" si="4"/>
        <v>{"especie":"Sorghum bicolor","numero_de_acceso":"PRJNA883729","tejido":"Hoja","secuencia":"SRX17765129","numero_de_bases":"10.3 Gb","tamano":"3.0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5" spans="1:16" x14ac:dyDescent="0.3">
      <c r="A305" s="2" t="str">
        <f>TRIM(Sheet1!A305)</f>
        <v>Sorghum bicolor</v>
      </c>
      <c r="B305" s="2" t="str">
        <f>TRIM(Sheet1!B305)</f>
        <v>PRJNA883729</v>
      </c>
      <c r="C305" s="2" t="str">
        <f>TRIM(Sheet1!C305)</f>
        <v>Hoja</v>
      </c>
      <c r="D305" s="2" t="str">
        <f>TRIM(Sheet1!D305)</f>
        <v>SRX17765125</v>
      </c>
      <c r="E305" s="2" t="str">
        <f>TRIM(Sheet1!E305)</f>
        <v>9.8 Gb</v>
      </c>
      <c r="F305" s="2" t="str">
        <f>TRIM(Sheet1!F305)</f>
        <v>2.9 GB</v>
      </c>
      <c r="G305" s="2" t="str">
        <f>TRIM(Sheet1!G305)</f>
        <v>Hierro</v>
      </c>
      <c r="H305" s="2" t="str">
        <f>TRIM(Sheet1!H305)</f>
        <v>1 mM NaFe(II)EDTA y 1 μM ZnSO4</v>
      </c>
      <c r="I305" s="2" t="str">
        <f>TRIM(Sheet1!I305)</f>
        <v>Solución de Hoagland (1.25 mM KNO3, 1.25 mM Ca(NO3)2, 250 μM NH4NO3, 500 μM MgSO4, 250 μM KH2PO4, 50 μM H3BO3, 10 μM MnSO4, 0.2 μM CuSO4, 0.5 μM Na2MoO4, 1 μM ZnSO4, 50 μM NaFe(III)EDTA, pH 5.6))</v>
      </c>
      <c r="J305" s="2" t="str">
        <f>TRIM(Sheet1!J305)</f>
        <v>21/22 °C</v>
      </c>
      <c r="K305" s="2" t="str">
        <f>TRIM(Sheet1!K305)</f>
        <v>0.6</v>
      </c>
      <c r="L305" s="2" t="str">
        <f>TRIM(Sheet1!L305)</f>
        <v>NR</v>
      </c>
      <c r="M305" s="2" t="str">
        <f>TRIM(Sheet1!M305)</f>
        <v>12 h</v>
      </c>
      <c r="N305" s="2" t="str">
        <f>TRIM(Sheet1!N305)</f>
        <v>12 h</v>
      </c>
      <c r="O305" s="2" t="str">
        <f>TRIM(Sheet1!O305)</f>
        <v>(Mishra et al., 2025)</v>
      </c>
      <c r="P305" s="2" t="str">
        <f t="shared" si="4"/>
        <v>{"especie":"Sorghum bicolor","numero_de_acceso":"PRJNA883729","tejido":"Hoja","secuencia":"SRX17765125","numero_de_bases":"9.8 Gb","tamano":"2.9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6" spans="1:16" x14ac:dyDescent="0.3">
      <c r="A306" s="2" t="str">
        <f>TRIM(Sheet1!A306)</f>
        <v>Sorghum bicolor</v>
      </c>
      <c r="B306" s="2" t="str">
        <f>TRIM(Sheet1!B306)</f>
        <v>PRJNA883729</v>
      </c>
      <c r="C306" s="2" t="str">
        <f>TRIM(Sheet1!C306)</f>
        <v>Hoja</v>
      </c>
      <c r="D306" s="2" t="str">
        <f>TRIM(Sheet1!D306)</f>
        <v>SRX17765124</v>
      </c>
      <c r="E306" s="2" t="str">
        <f>TRIM(Sheet1!E306)</f>
        <v>10.7 Gb</v>
      </c>
      <c r="F306" s="2" t="str">
        <f>TRIM(Sheet1!F306)</f>
        <v>3.2 GB</v>
      </c>
      <c r="G306" s="2" t="str">
        <f>TRIM(Sheet1!G306)</f>
        <v>Hierro</v>
      </c>
      <c r="H306" s="2" t="str">
        <f>TRIM(Sheet1!H306)</f>
        <v>1 mM NaFe(II)EDTA y 1 μM ZnSO4</v>
      </c>
      <c r="I306" s="2" t="str">
        <f>TRIM(Sheet1!I306)</f>
        <v>Solución de Hoagland (1.25 mM KNO3, 1.25 mM Ca(NO3)2, 250 μM NH4NO3, 500 μM MgSO4, 250 μM KH2PO4, 50 μM H3BO3, 10 μM MnSO4, 0.2 μM CuSO4, 0.5 μM Na2MoO4, 1 μM ZnSO4, 50 μM NaFe(III)EDTA, pH 5.6))</v>
      </c>
      <c r="J306" s="2" t="str">
        <f>TRIM(Sheet1!J306)</f>
        <v>21/22 °C</v>
      </c>
      <c r="K306" s="2" t="str">
        <f>TRIM(Sheet1!K306)</f>
        <v>0.6</v>
      </c>
      <c r="L306" s="2" t="str">
        <f>TRIM(Sheet1!L306)</f>
        <v>NR</v>
      </c>
      <c r="M306" s="2" t="str">
        <f>TRIM(Sheet1!M306)</f>
        <v>12 h</v>
      </c>
      <c r="N306" s="2" t="str">
        <f>TRIM(Sheet1!N306)</f>
        <v>12 h</v>
      </c>
      <c r="O306" s="2" t="str">
        <f>TRIM(Sheet1!O306)</f>
        <v>(Mishra et al., 2025)</v>
      </c>
      <c r="P306" s="2" t="str">
        <f t="shared" si="4"/>
        <v>{"especie":"Sorghum bicolor","numero_de_acceso":"PRJNA883729","tejido":"Hoja","secuencia":"SRX17765124","numero_de_bases":"10.7 Gb","tamano":"3.2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7" spans="1:16" x14ac:dyDescent="0.3">
      <c r="A307" s="2" t="str">
        <f>TRIM(Sheet1!A307)</f>
        <v>Sorghum bicolor</v>
      </c>
      <c r="B307" s="2" t="str">
        <f>TRIM(Sheet1!B307)</f>
        <v>PRJNA883729</v>
      </c>
      <c r="C307" s="2" t="str">
        <f>TRIM(Sheet1!C307)</f>
        <v>Hoja</v>
      </c>
      <c r="D307" s="2" t="str">
        <f>TRIM(Sheet1!D307)</f>
        <v>SRX17765115</v>
      </c>
      <c r="E307" s="2" t="str">
        <f>TRIM(Sheet1!E307)</f>
        <v>10.5 Gb</v>
      </c>
      <c r="F307" s="2" t="str">
        <f>TRIM(Sheet1!F307)</f>
        <v>3.1 GB</v>
      </c>
      <c r="G307" s="2" t="str">
        <f>TRIM(Sheet1!G307)</f>
        <v>Zinc</v>
      </c>
      <c r="H307" s="2" t="str">
        <f>TRIM(Sheet1!H307)</f>
        <v>100 μM ZnSO4 y 50 μM NaFe(II)EDTA.</v>
      </c>
      <c r="I307" s="2" t="str">
        <f>TRIM(Sheet1!I307)</f>
        <v>Solución de Hoagland (1.25 mM KNO3, 1.25 mM Ca(NO3)2, 250 μM NH4NO3, 500 μM MgSO4, 250 μM KH2PO4, 50 μM H3BO3, 10 μM MnSO4, 0.2 μM CuSO4, 0.5 μM Na2MoO4, 1 μM ZnSO4, 50 μM NaFe(III)EDTA, pH 5.6))</v>
      </c>
      <c r="J307" s="2" t="str">
        <f>TRIM(Sheet1!J307)</f>
        <v>21/22 °C</v>
      </c>
      <c r="K307" s="2" t="str">
        <f>TRIM(Sheet1!K307)</f>
        <v>0.6</v>
      </c>
      <c r="L307" s="2" t="str">
        <f>TRIM(Sheet1!L307)</f>
        <v>NR</v>
      </c>
      <c r="M307" s="2" t="str">
        <f>TRIM(Sheet1!M307)</f>
        <v>12 h</v>
      </c>
      <c r="N307" s="2" t="str">
        <f>TRIM(Sheet1!N307)</f>
        <v>12 h</v>
      </c>
      <c r="O307" s="2" t="str">
        <f>TRIM(Sheet1!O307)</f>
        <v>(Mishra et al., 2025)</v>
      </c>
      <c r="P307" s="2" t="str">
        <f t="shared" si="4"/>
        <v>{"especie":"Sorghum bicolor","numero_de_acceso":"PRJNA883729","tejido":"Hoja","secuencia":"SRX17765115","numero_de_bases":"10.5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8" spans="1:16" x14ac:dyDescent="0.3">
      <c r="A308" s="2" t="str">
        <f>TRIM(Sheet1!A308)</f>
        <v>Sorghum bicolor</v>
      </c>
      <c r="B308" s="2" t="str">
        <f>TRIM(Sheet1!B308)</f>
        <v>PRJNA883729</v>
      </c>
      <c r="C308" s="2" t="str">
        <f>TRIM(Sheet1!C308)</f>
        <v>Hoja</v>
      </c>
      <c r="D308" s="2" t="str">
        <f>TRIM(Sheet1!D308)</f>
        <v>SRX17765114</v>
      </c>
      <c r="E308" s="2" t="str">
        <f>TRIM(Sheet1!E308)</f>
        <v>9.7 Gb</v>
      </c>
      <c r="F308" s="2" t="str">
        <f>TRIM(Sheet1!F308)</f>
        <v>2.9 GB</v>
      </c>
      <c r="G308" s="2" t="str">
        <f>TRIM(Sheet1!G308)</f>
        <v>Zinc</v>
      </c>
      <c r="H308" s="2" t="str">
        <f>TRIM(Sheet1!H308)</f>
        <v>100 μM ZnSO4 y 50 μM NaFe(II)EDTA.</v>
      </c>
      <c r="I308" s="2" t="str">
        <f>TRIM(Sheet1!I308)</f>
        <v>Solución de Hoagland (1.25 mM KNO3, 1.25 mM Ca(NO3)2, 250 μM NH4NO3, 500 μM MgSO4, 250 μM KH2PO4, 50 μM H3BO3, 10 μM MnSO4, 0.2 μM CuSO4, 0.5 μM Na2MoO4, 1 μM ZnSO4, 50 μM NaFe(III)EDTA, pH 5.6))</v>
      </c>
      <c r="J308" s="2" t="str">
        <f>TRIM(Sheet1!J308)</f>
        <v>21/22 °C</v>
      </c>
      <c r="K308" s="2" t="str">
        <f>TRIM(Sheet1!K308)</f>
        <v>0.6</v>
      </c>
      <c r="L308" s="2" t="str">
        <f>TRIM(Sheet1!L308)</f>
        <v>NR</v>
      </c>
      <c r="M308" s="2" t="str">
        <f>TRIM(Sheet1!M308)</f>
        <v>12 h</v>
      </c>
      <c r="N308" s="2" t="str">
        <f>TRIM(Sheet1!N308)</f>
        <v>12 h</v>
      </c>
      <c r="O308" s="2" t="str">
        <f>TRIM(Sheet1!O308)</f>
        <v>(Mishra et al., 2025)</v>
      </c>
      <c r="P308" s="2" t="str">
        <f t="shared" si="4"/>
        <v>{"especie":"Sorghum bicolor","numero_de_acceso":"PRJNA883729","tejido":"Hoja","secuencia":"SRX17765114","numero_de_bases":"9.7 Gb","tamano":"2.9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09" spans="1:16" x14ac:dyDescent="0.3">
      <c r="A309" s="2" t="str">
        <f>TRIM(Sheet1!A309)</f>
        <v>Sorghum bicolor</v>
      </c>
      <c r="B309" s="2" t="str">
        <f>TRIM(Sheet1!B309)</f>
        <v>PRJNA883729</v>
      </c>
      <c r="C309" s="2" t="str">
        <f>TRIM(Sheet1!C309)</f>
        <v>Hoja</v>
      </c>
      <c r="D309" s="2" t="str">
        <f>TRIM(Sheet1!D309)</f>
        <v>SRX17765113</v>
      </c>
      <c r="E309" s="2" t="str">
        <f>TRIM(Sheet1!E309)</f>
        <v>9.2 Gb</v>
      </c>
      <c r="F309" s="2" t="str">
        <f>TRIM(Sheet1!F309)</f>
        <v>2.7 GB</v>
      </c>
      <c r="G309" s="2" t="str">
        <f>TRIM(Sheet1!G309)</f>
        <v>Zinc</v>
      </c>
      <c r="H309" s="2" t="str">
        <f>TRIM(Sheet1!H309)</f>
        <v>100 μM ZnSO4 y 50 μM NaFe(II)EDTA.</v>
      </c>
      <c r="I309" s="2" t="str">
        <f>TRIM(Sheet1!I309)</f>
        <v>Solución de Hoagland (1.25 mM KNO3, 1.25 mM Ca(NO3)2, 250 μM NH4NO3, 500 μM MgSO4, 250 μM KH2PO4, 50 μM H3BO3, 10 μM MnSO4, 0.2 μM CuSO4, 0.5 μM Na2MoO4, 1 μM ZnSO4, 50 μM NaFe(III)EDTA, pH 5.6))</v>
      </c>
      <c r="J309" s="2" t="str">
        <f>TRIM(Sheet1!J309)</f>
        <v>21/22 °C</v>
      </c>
      <c r="K309" s="2" t="str">
        <f>TRIM(Sheet1!K309)</f>
        <v>0.6</v>
      </c>
      <c r="L309" s="2" t="str">
        <f>TRIM(Sheet1!L309)</f>
        <v>NR</v>
      </c>
      <c r="M309" s="2" t="str">
        <f>TRIM(Sheet1!M309)</f>
        <v>12 h</v>
      </c>
      <c r="N309" s="2" t="str">
        <f>TRIM(Sheet1!N309)</f>
        <v>12 h</v>
      </c>
      <c r="O309" s="2" t="str">
        <f>TRIM(Sheet1!O309)</f>
        <v>(Mishra et al., 2025)</v>
      </c>
      <c r="P309" s="2" t="str">
        <f t="shared" si="4"/>
        <v>{"especie":"Sorghum bicolor","numero_de_acceso":"PRJNA883729","tejido":"Hoja","secuencia":"SRX17765113","numero_de_bases":"9.2 Gb","tamano":"2.7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0" spans="1:16" x14ac:dyDescent="0.3">
      <c r="A310" s="2" t="str">
        <f>TRIM(Sheet1!A310)</f>
        <v>Sorghum bicolor</v>
      </c>
      <c r="B310" s="2" t="str">
        <f>TRIM(Sheet1!B310)</f>
        <v>PRJNA883729</v>
      </c>
      <c r="C310" s="2" t="str">
        <f>TRIM(Sheet1!C310)</f>
        <v>Raíz</v>
      </c>
      <c r="D310" s="2" t="str">
        <f>TRIM(Sheet1!D310)</f>
        <v>SRX17765107</v>
      </c>
      <c r="E310" s="2" t="str">
        <f>TRIM(Sheet1!E310)</f>
        <v>11.7 Gb</v>
      </c>
      <c r="F310" s="2" t="str">
        <f>TRIM(Sheet1!F310)</f>
        <v>3.5 GB</v>
      </c>
      <c r="G310" s="2" t="str">
        <f>TRIM(Sheet1!G310)</f>
        <v>Zinc</v>
      </c>
      <c r="H310" s="2" t="str">
        <f>TRIM(Sheet1!H310)</f>
        <v>100 μM ZnSO4 y 50 μM NaFe(II)EDTA.</v>
      </c>
      <c r="I310" s="2" t="str">
        <f>TRIM(Sheet1!I310)</f>
        <v>Solución de Hoagland (1.25 mM KNO3, 1.25 mM Ca(NO3)2, 250 μM NH4NO3, 500 μM MgSO4, 250 μM KH2PO4, 50 μM H3BO3, 10 μM MnSO4, 0.2 μM CuSO4, 0.5 μM Na2MoO4, 1 μM ZnSO4, 50 μM NaFe(III)EDTA, pH 5.6))</v>
      </c>
      <c r="J310" s="2" t="str">
        <f>TRIM(Sheet1!J310)</f>
        <v>21/22 °C</v>
      </c>
      <c r="K310" s="2" t="str">
        <f>TRIM(Sheet1!K310)</f>
        <v>0.6</v>
      </c>
      <c r="L310" s="2" t="str">
        <f>TRIM(Sheet1!L310)</f>
        <v>NR</v>
      </c>
      <c r="M310" s="2" t="str">
        <f>TRIM(Sheet1!M310)</f>
        <v>12 h</v>
      </c>
      <c r="N310" s="2" t="str">
        <f>TRIM(Sheet1!N310)</f>
        <v>12 h</v>
      </c>
      <c r="O310" s="2" t="str">
        <f>TRIM(Sheet1!O310)</f>
        <v>(Mishra et al., 2025)</v>
      </c>
      <c r="P310" s="2" t="str">
        <f t="shared" si="4"/>
        <v>{"especie":"Sorghum bicolor","numero_de_acceso":"PRJNA883729","tejido":"Raíz","secuencia":"SRX17765107","numero_de_bases":"11.7 Gb","tamano":"3.5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1" spans="1:16" x14ac:dyDescent="0.3">
      <c r="A311" s="2" t="str">
        <f>TRIM(Sheet1!A311)</f>
        <v>Sorghum bicolor</v>
      </c>
      <c r="B311" s="2" t="str">
        <f>TRIM(Sheet1!B311)</f>
        <v>PRJNA883729</v>
      </c>
      <c r="C311" s="2" t="str">
        <f>TRIM(Sheet1!C311)</f>
        <v>Raíz</v>
      </c>
      <c r="D311" s="2" t="str">
        <f>TRIM(Sheet1!D311)</f>
        <v>SRX17765106</v>
      </c>
      <c r="E311" s="2" t="str">
        <f>TRIM(Sheet1!E311)</f>
        <v>10.6 Gb</v>
      </c>
      <c r="F311" s="2" t="str">
        <f>TRIM(Sheet1!F311)</f>
        <v>3.1 GB</v>
      </c>
      <c r="G311" s="2" t="str">
        <f>TRIM(Sheet1!G311)</f>
        <v>Zinc</v>
      </c>
      <c r="H311" s="2" t="str">
        <f>TRIM(Sheet1!H311)</f>
        <v>100 μM ZnSO4 y 50 μM NaFe(II)EDTA.</v>
      </c>
      <c r="I311" s="2" t="str">
        <f>TRIM(Sheet1!I311)</f>
        <v>Solución de Hoagland (1.25 mM KNO3, 1.25 mM Ca(NO3)2, 250 μM NH4NO3, 500 μM MgSO4, 250 μM KH2PO4, 50 μM H3BO3, 10 μM MnSO4, 0.2 μM CuSO4, 0.5 μM Na2MoO4, 1 μM ZnSO4, 50 μM NaFe(III)EDTA, pH 5.6))</v>
      </c>
      <c r="J311" s="2" t="str">
        <f>TRIM(Sheet1!J311)</f>
        <v>21/22 °C</v>
      </c>
      <c r="K311" s="2" t="str">
        <f>TRIM(Sheet1!K311)</f>
        <v>0.6</v>
      </c>
      <c r="L311" s="2" t="str">
        <f>TRIM(Sheet1!L311)</f>
        <v>NR</v>
      </c>
      <c r="M311" s="2" t="str">
        <f>TRIM(Sheet1!M311)</f>
        <v>12 h</v>
      </c>
      <c r="N311" s="2" t="str">
        <f>TRIM(Sheet1!N311)</f>
        <v>12 h</v>
      </c>
      <c r="O311" s="2" t="str">
        <f>TRIM(Sheet1!O311)</f>
        <v>(Mishra et al., 2025)</v>
      </c>
      <c r="P311" s="2" t="str">
        <f t="shared" si="4"/>
        <v>{"especie":"Sorghum bicolor","numero_de_acceso":"PRJNA883729","tejido":"Raíz","secuencia":"SRX17765106","numero_de_bases":"10.6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2" spans="1:16" x14ac:dyDescent="0.3">
      <c r="A312" s="2" t="str">
        <f>TRIM(Sheet1!A312)</f>
        <v>Sorghum bicolor</v>
      </c>
      <c r="B312" s="2" t="str">
        <f>TRIM(Sheet1!B312)</f>
        <v>PRJNA883729</v>
      </c>
      <c r="C312" s="2" t="str">
        <f>TRIM(Sheet1!C312)</f>
        <v>Raíz</v>
      </c>
      <c r="D312" s="2" t="str">
        <f>TRIM(Sheet1!D312)</f>
        <v>SRX17765102</v>
      </c>
      <c r="E312" s="2" t="str">
        <f>TRIM(Sheet1!E312)</f>
        <v>8.1 Gb</v>
      </c>
      <c r="F312" s="2" t="str">
        <f>TRIM(Sheet1!F312)</f>
        <v>2.7 GB</v>
      </c>
      <c r="G312" s="2" t="str">
        <f>TRIM(Sheet1!G312)</f>
        <v>Hierro</v>
      </c>
      <c r="H312" s="2" t="str">
        <f>TRIM(Sheet1!H312)</f>
        <v>1 mM NaFe(II)EDTA y 1 μM ZnSO4</v>
      </c>
      <c r="I312" s="2" t="str">
        <f>TRIM(Sheet1!I312)</f>
        <v>Solución de Hoagland (1.25 mM KNO3, 1.25 mM Ca(NO3)2, 250 μM NH4NO3, 500 μM MgSO4, 250 μM KH2PO4, 50 μM H3BO3, 10 μM MnSO4, 0.2 μM CuSO4, 0.5 μM Na2MoO4, 1 μM ZnSO4, 50 μM NaFe(III)EDTA, pH 5.6))</v>
      </c>
      <c r="J312" s="2" t="str">
        <f>TRIM(Sheet1!J312)</f>
        <v>21/22 °C</v>
      </c>
      <c r="K312" s="2" t="str">
        <f>TRIM(Sheet1!K312)</f>
        <v>0.6</v>
      </c>
      <c r="L312" s="2" t="str">
        <f>TRIM(Sheet1!L312)</f>
        <v>NR</v>
      </c>
      <c r="M312" s="2" t="str">
        <f>TRIM(Sheet1!M312)</f>
        <v>12 h</v>
      </c>
      <c r="N312" s="2" t="str">
        <f>TRIM(Sheet1!N312)</f>
        <v>12 h</v>
      </c>
      <c r="O312" s="2" t="str">
        <f>TRIM(Sheet1!O312)</f>
        <v>(Mishra et al., 2025)</v>
      </c>
      <c r="P312" s="2" t="str">
        <f t="shared" si="4"/>
        <v>{"especie":"Sorghum bicolor","numero_de_acceso":"PRJNA883729","tejido":"Raíz","secuencia":"SRX17765102","numero_de_bases":"8.1 Gb","tamano":"2.7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3" spans="1:16" x14ac:dyDescent="0.3">
      <c r="A313" s="2" t="str">
        <f>TRIM(Sheet1!A313)</f>
        <v>Sorghum bicolor</v>
      </c>
      <c r="B313" s="2" t="str">
        <f>TRIM(Sheet1!B313)</f>
        <v>PRJNA883729</v>
      </c>
      <c r="C313" s="2" t="str">
        <f>TRIM(Sheet1!C313)</f>
        <v>Raíz</v>
      </c>
      <c r="D313" s="2" t="str">
        <f>TRIM(Sheet1!D313)</f>
        <v>SRX17765101</v>
      </c>
      <c r="E313" s="2" t="str">
        <f>TRIM(Sheet1!E313)</f>
        <v>9.3 Gb</v>
      </c>
      <c r="F313" s="2" t="str">
        <f>TRIM(Sheet1!F313)</f>
        <v>2.8 GB</v>
      </c>
      <c r="G313" s="2" t="str">
        <f>TRIM(Sheet1!G313)</f>
        <v>Hierro</v>
      </c>
      <c r="H313" s="2" t="str">
        <f>TRIM(Sheet1!H313)</f>
        <v>1 mM NaFe(II)EDTA y 1 μM ZnSO4</v>
      </c>
      <c r="I313" s="2" t="str">
        <f>TRIM(Sheet1!I313)</f>
        <v>Solución de Hoagland (1.25 mM KNO3, 1.25 mM Ca(NO3)2, 250 μM NH4NO3, 500 μM MgSO4, 250 μM KH2PO4, 50 μM H3BO3, 10 μM MnSO4, 0.2 μM CuSO4, 0.5 μM Na2MoO4, 1 μM ZnSO4, 50 μM NaFe(III)EDTA, pH 5.6))</v>
      </c>
      <c r="J313" s="2" t="str">
        <f>TRIM(Sheet1!J313)</f>
        <v>21/22 °C</v>
      </c>
      <c r="K313" s="2" t="str">
        <f>TRIM(Sheet1!K313)</f>
        <v>0.6</v>
      </c>
      <c r="L313" s="2" t="str">
        <f>TRIM(Sheet1!L313)</f>
        <v>NR</v>
      </c>
      <c r="M313" s="2" t="str">
        <f>TRIM(Sheet1!M313)</f>
        <v>12 h</v>
      </c>
      <c r="N313" s="2" t="str">
        <f>TRIM(Sheet1!N313)</f>
        <v>12 h</v>
      </c>
      <c r="O313" s="2" t="str">
        <f>TRIM(Sheet1!O313)</f>
        <v>(Mishra et al., 2025)</v>
      </c>
      <c r="P313" s="2" t="str">
        <f t="shared" si="4"/>
        <v>{"especie":"Sorghum bicolor","numero_de_acceso":"PRJNA883729","tejido":"Raíz","secuencia":"SRX17765101","numero_de_bases":"9.3 Gb","tamano":"2.8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4" spans="1:16" x14ac:dyDescent="0.3">
      <c r="A314" s="2" t="str">
        <f>TRIM(Sheet1!A314)</f>
        <v>Sorghum bicolor</v>
      </c>
      <c r="B314" s="2" t="str">
        <f>TRIM(Sheet1!B314)</f>
        <v>PRJNA883729</v>
      </c>
      <c r="C314" s="2" t="str">
        <f>TRIM(Sheet1!C314)</f>
        <v>Raíz</v>
      </c>
      <c r="D314" s="2" t="str">
        <f>TRIM(Sheet1!D314)</f>
        <v>SRX17765100</v>
      </c>
      <c r="E314" s="2" t="str">
        <f>TRIM(Sheet1!E314)</f>
        <v>8.5 Gb</v>
      </c>
      <c r="F314" s="2" t="str">
        <f>TRIM(Sheet1!F314)</f>
        <v>2.5 GB</v>
      </c>
      <c r="G314" s="2" t="str">
        <f>TRIM(Sheet1!G314)</f>
        <v>Hierro</v>
      </c>
      <c r="H314" s="2" t="str">
        <f>TRIM(Sheet1!H314)</f>
        <v>1 mM NaFe(II)EDTA y 1 μM ZnSO4</v>
      </c>
      <c r="I314" s="2" t="str">
        <f>TRIM(Sheet1!I314)</f>
        <v>Solución de Hoagland (1.25 mM KNO3, 1.25 mM Ca(NO3)2, 250 μM NH4NO3, 500 μM MgSO4, 250 μM KH2PO4, 50 μM H3BO3, 10 μM MnSO4, 0.2 μM CuSO4, 0.5 μM Na2MoO4, 1 μM ZnSO4, 50 μM NaFe(III)EDTA, pH 5.6))</v>
      </c>
      <c r="J314" s="2" t="str">
        <f>TRIM(Sheet1!J314)</f>
        <v>21/22 °C</v>
      </c>
      <c r="K314" s="2" t="str">
        <f>TRIM(Sheet1!K314)</f>
        <v>0.6</v>
      </c>
      <c r="L314" s="2" t="str">
        <f>TRIM(Sheet1!L314)</f>
        <v>NR</v>
      </c>
      <c r="M314" s="2" t="str">
        <f>TRIM(Sheet1!M314)</f>
        <v>12 h</v>
      </c>
      <c r="N314" s="2" t="str">
        <f>TRIM(Sheet1!N314)</f>
        <v>12 h</v>
      </c>
      <c r="O314" s="2" t="str">
        <f>TRIM(Sheet1!O314)</f>
        <v>(Mishra et al., 2025)</v>
      </c>
      <c r="P314" s="2" t="str">
        <f t="shared" si="4"/>
        <v>{"especie":"Sorghum bicolor","numero_de_acceso":"PRJNA883729","tejido":"Raíz","secuencia":"SRX17765100","numero_de_bases":"8.5 Gb","tamano":"2.5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5" spans="1:16" x14ac:dyDescent="0.3">
      <c r="A315" s="2" t="str">
        <f>TRIM(Sheet1!A315)</f>
        <v>Sorghum bicolor</v>
      </c>
      <c r="B315" s="2" t="str">
        <f>TRIM(Sheet1!B315)</f>
        <v>PRJNA883729</v>
      </c>
      <c r="C315" s="2" t="str">
        <f>TRIM(Sheet1!C315)</f>
        <v>Raíz</v>
      </c>
      <c r="D315" s="2" t="str">
        <f>TRIM(Sheet1!D315)</f>
        <v>SRX17765093:</v>
      </c>
      <c r="E315" s="2" t="str">
        <f>TRIM(Sheet1!E315)</f>
        <v>10.5 Gb</v>
      </c>
      <c r="F315" s="2" t="str">
        <f>TRIM(Sheet1!F315)</f>
        <v>3.1 GB</v>
      </c>
      <c r="G315" s="2" t="str">
        <f>TRIM(Sheet1!G315)</f>
        <v>Zinc</v>
      </c>
      <c r="H315" s="2" t="str">
        <f>TRIM(Sheet1!H315)</f>
        <v>100 μM ZnSO4 y 50 μM NaFe(II)EDTA.</v>
      </c>
      <c r="I315" s="2" t="str">
        <f>TRIM(Sheet1!I315)</f>
        <v>Solución de Hoagland (1.25 mM KNO3, 1.25 mM Ca(NO3)2, 250 μM NH4NO3, 500 μM MgSO4, 250 μM KH2PO4, 50 μM H3BO3, 10 μM MnSO4, 0.2 μM CuSO4, 0.5 μM Na2MoO4, 1 μM ZnSO4, 50 μM NaFe(III)EDTA, pH 5.6))</v>
      </c>
      <c r="J315" s="2" t="str">
        <f>TRIM(Sheet1!J315)</f>
        <v>21/22 °C</v>
      </c>
      <c r="K315" s="2" t="str">
        <f>TRIM(Sheet1!K315)</f>
        <v>0.6</v>
      </c>
      <c r="L315" s="2" t="str">
        <f>TRIM(Sheet1!L315)</f>
        <v>NR</v>
      </c>
      <c r="M315" s="2" t="str">
        <f>TRIM(Sheet1!M315)</f>
        <v>12 h</v>
      </c>
      <c r="N315" s="2" t="str">
        <f>TRIM(Sheet1!N315)</f>
        <v>12 h</v>
      </c>
      <c r="O315" s="2" t="str">
        <f>TRIM(Sheet1!O315)</f>
        <v>(Mishra et al., 2025)</v>
      </c>
      <c r="P315" s="2" t="str">
        <f t="shared" si="4"/>
        <v>{"especie":"Sorghum bicolor","numero_de_acceso":"PRJNA883729","tejido":"Raíz","secuencia":"SRX17765093:","numero_de_bases":"10.5 Gb","tamano":"3.1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6" spans="1:16" x14ac:dyDescent="0.3">
      <c r="A316" s="2" t="str">
        <f>TRIM(Sheet1!A316)</f>
        <v>Sorghum bicolor</v>
      </c>
      <c r="B316" s="2" t="str">
        <f>TRIM(Sheet1!B316)</f>
        <v>PRJNA883729</v>
      </c>
      <c r="C316" s="2" t="str">
        <f>TRIM(Sheet1!C316)</f>
        <v>Raíz</v>
      </c>
      <c r="D316" s="2" t="str">
        <f>TRIM(Sheet1!D316)</f>
        <v>SRX17765092</v>
      </c>
      <c r="E316" s="2" t="str">
        <f>TRIM(Sheet1!E316)</f>
        <v>10.9 Gb</v>
      </c>
      <c r="F316" s="2" t="str">
        <f>TRIM(Sheet1!F316)</f>
        <v>3.2 GB</v>
      </c>
      <c r="G316" s="2" t="str">
        <f>TRIM(Sheet1!G316)</f>
        <v>Zinc</v>
      </c>
      <c r="H316" s="2" t="str">
        <f>TRIM(Sheet1!H316)</f>
        <v>100 μM ZnSO4 y 50 μM NaFe(II)EDTA.</v>
      </c>
      <c r="I316" s="2" t="str">
        <f>TRIM(Sheet1!I316)</f>
        <v>Solución de Hoagland (1.25 mM KNO3, 1.25 mM Ca(NO3)2, 250 μM NH4NO3, 500 μM MgSO4, 250 μM KH2PO4, 50 μM H3BO3, 10 μM MnSO4, 0.2 μM CuSO4, 0.5 μM Na2MoO4, 1 μM ZnSO4, 50 μM NaFe(III)EDTA, pH 5.6))</v>
      </c>
      <c r="J316" s="2" t="str">
        <f>TRIM(Sheet1!J316)</f>
        <v>21/22 °C</v>
      </c>
      <c r="K316" s="2" t="str">
        <f>TRIM(Sheet1!K316)</f>
        <v>0.6</v>
      </c>
      <c r="L316" s="2" t="str">
        <f>TRIM(Sheet1!L316)</f>
        <v>NR</v>
      </c>
      <c r="M316" s="2" t="str">
        <f>TRIM(Sheet1!M316)</f>
        <v>12 h</v>
      </c>
      <c r="N316" s="2" t="str">
        <f>TRIM(Sheet1!N316)</f>
        <v>12 h</v>
      </c>
      <c r="O316" s="2" t="str">
        <f>TRIM(Sheet1!O316)</f>
        <v>(Mishra et al., 2025)</v>
      </c>
      <c r="P316" s="2" t="str">
        <f t="shared" si="4"/>
        <v>{"especie":"Sorghum bicolor","numero_de_acceso":"PRJNA883729","tejido":"Raíz","secuencia":"SRX17765092","numero_de_bases":"10.9 Gb","tamano":"3.2 GB","tipo_de_estres":"Zinc","tratamiento":"100 μM ZnSO4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7" spans="1:16" x14ac:dyDescent="0.3">
      <c r="A317" s="2" t="str">
        <f>TRIM(Sheet1!A317)</f>
        <v>Sorghum bicolor</v>
      </c>
      <c r="B317" s="2" t="str">
        <f>TRIM(Sheet1!B317)</f>
        <v>PRJNA883729</v>
      </c>
      <c r="C317" s="2" t="str">
        <f>TRIM(Sheet1!C317)</f>
        <v>Hoja</v>
      </c>
      <c r="D317" s="2" t="str">
        <f>TRIM(Sheet1!D317)</f>
        <v>SRX17765088</v>
      </c>
      <c r="E317" s="2" t="str">
        <f>TRIM(Sheet1!E317)</f>
        <v>2 Gb</v>
      </c>
      <c r="F317" s="2" t="str">
        <f>TRIM(Sheet1!F317)</f>
        <v>605.1 MB</v>
      </c>
      <c r="G317" s="2" t="str">
        <f>TRIM(Sheet1!G317)</f>
        <v>Hierro</v>
      </c>
      <c r="H317" s="2" t="str">
        <f>TRIM(Sheet1!H317)</f>
        <v>1 mM NaFe(II)EDTA y 1 μM ZnSO4</v>
      </c>
      <c r="I317" s="2" t="str">
        <f>TRIM(Sheet1!I317)</f>
        <v>Solución de Hoagland (1.25 mM KNO3, 1.25 mM Ca(NO3)2, 250 μM NH4NO3, 500 μM MgSO4, 250 μM KH2PO4, 50 μM H3BO3, 10 μM MnSO4, 0.2 μM CuSO4, 0.5 μM Na2MoO4, 1 μM ZnSO4, 50 μM NaFe(III)EDTA, pH 5.6))</v>
      </c>
      <c r="J317" s="2" t="str">
        <f>TRIM(Sheet1!J317)</f>
        <v>21/22 °C</v>
      </c>
      <c r="K317" s="2" t="str">
        <f>TRIM(Sheet1!K317)</f>
        <v>0.6</v>
      </c>
      <c r="L317" s="2" t="str">
        <f>TRIM(Sheet1!L317)</f>
        <v>NR</v>
      </c>
      <c r="M317" s="2" t="str">
        <f>TRIM(Sheet1!M317)</f>
        <v>12 h</v>
      </c>
      <c r="N317" s="2" t="str">
        <f>TRIM(Sheet1!N317)</f>
        <v>12 h</v>
      </c>
      <c r="O317" s="2" t="str">
        <f>TRIM(Sheet1!O317)</f>
        <v>(Mishra et al., 2025)</v>
      </c>
      <c r="P317" s="2" t="str">
        <f t="shared" si="4"/>
        <v>{"especie":"Sorghum bicolor","numero_de_acceso":"PRJNA883729","tejido":"Hoja","secuencia":"SRX17765088","numero_de_bases":"2 Gb","tamano":"605.1 MB","tipo_de_estres":"Hierro","tratamiento":"1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8" spans="1:16" x14ac:dyDescent="0.3">
      <c r="A318" s="2" t="str">
        <f>TRIM(Sheet1!A318)</f>
        <v>Sorghum bicolor</v>
      </c>
      <c r="B318" s="2" t="str">
        <f>TRIM(Sheet1!B318)</f>
        <v>PRJNA883729</v>
      </c>
      <c r="C318" s="2" t="str">
        <f>TRIM(Sheet1!C318)</f>
        <v>Raíz</v>
      </c>
      <c r="D318" s="2" t="str">
        <f>TRIM(Sheet1!D318)</f>
        <v>SRX17765087:</v>
      </c>
      <c r="E318" s="2" t="str">
        <f>TRIM(Sheet1!E318)</f>
        <v>4.5 Gb</v>
      </c>
      <c r="F318" s="2" t="str">
        <f>TRIM(Sheet1!F318)</f>
        <v>1.5 GB</v>
      </c>
      <c r="G318" s="2" t="str">
        <f>TRIM(Sheet1!G318)</f>
        <v>Hierro</v>
      </c>
      <c r="H318" s="2" t="str">
        <f>TRIM(Sheet1!H318)</f>
        <v>1 mM NaFe(II)EDTA y 1 μM ZnSO4</v>
      </c>
      <c r="I318" s="2" t="str">
        <f>TRIM(Sheet1!I318)</f>
        <v>Solución de Hoagland (1.25 mM KNO3, 1.25 mM Ca(NO3)2, 250 μM NH4NO3, 500 μM MgSO4, 250 μM KH2PO4, 50 μM H3BO3, 10 μM MnSO4, 0.2 μM CuSO4, 0.5 μM Na2MoO4, 1 μM ZnSO4, 50 μM NaFe(III)EDTA, pH 5.6))</v>
      </c>
      <c r="J318" s="2" t="str">
        <f>TRIM(Sheet1!J318)</f>
        <v>21/22 °C</v>
      </c>
      <c r="K318" s="2" t="str">
        <f>TRIM(Sheet1!K318)</f>
        <v>0.6</v>
      </c>
      <c r="L318" s="2" t="str">
        <f>TRIM(Sheet1!L318)</f>
        <v>NR</v>
      </c>
      <c r="M318" s="2" t="str">
        <f>TRIM(Sheet1!M318)</f>
        <v>12 h</v>
      </c>
      <c r="N318" s="2" t="str">
        <f>TRIM(Sheet1!N318)</f>
        <v>12 h</v>
      </c>
      <c r="O318" s="2" t="str">
        <f>TRIM(Sheet1!O318)</f>
        <v>(Mishra et al., 2025)</v>
      </c>
      <c r="P318" s="2" t="str">
        <f t="shared" si="4"/>
        <v>{"especie":"Sorghum bicolor","numero_de_acceso":"PRJNA883729","tejido":"Raíz","secuencia":"SRX17765087:","numero_de_bases":"4.5 Gb","tamano":"1.5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19" spans="1:16" x14ac:dyDescent="0.3">
      <c r="A319" s="2" t="str">
        <f>TRIM(Sheet1!A319)</f>
        <v>Sorghum bicolor</v>
      </c>
      <c r="B319" s="2" t="str">
        <f>TRIM(Sheet1!B319)</f>
        <v>PRJNA883729</v>
      </c>
      <c r="C319" s="2" t="str">
        <f>TRIM(Sheet1!C319)</f>
        <v>Raíz</v>
      </c>
      <c r="D319" s="2" t="str">
        <f>TRIM(Sheet1!D319)</f>
        <v>SRX17765086:</v>
      </c>
      <c r="E319" s="2" t="str">
        <f>TRIM(Sheet1!E319)</f>
        <v>9.1 Gb</v>
      </c>
      <c r="F319" s="2" t="str">
        <f>TRIM(Sheet1!F319)</f>
        <v>2.7 GB</v>
      </c>
      <c r="G319" s="2" t="str">
        <f>TRIM(Sheet1!G319)</f>
        <v>Hierro</v>
      </c>
      <c r="H319" s="2" t="str">
        <f>TRIM(Sheet1!H319)</f>
        <v>1 mM NaFe(II)EDTA y 1 μM ZnSO4</v>
      </c>
      <c r="I319" s="2" t="str">
        <f>TRIM(Sheet1!I319)</f>
        <v>Solución de Hoagland (1.25 mM KNO3, 1.25 mM Ca(NO3)2, 250 μM NH4NO3, 500 μM MgSO4, 250 μM KH2PO4, 50 μM H3BO3, 10 μM MnSO4, 0.2 μM CuSO4, 0.5 μM Na2MoO4, 1 μM ZnSO4, 50 μM NaFe(III)EDTA, pH 5.6))</v>
      </c>
      <c r="J319" s="2" t="str">
        <f>TRIM(Sheet1!J319)</f>
        <v>21/22 °C</v>
      </c>
      <c r="K319" s="2" t="str">
        <f>TRIM(Sheet1!K319)</f>
        <v>0.6</v>
      </c>
      <c r="L319" s="2" t="str">
        <f>TRIM(Sheet1!L319)</f>
        <v>NR</v>
      </c>
      <c r="M319" s="2" t="str">
        <f>TRIM(Sheet1!M319)</f>
        <v>12 h</v>
      </c>
      <c r="N319" s="2" t="str">
        <f>TRIM(Sheet1!N319)</f>
        <v>12 h</v>
      </c>
      <c r="O319" s="2" t="str">
        <f>TRIM(Sheet1!O319)</f>
        <v>(Mishra et al., 2025)</v>
      </c>
      <c r="P319" s="2" t="str">
        <f t="shared" si="4"/>
        <v>{"especie":"Sorghum bicolor","numero_de_acceso":"PRJNA883729","tejido":"Raíz","secuencia":"SRX17765086:","numero_de_bases":"9.1 Gb","tamano":"2.7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20" spans="1:16" x14ac:dyDescent="0.3">
      <c r="A320" s="2" t="str">
        <f>TRIM(Sheet1!A320)</f>
        <v>Sorghum bicolor</v>
      </c>
      <c r="B320" s="2" t="str">
        <f>TRIM(Sheet1!B320)</f>
        <v>PRJNA883729</v>
      </c>
      <c r="C320" s="2" t="str">
        <f>TRIM(Sheet1!C320)</f>
        <v>Raíz</v>
      </c>
      <c r="D320" s="2" t="str">
        <f>TRIM(Sheet1!D320)</f>
        <v>SRX17765085</v>
      </c>
      <c r="E320" s="2" t="str">
        <f>TRIM(Sheet1!E320)</f>
        <v>12.1 Gb</v>
      </c>
      <c r="F320" s="2" t="str">
        <f>TRIM(Sheet1!F320)</f>
        <v>3.6 GB</v>
      </c>
      <c r="G320" s="2" t="str">
        <f>TRIM(Sheet1!G320)</f>
        <v>Hierro</v>
      </c>
      <c r="H320" s="2" t="str">
        <f>TRIM(Sheet1!H320)</f>
        <v>1 mM NaFe(II)EDTA y 1 μM ZnSO4</v>
      </c>
      <c r="I320" s="2" t="str">
        <f>TRIM(Sheet1!I320)</f>
        <v>Solución de Hoagland (1.25 mM KNO3, 1.25 mM Ca(NO3)2, 250 μM NH4NO3, 500 μM MgSO4, 250 μM KH2PO4, 50 μM H3BO3, 10 μM MnSO4, 0.2 μM CuSO4, 0.5 μM Na2MoO4, 1 μM ZnSO4, 50 μM NaFe(III)EDTA, pH 5.6))</v>
      </c>
      <c r="J320" s="2" t="str">
        <f>TRIM(Sheet1!J320)</f>
        <v>21/22 °C</v>
      </c>
      <c r="K320" s="2" t="str">
        <f>TRIM(Sheet1!K320)</f>
        <v>0.6</v>
      </c>
      <c r="L320" s="2" t="str">
        <f>TRIM(Sheet1!L320)</f>
        <v>NR</v>
      </c>
      <c r="M320" s="2" t="str">
        <f>TRIM(Sheet1!M320)</f>
        <v>12 h</v>
      </c>
      <c r="N320" s="2" t="str">
        <f>TRIM(Sheet1!N320)</f>
        <v>12 h</v>
      </c>
      <c r="O320" s="2" t="str">
        <f>TRIM(Sheet1!O320)</f>
        <v>(Mishra et al., 2025)</v>
      </c>
      <c r="P320" s="2" t="str">
        <f t="shared" si="4"/>
        <v>{"especie":"Sorghum bicolor","numero_de_acceso":"PRJNA883729","tejido":"Raíz","secuencia":"SRX17765085","numero_de_bases":"12.1 Gb","tamano":"3.6 GB","tipo_de_estres":"Hierro","tratamiento":"1 mM NaFe(II)EDTA y 1 μM ZnSO4","condiciones_del_suelo_o_sustrato":"Solución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21" spans="1:16" x14ac:dyDescent="0.3">
      <c r="A321" s="2" t="str">
        <f>TRIM(Sheet1!A321)</f>
        <v>Sorghum bicolor</v>
      </c>
      <c r="B321" s="2" t="str">
        <f>TRIM(Sheet1!B321)</f>
        <v>PRJNA883729</v>
      </c>
      <c r="C321" s="2" t="str">
        <f>TRIM(Sheet1!C321)</f>
        <v>Raíz</v>
      </c>
      <c r="D321" s="2" t="str">
        <f>TRIM(Sheet1!D321)</f>
        <v>SRX17765078</v>
      </c>
      <c r="E321" s="2" t="str">
        <f>TRIM(Sheet1!E321)</f>
        <v>11.6 Gb</v>
      </c>
      <c r="F321" s="2" t="str">
        <f>TRIM(Sheet1!F321)</f>
        <v>3.4 GB</v>
      </c>
      <c r="G321" s="2" t="str">
        <f>TRIM(Sheet1!G321)</f>
        <v>Zinc</v>
      </c>
      <c r="H321" s="2" t="str">
        <f>TRIM(Sheet1!H321)</f>
        <v>100 μM ZnSO₄ y 50 μM NaFe(II)EDTA.</v>
      </c>
      <c r="I321" s="2" t="str">
        <f>TRIM(Sheet1!I321)</f>
        <v>Solución de Hoagland (1.25 mM KNO3, 1.25 mM Ca(NO3)2, 250 μM NH4NO3, 500 μM MgSO4, 250 μM KH2PO4, 50 μM H3BO3, 10 μM MnSO4, 0.2 μM CuSO4, 0.5 μM Na2MoO4, 1 μM ZnSO4, 50 μM NaFe(III)EDTA, pH 5.6))</v>
      </c>
      <c r="J321" s="2" t="str">
        <f>TRIM(Sheet1!J321)</f>
        <v>21/22 °C</v>
      </c>
      <c r="K321" s="2" t="str">
        <f>TRIM(Sheet1!K321)</f>
        <v>0.6</v>
      </c>
      <c r="L321" s="2" t="str">
        <f>TRIM(Sheet1!L321)</f>
        <v>NR</v>
      </c>
      <c r="M321" s="2" t="str">
        <f>TRIM(Sheet1!M321)</f>
        <v>12 h</v>
      </c>
      <c r="N321" s="2" t="str">
        <f>TRIM(Sheet1!N321)</f>
        <v>12 h</v>
      </c>
      <c r="O321" s="2" t="str">
        <f>TRIM(Sheet1!O321)</f>
        <v>(Mishra et al., 2025)</v>
      </c>
      <c r="P321" s="2" t="str">
        <f t="shared" si="4"/>
        <v>{"especie":"Sorghum bicolor","numero_de_acceso":"PRJNA883729","tejido":"Raíz","secuencia":"SRX17765078","numero_de_bases":"11.6 Gb","tamano":"3.4 GB","tipo_de_estres":"Zinc","tratamiento":"100 μM ZnSO₄ y 50 μM NaFe(II)EDTA.","condiciones_del_suelo_o_sustrato":"Solución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22" spans="1:16" x14ac:dyDescent="0.3">
      <c r="A322" s="2" t="str">
        <f>TRIM(Sheet1!A322)</f>
        <v>Sorghum bicolor</v>
      </c>
      <c r="B322" s="2" t="str">
        <f>TRIM(Sheet1!B322)</f>
        <v>PRJNA883729</v>
      </c>
      <c r="C322" s="2" t="str">
        <f>TRIM(Sheet1!C322)</f>
        <v>Hoja</v>
      </c>
      <c r="D322" s="2" t="str">
        <f>TRIM(Sheet1!D322)</f>
        <v>SRX17765077</v>
      </c>
      <c r="E322" s="2" t="str">
        <f>TRIM(Sheet1!E322)</f>
        <v>9.1 Gb</v>
      </c>
      <c r="F322" s="2" t="str">
        <f>TRIM(Sheet1!F322)</f>
        <v>2.7 GB</v>
      </c>
      <c r="G322" s="2" t="str">
        <f>TRIM(Sheet1!G322)</f>
        <v>Hierro</v>
      </c>
      <c r="H322" s="2" t="str">
        <f>TRIM(Sheet1!H322)</f>
        <v>1 mM NaFe(II)EDTA y 1 μM ZnSO₄.</v>
      </c>
      <c r="I322" s="2" t="str">
        <f>TRIM(Sheet1!I322)</f>
        <v>Solución de Hoagland (1.25 mM KNO3, 1.25 mM Ca(NO3)2, 250 μM NH4NO3, 500 μM MgSO4, 250 μM KH2PO4, 50 μM H3BO3, 10 μM MnSO4, 0.2 μM CuSO4, 0.5 μM Na2MoO4, 1 μM ZnSO4, 50 μM NaFe(III)EDTA, pH 5.6))</v>
      </c>
      <c r="J322" s="2" t="str">
        <f>TRIM(Sheet1!J322)</f>
        <v>21/22 °C</v>
      </c>
      <c r="K322" s="2" t="str">
        <f>TRIM(Sheet1!K322)</f>
        <v>0.6</v>
      </c>
      <c r="L322" s="2" t="str">
        <f>TRIM(Sheet1!L322)</f>
        <v>NR</v>
      </c>
      <c r="M322" s="2" t="str">
        <f>TRIM(Sheet1!M322)</f>
        <v>12 h</v>
      </c>
      <c r="N322" s="2" t="str">
        <f>TRIM(Sheet1!N322)</f>
        <v>12 h</v>
      </c>
      <c r="O322" s="2" t="str">
        <f>TRIM(Sheet1!O322)</f>
        <v>(Mishra et al., 2025)</v>
      </c>
      <c r="P322" s="2" t="str">
        <f t="shared" si="4"/>
        <v>{"especie":"Sorghum bicolor","numero_de_acceso":"PRJNA883729","tejido":"Hoja","secuencia":"SRX17765077","numero_de_bases":"9.1 Gb","tamano":"2.7 GB","tipo_de_estres":"Hierro","tratamiento":"1 mM NaFe(II)EDTA y 1 μM ZnSO₄.","condiciones_del_suelo_o_sustrato":"Solución de Hoagland (1.25 mM KNO3, 1.25 mM Ca(NO3)2, 250 μM NH4NO3, 500 μM MgSO4, 250 μM KH2PO4, 50 μM H3BO3, 10 μM MnSO4, 0.2 μM CuSO4, 0.5 μM Na2MoO4, 1 μM ZnSO4, 50 μM NaFe(III)EDTA, pH 5.6))","temperatura_c":"21/22 °C","humedad_relativa_porc":"0.6","intensidad_luminica":"NR","fotoperiodo_dia_h":"12 h","fotoperiodo_noche_h":"12 h","referencia":"(Mishra et al., 2025)"},</v>
      </c>
    </row>
    <row r="323" spans="1:16" x14ac:dyDescent="0.3">
      <c r="A323" s="2" t="str">
        <f>TRIM(Sheet1!A323)</f>
        <v>Sorghum bicolor</v>
      </c>
      <c r="B323" s="2" t="str">
        <f>TRIM(Sheet1!B323)</f>
        <v>PRJNA884100</v>
      </c>
      <c r="C323" s="2" t="str">
        <f>TRIM(Sheet1!C323)</f>
        <v>Líneas de Semilla</v>
      </c>
      <c r="D323" s="2" t="str">
        <f>TRIM(Sheet1!D323)</f>
        <v>SRX17698993</v>
      </c>
      <c r="E323" s="2" t="str">
        <f>TRIM(Sheet1!E323)</f>
        <v>13 Gb</v>
      </c>
      <c r="F323" s="2" t="str">
        <f>TRIM(Sheet1!F323)</f>
        <v>5.6 GB</v>
      </c>
      <c r="G323" s="2" t="str">
        <f>TRIM(Sheet1!G323)</f>
        <v>Calor</v>
      </c>
      <c r="H323" s="2" t="str">
        <f>TRIM(Sheet1!H323)</f>
        <v>40 °C</v>
      </c>
      <c r="I323" s="2" t="str">
        <f>TRIM(Sheet1!I323)</f>
        <v>NR</v>
      </c>
      <c r="J323" s="2" t="str">
        <f>TRIM(Sheet1!J323)</f>
        <v>NR</v>
      </c>
      <c r="K323" s="2" t="str">
        <f>TRIM(Sheet1!K323)</f>
        <v>NR</v>
      </c>
      <c r="L323" s="2" t="str">
        <f>TRIM(Sheet1!L323)</f>
        <v>NR</v>
      </c>
      <c r="M323" s="2" t="str">
        <f>TRIM(Sheet1!M323)</f>
        <v>NR</v>
      </c>
      <c r="N323" s="2" t="str">
        <f>TRIM(Sheet1!N323)</f>
        <v>NR</v>
      </c>
      <c r="O323" s="2" t="str">
        <f>TRIM(Sheet1!O323)</f>
        <v>NR</v>
      </c>
      <c r="P323" s="2" t="str">
        <f t="shared" ref="P323:P386" si="5">"{"&amp;
    """especie"":"""&amp;A323&amp;""","&amp;
    """numero_de_acceso"":"""&amp;B323&amp;""","&amp;
    """tejido"":"""&amp;C323&amp;""","&amp;
    """secuencia"":"""&amp;D323&amp;""","&amp;
    """numero_de_bases"":"""&amp;E323&amp;""","&amp;
    """tamano"":"""&amp;F323&amp;""","&amp;
    """tipo_de_estres"":"""&amp;G323&amp;""","&amp;
    """tratamiento"":"""&amp;H323&amp;""","&amp;
    """condiciones_del_suelo_o_sustrato"":"""&amp;I323&amp;""","&amp;
    """temperatura_c"":"""&amp;J323&amp;""","&amp;
    """humedad_relativa_porc"":"""&amp;K323&amp;""","&amp;
    """intensidad_luminica"":"""&amp;L323&amp;""","&amp;
    """fotoperiodo_dia_h"":"""&amp;M323&amp;""","&amp;
    """fotoperiodo_noche_h"":"""&amp;N323&amp;""","&amp;
    """referencia"":"""&amp;O323&amp;""""&amp;
  "},"</f>
        <v>{"especie":"Sorghum bicolor","numero_de_acceso":"PRJNA884100","tejido":"Líneas de Semilla","secuencia":"SRX17698993","numero_de_bases":"13 Gb","tamano":"5.6 GB","tipo_de_estres":"Calor","tratamiento":"40 °C","condiciones_del_suelo_o_sustrato":"NR","temperatura_c":"NR","humedad_relativa_porc":"NR","intensidad_luminica":"NR","fotoperiodo_dia_h":"NR","fotoperiodo_noche_h":"NR","referencia":"NR"},</v>
      </c>
    </row>
    <row r="324" spans="1:16" x14ac:dyDescent="0.3">
      <c r="A324" s="2" t="str">
        <f>TRIM(Sheet1!A324)</f>
        <v>Sorghum bicolor</v>
      </c>
      <c r="B324" s="2" t="str">
        <f>TRIM(Sheet1!B324)</f>
        <v>PRJNA884100</v>
      </c>
      <c r="C324" s="2" t="str">
        <f>TRIM(Sheet1!C324)</f>
        <v>Líneas de Semilla</v>
      </c>
      <c r="D324" s="2" t="str">
        <f>TRIM(Sheet1!D324)</f>
        <v>SRX17698992</v>
      </c>
      <c r="E324" s="2" t="str">
        <f>TRIM(Sheet1!E324)</f>
        <v>11.7 Gb</v>
      </c>
      <c r="F324" s="2" t="str">
        <f>TRIM(Sheet1!F324)</f>
        <v>5.3 GB</v>
      </c>
      <c r="G324" s="2" t="str">
        <f>TRIM(Sheet1!G324)</f>
        <v>Calor</v>
      </c>
      <c r="H324" s="2" t="str">
        <f>TRIM(Sheet1!H324)</f>
        <v>40 °C</v>
      </c>
      <c r="I324" s="2" t="str">
        <f>TRIM(Sheet1!I324)</f>
        <v>NR</v>
      </c>
      <c r="J324" s="2" t="str">
        <f>TRIM(Sheet1!J324)</f>
        <v>NR</v>
      </c>
      <c r="K324" s="2" t="str">
        <f>TRIM(Sheet1!K324)</f>
        <v>NR</v>
      </c>
      <c r="L324" s="2" t="str">
        <f>TRIM(Sheet1!L324)</f>
        <v>NR</v>
      </c>
      <c r="M324" s="2" t="str">
        <f>TRIM(Sheet1!M324)</f>
        <v>NR</v>
      </c>
      <c r="N324" s="2" t="str">
        <f>TRIM(Sheet1!N324)</f>
        <v>NR</v>
      </c>
      <c r="O324" s="2" t="str">
        <f>TRIM(Sheet1!O324)</f>
        <v>NR</v>
      </c>
      <c r="P324" s="2" t="str">
        <f t="shared" si="5"/>
        <v>{"especie":"Sorghum bicolor","numero_de_acceso":"PRJNA884100","tejido":"Líneas de Semilla","secuencia":"SRX17698992","numero_de_bases":"11.7 Gb","tamano":"5.3 GB","tipo_de_estres":"Calor","tratamiento":"40 °C","condiciones_del_suelo_o_sustrato":"NR","temperatura_c":"NR","humedad_relativa_porc":"NR","intensidad_luminica":"NR","fotoperiodo_dia_h":"NR","fotoperiodo_noche_h":"NR","referencia":"NR"},</v>
      </c>
    </row>
    <row r="325" spans="1:16" x14ac:dyDescent="0.3">
      <c r="A325" s="2" t="str">
        <f>TRIM(Sheet1!A325)</f>
        <v>Sorghum bicolor</v>
      </c>
      <c r="B325" s="2" t="str">
        <f>TRIM(Sheet1!B325)</f>
        <v>PRJNA884100</v>
      </c>
      <c r="C325" s="2" t="str">
        <f>TRIM(Sheet1!C325)</f>
        <v>Líneas de Semilla</v>
      </c>
      <c r="D325" s="2" t="str">
        <f>TRIM(Sheet1!D325)</f>
        <v>SRX17698991</v>
      </c>
      <c r="E325" s="2" t="str">
        <f>TRIM(Sheet1!E325)</f>
        <v>12.9 Gb</v>
      </c>
      <c r="F325" s="2" t="str">
        <f>TRIM(Sheet1!F325)</f>
        <v>5.4 GB</v>
      </c>
      <c r="G325" s="2" t="str">
        <f>TRIM(Sheet1!G325)</f>
        <v>Calor</v>
      </c>
      <c r="H325" s="2" t="str">
        <f>TRIM(Sheet1!H325)</f>
        <v>40 °C</v>
      </c>
      <c r="I325" s="2" t="str">
        <f>TRIM(Sheet1!I325)</f>
        <v>NR</v>
      </c>
      <c r="J325" s="2" t="str">
        <f>TRIM(Sheet1!J325)</f>
        <v>NR</v>
      </c>
      <c r="K325" s="2" t="str">
        <f>TRIM(Sheet1!K325)</f>
        <v>NR</v>
      </c>
      <c r="L325" s="2" t="str">
        <f>TRIM(Sheet1!L325)</f>
        <v>NR</v>
      </c>
      <c r="M325" s="2" t="str">
        <f>TRIM(Sheet1!M325)</f>
        <v>NR</v>
      </c>
      <c r="N325" s="2" t="str">
        <f>TRIM(Sheet1!N325)</f>
        <v>NR</v>
      </c>
      <c r="O325" s="2" t="str">
        <f>TRIM(Sheet1!O325)</f>
        <v>NR</v>
      </c>
      <c r="P325" s="2" t="str">
        <f t="shared" si="5"/>
        <v>{"especie":"Sorghum bicolor","numero_de_acceso":"PRJNA884100","tejido":"Líneas de Semilla","secuencia":"SRX17698991","numero_de_bases":"12.9 Gb","tamano":"5.4 GB","tipo_de_estres":"Calor","tratamiento":"40 °C","condiciones_del_suelo_o_sustrato":"NR","temperatura_c":"NR","humedad_relativa_porc":"NR","intensidad_luminica":"NR","fotoperiodo_dia_h":"NR","fotoperiodo_noche_h":"NR","referencia":"NR"},</v>
      </c>
    </row>
    <row r="326" spans="1:16" x14ac:dyDescent="0.3">
      <c r="A326" s="2" t="str">
        <f>TRIM(Sheet1!A326)</f>
        <v>Sorghum bicolor</v>
      </c>
      <c r="B326" s="2" t="str">
        <f>TRIM(Sheet1!B326)</f>
        <v>PRJNA884100</v>
      </c>
      <c r="C326" s="2" t="str">
        <f>TRIM(Sheet1!C326)</f>
        <v>Líneas de Semilla</v>
      </c>
      <c r="D326" s="2" t="str">
        <f>TRIM(Sheet1!D326)</f>
        <v>SRX17698990</v>
      </c>
      <c r="E326" s="2" t="str">
        <f>TRIM(Sheet1!E326)</f>
        <v>11.3 Gb</v>
      </c>
      <c r="F326" s="2" t="str">
        <f>TRIM(Sheet1!F326)</f>
        <v>4.8 GB</v>
      </c>
      <c r="G326" s="2" t="str">
        <f>TRIM(Sheet1!G326)</f>
        <v>Calor</v>
      </c>
      <c r="H326" s="2" t="str">
        <f>TRIM(Sheet1!H326)</f>
        <v>40 °C</v>
      </c>
      <c r="I326" s="2" t="str">
        <f>TRIM(Sheet1!I326)</f>
        <v>NR</v>
      </c>
      <c r="J326" s="2" t="str">
        <f>TRIM(Sheet1!J326)</f>
        <v>NR</v>
      </c>
      <c r="K326" s="2" t="str">
        <f>TRIM(Sheet1!K326)</f>
        <v>NR</v>
      </c>
      <c r="L326" s="2" t="str">
        <f>TRIM(Sheet1!L326)</f>
        <v>NR</v>
      </c>
      <c r="M326" s="2" t="str">
        <f>TRIM(Sheet1!M326)</f>
        <v>NR</v>
      </c>
      <c r="N326" s="2" t="str">
        <f>TRIM(Sheet1!N326)</f>
        <v>NR</v>
      </c>
      <c r="O326" s="2" t="str">
        <f>TRIM(Sheet1!O326)</f>
        <v>NR</v>
      </c>
      <c r="P326" s="2" t="str">
        <f t="shared" si="5"/>
        <v>{"especie":"Sorghum bicolor","numero_de_acceso":"PRJNA884100","tejido":"Líneas de Semilla","secuencia":"SRX17698990","numero_de_bases":"11.3 Gb","tamano":"4.8 GB","tipo_de_estres":"Calor","tratamiento":"40 °C","condiciones_del_suelo_o_sustrato":"NR","temperatura_c":"NR","humedad_relativa_porc":"NR","intensidad_luminica":"NR","fotoperiodo_dia_h":"NR","fotoperiodo_noche_h":"NR","referencia":"NR"},</v>
      </c>
    </row>
    <row r="327" spans="1:16" x14ac:dyDescent="0.3">
      <c r="A327" s="2" t="str">
        <f>TRIM(Sheet1!A327)</f>
        <v>Sorghum bicolor</v>
      </c>
      <c r="B327" s="2" t="str">
        <f>TRIM(Sheet1!B327)</f>
        <v>PRJNA884100</v>
      </c>
      <c r="C327" s="2" t="str">
        <f>TRIM(Sheet1!C327)</f>
        <v>Líneas de Semilla</v>
      </c>
      <c r="D327" s="2" t="str">
        <f>TRIM(Sheet1!D327)</f>
        <v>SRX17698989</v>
      </c>
      <c r="E327" s="2" t="str">
        <f>TRIM(Sheet1!E327)</f>
        <v>15.2 Gb</v>
      </c>
      <c r="F327" s="2" t="str">
        <f>TRIM(Sheet1!F327)</f>
        <v>6.2 GB</v>
      </c>
      <c r="G327" s="2" t="str">
        <f>TRIM(Sheet1!G327)</f>
        <v>Calor</v>
      </c>
      <c r="H327" s="2" t="str">
        <f>TRIM(Sheet1!H327)</f>
        <v>40 °C</v>
      </c>
      <c r="I327" s="2" t="str">
        <f>TRIM(Sheet1!I327)</f>
        <v>NR</v>
      </c>
      <c r="J327" s="2" t="str">
        <f>TRIM(Sheet1!J327)</f>
        <v>NR</v>
      </c>
      <c r="K327" s="2" t="str">
        <f>TRIM(Sheet1!K327)</f>
        <v>NR</v>
      </c>
      <c r="L327" s="2" t="str">
        <f>TRIM(Sheet1!L327)</f>
        <v>NR</v>
      </c>
      <c r="M327" s="2" t="str">
        <f>TRIM(Sheet1!M327)</f>
        <v>NR</v>
      </c>
      <c r="N327" s="2" t="str">
        <f>TRIM(Sheet1!N327)</f>
        <v>NR</v>
      </c>
      <c r="O327" s="2" t="str">
        <f>TRIM(Sheet1!O327)</f>
        <v>NR</v>
      </c>
      <c r="P327" s="2" t="str">
        <f t="shared" si="5"/>
        <v>{"especie":"Sorghum bicolor","numero_de_acceso":"PRJNA884100","tejido":"Líneas de Semilla","secuencia":"SRX17698989","numero_de_bases":"15.2 Gb","tamano":"6.2 GB","tipo_de_estres":"Calor","tratamiento":"40 °C","condiciones_del_suelo_o_sustrato":"NR","temperatura_c":"NR","humedad_relativa_porc":"NR","intensidad_luminica":"NR","fotoperiodo_dia_h":"NR","fotoperiodo_noche_h":"NR","referencia":"NR"},</v>
      </c>
    </row>
    <row r="328" spans="1:16" x14ac:dyDescent="0.3">
      <c r="A328" s="2" t="str">
        <f>TRIM(Sheet1!A328)</f>
        <v>Sorghum bicolor</v>
      </c>
      <c r="B328" s="2" t="str">
        <f>TRIM(Sheet1!B328)</f>
        <v>PRJNA884100</v>
      </c>
      <c r="C328" s="2" t="str">
        <f>TRIM(Sheet1!C328)</f>
        <v>Líneas de Semilla</v>
      </c>
      <c r="D328" s="2" t="str">
        <f>TRIM(Sheet1!D328)</f>
        <v>SRX17698988</v>
      </c>
      <c r="E328" s="2" t="str">
        <f>TRIM(Sheet1!E328)</f>
        <v>15.6 Gb</v>
      </c>
      <c r="F328" s="2" t="str">
        <f>TRIM(Sheet1!F328)</f>
        <v>6.4 GB</v>
      </c>
      <c r="G328" s="2" t="str">
        <f>TRIM(Sheet1!G328)</f>
        <v>Calor</v>
      </c>
      <c r="H328" s="2" t="str">
        <f>TRIM(Sheet1!H328)</f>
        <v>40 °C</v>
      </c>
      <c r="I328" s="2" t="str">
        <f>TRIM(Sheet1!I328)</f>
        <v>NR</v>
      </c>
      <c r="J328" s="2" t="str">
        <f>TRIM(Sheet1!J328)</f>
        <v>NR</v>
      </c>
      <c r="K328" s="2" t="str">
        <f>TRIM(Sheet1!K328)</f>
        <v>NR</v>
      </c>
      <c r="L328" s="2" t="str">
        <f>TRIM(Sheet1!L328)</f>
        <v>NR</v>
      </c>
      <c r="M328" s="2" t="str">
        <f>TRIM(Sheet1!M328)</f>
        <v>NR</v>
      </c>
      <c r="N328" s="2" t="str">
        <f>TRIM(Sheet1!N328)</f>
        <v>NR</v>
      </c>
      <c r="O328" s="2" t="str">
        <f>TRIM(Sheet1!O328)</f>
        <v>NR</v>
      </c>
      <c r="P328" s="2" t="str">
        <f t="shared" si="5"/>
        <v>{"especie":"Sorghum bicolor","numero_de_acceso":"PRJNA884100","tejido":"Líneas de Semilla","secuencia":"SRX17698988","numero_de_bases":"15.6 Gb","tamano":"6.4 GB","tipo_de_estres":"Calor","tratamiento":"40 °C","condiciones_del_suelo_o_sustrato":"NR","temperatura_c":"NR","humedad_relativa_porc":"NR","intensidad_luminica":"NR","fotoperiodo_dia_h":"NR","fotoperiodo_noche_h":"NR","referencia":"NR"},</v>
      </c>
    </row>
    <row r="329" spans="1:16" x14ac:dyDescent="0.3">
      <c r="A329" s="2" t="str">
        <f>TRIM(Sheet1!A329)</f>
        <v>Sorghum bicolor</v>
      </c>
      <c r="B329" s="2" t="str">
        <f>TRIM(Sheet1!B329)</f>
        <v>PRJNA884100</v>
      </c>
      <c r="C329" s="2" t="str">
        <f>TRIM(Sheet1!C329)</f>
        <v>Líneas de Semilla</v>
      </c>
      <c r="D329" s="2" t="str">
        <f>TRIM(Sheet1!D329)</f>
        <v>SRX17698987</v>
      </c>
      <c r="E329" s="2" t="str">
        <f>TRIM(Sheet1!E329)</f>
        <v>13.7 Gb</v>
      </c>
      <c r="F329" s="2" t="str">
        <f>TRIM(Sheet1!F329)</f>
        <v>5.7 GB</v>
      </c>
      <c r="G329" s="2" t="str">
        <f>TRIM(Sheet1!G329)</f>
        <v>Calor</v>
      </c>
      <c r="H329" s="2" t="str">
        <f>TRIM(Sheet1!H329)</f>
        <v>40 °C</v>
      </c>
      <c r="I329" s="2" t="str">
        <f>TRIM(Sheet1!I329)</f>
        <v>NR</v>
      </c>
      <c r="J329" s="2" t="str">
        <f>TRIM(Sheet1!J329)</f>
        <v>NR</v>
      </c>
      <c r="K329" s="2" t="str">
        <f>TRIM(Sheet1!K329)</f>
        <v>NR</v>
      </c>
      <c r="L329" s="2" t="str">
        <f>TRIM(Sheet1!L329)</f>
        <v>NR</v>
      </c>
      <c r="M329" s="2" t="str">
        <f>TRIM(Sheet1!M329)</f>
        <v>NR</v>
      </c>
      <c r="N329" s="2" t="str">
        <f>TRIM(Sheet1!N329)</f>
        <v>NR</v>
      </c>
      <c r="O329" s="2" t="str">
        <f>TRIM(Sheet1!O329)</f>
        <v>NR</v>
      </c>
      <c r="P329" s="2" t="str">
        <f t="shared" si="5"/>
        <v>{"especie":"Sorghum bicolor","numero_de_acceso":"PRJNA884100","tejido":"Líneas de Semilla","secuencia":"SRX17698987","numero_de_bases":"13.7 Gb","tamano":"5.7 GB","tipo_de_estres":"Calor","tratamiento":"40 °C","condiciones_del_suelo_o_sustrato":"NR","temperatura_c":"NR","humedad_relativa_porc":"NR","intensidad_luminica":"NR","fotoperiodo_dia_h":"NR","fotoperiodo_noche_h":"NR","referencia":"NR"},</v>
      </c>
    </row>
    <row r="330" spans="1:16" x14ac:dyDescent="0.3">
      <c r="A330" s="2" t="str">
        <f>TRIM(Sheet1!A330)</f>
        <v>Sorghum bicolor</v>
      </c>
      <c r="B330" s="2" t="str">
        <f>TRIM(Sheet1!B330)</f>
        <v>PRJNA884100</v>
      </c>
      <c r="C330" s="2" t="str">
        <f>TRIM(Sheet1!C330)</f>
        <v>Líneas de Semilla</v>
      </c>
      <c r="D330" s="2" t="str">
        <f>TRIM(Sheet1!D330)</f>
        <v>SRX17698986</v>
      </c>
      <c r="E330" s="2" t="str">
        <f>TRIM(Sheet1!E330)</f>
        <v>13.8 Gb</v>
      </c>
      <c r="F330" s="2" t="str">
        <f>TRIM(Sheet1!F330)</f>
        <v>5.7 GB</v>
      </c>
      <c r="G330" s="2" t="str">
        <f>TRIM(Sheet1!G330)</f>
        <v>Calor</v>
      </c>
      <c r="H330" s="2" t="str">
        <f>TRIM(Sheet1!H330)</f>
        <v>40 °C</v>
      </c>
      <c r="I330" s="2" t="str">
        <f>TRIM(Sheet1!I330)</f>
        <v>NR</v>
      </c>
      <c r="J330" s="2" t="str">
        <f>TRIM(Sheet1!J330)</f>
        <v>NR</v>
      </c>
      <c r="K330" s="2" t="str">
        <f>TRIM(Sheet1!K330)</f>
        <v>NR</v>
      </c>
      <c r="L330" s="2" t="str">
        <f>TRIM(Sheet1!L330)</f>
        <v>NR</v>
      </c>
      <c r="M330" s="2" t="str">
        <f>TRIM(Sheet1!M330)</f>
        <v>NR</v>
      </c>
      <c r="N330" s="2" t="str">
        <f>TRIM(Sheet1!N330)</f>
        <v>NR</v>
      </c>
      <c r="O330" s="2" t="str">
        <f>TRIM(Sheet1!O330)</f>
        <v>NR</v>
      </c>
      <c r="P330" s="2" t="str">
        <f t="shared" si="5"/>
        <v>{"especie":"Sorghum bicolor","numero_de_acceso":"PRJNA884100","tejido":"Líneas de Semilla","secuencia":"SRX17698986","numero_de_bases":"13.8 Gb","tamano":"5.7 GB","tipo_de_estres":"Calor","tratamiento":"40 °C","condiciones_del_suelo_o_sustrato":"NR","temperatura_c":"NR","humedad_relativa_porc":"NR","intensidad_luminica":"NR","fotoperiodo_dia_h":"NR","fotoperiodo_noche_h":"NR","referencia":"NR"},</v>
      </c>
    </row>
    <row r="331" spans="1:16" x14ac:dyDescent="0.3">
      <c r="A331" s="2" t="str">
        <f>TRIM(Sheet1!A331)</f>
        <v>Sorghum bicolor</v>
      </c>
      <c r="B331" s="2" t="str">
        <f>TRIM(Sheet1!B331)</f>
        <v>PRJNA884100</v>
      </c>
      <c r="C331" s="2" t="str">
        <f>TRIM(Sheet1!C331)</f>
        <v>Líneas de Semilla</v>
      </c>
      <c r="D331" s="2" t="str">
        <f>TRIM(Sheet1!D331)</f>
        <v>SRX17698985</v>
      </c>
      <c r="E331" s="2" t="str">
        <f>TRIM(Sheet1!E331)</f>
        <v>15.3 Gb</v>
      </c>
      <c r="F331" s="2" t="str">
        <f>TRIM(Sheet1!F331)</f>
        <v>6.2 GB</v>
      </c>
      <c r="G331" s="2" t="str">
        <f>TRIM(Sheet1!G331)</f>
        <v>Calor</v>
      </c>
      <c r="H331" s="2" t="str">
        <f>TRIM(Sheet1!H331)</f>
        <v>40 °C</v>
      </c>
      <c r="I331" s="2" t="str">
        <f>TRIM(Sheet1!I331)</f>
        <v>NR</v>
      </c>
      <c r="J331" s="2" t="str">
        <f>TRIM(Sheet1!J331)</f>
        <v>NR</v>
      </c>
      <c r="K331" s="2" t="str">
        <f>TRIM(Sheet1!K331)</f>
        <v>NR</v>
      </c>
      <c r="L331" s="2" t="str">
        <f>TRIM(Sheet1!L331)</f>
        <v>NR</v>
      </c>
      <c r="M331" s="2" t="str">
        <f>TRIM(Sheet1!M331)</f>
        <v>NR</v>
      </c>
      <c r="N331" s="2" t="str">
        <f>TRIM(Sheet1!N331)</f>
        <v>NR</v>
      </c>
      <c r="O331" s="2" t="str">
        <f>TRIM(Sheet1!O331)</f>
        <v>NR</v>
      </c>
      <c r="P331" s="2" t="str">
        <f t="shared" si="5"/>
        <v>{"especie":"Sorghum bicolor","numero_de_acceso":"PRJNA884100","tejido":"Líneas de Semilla","secuencia":"SRX17698985","numero_de_bases":"15.3 Gb","tamano":"6.2 GB","tipo_de_estres":"Calor","tratamiento":"40 °C","condiciones_del_suelo_o_sustrato":"NR","temperatura_c":"NR","humedad_relativa_porc":"NR","intensidad_luminica":"NR","fotoperiodo_dia_h":"NR","fotoperiodo_noche_h":"NR","referencia":"NR"},</v>
      </c>
    </row>
    <row r="332" spans="1:16" x14ac:dyDescent="0.3">
      <c r="A332" s="2" t="str">
        <f>TRIM(Sheet1!A332)</f>
        <v>Sorghum bicolor</v>
      </c>
      <c r="B332" s="2" t="str">
        <f>TRIM(Sheet1!B332)</f>
        <v>PRJNA884100</v>
      </c>
      <c r="C332" s="2" t="str">
        <f>TRIM(Sheet1!C332)</f>
        <v>Líneas de Semilla</v>
      </c>
      <c r="D332" s="2" t="str">
        <f>TRIM(Sheet1!D332)</f>
        <v>SRX17698984</v>
      </c>
      <c r="E332" s="2" t="str">
        <f>TRIM(Sheet1!E332)</f>
        <v>11.6 Gb</v>
      </c>
      <c r="F332" s="2" t="str">
        <f>TRIM(Sheet1!F332)</f>
        <v>4.7 GB</v>
      </c>
      <c r="G332" s="2" t="str">
        <f>TRIM(Sheet1!G332)</f>
        <v>Calor</v>
      </c>
      <c r="H332" s="2" t="str">
        <f>TRIM(Sheet1!H332)</f>
        <v>40 °C</v>
      </c>
      <c r="I332" s="2" t="str">
        <f>TRIM(Sheet1!I332)</f>
        <v>NR</v>
      </c>
      <c r="J332" s="2" t="str">
        <f>TRIM(Sheet1!J332)</f>
        <v>NR</v>
      </c>
      <c r="K332" s="2" t="str">
        <f>TRIM(Sheet1!K332)</f>
        <v>NR</v>
      </c>
      <c r="L332" s="2" t="str">
        <f>TRIM(Sheet1!L332)</f>
        <v>NR</v>
      </c>
      <c r="M332" s="2" t="str">
        <f>TRIM(Sheet1!M332)</f>
        <v>NR</v>
      </c>
      <c r="N332" s="2" t="str">
        <f>TRIM(Sheet1!N332)</f>
        <v>NR</v>
      </c>
      <c r="O332" s="2" t="str">
        <f>TRIM(Sheet1!O332)</f>
        <v>NR</v>
      </c>
      <c r="P332" s="2" t="str">
        <f t="shared" si="5"/>
        <v>{"especie":"Sorghum bicolor","numero_de_acceso":"PRJNA884100","tejido":"Líneas de Semilla","secuencia":"SRX17698984","numero_de_bases":"11.6 Gb","tamano":"4.7 GB","tipo_de_estres":"Calor","tratamiento":"40 °C","condiciones_del_suelo_o_sustrato":"NR","temperatura_c":"NR","humedad_relativa_porc":"NR","intensidad_luminica":"NR","fotoperiodo_dia_h":"NR","fotoperiodo_noche_h":"NR","referencia":"NR"},</v>
      </c>
    </row>
    <row r="333" spans="1:16" x14ac:dyDescent="0.3">
      <c r="A333" s="2" t="str">
        <f>TRIM(Sheet1!A333)</f>
        <v>Sorghum bicolor</v>
      </c>
      <c r="B333" s="2" t="str">
        <f>TRIM(Sheet1!B333)</f>
        <v>PRJNA884100</v>
      </c>
      <c r="C333" s="2" t="str">
        <f>TRIM(Sheet1!C333)</f>
        <v>Líneas de Semilla</v>
      </c>
      <c r="D333" s="2" t="str">
        <f>TRIM(Sheet1!D333)</f>
        <v>SRX17698982</v>
      </c>
      <c r="E333" s="2" t="str">
        <f>TRIM(Sheet1!E333)</f>
        <v>13.2 Gb</v>
      </c>
      <c r="F333" s="2" t="str">
        <f>TRIM(Sheet1!F333)</f>
        <v>5.2 GB</v>
      </c>
      <c r="G333" s="2" t="str">
        <f>TRIM(Sheet1!G333)</f>
        <v>Calor</v>
      </c>
      <c r="H333" s="2" t="str">
        <f>TRIM(Sheet1!H333)</f>
        <v>35°C</v>
      </c>
      <c r="I333" s="2" t="str">
        <f>TRIM(Sheet1!I333)</f>
        <v>NR</v>
      </c>
      <c r="J333" s="2" t="str">
        <f>TRIM(Sheet1!J333)</f>
        <v>NR</v>
      </c>
      <c r="K333" s="2" t="str">
        <f>TRIM(Sheet1!K333)</f>
        <v>NR</v>
      </c>
      <c r="L333" s="2" t="str">
        <f>TRIM(Sheet1!L333)</f>
        <v>NR</v>
      </c>
      <c r="M333" s="2" t="str">
        <f>TRIM(Sheet1!M333)</f>
        <v>NR</v>
      </c>
      <c r="N333" s="2" t="str">
        <f>TRIM(Sheet1!N333)</f>
        <v>NR</v>
      </c>
      <c r="O333" s="2" t="str">
        <f>TRIM(Sheet1!O333)</f>
        <v>NR</v>
      </c>
      <c r="P333" s="2" t="str">
        <f t="shared" si="5"/>
        <v>{"especie":"Sorghum bicolor","numero_de_acceso":"PRJNA884100","tejido":"Líneas de Semilla","secuencia":"SRX17698982","numero_de_bases":"13.2 Gb","tamano":"5.2 GB","tipo_de_estres":"Calor","tratamiento":"35°C","condiciones_del_suelo_o_sustrato":"NR","temperatura_c":"NR","humedad_relativa_porc":"NR","intensidad_luminica":"NR","fotoperiodo_dia_h":"NR","fotoperiodo_noche_h":"NR","referencia":"NR"},</v>
      </c>
    </row>
    <row r="334" spans="1:16" x14ac:dyDescent="0.3">
      <c r="A334" s="2" t="str">
        <f>TRIM(Sheet1!A334)</f>
        <v>Sorghum bicolor</v>
      </c>
      <c r="B334" s="2" t="str">
        <f>TRIM(Sheet1!B334)</f>
        <v>PRJNA884100</v>
      </c>
      <c r="C334" s="2" t="str">
        <f>TRIM(Sheet1!C334)</f>
        <v>Líneas de Semilla</v>
      </c>
      <c r="D334" s="2" t="str">
        <f>TRIM(Sheet1!D334)</f>
        <v>SRX17698981</v>
      </c>
      <c r="E334" s="2" t="str">
        <f>TRIM(Sheet1!E334)</f>
        <v>15.1 Gb</v>
      </c>
      <c r="F334" s="2" t="str">
        <f>TRIM(Sheet1!F334)</f>
        <v>6.2 GB</v>
      </c>
      <c r="G334" s="2" t="str">
        <f>TRIM(Sheet1!G334)</f>
        <v>Calor</v>
      </c>
      <c r="H334" s="2" t="str">
        <f>TRIM(Sheet1!H334)</f>
        <v>35°C</v>
      </c>
      <c r="I334" s="2" t="str">
        <f>TRIM(Sheet1!I334)</f>
        <v>NR</v>
      </c>
      <c r="J334" s="2" t="str">
        <f>TRIM(Sheet1!J334)</f>
        <v>NR</v>
      </c>
      <c r="K334" s="2" t="str">
        <f>TRIM(Sheet1!K334)</f>
        <v>NR</v>
      </c>
      <c r="L334" s="2" t="str">
        <f>TRIM(Sheet1!L334)</f>
        <v>NR</v>
      </c>
      <c r="M334" s="2" t="str">
        <f>TRIM(Sheet1!M334)</f>
        <v>NR</v>
      </c>
      <c r="N334" s="2" t="str">
        <f>TRIM(Sheet1!N334)</f>
        <v>NR</v>
      </c>
      <c r="O334" s="2" t="str">
        <f>TRIM(Sheet1!O334)</f>
        <v>NR</v>
      </c>
      <c r="P334" s="2" t="str">
        <f t="shared" si="5"/>
        <v>{"especie":"Sorghum bicolor","numero_de_acceso":"PRJNA884100","tejido":"Líneas de Semilla","secuencia":"SRX17698981","numero_de_bases":"15.1 Gb","tamano":"6.2 GB","tipo_de_estres":"Calor","tratamiento":"35°C","condiciones_del_suelo_o_sustrato":"NR","temperatura_c":"NR","humedad_relativa_porc":"NR","intensidad_luminica":"NR","fotoperiodo_dia_h":"NR","fotoperiodo_noche_h":"NR","referencia":"NR"},</v>
      </c>
    </row>
    <row r="335" spans="1:16" x14ac:dyDescent="0.3">
      <c r="A335" s="2" t="str">
        <f>TRIM(Sheet1!A335)</f>
        <v>Sorghum bicolor</v>
      </c>
      <c r="B335" s="2" t="str">
        <f>TRIM(Sheet1!B335)</f>
        <v>PRJNA884100</v>
      </c>
      <c r="C335" s="2" t="str">
        <f>TRIM(Sheet1!C335)</f>
        <v>Líneas de Semilla</v>
      </c>
      <c r="D335" s="2" t="str">
        <f>TRIM(Sheet1!D335)</f>
        <v>SRX17698980</v>
      </c>
      <c r="E335" s="2" t="str">
        <f>TRIM(Sheet1!E335)</f>
        <v>13.8 Gb</v>
      </c>
      <c r="F335" s="2" t="str">
        <f>TRIM(Sheet1!F335)</f>
        <v>5.8 GB</v>
      </c>
      <c r="G335" s="2" t="str">
        <f>TRIM(Sheet1!G335)</f>
        <v>Calor</v>
      </c>
      <c r="H335" s="2" t="str">
        <f>TRIM(Sheet1!H335)</f>
        <v>35°C</v>
      </c>
      <c r="I335" s="2" t="str">
        <f>TRIM(Sheet1!I335)</f>
        <v>NR</v>
      </c>
      <c r="J335" s="2" t="str">
        <f>TRIM(Sheet1!J335)</f>
        <v>NR</v>
      </c>
      <c r="K335" s="2" t="str">
        <f>TRIM(Sheet1!K335)</f>
        <v>NR</v>
      </c>
      <c r="L335" s="2" t="str">
        <f>TRIM(Sheet1!L335)</f>
        <v>NR</v>
      </c>
      <c r="M335" s="2" t="str">
        <f>TRIM(Sheet1!M335)</f>
        <v>NR</v>
      </c>
      <c r="N335" s="2" t="str">
        <f>TRIM(Sheet1!N335)</f>
        <v>NR</v>
      </c>
      <c r="O335" s="2" t="str">
        <f>TRIM(Sheet1!O335)</f>
        <v>NR</v>
      </c>
      <c r="P335" s="2" t="str">
        <f t="shared" si="5"/>
        <v>{"especie":"Sorghum bicolor","numero_de_acceso":"PRJNA884100","tejido":"Líneas de Semilla","secuencia":"SRX17698980","numero_de_bases":"13.8 Gb","tamano":"5.8 GB","tipo_de_estres":"Calor","tratamiento":"35°C","condiciones_del_suelo_o_sustrato":"NR","temperatura_c":"NR","humedad_relativa_porc":"NR","intensidad_luminica":"NR","fotoperiodo_dia_h":"NR","fotoperiodo_noche_h":"NR","referencia":"NR"},</v>
      </c>
    </row>
    <row r="336" spans="1:16" x14ac:dyDescent="0.3">
      <c r="A336" s="2" t="str">
        <f>TRIM(Sheet1!A336)</f>
        <v>Sorghum bicolor</v>
      </c>
      <c r="B336" s="2" t="str">
        <f>TRIM(Sheet1!B336)</f>
        <v>PRJNA884100</v>
      </c>
      <c r="C336" s="2" t="str">
        <f>TRIM(Sheet1!C336)</f>
        <v>Líneas de Semilla</v>
      </c>
      <c r="D336" s="2" t="str">
        <f>TRIM(Sheet1!D336)</f>
        <v>SRX17698979</v>
      </c>
      <c r="E336" s="2" t="str">
        <f>TRIM(Sheet1!E336)</f>
        <v>12 Gb</v>
      </c>
      <c r="F336" s="2" t="str">
        <f>TRIM(Sheet1!F336)</f>
        <v>4.5 GB</v>
      </c>
      <c r="G336" s="2" t="str">
        <f>TRIM(Sheet1!G336)</f>
        <v>Calor</v>
      </c>
      <c r="H336" s="2" t="str">
        <f>TRIM(Sheet1!H336)</f>
        <v>35°C</v>
      </c>
      <c r="I336" s="2" t="str">
        <f>TRIM(Sheet1!I336)</f>
        <v>NR</v>
      </c>
      <c r="J336" s="2" t="str">
        <f>TRIM(Sheet1!J336)</f>
        <v>NR</v>
      </c>
      <c r="K336" s="2" t="str">
        <f>TRIM(Sheet1!K336)</f>
        <v>NR</v>
      </c>
      <c r="L336" s="2" t="str">
        <f>TRIM(Sheet1!L336)</f>
        <v>NR</v>
      </c>
      <c r="M336" s="2" t="str">
        <f>TRIM(Sheet1!M336)</f>
        <v>NR</v>
      </c>
      <c r="N336" s="2" t="str">
        <f>TRIM(Sheet1!N336)</f>
        <v>NR</v>
      </c>
      <c r="O336" s="2" t="str">
        <f>TRIM(Sheet1!O336)</f>
        <v>NR</v>
      </c>
      <c r="P336" s="2" t="str">
        <f t="shared" si="5"/>
        <v>{"especie":"Sorghum bicolor","numero_de_acceso":"PRJNA884100","tejido":"Líneas de Semilla","secuencia":"SRX17698979","numero_de_bases":"12 Gb","tamano":"4.5 GB","tipo_de_estres":"Calor","tratamiento":"35°C","condiciones_del_suelo_o_sustrato":"NR","temperatura_c":"NR","humedad_relativa_porc":"NR","intensidad_luminica":"NR","fotoperiodo_dia_h":"NR","fotoperiodo_noche_h":"NR","referencia":"NR"},</v>
      </c>
    </row>
    <row r="337" spans="1:16" x14ac:dyDescent="0.3">
      <c r="A337" s="2" t="str">
        <f>TRIM(Sheet1!A337)</f>
        <v>Sorghum bicolor</v>
      </c>
      <c r="B337" s="2" t="str">
        <f>TRIM(Sheet1!B337)</f>
        <v>PRJNA884100</v>
      </c>
      <c r="C337" s="2" t="str">
        <f>TRIM(Sheet1!C337)</f>
        <v>Líneas de Semilla</v>
      </c>
      <c r="D337" s="2" t="str">
        <f>TRIM(Sheet1!D337)</f>
        <v>SRX17698978</v>
      </c>
      <c r="E337" s="2" t="str">
        <f>TRIM(Sheet1!E337)</f>
        <v>12.1 Gb</v>
      </c>
      <c r="F337" s="2" t="str">
        <f>TRIM(Sheet1!F337)</f>
        <v>4.6 GB</v>
      </c>
      <c r="G337" s="2" t="str">
        <f>TRIM(Sheet1!G337)</f>
        <v>Calor</v>
      </c>
      <c r="H337" s="2" t="str">
        <f>TRIM(Sheet1!H337)</f>
        <v>35°C</v>
      </c>
      <c r="I337" s="2" t="str">
        <f>TRIM(Sheet1!I337)</f>
        <v>NR</v>
      </c>
      <c r="J337" s="2" t="str">
        <f>TRIM(Sheet1!J337)</f>
        <v>NR</v>
      </c>
      <c r="K337" s="2" t="str">
        <f>TRIM(Sheet1!K337)</f>
        <v>NR</v>
      </c>
      <c r="L337" s="2" t="str">
        <f>TRIM(Sheet1!L337)</f>
        <v>NR</v>
      </c>
      <c r="M337" s="2" t="str">
        <f>TRIM(Sheet1!M337)</f>
        <v>NR</v>
      </c>
      <c r="N337" s="2" t="str">
        <f>TRIM(Sheet1!N337)</f>
        <v>NR</v>
      </c>
      <c r="O337" s="2" t="str">
        <f>TRIM(Sheet1!O337)</f>
        <v>NR</v>
      </c>
      <c r="P337" s="2" t="str">
        <f t="shared" si="5"/>
        <v>{"especie":"Sorghum bicolor","numero_de_acceso":"PRJNA884100","tejido":"Líneas de Semilla","secuencia":"SRX17698978","numero_de_bases":"12.1 Gb","tamano":"4.6 GB","tipo_de_estres":"Calor","tratamiento":"35°C","condiciones_del_suelo_o_sustrato":"NR","temperatura_c":"NR","humedad_relativa_porc":"NR","intensidad_luminica":"NR","fotoperiodo_dia_h":"NR","fotoperiodo_noche_h":"NR","referencia":"NR"},</v>
      </c>
    </row>
    <row r="338" spans="1:16" x14ac:dyDescent="0.3">
      <c r="A338" s="2" t="str">
        <f>TRIM(Sheet1!A338)</f>
        <v>Sorghum bicolor</v>
      </c>
      <c r="B338" s="2" t="str">
        <f>TRIM(Sheet1!B338)</f>
        <v>PRJNA884100</v>
      </c>
      <c r="C338" s="2" t="str">
        <f>TRIM(Sheet1!C338)</f>
        <v>Líneas de Semilla</v>
      </c>
      <c r="D338" s="2" t="str">
        <f>TRIM(Sheet1!D338)</f>
        <v>SRX17698977</v>
      </c>
      <c r="E338" s="2" t="str">
        <f>TRIM(Sheet1!E338)</f>
        <v>11.7 Gb</v>
      </c>
      <c r="F338" s="2" t="str">
        <f>TRIM(Sheet1!F338)</f>
        <v>4.4 GB</v>
      </c>
      <c r="G338" s="2" t="str">
        <f>TRIM(Sheet1!G338)</f>
        <v>Calor</v>
      </c>
      <c r="H338" s="2" t="str">
        <f>TRIM(Sheet1!H338)</f>
        <v>35°C</v>
      </c>
      <c r="I338" s="2" t="str">
        <f>TRIM(Sheet1!I338)</f>
        <v>NR</v>
      </c>
      <c r="J338" s="2" t="str">
        <f>TRIM(Sheet1!J338)</f>
        <v>NR</v>
      </c>
      <c r="K338" s="2" t="str">
        <f>TRIM(Sheet1!K338)</f>
        <v>NR</v>
      </c>
      <c r="L338" s="2" t="str">
        <f>TRIM(Sheet1!L338)</f>
        <v>NR</v>
      </c>
      <c r="M338" s="2" t="str">
        <f>TRIM(Sheet1!M338)</f>
        <v>NR</v>
      </c>
      <c r="N338" s="2" t="str">
        <f>TRIM(Sheet1!N338)</f>
        <v>NR</v>
      </c>
      <c r="O338" s="2" t="str">
        <f>TRIM(Sheet1!O338)</f>
        <v>NR</v>
      </c>
      <c r="P338" s="2" t="str">
        <f t="shared" si="5"/>
        <v>{"especie":"Sorghum bicolor","numero_de_acceso":"PRJNA884100","tejido":"Líneas de Semilla","secuencia":"SRX17698977","numero_de_bases":"11.7 Gb","tamano":"4.4 GB","tipo_de_estres":"Calor","tratamiento":"35°C","condiciones_del_suelo_o_sustrato":"NR","temperatura_c":"NR","humedad_relativa_porc":"NR","intensidad_luminica":"NR","fotoperiodo_dia_h":"NR","fotoperiodo_noche_h":"NR","referencia":"NR"},</v>
      </c>
    </row>
    <row r="339" spans="1:16" x14ac:dyDescent="0.3">
      <c r="A339" s="2" t="str">
        <f>TRIM(Sheet1!A339)</f>
        <v>Sorghum bicolor</v>
      </c>
      <c r="B339" s="2" t="str">
        <f>TRIM(Sheet1!B339)</f>
        <v>PRJNA884100</v>
      </c>
      <c r="C339" s="2" t="str">
        <f>TRIM(Sheet1!C339)</f>
        <v>Líneas de Semilla</v>
      </c>
      <c r="D339" s="2" t="str">
        <f>TRIM(Sheet1!D339)</f>
        <v>SRX17698976</v>
      </c>
      <c r="E339" s="2" t="str">
        <f>TRIM(Sheet1!E339)</f>
        <v>13.3 Gb</v>
      </c>
      <c r="F339" s="2" t="str">
        <f>TRIM(Sheet1!F339)</f>
        <v>5.6 GB</v>
      </c>
      <c r="G339" s="2" t="str">
        <f>TRIM(Sheet1!G339)</f>
        <v>Calor</v>
      </c>
      <c r="H339" s="2" t="str">
        <f>TRIM(Sheet1!H339)</f>
        <v>35°C</v>
      </c>
      <c r="I339" s="2" t="str">
        <f>TRIM(Sheet1!I339)</f>
        <v>NR</v>
      </c>
      <c r="J339" s="2" t="str">
        <f>TRIM(Sheet1!J339)</f>
        <v>NR</v>
      </c>
      <c r="K339" s="2" t="str">
        <f>TRIM(Sheet1!K339)</f>
        <v>NR</v>
      </c>
      <c r="L339" s="2" t="str">
        <f>TRIM(Sheet1!L339)</f>
        <v>NR</v>
      </c>
      <c r="M339" s="2" t="str">
        <f>TRIM(Sheet1!M339)</f>
        <v>NR</v>
      </c>
      <c r="N339" s="2" t="str">
        <f>TRIM(Sheet1!N339)</f>
        <v>NR</v>
      </c>
      <c r="O339" s="2" t="str">
        <f>TRIM(Sheet1!O339)</f>
        <v>NR</v>
      </c>
      <c r="P339" s="2" t="str">
        <f t="shared" si="5"/>
        <v>{"especie":"Sorghum bicolor","numero_de_acceso":"PRJNA884100","tejido":"Líneas de Semilla","secuencia":"SRX17698976","numero_de_bases":"13.3 Gb","tamano":"5.6 GB","tipo_de_estres":"Calor","tratamiento":"35°C","condiciones_del_suelo_o_sustrato":"NR","temperatura_c":"NR","humedad_relativa_porc":"NR","intensidad_luminica":"NR","fotoperiodo_dia_h":"NR","fotoperiodo_noche_h":"NR","referencia":"NR"},</v>
      </c>
    </row>
    <row r="340" spans="1:16" x14ac:dyDescent="0.3">
      <c r="A340" s="2" t="str">
        <f>TRIM(Sheet1!A340)</f>
        <v>Sorghum bicolor</v>
      </c>
      <c r="B340" s="2" t="str">
        <f>TRIM(Sheet1!B340)</f>
        <v>PRJNA884100</v>
      </c>
      <c r="C340" s="2" t="str">
        <f>TRIM(Sheet1!C340)</f>
        <v>Líneas de Semilla</v>
      </c>
      <c r="D340" s="2" t="str">
        <f>TRIM(Sheet1!D340)</f>
        <v>SRX17698975</v>
      </c>
      <c r="E340" s="2" t="str">
        <f>TRIM(Sheet1!E340)</f>
        <v>13.2 Gb</v>
      </c>
      <c r="F340" s="2" t="str">
        <f>TRIM(Sheet1!F340)</f>
        <v>5.5 GB</v>
      </c>
      <c r="G340" s="2" t="str">
        <f>TRIM(Sheet1!G340)</f>
        <v>Calor</v>
      </c>
      <c r="H340" s="2" t="str">
        <f>TRIM(Sheet1!H340)</f>
        <v>35°C</v>
      </c>
      <c r="I340" s="2" t="str">
        <f>TRIM(Sheet1!I340)</f>
        <v>NR</v>
      </c>
      <c r="J340" s="2" t="str">
        <f>TRIM(Sheet1!J340)</f>
        <v>NR</v>
      </c>
      <c r="K340" s="2" t="str">
        <f>TRIM(Sheet1!K340)</f>
        <v>NR</v>
      </c>
      <c r="L340" s="2" t="str">
        <f>TRIM(Sheet1!L340)</f>
        <v>NR</v>
      </c>
      <c r="M340" s="2" t="str">
        <f>TRIM(Sheet1!M340)</f>
        <v>NR</v>
      </c>
      <c r="N340" s="2" t="str">
        <f>TRIM(Sheet1!N340)</f>
        <v>NR</v>
      </c>
      <c r="O340" s="2" t="str">
        <f>TRIM(Sheet1!O340)</f>
        <v>NR</v>
      </c>
      <c r="P340" s="2" t="str">
        <f t="shared" si="5"/>
        <v>{"especie":"Sorghum bicolor","numero_de_acceso":"PRJNA884100","tejido":"Líneas de Semilla","secuencia":"SRX17698975","numero_de_bases":"13.2 Gb","tamano":"5.5 GB","tipo_de_estres":"Calor","tratamiento":"35°C","condiciones_del_suelo_o_sustrato":"NR","temperatura_c":"NR","humedad_relativa_porc":"NR","intensidad_luminica":"NR","fotoperiodo_dia_h":"NR","fotoperiodo_noche_h":"NR","referencia":"NR"},</v>
      </c>
    </row>
    <row r="341" spans="1:16" x14ac:dyDescent="0.3">
      <c r="A341" s="2" t="str">
        <f>TRIM(Sheet1!A341)</f>
        <v>Sorghum bicolor</v>
      </c>
      <c r="B341" s="2" t="str">
        <f>TRIM(Sheet1!B341)</f>
        <v>PRJNA884100</v>
      </c>
      <c r="C341" s="2" t="str">
        <f>TRIM(Sheet1!C341)</f>
        <v>Líneas de Semilla</v>
      </c>
      <c r="D341" s="2" t="str">
        <f>TRIM(Sheet1!D341)</f>
        <v>SRX17698974</v>
      </c>
      <c r="E341" s="2" t="str">
        <f>TRIM(Sheet1!E341)</f>
        <v>13.2 Gb</v>
      </c>
      <c r="F341" s="2" t="str">
        <f>TRIM(Sheet1!F341)</f>
        <v>5.5 GB</v>
      </c>
      <c r="G341" s="2" t="str">
        <f>TRIM(Sheet1!G341)</f>
        <v>Calor</v>
      </c>
      <c r="H341" s="2" t="str">
        <f>TRIM(Sheet1!H341)</f>
        <v>35°C</v>
      </c>
      <c r="I341" s="2" t="str">
        <f>TRIM(Sheet1!I341)</f>
        <v>NR</v>
      </c>
      <c r="J341" s="2" t="str">
        <f>TRIM(Sheet1!J341)</f>
        <v>NR</v>
      </c>
      <c r="K341" s="2" t="str">
        <f>TRIM(Sheet1!K341)</f>
        <v>NR</v>
      </c>
      <c r="L341" s="2" t="str">
        <f>TRIM(Sheet1!L341)</f>
        <v>NR</v>
      </c>
      <c r="M341" s="2" t="str">
        <f>TRIM(Sheet1!M341)</f>
        <v>NR</v>
      </c>
      <c r="N341" s="2" t="str">
        <f>TRIM(Sheet1!N341)</f>
        <v>NR</v>
      </c>
      <c r="O341" s="2" t="str">
        <f>TRIM(Sheet1!O341)</f>
        <v>NR</v>
      </c>
      <c r="P341" s="2" t="str">
        <f t="shared" si="5"/>
        <v>{"especie":"Sorghum bicolor","numero_de_acceso":"PRJNA884100","tejido":"Líneas de Semilla","secuencia":"SRX17698974","numero_de_bases":"13.2 Gb","tamano":"5.5 GB","tipo_de_estres":"Calor","tratamiento":"35°C","condiciones_del_suelo_o_sustrato":"NR","temperatura_c":"NR","humedad_relativa_porc":"NR","intensidad_luminica":"NR","fotoperiodo_dia_h":"NR","fotoperiodo_noche_h":"NR","referencia":"NR"},</v>
      </c>
    </row>
    <row r="342" spans="1:16" x14ac:dyDescent="0.3">
      <c r="A342" s="2" t="str">
        <f>TRIM(Sheet1!A342)</f>
        <v>Sorghum bicolor</v>
      </c>
      <c r="B342" s="2" t="str">
        <f>TRIM(Sheet1!B342)</f>
        <v>PRJNA884100</v>
      </c>
      <c r="C342" s="2" t="str">
        <f>TRIM(Sheet1!C342)</f>
        <v>Líneas de Semilla</v>
      </c>
      <c r="D342" s="2" t="str">
        <f>TRIM(Sheet1!D342)</f>
        <v>SRX17698973</v>
      </c>
      <c r="E342" s="2" t="str">
        <f>TRIM(Sheet1!E342)</f>
        <v>11.5 Gb</v>
      </c>
      <c r="F342" s="2" t="str">
        <f>TRIM(Sheet1!F342)</f>
        <v>4.8 GB</v>
      </c>
      <c r="G342" s="2" t="str">
        <f>TRIM(Sheet1!G342)</f>
        <v>Calor</v>
      </c>
      <c r="H342" s="2" t="str">
        <f>TRIM(Sheet1!H342)</f>
        <v>35°C</v>
      </c>
      <c r="I342" s="2" t="str">
        <f>TRIM(Sheet1!I342)</f>
        <v>NR</v>
      </c>
      <c r="J342" s="2" t="str">
        <f>TRIM(Sheet1!J342)</f>
        <v>NR</v>
      </c>
      <c r="K342" s="2" t="str">
        <f>TRIM(Sheet1!K342)</f>
        <v>NR</v>
      </c>
      <c r="L342" s="2" t="str">
        <f>TRIM(Sheet1!L342)</f>
        <v>NR</v>
      </c>
      <c r="M342" s="2" t="str">
        <f>TRIM(Sheet1!M342)</f>
        <v>NR</v>
      </c>
      <c r="N342" s="2" t="str">
        <f>TRIM(Sheet1!N342)</f>
        <v>NR</v>
      </c>
      <c r="O342" s="2" t="str">
        <f>TRIM(Sheet1!O342)</f>
        <v>NR</v>
      </c>
      <c r="P342" s="2" t="str">
        <f t="shared" si="5"/>
        <v>{"especie":"Sorghum bicolor","numero_de_acceso":"PRJNA884100","tejido":"Líneas de Semilla","secuencia":"SRX17698973","numero_de_bases":"11.5 Gb","tamano":"4.8 GB","tipo_de_estres":"Calor","tratamiento":"35°C","condiciones_del_suelo_o_sustrato":"NR","temperatura_c":"NR","humedad_relativa_porc":"NR","intensidad_luminica":"NR","fotoperiodo_dia_h":"NR","fotoperiodo_noche_h":"NR","referencia":"NR"},</v>
      </c>
    </row>
    <row r="343" spans="1:16" x14ac:dyDescent="0.3">
      <c r="A343" s="2" t="str">
        <f>TRIM(Sheet1!A343)</f>
        <v>Sorghum bicolor</v>
      </c>
      <c r="B343" s="2" t="str">
        <f>TRIM(Sheet1!B343)</f>
        <v>PRJNA884100</v>
      </c>
      <c r="C343" s="2" t="str">
        <f>TRIM(Sheet1!C343)</f>
        <v>Líneas de Semilla</v>
      </c>
      <c r="D343" s="2" t="str">
        <f>TRIM(Sheet1!D343)</f>
        <v>SRX17698971</v>
      </c>
      <c r="E343" s="2" t="str">
        <f>TRIM(Sheet1!E343)</f>
        <v>11.5 Gb</v>
      </c>
      <c r="F343" s="2" t="str">
        <f>TRIM(Sheet1!F343)</f>
        <v>4.9 GB</v>
      </c>
      <c r="G343" s="2" t="str">
        <f>TRIM(Sheet1!G343)</f>
        <v>Calor</v>
      </c>
      <c r="H343" s="2" t="str">
        <f>TRIM(Sheet1!H343)</f>
        <v>35°C</v>
      </c>
      <c r="I343" s="2" t="str">
        <f>TRIM(Sheet1!I343)</f>
        <v>NR</v>
      </c>
      <c r="J343" s="2" t="str">
        <f>TRIM(Sheet1!J343)</f>
        <v>NR</v>
      </c>
      <c r="K343" s="2" t="str">
        <f>TRIM(Sheet1!K343)</f>
        <v>NR</v>
      </c>
      <c r="L343" s="2" t="str">
        <f>TRIM(Sheet1!L343)</f>
        <v>NR</v>
      </c>
      <c r="M343" s="2" t="str">
        <f>TRIM(Sheet1!M343)</f>
        <v>NR</v>
      </c>
      <c r="N343" s="2" t="str">
        <f>TRIM(Sheet1!N343)</f>
        <v>NR</v>
      </c>
      <c r="O343" s="2" t="str">
        <f>TRIM(Sheet1!O343)</f>
        <v>NR</v>
      </c>
      <c r="P343" s="2" t="str">
        <f t="shared" si="5"/>
        <v>{"especie":"Sorghum bicolor","numero_de_acceso":"PRJNA884100","tejido":"Líneas de Semilla","secuencia":"SRX17698971","numero_de_bases":"11.5 Gb","tamano":"4.9 GB","tipo_de_estres":"Calor","tratamiento":"35°C","condiciones_del_suelo_o_sustrato":"NR","temperatura_c":"NR","humedad_relativa_porc":"NR","intensidad_luminica":"NR","fotoperiodo_dia_h":"NR","fotoperiodo_noche_h":"NR","referencia":"NR"},</v>
      </c>
    </row>
    <row r="344" spans="1:16" x14ac:dyDescent="0.3">
      <c r="A344" s="2" t="str">
        <f>TRIM(Sheet1!A344)</f>
        <v>Sorghum bicolor</v>
      </c>
      <c r="B344" s="2" t="str">
        <f>TRIM(Sheet1!B344)</f>
        <v>PRJNA884100</v>
      </c>
      <c r="C344" s="2" t="str">
        <f>TRIM(Sheet1!C344)</f>
        <v>Líneas de Semilla</v>
      </c>
      <c r="D344" s="2" t="str">
        <f>TRIM(Sheet1!D344)</f>
        <v>SRX17698970</v>
      </c>
      <c r="E344" s="2" t="str">
        <f>TRIM(Sheet1!E344)</f>
        <v>12 Gb</v>
      </c>
      <c r="F344" s="2" t="str">
        <f>TRIM(Sheet1!F344)</f>
        <v>4.5 GB</v>
      </c>
      <c r="G344" s="2" t="str">
        <f>TRIM(Sheet1!G344)</f>
        <v>Calor</v>
      </c>
      <c r="H344" s="2" t="str">
        <f>TRIM(Sheet1!H344)</f>
        <v>35°C</v>
      </c>
      <c r="I344" s="2" t="str">
        <f>TRIM(Sheet1!I344)</f>
        <v>NR</v>
      </c>
      <c r="J344" s="2" t="str">
        <f>TRIM(Sheet1!J344)</f>
        <v>NR</v>
      </c>
      <c r="K344" s="2" t="str">
        <f>TRIM(Sheet1!K344)</f>
        <v>NR</v>
      </c>
      <c r="L344" s="2" t="str">
        <f>TRIM(Sheet1!L344)</f>
        <v>NR</v>
      </c>
      <c r="M344" s="2" t="str">
        <f>TRIM(Sheet1!M344)</f>
        <v>NR</v>
      </c>
      <c r="N344" s="2" t="str">
        <f>TRIM(Sheet1!N344)</f>
        <v>NR</v>
      </c>
      <c r="O344" s="2" t="str">
        <f>TRIM(Sheet1!O344)</f>
        <v>NR</v>
      </c>
      <c r="P344" s="2" t="str">
        <f t="shared" si="5"/>
        <v>{"especie":"Sorghum bicolor","numero_de_acceso":"PRJNA884100","tejido":"Líneas de Semilla","secuencia":"SRX17698970","numero_de_bases":"12 Gb","tamano":"4.5 GB","tipo_de_estres":"Calor","tratamiento":"35°C","condiciones_del_suelo_o_sustrato":"NR","temperatura_c":"NR","humedad_relativa_porc":"NR","intensidad_luminica":"NR","fotoperiodo_dia_h":"NR","fotoperiodo_noche_h":"NR","referencia":"NR"},</v>
      </c>
    </row>
    <row r="345" spans="1:16" x14ac:dyDescent="0.3">
      <c r="A345" s="2" t="str">
        <f>TRIM(Sheet1!A345)</f>
        <v>Sorghum bicolor</v>
      </c>
      <c r="B345" s="2" t="str">
        <f>TRIM(Sheet1!B345)</f>
        <v>PRJNA884100</v>
      </c>
      <c r="C345" s="2" t="str">
        <f>TRIM(Sheet1!C345)</f>
        <v>Líneas de Semilla</v>
      </c>
      <c r="D345" s="2" t="str">
        <f>TRIM(Sheet1!D345)</f>
        <v>SRX17698969</v>
      </c>
      <c r="E345" s="2" t="str">
        <f>TRIM(Sheet1!E345)</f>
        <v>14 Gb</v>
      </c>
      <c r="F345" s="2" t="str">
        <f>TRIM(Sheet1!F345)</f>
        <v>5.6 GB</v>
      </c>
      <c r="G345" s="2" t="str">
        <f>TRIM(Sheet1!G345)</f>
        <v>Calor</v>
      </c>
      <c r="H345" s="2" t="str">
        <f>TRIM(Sheet1!H345)</f>
        <v>35°C</v>
      </c>
      <c r="I345" s="2" t="str">
        <f>TRIM(Sheet1!I345)</f>
        <v>NR</v>
      </c>
      <c r="J345" s="2" t="str">
        <f>TRIM(Sheet1!J345)</f>
        <v>NR</v>
      </c>
      <c r="K345" s="2" t="str">
        <f>TRIM(Sheet1!K345)</f>
        <v>NR</v>
      </c>
      <c r="L345" s="2" t="str">
        <f>TRIM(Sheet1!L345)</f>
        <v>NR</v>
      </c>
      <c r="M345" s="2" t="str">
        <f>TRIM(Sheet1!M345)</f>
        <v>NR</v>
      </c>
      <c r="N345" s="2" t="str">
        <f>TRIM(Sheet1!N345)</f>
        <v>NR</v>
      </c>
      <c r="O345" s="2" t="str">
        <f>TRIM(Sheet1!O345)</f>
        <v>NR</v>
      </c>
      <c r="P345" s="2" t="str">
        <f t="shared" si="5"/>
        <v>{"especie":"Sorghum bicolor","numero_de_acceso":"PRJNA884100","tejido":"Líneas de Semilla","secuencia":"SRX17698969","numero_de_bases":"14 Gb","tamano":"5.6 GB","tipo_de_estres":"Calor","tratamiento":"35°C","condiciones_del_suelo_o_sustrato":"NR","temperatura_c":"NR","humedad_relativa_porc":"NR","intensidad_luminica":"NR","fotoperiodo_dia_h":"NR","fotoperiodo_noche_h":"NR","referencia":"NR"},</v>
      </c>
    </row>
    <row r="346" spans="1:16" x14ac:dyDescent="0.3">
      <c r="A346" s="2" t="str">
        <f>TRIM(Sheet1!A346)</f>
        <v>Sorghum bicolor</v>
      </c>
      <c r="B346" s="2" t="str">
        <f>TRIM(Sheet1!B346)</f>
        <v>PRJNA884100</v>
      </c>
      <c r="C346" s="2" t="str">
        <f>TRIM(Sheet1!C346)</f>
        <v>Líneas de Semilla</v>
      </c>
      <c r="D346" s="2" t="str">
        <f>TRIM(Sheet1!D346)</f>
        <v>SRX17698968</v>
      </c>
      <c r="E346" s="2" t="str">
        <f>TRIM(Sheet1!E346)</f>
        <v>12 Gb</v>
      </c>
      <c r="F346" s="2" t="str">
        <f>TRIM(Sheet1!F346)</f>
        <v>4.6 GB</v>
      </c>
      <c r="G346" s="2" t="str">
        <f>TRIM(Sheet1!G346)</f>
        <v>Calor</v>
      </c>
      <c r="H346" s="2" t="str">
        <f>TRIM(Sheet1!H346)</f>
        <v>35°C</v>
      </c>
      <c r="I346" s="2" t="str">
        <f>TRIM(Sheet1!I346)</f>
        <v>NR</v>
      </c>
      <c r="J346" s="2" t="str">
        <f>TRIM(Sheet1!J346)</f>
        <v>NR</v>
      </c>
      <c r="K346" s="2" t="str">
        <f>TRIM(Sheet1!K346)</f>
        <v>NR</v>
      </c>
      <c r="L346" s="2" t="str">
        <f>TRIM(Sheet1!L346)</f>
        <v>NR</v>
      </c>
      <c r="M346" s="2" t="str">
        <f>TRIM(Sheet1!M346)</f>
        <v>NR</v>
      </c>
      <c r="N346" s="2" t="str">
        <f>TRIM(Sheet1!N346)</f>
        <v>NR</v>
      </c>
      <c r="O346" s="2" t="str">
        <f>TRIM(Sheet1!O346)</f>
        <v>NR</v>
      </c>
      <c r="P346" s="2" t="str">
        <f t="shared" si="5"/>
        <v>{"especie":"Sorghum bicolor","numero_de_acceso":"PRJNA884100","tejido":"Líneas de Semilla","secuencia":"SRX17698968","numero_de_bases":"12 Gb","tamano":"4.6 GB","tipo_de_estres":"Calor","tratamiento":"35°C","condiciones_del_suelo_o_sustrato":"NR","temperatura_c":"NR","humedad_relativa_porc":"NR","intensidad_luminica":"NR","fotoperiodo_dia_h":"NR","fotoperiodo_noche_h":"NR","referencia":"NR"},</v>
      </c>
    </row>
    <row r="347" spans="1:16" x14ac:dyDescent="0.3">
      <c r="A347" s="2" t="str">
        <f>TRIM(Sheet1!A347)</f>
        <v>Sorghum bicolor</v>
      </c>
      <c r="B347" s="2" t="str">
        <f>TRIM(Sheet1!B347)</f>
        <v>PRJNA884100</v>
      </c>
      <c r="C347" s="2" t="str">
        <f>TRIM(Sheet1!C347)</f>
        <v>Líneas de Semilla</v>
      </c>
      <c r="D347" s="2" t="str">
        <f>TRIM(Sheet1!D347)</f>
        <v>SRX17698967</v>
      </c>
      <c r="E347" s="2" t="str">
        <f>TRIM(Sheet1!E347)</f>
        <v>12.7 Gb</v>
      </c>
      <c r="F347" s="2" t="str">
        <f>TRIM(Sheet1!F347)</f>
        <v>5.4 GB</v>
      </c>
      <c r="G347" s="2" t="str">
        <f>TRIM(Sheet1!G347)</f>
        <v>Calor</v>
      </c>
      <c r="H347" s="2" t="str">
        <f>TRIM(Sheet1!H347)</f>
        <v>35°C</v>
      </c>
      <c r="I347" s="2" t="str">
        <f>TRIM(Sheet1!I347)</f>
        <v>NR</v>
      </c>
      <c r="J347" s="2" t="str">
        <f>TRIM(Sheet1!J347)</f>
        <v>NR</v>
      </c>
      <c r="K347" s="2" t="str">
        <f>TRIM(Sheet1!K347)</f>
        <v>NR</v>
      </c>
      <c r="L347" s="2" t="str">
        <f>TRIM(Sheet1!L347)</f>
        <v>NR</v>
      </c>
      <c r="M347" s="2" t="str">
        <f>TRIM(Sheet1!M347)</f>
        <v>NR</v>
      </c>
      <c r="N347" s="2" t="str">
        <f>TRIM(Sheet1!N347)</f>
        <v>NR</v>
      </c>
      <c r="O347" s="2" t="str">
        <f>TRIM(Sheet1!O347)</f>
        <v>NR</v>
      </c>
      <c r="P347" s="2" t="str">
        <f t="shared" si="5"/>
        <v>{"especie":"Sorghum bicolor","numero_de_acceso":"PRJNA884100","tejido":"Líneas de Semilla","secuencia":"SRX17698967","numero_de_bases":"12.7 Gb","tamano":"5.4 GB","tipo_de_estres":"Calor","tratamiento":"35°C","condiciones_del_suelo_o_sustrato":"NR","temperatura_c":"NR","humedad_relativa_porc":"NR","intensidad_luminica":"NR","fotoperiodo_dia_h":"NR","fotoperiodo_noche_h":"NR","referencia":"NR"},</v>
      </c>
    </row>
    <row r="348" spans="1:16" x14ac:dyDescent="0.3">
      <c r="A348" s="2" t="str">
        <f>TRIM(Sheet1!A348)</f>
        <v>Sorghum bicolor</v>
      </c>
      <c r="B348" s="2" t="str">
        <f>TRIM(Sheet1!B348)</f>
        <v>PRJNA884100</v>
      </c>
      <c r="C348" s="2" t="str">
        <f>TRIM(Sheet1!C348)</f>
        <v>Líneas de Semilla</v>
      </c>
      <c r="D348" s="2" t="str">
        <f>TRIM(Sheet1!D348)</f>
        <v>SRX17698966</v>
      </c>
      <c r="E348" s="2" t="str">
        <f>TRIM(Sheet1!E348)</f>
        <v>11.4 Gb</v>
      </c>
      <c r="F348" s="2" t="str">
        <f>TRIM(Sheet1!F348)</f>
        <v>4.3 GB</v>
      </c>
      <c r="G348" s="2" t="str">
        <f>TRIM(Sheet1!G348)</f>
        <v>Calor</v>
      </c>
      <c r="H348" s="2" t="str">
        <f>TRIM(Sheet1!H348)</f>
        <v>35°C</v>
      </c>
      <c r="I348" s="2" t="str">
        <f>TRIM(Sheet1!I348)</f>
        <v>NR</v>
      </c>
      <c r="J348" s="2" t="str">
        <f>TRIM(Sheet1!J348)</f>
        <v>NR</v>
      </c>
      <c r="K348" s="2" t="str">
        <f>TRIM(Sheet1!K348)</f>
        <v>NR</v>
      </c>
      <c r="L348" s="2" t="str">
        <f>TRIM(Sheet1!L348)</f>
        <v>NR</v>
      </c>
      <c r="M348" s="2" t="str">
        <f>TRIM(Sheet1!M348)</f>
        <v>NR</v>
      </c>
      <c r="N348" s="2" t="str">
        <f>TRIM(Sheet1!N348)</f>
        <v>NR</v>
      </c>
      <c r="O348" s="2" t="str">
        <f>TRIM(Sheet1!O348)</f>
        <v>NR</v>
      </c>
      <c r="P348" s="2" t="str">
        <f t="shared" si="5"/>
        <v>{"especie":"Sorghum bicolor","numero_de_acceso":"PRJNA884100","tejido":"Líneas de Semilla","secuencia":"SRX17698966","numero_de_bases":"11.4 Gb","tamano":"4.3 GB","tipo_de_estres":"Calor","tratamiento":"35°C","condiciones_del_suelo_o_sustrato":"NR","temperatura_c":"NR","humedad_relativa_porc":"NR","intensidad_luminica":"NR","fotoperiodo_dia_h":"NR","fotoperiodo_noche_h":"NR","referencia":"NR"},</v>
      </c>
    </row>
    <row r="349" spans="1:16" x14ac:dyDescent="0.3">
      <c r="A349" s="2" t="str">
        <f>TRIM(Sheet1!A349)</f>
        <v>Sorghum bicolor</v>
      </c>
      <c r="B349" s="2" t="str">
        <f>TRIM(Sheet1!B349)</f>
        <v>PRJNA884100</v>
      </c>
      <c r="C349" s="2" t="str">
        <f>TRIM(Sheet1!C349)</f>
        <v>Líneas de Semilla</v>
      </c>
      <c r="D349" s="2" t="str">
        <f>TRIM(Sheet1!D349)</f>
        <v>SRX17698965</v>
      </c>
      <c r="E349" s="2" t="str">
        <f>TRIM(Sheet1!E349)</f>
        <v>11.4 Gb</v>
      </c>
      <c r="F349" s="2" t="str">
        <f>TRIM(Sheet1!F349)</f>
        <v>4.3 GB</v>
      </c>
      <c r="G349" s="2" t="str">
        <f>TRIM(Sheet1!G349)</f>
        <v>Calor</v>
      </c>
      <c r="H349" s="2" t="str">
        <f>TRIM(Sheet1!H349)</f>
        <v>35°C</v>
      </c>
      <c r="I349" s="2" t="str">
        <f>TRIM(Sheet1!I349)</f>
        <v>NR</v>
      </c>
      <c r="J349" s="2" t="str">
        <f>TRIM(Sheet1!J349)</f>
        <v>NR</v>
      </c>
      <c r="K349" s="2" t="str">
        <f>TRIM(Sheet1!K349)</f>
        <v>NR</v>
      </c>
      <c r="L349" s="2" t="str">
        <f>TRIM(Sheet1!L349)</f>
        <v>NR</v>
      </c>
      <c r="M349" s="2" t="str">
        <f>TRIM(Sheet1!M349)</f>
        <v>NR</v>
      </c>
      <c r="N349" s="2" t="str">
        <f>TRIM(Sheet1!N349)</f>
        <v>NR</v>
      </c>
      <c r="O349" s="2" t="str">
        <f>TRIM(Sheet1!O349)</f>
        <v>NR</v>
      </c>
      <c r="P349" s="2" t="str">
        <f t="shared" si="5"/>
        <v>{"especie":"Sorghum bicolor","numero_de_acceso":"PRJNA884100","tejido":"Líneas de Semilla","secuencia":"SRX17698965","numero_de_bases":"11.4 Gb","tamano":"4.3 GB","tipo_de_estres":"Calor","tratamiento":"35°C","condiciones_del_suelo_o_sustrato":"NR","temperatura_c":"NR","humedad_relativa_porc":"NR","intensidad_luminica":"NR","fotoperiodo_dia_h":"NR","fotoperiodo_noche_h":"NR","referencia":"NR"},</v>
      </c>
    </row>
    <row r="350" spans="1:16" x14ac:dyDescent="0.3">
      <c r="A350" s="2" t="str">
        <f>TRIM(Sheet1!A350)</f>
        <v>Sorghum bicolor</v>
      </c>
      <c r="B350" s="2" t="str">
        <f>TRIM(Sheet1!B350)</f>
        <v>PRJNA884100</v>
      </c>
      <c r="C350" s="2" t="str">
        <f>TRIM(Sheet1!C350)</f>
        <v>Líneas de Semilla</v>
      </c>
      <c r="D350" s="2" t="str">
        <f>TRIM(Sheet1!D350)</f>
        <v>SRX17698964</v>
      </c>
      <c r="E350" s="2" t="str">
        <f>TRIM(Sheet1!E350)</f>
        <v>11.4 Gb</v>
      </c>
      <c r="F350" s="2" t="str">
        <f>TRIM(Sheet1!F350)</f>
        <v>4.3 GB</v>
      </c>
      <c r="G350" s="2" t="str">
        <f>TRIM(Sheet1!G350)</f>
        <v>Calor</v>
      </c>
      <c r="H350" s="2" t="str">
        <f>TRIM(Sheet1!H350)</f>
        <v>35°C</v>
      </c>
      <c r="I350" s="2" t="str">
        <f>TRIM(Sheet1!I350)</f>
        <v>NR</v>
      </c>
      <c r="J350" s="2" t="str">
        <f>TRIM(Sheet1!J350)</f>
        <v>NR</v>
      </c>
      <c r="K350" s="2" t="str">
        <f>TRIM(Sheet1!K350)</f>
        <v>NR</v>
      </c>
      <c r="L350" s="2" t="str">
        <f>TRIM(Sheet1!L350)</f>
        <v>NR</v>
      </c>
      <c r="M350" s="2" t="str">
        <f>TRIM(Sheet1!M350)</f>
        <v>NR</v>
      </c>
      <c r="N350" s="2" t="str">
        <f>TRIM(Sheet1!N350)</f>
        <v>NR</v>
      </c>
      <c r="O350" s="2" t="str">
        <f>TRIM(Sheet1!O350)</f>
        <v>NR</v>
      </c>
      <c r="P350" s="2" t="str">
        <f t="shared" si="5"/>
        <v>{"especie":"Sorghum bicolor","numero_de_acceso":"PRJNA884100","tejido":"Líneas de Semilla","secuencia":"SRX17698964","numero_de_bases":"11.4 Gb","tamano":"4.3 GB","tipo_de_estres":"Calor","tratamiento":"35°C","condiciones_del_suelo_o_sustrato":"NR","temperatura_c":"NR","humedad_relativa_porc":"NR","intensidad_luminica":"NR","fotoperiodo_dia_h":"NR","fotoperiodo_noche_h":"NR","referencia":"NR"},</v>
      </c>
    </row>
    <row r="351" spans="1:16" x14ac:dyDescent="0.3">
      <c r="A351" s="2" t="str">
        <f>TRIM(Sheet1!A351)</f>
        <v>Sorghum bicolor</v>
      </c>
      <c r="B351" s="2" t="str">
        <f>TRIM(Sheet1!B351)</f>
        <v>PRJNA884100</v>
      </c>
      <c r="C351" s="2" t="str">
        <f>TRIM(Sheet1!C351)</f>
        <v>Líneas de Semilla</v>
      </c>
      <c r="D351" s="2" t="str">
        <f>TRIM(Sheet1!D351)</f>
        <v>SRX17698963</v>
      </c>
      <c r="E351" s="2" t="str">
        <f>TRIM(Sheet1!E351)</f>
        <v>11.8 Gb</v>
      </c>
      <c r="F351" s="2" t="str">
        <f>TRIM(Sheet1!F351)</f>
        <v>4.5 GB</v>
      </c>
      <c r="G351" s="2" t="str">
        <f>TRIM(Sheet1!G351)</f>
        <v>Calor</v>
      </c>
      <c r="H351" s="2" t="str">
        <f>TRIM(Sheet1!H351)</f>
        <v>35°C</v>
      </c>
      <c r="I351" s="2" t="str">
        <f>TRIM(Sheet1!I351)</f>
        <v>NR</v>
      </c>
      <c r="J351" s="2" t="str">
        <f>TRIM(Sheet1!J351)</f>
        <v>NR</v>
      </c>
      <c r="K351" s="2" t="str">
        <f>TRIM(Sheet1!K351)</f>
        <v>NR</v>
      </c>
      <c r="L351" s="2" t="str">
        <f>TRIM(Sheet1!L351)</f>
        <v>NR</v>
      </c>
      <c r="M351" s="2" t="str">
        <f>TRIM(Sheet1!M351)</f>
        <v>NR</v>
      </c>
      <c r="N351" s="2" t="str">
        <f>TRIM(Sheet1!N351)</f>
        <v>NR</v>
      </c>
      <c r="O351" s="2" t="str">
        <f>TRIM(Sheet1!O351)</f>
        <v>NR</v>
      </c>
      <c r="P351" s="2" t="str">
        <f t="shared" si="5"/>
        <v>{"especie":"Sorghum bicolor","numero_de_acceso":"PRJNA884100","tejido":"Líneas de Semilla","secuencia":"SRX17698963","numero_de_bases":"11.8 Gb","tamano":"4.5 GB","tipo_de_estres":"Calor","tratamiento":"35°C","condiciones_del_suelo_o_sustrato":"NR","temperatura_c":"NR","humedad_relativa_porc":"NR","intensidad_luminica":"NR","fotoperiodo_dia_h":"NR","fotoperiodo_noche_h":"NR","referencia":"NR"},</v>
      </c>
    </row>
    <row r="352" spans="1:16" x14ac:dyDescent="0.3">
      <c r="A352" s="2" t="str">
        <f>TRIM(Sheet1!A352)</f>
        <v>Sorghum bicolor</v>
      </c>
      <c r="B352" s="2" t="str">
        <f>TRIM(Sheet1!B352)</f>
        <v>PRJNA884100</v>
      </c>
      <c r="C352" s="2" t="str">
        <f>TRIM(Sheet1!C352)</f>
        <v>Líneas de Semilla</v>
      </c>
      <c r="D352" s="2" t="str">
        <f>TRIM(Sheet1!D352)</f>
        <v>SRX17698962</v>
      </c>
      <c r="E352" s="2" t="str">
        <f>TRIM(Sheet1!E352)</f>
        <v>11.9 Gb</v>
      </c>
      <c r="F352" s="2" t="str">
        <f>TRIM(Sheet1!F352)</f>
        <v>4.5 GB</v>
      </c>
      <c r="G352" s="2" t="str">
        <f>TRIM(Sheet1!G352)</f>
        <v>Calor</v>
      </c>
      <c r="H352" s="2" t="str">
        <f>TRIM(Sheet1!H352)</f>
        <v>35°C</v>
      </c>
      <c r="I352" s="2" t="str">
        <f>TRIM(Sheet1!I352)</f>
        <v>NR</v>
      </c>
      <c r="J352" s="2" t="str">
        <f>TRIM(Sheet1!J352)</f>
        <v>NR</v>
      </c>
      <c r="K352" s="2" t="str">
        <f>TRIM(Sheet1!K352)</f>
        <v>NR</v>
      </c>
      <c r="L352" s="2" t="str">
        <f>TRIM(Sheet1!L352)</f>
        <v>NR</v>
      </c>
      <c r="M352" s="2" t="str">
        <f>TRIM(Sheet1!M352)</f>
        <v>NR</v>
      </c>
      <c r="N352" s="2" t="str">
        <f>TRIM(Sheet1!N352)</f>
        <v>NR</v>
      </c>
      <c r="O352" s="2" t="str">
        <f>TRIM(Sheet1!O352)</f>
        <v>NR</v>
      </c>
      <c r="P352" s="2" t="str">
        <f t="shared" si="5"/>
        <v>{"especie":"Sorghum bicolor","numero_de_acceso":"PRJNA884100","tejido":"Líneas de Semilla","secuencia":"SRX17698962","numero_de_bases":"11.9 Gb","tamano":"4.5 GB","tipo_de_estres":"Calor","tratamiento":"35°C","condiciones_del_suelo_o_sustrato":"NR","temperatura_c":"NR","humedad_relativa_porc":"NR","intensidad_luminica":"NR","fotoperiodo_dia_h":"NR","fotoperiodo_noche_h":"NR","referencia":"NR"},</v>
      </c>
    </row>
    <row r="353" spans="1:16" x14ac:dyDescent="0.3">
      <c r="A353" s="2" t="str">
        <f>TRIM(Sheet1!A353)</f>
        <v>Sorghum bicolor</v>
      </c>
      <c r="B353" s="2" t="str">
        <f>TRIM(Sheet1!B353)</f>
        <v>PRJNA884100</v>
      </c>
      <c r="C353" s="2" t="str">
        <f>TRIM(Sheet1!C353)</f>
        <v>Líneas de Semilla</v>
      </c>
      <c r="D353" s="2" t="str">
        <f>TRIM(Sheet1!D353)</f>
        <v>SRX17698960</v>
      </c>
      <c r="E353" s="2" t="str">
        <f>TRIM(Sheet1!E353)</f>
        <v>12 Gb</v>
      </c>
      <c r="F353" s="2" t="str">
        <f>TRIM(Sheet1!F353)</f>
        <v>4.5 GB</v>
      </c>
      <c r="G353" s="2" t="str">
        <f>TRIM(Sheet1!G353)</f>
        <v>Calor</v>
      </c>
      <c r="H353" s="2" t="str">
        <f>TRIM(Sheet1!H353)</f>
        <v>35°C</v>
      </c>
      <c r="I353" s="2" t="str">
        <f>TRIM(Sheet1!I353)</f>
        <v>NR</v>
      </c>
      <c r="J353" s="2" t="str">
        <f>TRIM(Sheet1!J353)</f>
        <v>NR</v>
      </c>
      <c r="K353" s="2" t="str">
        <f>TRIM(Sheet1!K353)</f>
        <v>NR</v>
      </c>
      <c r="L353" s="2" t="str">
        <f>TRIM(Sheet1!L353)</f>
        <v>NR</v>
      </c>
      <c r="M353" s="2" t="str">
        <f>TRIM(Sheet1!M353)</f>
        <v>NR</v>
      </c>
      <c r="N353" s="2" t="str">
        <f>TRIM(Sheet1!N353)</f>
        <v>NR</v>
      </c>
      <c r="O353" s="2" t="str">
        <f>TRIM(Sheet1!O353)</f>
        <v>NR</v>
      </c>
      <c r="P353" s="2" t="str">
        <f t="shared" si="5"/>
        <v>{"especie":"Sorghum bicolor","numero_de_acceso":"PRJNA884100","tejido":"Líneas de Semilla","secuencia":"SRX17698960","numero_de_bases":"12 Gb","tamano":"4.5 GB","tipo_de_estres":"Calor","tratamiento":"35°C","condiciones_del_suelo_o_sustrato":"NR","temperatura_c":"NR","humedad_relativa_porc":"NR","intensidad_luminica":"NR","fotoperiodo_dia_h":"NR","fotoperiodo_noche_h":"NR","referencia":"NR"},</v>
      </c>
    </row>
    <row r="354" spans="1:16" x14ac:dyDescent="0.3">
      <c r="A354" s="2" t="str">
        <f>TRIM(Sheet1!A354)</f>
        <v>Sorghum bicolor</v>
      </c>
      <c r="B354" s="2" t="str">
        <f>TRIM(Sheet1!B354)</f>
        <v>PRJNA884100</v>
      </c>
      <c r="C354" s="2" t="str">
        <f>TRIM(Sheet1!C354)</f>
        <v>Líneas de Semilla</v>
      </c>
      <c r="D354" s="2" t="str">
        <f>TRIM(Sheet1!D354)</f>
        <v>SRX17698959</v>
      </c>
      <c r="E354" s="2" t="str">
        <f>TRIM(Sheet1!E354)</f>
        <v>11.9 Gb</v>
      </c>
      <c r="F354" s="2" t="str">
        <f>TRIM(Sheet1!F354)</f>
        <v>4.5 GB</v>
      </c>
      <c r="G354" s="2" t="str">
        <f>TRIM(Sheet1!G354)</f>
        <v>Calor</v>
      </c>
      <c r="H354" s="2" t="str">
        <f>TRIM(Sheet1!H354)</f>
        <v>35°C</v>
      </c>
      <c r="I354" s="2" t="str">
        <f>TRIM(Sheet1!I354)</f>
        <v>NR</v>
      </c>
      <c r="J354" s="2" t="str">
        <f>TRIM(Sheet1!J354)</f>
        <v>NR</v>
      </c>
      <c r="K354" s="2" t="str">
        <f>TRIM(Sheet1!K354)</f>
        <v>NR</v>
      </c>
      <c r="L354" s="2" t="str">
        <f>TRIM(Sheet1!L354)</f>
        <v>NR</v>
      </c>
      <c r="M354" s="2" t="str">
        <f>TRIM(Sheet1!M354)</f>
        <v>NR</v>
      </c>
      <c r="N354" s="2" t="str">
        <f>TRIM(Sheet1!N354)</f>
        <v>NR</v>
      </c>
      <c r="O354" s="2" t="str">
        <f>TRIM(Sheet1!O354)</f>
        <v>NR</v>
      </c>
      <c r="P354" s="2" t="str">
        <f t="shared" si="5"/>
        <v>{"especie":"Sorghum bicolor","numero_de_acceso":"PRJNA884100","tejido":"Líneas de Semilla","secuencia":"SRX17698959","numero_de_bases":"11.9 Gb","tamano":"4.5 GB","tipo_de_estres":"Calor","tratamiento":"35°C","condiciones_del_suelo_o_sustrato":"NR","temperatura_c":"NR","humedad_relativa_porc":"NR","intensidad_luminica":"NR","fotoperiodo_dia_h":"NR","fotoperiodo_noche_h":"NR","referencia":"NR"},</v>
      </c>
    </row>
    <row r="355" spans="1:16" x14ac:dyDescent="0.3">
      <c r="A355" s="2" t="str">
        <f>TRIM(Sheet1!A355)</f>
        <v>Sorghum bicolor</v>
      </c>
      <c r="B355" s="2" t="str">
        <f>TRIM(Sheet1!B355)</f>
        <v>PRJNA816817</v>
      </c>
      <c r="C355" s="2" t="str">
        <f>TRIM(Sheet1!C355)</f>
        <v>Raíz</v>
      </c>
      <c r="D355" s="2" t="str">
        <f>TRIM(Sheet1!D355)</f>
        <v>SRX14474004</v>
      </c>
      <c r="E355" s="2" t="str">
        <f>TRIM(Sheet1!E355)</f>
        <v>7.4 Gb</v>
      </c>
      <c r="F355" s="2" t="str">
        <f>TRIM(Sheet1!F355)</f>
        <v>3.1 GB</v>
      </c>
      <c r="G355" s="2" t="str">
        <f>TRIM(Sheet1!G355)</f>
        <v>Salinidad</v>
      </c>
      <c r="H355" s="2" t="str">
        <f>TRIM(Sheet1!H355)</f>
        <v>120 mM NaCl</v>
      </c>
      <c r="I355" s="2" t="str">
        <f>TRIM(Sheet1!I355)</f>
        <v>2 L de solución de Hoagland [5 mM Ca(NO3)2.4H2O, 5 mM KNO3, 2 mM MgSO4.7H2O, 1 mM KH2PO4, 4.5 mM NH4HPO4, 100 μM EDTA-2Na, 100 μM FeSO4.7H2O, 4.5 μM H3BO3, 0.5 μM MnSO4, 0.1 μM CuSO4, ZnSO4.7H2O, 0.1 μM (NH4)6Mo7O24.4H2O]</v>
      </c>
      <c r="J355" s="2" t="str">
        <f>TRIM(Sheet1!J355)</f>
        <v>28/23°C</v>
      </c>
      <c r="K355" s="2" t="str">
        <f>TRIM(Sheet1!K355)</f>
        <v>0.6</v>
      </c>
      <c r="L355" s="2" t="str">
        <f>TRIM(Sheet1!L355)</f>
        <v>1,000–1,200 μmol m-2 s-1</v>
      </c>
      <c r="M355" s="2" t="str">
        <f>TRIM(Sheet1!M355)</f>
        <v>14h</v>
      </c>
      <c r="N355" s="2" t="str">
        <f>TRIM(Sheet1!N355)</f>
        <v>10h</v>
      </c>
      <c r="O355" s="2" t="str">
        <f>TRIM(Sheet1!O355)</f>
        <v>(Ren et al., 2022)</v>
      </c>
      <c r="P355" s="2" t="str">
        <f t="shared" si="5"/>
        <v>{"especie":"Sorghum bicolor","numero_de_acceso":"PRJNA816817","tejido":"Raíz","secuencia":"SRX14474004","numero_de_bases":"7.4 Gb","tamano":"3.1 GB","tipo_de_estres":"Salinidad","tratamiento":"120 mM NaCl","condiciones_del_suelo_o_sustrato":"2 L de solución de Hoagland [5 mM Ca(NO3)2.4H2O, 5 mM KNO3, 2 mM MgSO4.7H2O, 1 mM KH2PO4, 4.5 mM NH4HPO4, 100 μM EDTA-2Na, 100 μM FeSO4.7H2O, 4.5 μM H3BO3, 0.5 μM MnSO4, 0.1 μM CuSO4, ZnSO4.7H2O, 0.1 μM (NH4)6Mo7O24.4H2O]","temperatura_c":"28/23°C","humedad_relativa_porc":"0.6","intensidad_luminica":"1,000–1,200 μmol m-2 s-1","fotoperiodo_dia_h":"14h","fotoperiodo_noche_h":"10h","referencia":"(Ren et al., 2022)"},</v>
      </c>
    </row>
    <row r="356" spans="1:16" x14ac:dyDescent="0.3">
      <c r="A356" s="2" t="str">
        <f>TRIM(Sheet1!A356)</f>
        <v>Sorghum bicolor</v>
      </c>
      <c r="B356" s="2" t="str">
        <f>TRIM(Sheet1!B356)</f>
        <v>PRJNA816817</v>
      </c>
      <c r="C356" s="2" t="str">
        <f>TRIM(Sheet1!C356)</f>
        <v>Tallo</v>
      </c>
      <c r="D356" s="2" t="str">
        <f>TRIM(Sheet1!D356)</f>
        <v>SRX13518779</v>
      </c>
      <c r="E356" s="2" t="str">
        <f>TRIM(Sheet1!E356)</f>
        <v>9 Gb</v>
      </c>
      <c r="F356" s="2" t="str">
        <f>TRIM(Sheet1!F356)</f>
        <v>3.4 GB</v>
      </c>
      <c r="G356" s="2" t="str">
        <f>TRIM(Sheet1!G356)</f>
        <v>Salinidad</v>
      </c>
      <c r="H356" s="2" t="str">
        <f>TRIM(Sheet1!H356)</f>
        <v>100 mM de NaCl.</v>
      </c>
      <c r="I356" s="2" t="str">
        <f>TRIM(Sheet1!I356)</f>
        <v>Solución nutritiva comercial con 24% de Nitrógeno (N), 8% de Fósforo (P2O5), 16% de Potasio (K2O) (Miracle-Grow®) y Sustrato Sunshine mix número 1, de Sungro Horticulture, USA.</v>
      </c>
      <c r="J356" s="2" t="str">
        <f>TRIM(Sheet1!J356)</f>
        <v>20–25 °C</v>
      </c>
      <c r="K356" s="2" t="str">
        <f>TRIM(Sheet1!K356)</f>
        <v>50–70 %</v>
      </c>
      <c r="L356" s="2" t="str">
        <f>TRIM(Sheet1!L356)</f>
        <v>300–600 μmol m-2 s-1</v>
      </c>
      <c r="M356" s="2" t="str">
        <f>TRIM(Sheet1!M356)</f>
        <v>12h</v>
      </c>
      <c r="N356" s="2" t="str">
        <f>TRIM(Sheet1!N356)</f>
        <v>10h</v>
      </c>
      <c r="O356" s="2" t="str">
        <f>TRIM(Sheet1!O356)</f>
        <v>(Ukwatta et al., 2021)</v>
      </c>
      <c r="P356" s="2" t="str">
        <f t="shared" si="5"/>
        <v>{"especie":"Sorghum bicolor","numero_de_acceso":"PRJNA816817","tejido":"Tallo","secuencia":"SRX13518779","numero_de_bases":"9 Gb","tamano":"3.4 GB","tipo_de_estres":"Salinidad","tratamiento":"100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57" spans="1:16" x14ac:dyDescent="0.3">
      <c r="A357" s="2" t="str">
        <f>TRIM(Sheet1!A357)</f>
        <v>Sorghum bicolor</v>
      </c>
      <c r="B357" s="2" t="str">
        <f>TRIM(Sheet1!B357)</f>
        <v>PRJNA816817</v>
      </c>
      <c r="C357" s="2" t="str">
        <f>TRIM(Sheet1!C357)</f>
        <v>Vaina Foliar</v>
      </c>
      <c r="D357" s="2" t="str">
        <f>TRIM(Sheet1!D357)</f>
        <v>SRX13518778</v>
      </c>
      <c r="E357" s="2" t="str">
        <f>TRIM(Sheet1!E357)</f>
        <v>10.1 Gb</v>
      </c>
      <c r="F357" s="2" t="str">
        <f>TRIM(Sheet1!F357)</f>
        <v>3.7 GB</v>
      </c>
      <c r="G357" s="2" t="str">
        <f>TRIM(Sheet1!G357)</f>
        <v>Salinidad</v>
      </c>
      <c r="H357" s="2" t="str">
        <f>TRIM(Sheet1!H357)</f>
        <v>101 mM de NaCl.</v>
      </c>
      <c r="I357" s="2" t="str">
        <f>TRIM(Sheet1!I357)</f>
        <v>Solución nutritiva comercial con 24% de Nitrógeno (N), 8% de Fósforo (P2O5), 16% de Potasio (K2O) (Miracle-Grow®) y Sustrato Sunshine mix número 1, de Sungro Horticulture, USA.</v>
      </c>
      <c r="J357" s="2" t="str">
        <f>TRIM(Sheet1!J357)</f>
        <v>20–25 °C</v>
      </c>
      <c r="K357" s="2" t="str">
        <f>TRIM(Sheet1!K357)</f>
        <v>50–70 %</v>
      </c>
      <c r="L357" s="2" t="str">
        <f>TRIM(Sheet1!L357)</f>
        <v>300–600 μmol m-2 s-1</v>
      </c>
      <c r="M357" s="2" t="str">
        <f>TRIM(Sheet1!M357)</f>
        <v>12h</v>
      </c>
      <c r="N357" s="2" t="str">
        <f>TRIM(Sheet1!N357)</f>
        <v>10h</v>
      </c>
      <c r="O357" s="2" t="str">
        <f>TRIM(Sheet1!O357)</f>
        <v>(Ukwatta et al., 2021)</v>
      </c>
      <c r="P357" s="2" t="str">
        <f t="shared" si="5"/>
        <v>{"especie":"Sorghum bicolor","numero_de_acceso":"PRJNA816817","tejido":"Vaina Foliar","secuencia":"SRX13518778","numero_de_bases":"10.1 Gb","tamano":"3.7 GB","tipo_de_estres":"Salinidad","tratamiento":"101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58" spans="1:16" x14ac:dyDescent="0.3">
      <c r="A358" s="2" t="str">
        <f>TRIM(Sheet1!A358)</f>
        <v>Sorghum bicolor</v>
      </c>
      <c r="B358" s="2" t="str">
        <f>TRIM(Sheet1!B358)</f>
        <v>PRJNA816817</v>
      </c>
      <c r="C358" s="2" t="str">
        <f>TRIM(Sheet1!C358)</f>
        <v>Raíz</v>
      </c>
      <c r="D358" s="2" t="str">
        <f>TRIM(Sheet1!D358)</f>
        <v>SRX13518777</v>
      </c>
      <c r="E358" s="2" t="str">
        <f>TRIM(Sheet1!E358)</f>
        <v>9.1 Gb</v>
      </c>
      <c r="F358" s="2" t="str">
        <f>TRIM(Sheet1!F358)</f>
        <v>3.4 GB</v>
      </c>
      <c r="G358" s="2" t="str">
        <f>TRIM(Sheet1!G358)</f>
        <v>Salinidad</v>
      </c>
      <c r="H358" s="2" t="str">
        <f>TRIM(Sheet1!H358)</f>
        <v>102 mM de NaCl.</v>
      </c>
      <c r="I358" s="2" t="str">
        <f>TRIM(Sheet1!I358)</f>
        <v>Solución nutritiva comercial con 24% de Nitrógeno (N), 8% de Fósforo (P2O5), 16% de Potasio (K2O) (Miracle-Grow®) y Sustrato Sunshine mix número 1, de Sungro Horticulture, USA.</v>
      </c>
      <c r="J358" s="2" t="str">
        <f>TRIM(Sheet1!J358)</f>
        <v>20–25 °C</v>
      </c>
      <c r="K358" s="2" t="str">
        <f>TRIM(Sheet1!K358)</f>
        <v>50–70 %</v>
      </c>
      <c r="L358" s="2" t="str">
        <f>TRIM(Sheet1!L358)</f>
        <v>300–600 μmol m-2 s-1</v>
      </c>
      <c r="M358" s="2" t="str">
        <f>TRIM(Sheet1!M358)</f>
        <v>12h</v>
      </c>
      <c r="N358" s="2" t="str">
        <f>TRIM(Sheet1!N358)</f>
        <v>10h</v>
      </c>
      <c r="O358" s="2" t="str">
        <f>TRIM(Sheet1!O358)</f>
        <v>(Ukwatta et al., 2021)</v>
      </c>
      <c r="P358" s="2" t="str">
        <f t="shared" si="5"/>
        <v>{"especie":"Sorghum bicolor","numero_de_acceso":"PRJNA816817","tejido":"Raíz","secuencia":"SRX13518777","numero_de_bases":"9.1 Gb","tamano":"3.4 GB","tipo_de_estres":"Salinidad","tratamiento":"102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59" spans="1:16" x14ac:dyDescent="0.3">
      <c r="A359" s="2" t="str">
        <f>TRIM(Sheet1!A359)</f>
        <v>Sorghum bicolor</v>
      </c>
      <c r="B359" s="2" t="str">
        <f>TRIM(Sheet1!B359)</f>
        <v>PRJNA816817</v>
      </c>
      <c r="C359" s="2" t="str">
        <f>TRIM(Sheet1!C359)</f>
        <v>Hoja</v>
      </c>
      <c r="D359" s="2" t="str">
        <f>TRIM(Sheet1!D359)</f>
        <v>SRX13518776</v>
      </c>
      <c r="E359" s="2" t="str">
        <f>TRIM(Sheet1!E359)</f>
        <v>9.4 Gb</v>
      </c>
      <c r="F359" s="2" t="str">
        <f>TRIM(Sheet1!F359)</f>
        <v>3.5 GB</v>
      </c>
      <c r="G359" s="2" t="str">
        <f>TRIM(Sheet1!G359)</f>
        <v>Salinidad</v>
      </c>
      <c r="H359" s="2" t="str">
        <f>TRIM(Sheet1!H359)</f>
        <v>103 mM de NaCl.</v>
      </c>
      <c r="I359" s="2" t="str">
        <f>TRIM(Sheet1!I359)</f>
        <v>Solución nutritiva comercial con 24% de Nitrógeno (N), 8% de Fósforo (P2O5), 16% de Potasio (K2O) (Miracle-Grow®) y Sustrato Sunshine mix número 1, de Sungro Horticulture, USA.</v>
      </c>
      <c r="J359" s="2" t="str">
        <f>TRIM(Sheet1!J359)</f>
        <v>20–25 °C</v>
      </c>
      <c r="K359" s="2" t="str">
        <f>TRIM(Sheet1!K359)</f>
        <v>50–70 %</v>
      </c>
      <c r="L359" s="2" t="str">
        <f>TRIM(Sheet1!L359)</f>
        <v>300–600 μmol m-2 s-1</v>
      </c>
      <c r="M359" s="2" t="str">
        <f>TRIM(Sheet1!M359)</f>
        <v>12h</v>
      </c>
      <c r="N359" s="2" t="str">
        <f>TRIM(Sheet1!N359)</f>
        <v>10h</v>
      </c>
      <c r="O359" s="2" t="str">
        <f>TRIM(Sheet1!O359)</f>
        <v>(Ukwatta et al., 2021)</v>
      </c>
      <c r="P359" s="2" t="str">
        <f t="shared" si="5"/>
        <v>{"especie":"Sorghum bicolor","numero_de_acceso":"PRJNA816817","tejido":"Hoja","secuencia":"SRX13518776","numero_de_bases":"9.4 Gb","tamano":"3.5 GB","tipo_de_estres":"Salinidad","tratamiento":"103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0" spans="1:16" x14ac:dyDescent="0.3">
      <c r="A360" s="2" t="str">
        <f>TRIM(Sheet1!A360)</f>
        <v>Sorghum bicolor</v>
      </c>
      <c r="B360" s="2" t="str">
        <f>TRIM(Sheet1!B360)</f>
        <v>PRJNA816817</v>
      </c>
      <c r="C360" s="2" t="str">
        <f>TRIM(Sheet1!C360)</f>
        <v>Tallo</v>
      </c>
      <c r="D360" s="2" t="str">
        <f>TRIM(Sheet1!D360)</f>
        <v>SRX13518775</v>
      </c>
      <c r="E360" s="2" t="str">
        <f>TRIM(Sheet1!E360)</f>
        <v>9.9 Gb</v>
      </c>
      <c r="F360" s="2" t="str">
        <f>TRIM(Sheet1!F360)</f>
        <v>3.8 GB</v>
      </c>
      <c r="G360" s="2" t="str">
        <f>TRIM(Sheet1!G360)</f>
        <v>Salinidad</v>
      </c>
      <c r="H360" s="2" t="str">
        <f>TRIM(Sheet1!H360)</f>
        <v>104 mM de NaCl.</v>
      </c>
      <c r="I360" s="2" t="str">
        <f>TRIM(Sheet1!I360)</f>
        <v>Solución nutritiva comercial con 24% de Nitrógeno (N), 8% de Fósforo (P2O5), 16% de Potasio (K2O) (Miracle-Grow®) y Sustrato Sunshine mix número 1, de Sungro Horticulture, USA.</v>
      </c>
      <c r="J360" s="2" t="str">
        <f>TRIM(Sheet1!J360)</f>
        <v>20–25 °C</v>
      </c>
      <c r="K360" s="2" t="str">
        <f>TRIM(Sheet1!K360)</f>
        <v>50–70 %</v>
      </c>
      <c r="L360" s="2" t="str">
        <f>TRIM(Sheet1!L360)</f>
        <v>300–600 μmol m-2 s-1</v>
      </c>
      <c r="M360" s="2" t="str">
        <f>TRIM(Sheet1!M360)</f>
        <v>12h</v>
      </c>
      <c r="N360" s="2" t="str">
        <f>TRIM(Sheet1!N360)</f>
        <v>10h</v>
      </c>
      <c r="O360" s="2" t="str">
        <f>TRIM(Sheet1!O360)</f>
        <v>(Ukwatta et al., 2021)</v>
      </c>
      <c r="P360" s="2" t="str">
        <f t="shared" si="5"/>
        <v>{"especie":"Sorghum bicolor","numero_de_acceso":"PRJNA816817","tejido":"Tallo","secuencia":"SRX13518775","numero_de_bases":"9.9 Gb","tamano":"3.8 GB","tipo_de_estres":"Salinidad","tratamiento":"104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1" spans="1:16" x14ac:dyDescent="0.3">
      <c r="A361" s="2" t="str">
        <f>TRIM(Sheet1!A361)</f>
        <v>Sorghum bicolor</v>
      </c>
      <c r="B361" s="2" t="str">
        <f>TRIM(Sheet1!B361)</f>
        <v>PRJNA816817</v>
      </c>
      <c r="C361" s="2" t="str">
        <f>TRIM(Sheet1!C361)</f>
        <v>Vaina Foliar</v>
      </c>
      <c r="D361" s="2" t="str">
        <f>TRIM(Sheet1!D361)</f>
        <v>SRX13518774</v>
      </c>
      <c r="E361" s="2" t="str">
        <f>TRIM(Sheet1!E361)</f>
        <v>8.5 Gb</v>
      </c>
      <c r="F361" s="2" t="str">
        <f>TRIM(Sheet1!F361)</f>
        <v>3.2 GB</v>
      </c>
      <c r="G361" s="2" t="str">
        <f>TRIM(Sheet1!G361)</f>
        <v>Salinidad</v>
      </c>
      <c r="H361" s="2" t="str">
        <f>TRIM(Sheet1!H361)</f>
        <v>105 mM de NaCl.</v>
      </c>
      <c r="I361" s="2" t="str">
        <f>TRIM(Sheet1!I361)</f>
        <v>Solución nutritiva comercial con 24% de Nitrógeno (N), 8% de Fósforo (P2O5), 16% de Potasio (K2O) (Miracle-Grow®) y Sustrato Sunshine mix número 1, de Sungro Horticulture, USA.</v>
      </c>
      <c r="J361" s="2" t="str">
        <f>TRIM(Sheet1!J361)</f>
        <v>20–25 °C</v>
      </c>
      <c r="K361" s="2" t="str">
        <f>TRIM(Sheet1!K361)</f>
        <v>50–70 %</v>
      </c>
      <c r="L361" s="2" t="str">
        <f>TRIM(Sheet1!L361)</f>
        <v>300–600 μmol m-2 s-1</v>
      </c>
      <c r="M361" s="2" t="str">
        <f>TRIM(Sheet1!M361)</f>
        <v>12h</v>
      </c>
      <c r="N361" s="2" t="str">
        <f>TRIM(Sheet1!N361)</f>
        <v>10h</v>
      </c>
      <c r="O361" s="2" t="str">
        <f>TRIM(Sheet1!O361)</f>
        <v>(Ukwatta et al., 2021)</v>
      </c>
      <c r="P361" s="2" t="str">
        <f t="shared" si="5"/>
        <v>{"especie":"Sorghum bicolor","numero_de_acceso":"PRJNA816817","tejido":"Vaina Foliar","secuencia":"SRX13518774","numero_de_bases":"8.5 Gb","tamano":"3.2 GB","tipo_de_estres":"Salinidad","tratamiento":"105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2" spans="1:16" x14ac:dyDescent="0.3">
      <c r="A362" s="2" t="str">
        <f>TRIM(Sheet1!A362)</f>
        <v>Sorghum bicolor</v>
      </c>
      <c r="B362" s="2" t="str">
        <f>TRIM(Sheet1!B362)</f>
        <v>PRJNA816817</v>
      </c>
      <c r="C362" s="2" t="str">
        <f>TRIM(Sheet1!C362)</f>
        <v>Raíz</v>
      </c>
      <c r="D362" s="2" t="str">
        <f>TRIM(Sheet1!D362)</f>
        <v>SRX13518772</v>
      </c>
      <c r="E362" s="2" t="str">
        <f>TRIM(Sheet1!E362)</f>
        <v>7.6 Gb</v>
      </c>
      <c r="F362" s="2" t="str">
        <f>TRIM(Sheet1!F362)</f>
        <v>2.9 GB</v>
      </c>
      <c r="G362" s="2" t="str">
        <f>TRIM(Sheet1!G362)</f>
        <v>Salinidad</v>
      </c>
      <c r="H362" s="2" t="str">
        <f>TRIM(Sheet1!H362)</f>
        <v>106 mM de NaCl.</v>
      </c>
      <c r="I362" s="2" t="str">
        <f>TRIM(Sheet1!I362)</f>
        <v>Solución nutritiva comercial con 24% de Nitrógeno (N), 8% de Fósforo (P2O5), 16% de Potasio (K2O) (Miracle-Grow®) y Sustrato Sunshine mix número 1, de Sungro Horticulture, USA.</v>
      </c>
      <c r="J362" s="2" t="str">
        <f>TRIM(Sheet1!J362)</f>
        <v>20–25 °C</v>
      </c>
      <c r="K362" s="2" t="str">
        <f>TRIM(Sheet1!K362)</f>
        <v>50–70 %</v>
      </c>
      <c r="L362" s="2" t="str">
        <f>TRIM(Sheet1!L362)</f>
        <v>300–600 μmol m-2 s-1</v>
      </c>
      <c r="M362" s="2" t="str">
        <f>TRIM(Sheet1!M362)</f>
        <v>12h</v>
      </c>
      <c r="N362" s="2" t="str">
        <f>TRIM(Sheet1!N362)</f>
        <v>10h</v>
      </c>
      <c r="O362" s="2" t="str">
        <f>TRIM(Sheet1!O362)</f>
        <v>(Ukwatta et al., 2021)</v>
      </c>
      <c r="P362" s="2" t="str">
        <f t="shared" si="5"/>
        <v>{"especie":"Sorghum bicolor","numero_de_acceso":"PRJNA816817","tejido":"Raíz","secuencia":"SRX13518772","numero_de_bases":"7.6 Gb","tamano":"2.9 GB","tipo_de_estres":"Salinidad","tratamiento":"106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3" spans="1:16" x14ac:dyDescent="0.3">
      <c r="A363" s="2" t="str">
        <f>TRIM(Sheet1!A363)</f>
        <v>Sorghum bicolor</v>
      </c>
      <c r="B363" s="2" t="str">
        <f>TRIM(Sheet1!B363)</f>
        <v>PRJNA816817</v>
      </c>
      <c r="C363" s="2" t="str">
        <f>TRIM(Sheet1!C363)</f>
        <v>Hoja</v>
      </c>
      <c r="D363" s="2" t="str">
        <f>TRIM(Sheet1!D363)</f>
        <v>SRX13518771</v>
      </c>
      <c r="E363" s="2" t="str">
        <f>TRIM(Sheet1!E363)</f>
        <v>11.3 Gb</v>
      </c>
      <c r="F363" s="2" t="str">
        <f>TRIM(Sheet1!F363)</f>
        <v>4.4 GB</v>
      </c>
      <c r="G363" s="2" t="str">
        <f>TRIM(Sheet1!G363)</f>
        <v>Salinidad</v>
      </c>
      <c r="H363" s="2" t="str">
        <f>TRIM(Sheet1!H363)</f>
        <v>107 mM de NaCl.</v>
      </c>
      <c r="I363" s="2" t="str">
        <f>TRIM(Sheet1!I363)</f>
        <v>Solución nutritiva comercial con 24% de Nitrógeno (N), 8% de Fósforo (P2O5), 16% de Potasio (K2O) (Miracle-Grow®) y Sustrato Sunshine mix número 1, de Sungro Horticulture, USA.</v>
      </c>
      <c r="J363" s="2" t="str">
        <f>TRIM(Sheet1!J363)</f>
        <v>20–25 °C</v>
      </c>
      <c r="K363" s="2" t="str">
        <f>TRIM(Sheet1!K363)</f>
        <v>50–70 %</v>
      </c>
      <c r="L363" s="2" t="str">
        <f>TRIM(Sheet1!L363)</f>
        <v>300–600 μmol m-2 s-1</v>
      </c>
      <c r="M363" s="2" t="str">
        <f>TRIM(Sheet1!M363)</f>
        <v>12h</v>
      </c>
      <c r="N363" s="2" t="str">
        <f>TRIM(Sheet1!N363)</f>
        <v>10h</v>
      </c>
      <c r="O363" s="2" t="str">
        <f>TRIM(Sheet1!O363)</f>
        <v>(Ukwatta et al., 2021)</v>
      </c>
      <c r="P363" s="2" t="str">
        <f t="shared" si="5"/>
        <v>{"especie":"Sorghum bicolor","numero_de_acceso":"PRJNA816817","tejido":"Hoja","secuencia":"SRX13518771","numero_de_bases":"11.3 Gb","tamano":"4.4 GB","tipo_de_estres":"Salinidad","tratamiento":"107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4" spans="1:16" x14ac:dyDescent="0.3">
      <c r="A364" s="2" t="str">
        <f>TRIM(Sheet1!A364)</f>
        <v>Sorghum bicolor</v>
      </c>
      <c r="B364" s="2" t="str">
        <f>TRIM(Sheet1!B364)</f>
        <v>PRJNA816817</v>
      </c>
      <c r="C364" s="2" t="str">
        <f>TRIM(Sheet1!C364)</f>
        <v>Tallo</v>
      </c>
      <c r="D364" s="2" t="str">
        <f>TRIM(Sheet1!D364)</f>
        <v>SRX13518766</v>
      </c>
      <c r="E364" s="2" t="str">
        <f>TRIM(Sheet1!E364)</f>
        <v>7.9 Gb</v>
      </c>
      <c r="F364" s="2" t="str">
        <f>TRIM(Sheet1!F364)</f>
        <v>2.9 GB</v>
      </c>
      <c r="G364" s="2" t="str">
        <f>TRIM(Sheet1!G364)</f>
        <v>Salinidad</v>
      </c>
      <c r="H364" s="2" t="str">
        <f>TRIM(Sheet1!H364)</f>
        <v>108 mM de NaCl.</v>
      </c>
      <c r="I364" s="2" t="str">
        <f>TRIM(Sheet1!I364)</f>
        <v>Solución nutritiva comercial con 24% de Nitrógeno (N), 8% de Fósforo (P2O5), 16% de Potasio (K2O) (Miracle-Grow®) y Sustrato Sunshine mix número 1, de Sungro Horticulture, USA.</v>
      </c>
      <c r="J364" s="2" t="str">
        <f>TRIM(Sheet1!J364)</f>
        <v>20–25 °C</v>
      </c>
      <c r="K364" s="2" t="str">
        <f>TRIM(Sheet1!K364)</f>
        <v>50–70 %</v>
      </c>
      <c r="L364" s="2" t="str">
        <f>TRIM(Sheet1!L364)</f>
        <v>300–600 μmol m-2 s-1</v>
      </c>
      <c r="M364" s="2" t="str">
        <f>TRIM(Sheet1!M364)</f>
        <v>12h</v>
      </c>
      <c r="N364" s="2" t="str">
        <f>TRIM(Sheet1!N364)</f>
        <v>10h</v>
      </c>
      <c r="O364" s="2" t="str">
        <f>TRIM(Sheet1!O364)</f>
        <v>(Ukwatta et al., 2021)</v>
      </c>
      <c r="P364" s="2" t="str">
        <f t="shared" si="5"/>
        <v>{"especie":"Sorghum bicolor","numero_de_acceso":"PRJNA816817","tejido":"Tallo","secuencia":"SRX13518766","numero_de_bases":"7.9 Gb","tamano":"2.9 GB","tipo_de_estres":"Salinidad","tratamiento":"108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5" spans="1:16" x14ac:dyDescent="0.3">
      <c r="A365" s="2" t="str">
        <f>TRIM(Sheet1!A365)</f>
        <v>Sorghum bicolor</v>
      </c>
      <c r="B365" s="2" t="str">
        <f>TRIM(Sheet1!B365)</f>
        <v>PRJNA816817</v>
      </c>
      <c r="C365" s="2" t="str">
        <f>TRIM(Sheet1!C365)</f>
        <v>Vaina Foliar</v>
      </c>
      <c r="D365" s="2" t="str">
        <f>TRIM(Sheet1!D365)</f>
        <v>SRX13518765</v>
      </c>
      <c r="E365" s="2" t="str">
        <f>TRIM(Sheet1!E365)</f>
        <v>9.2 Gb</v>
      </c>
      <c r="F365" s="2" t="str">
        <f>TRIM(Sheet1!F365)</f>
        <v>3.4 GB</v>
      </c>
      <c r="G365" s="2" t="str">
        <f>TRIM(Sheet1!G365)</f>
        <v>Salinidad</v>
      </c>
      <c r="H365" s="2" t="str">
        <f>TRIM(Sheet1!H365)</f>
        <v>109 mM de NaCl.</v>
      </c>
      <c r="I365" s="2" t="str">
        <f>TRIM(Sheet1!I365)</f>
        <v>Solución nutritiva comercial con 24% de Nitrógeno (N), 8% de Fósforo (P2O5), 16% de Potasio (K2O) (Miracle-Grow®) y Sustrato Sunshine mix número 1, de Sungro Horticulture, USA.</v>
      </c>
      <c r="J365" s="2" t="str">
        <f>TRIM(Sheet1!J365)</f>
        <v>20–25 °C</v>
      </c>
      <c r="K365" s="2" t="str">
        <f>TRIM(Sheet1!K365)</f>
        <v>50–70 %</v>
      </c>
      <c r="L365" s="2" t="str">
        <f>TRIM(Sheet1!L365)</f>
        <v>300–600 μmol m-2 s-1</v>
      </c>
      <c r="M365" s="2" t="str">
        <f>TRIM(Sheet1!M365)</f>
        <v>12h</v>
      </c>
      <c r="N365" s="2" t="str">
        <f>TRIM(Sheet1!N365)</f>
        <v>10h</v>
      </c>
      <c r="O365" s="2" t="str">
        <f>TRIM(Sheet1!O365)</f>
        <v>(Ukwatta et al., 2021)</v>
      </c>
      <c r="P365" s="2" t="str">
        <f t="shared" si="5"/>
        <v>{"especie":"Sorghum bicolor","numero_de_acceso":"PRJNA816817","tejido":"Vaina Foliar","secuencia":"SRX13518765","numero_de_bases":"9.2 Gb","tamano":"3.4 GB","tipo_de_estres":"Salinidad","tratamiento":"109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6" spans="1:16" x14ac:dyDescent="0.3">
      <c r="A366" s="2" t="str">
        <f>TRIM(Sheet1!A366)</f>
        <v>Sorghum bicolor</v>
      </c>
      <c r="B366" s="2" t="str">
        <f>TRIM(Sheet1!B366)</f>
        <v>PRJNA816817</v>
      </c>
      <c r="C366" s="2" t="str">
        <f>TRIM(Sheet1!C366)</f>
        <v>Raíz</v>
      </c>
      <c r="D366" s="2" t="str">
        <f>TRIM(Sheet1!D366)</f>
        <v>SRX13518764</v>
      </c>
      <c r="E366" s="2" t="str">
        <f>TRIM(Sheet1!E366)</f>
        <v>9.7 Gb</v>
      </c>
      <c r="F366" s="2" t="str">
        <f>TRIM(Sheet1!F366)</f>
        <v>3.6 GB</v>
      </c>
      <c r="G366" s="2" t="str">
        <f>TRIM(Sheet1!G366)</f>
        <v>Salinidad</v>
      </c>
      <c r="H366" s="2" t="str">
        <f>TRIM(Sheet1!H366)</f>
        <v>110 mM de NaCl.</v>
      </c>
      <c r="I366" s="2" t="str">
        <f>TRIM(Sheet1!I366)</f>
        <v>Solución nutritiva comercial con 24% de Nitrógeno (N), 8% de Fósforo (P2O5), 16% de Potasio (K2O) (Miracle-Grow®) y Sustrato Sunshine mix número 1, de Sungro Horticulture, USA.</v>
      </c>
      <c r="J366" s="2" t="str">
        <f>TRIM(Sheet1!J366)</f>
        <v>20–25 °C</v>
      </c>
      <c r="K366" s="2" t="str">
        <f>TRIM(Sheet1!K366)</f>
        <v>50–70 %</v>
      </c>
      <c r="L366" s="2" t="str">
        <f>TRIM(Sheet1!L366)</f>
        <v>300–600 μmol m-2 s-1</v>
      </c>
      <c r="M366" s="2" t="str">
        <f>TRIM(Sheet1!M366)</f>
        <v>12h</v>
      </c>
      <c r="N366" s="2" t="str">
        <f>TRIM(Sheet1!N366)</f>
        <v>10h</v>
      </c>
      <c r="O366" s="2" t="str">
        <f>TRIM(Sheet1!O366)</f>
        <v>(Ukwatta et al., 2021)</v>
      </c>
      <c r="P366" s="2" t="str">
        <f t="shared" si="5"/>
        <v>{"especie":"Sorghum bicolor","numero_de_acceso":"PRJNA816817","tejido":"Raíz","secuencia":"SRX13518764","numero_de_bases":"9.7 Gb","tamano":"3.6 GB","tipo_de_estres":"Salinidad","tratamiento":"110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7" spans="1:16" x14ac:dyDescent="0.3">
      <c r="A367" s="2" t="str">
        <f>TRIM(Sheet1!A367)</f>
        <v>Sorghum bicolor</v>
      </c>
      <c r="B367" s="2" t="str">
        <f>TRIM(Sheet1!B367)</f>
        <v>PRJNA816817</v>
      </c>
      <c r="C367" s="2" t="str">
        <f>TRIM(Sheet1!C367)</f>
        <v>Hoja</v>
      </c>
      <c r="D367" s="2" t="str">
        <f>TRIM(Sheet1!D367)</f>
        <v>SRX13518763</v>
      </c>
      <c r="E367" s="2" t="str">
        <f>TRIM(Sheet1!E367)</f>
        <v>8.9 Gb</v>
      </c>
      <c r="F367" s="2" t="str">
        <f>TRIM(Sheet1!F367)</f>
        <v>3.3 GB</v>
      </c>
      <c r="G367" s="2" t="str">
        <f>TRIM(Sheet1!G367)</f>
        <v>Salinidad</v>
      </c>
      <c r="H367" s="2" t="str">
        <f>TRIM(Sheet1!H367)</f>
        <v>111 mM de NaCl.</v>
      </c>
      <c r="I367" s="2" t="str">
        <f>TRIM(Sheet1!I367)</f>
        <v>Solución nutritiva comercial con 24% de Nitrógeno (N), 8% de Fósforo (P2O5), 16% de Potasio (K2O) (Miracle-Grow®) y Sustrato Sunshine mix número 1, de Sungro Horticulture, USA.</v>
      </c>
      <c r="J367" s="2" t="str">
        <f>TRIM(Sheet1!J367)</f>
        <v>20–25 °C</v>
      </c>
      <c r="K367" s="2" t="str">
        <f>TRIM(Sheet1!K367)</f>
        <v>50–70 %</v>
      </c>
      <c r="L367" s="2" t="str">
        <f>TRIM(Sheet1!L367)</f>
        <v>300–600 μmol m-2 s-1</v>
      </c>
      <c r="M367" s="2" t="str">
        <f>TRIM(Sheet1!M367)</f>
        <v>12h</v>
      </c>
      <c r="N367" s="2" t="str">
        <f>TRIM(Sheet1!N367)</f>
        <v>10h</v>
      </c>
      <c r="O367" s="2" t="str">
        <f>TRIM(Sheet1!O367)</f>
        <v>(Ukwatta et al., 2021)</v>
      </c>
      <c r="P367" s="2" t="str">
        <f t="shared" si="5"/>
        <v>{"especie":"Sorghum bicolor","numero_de_acceso":"PRJNA816817","tejido":"Hoja","secuencia":"SRX13518763","numero_de_bases":"8.9 Gb","tamano":"3.3 GB","tipo_de_estres":"Salinidad","tratamiento":"111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8" spans="1:16" x14ac:dyDescent="0.3">
      <c r="A368" s="2" t="str">
        <f>TRIM(Sheet1!A368)</f>
        <v>Sorghum bicolor</v>
      </c>
      <c r="B368" s="2" t="str">
        <f>TRIM(Sheet1!B368)</f>
        <v>PRJNA816817</v>
      </c>
      <c r="C368" s="2" t="str">
        <f>TRIM(Sheet1!C368)</f>
        <v>Tallo</v>
      </c>
      <c r="D368" s="2" t="str">
        <f>TRIM(Sheet1!D368)</f>
        <v>SRX13518761</v>
      </c>
      <c r="E368" s="2" t="str">
        <f>TRIM(Sheet1!E368)</f>
        <v>8.7 Gb</v>
      </c>
      <c r="F368" s="2" t="str">
        <f>TRIM(Sheet1!F368)</f>
        <v>3.3 GB</v>
      </c>
      <c r="G368" s="2" t="str">
        <f>TRIM(Sheet1!G368)</f>
        <v>Salinidad</v>
      </c>
      <c r="H368" s="2" t="str">
        <f>TRIM(Sheet1!H368)</f>
        <v>112 mM de NaCl.</v>
      </c>
      <c r="I368" s="2" t="str">
        <f>TRIM(Sheet1!I368)</f>
        <v>Solución nutritiva comercial con 24% de Nitrógeno (N), 8% de Fósforo (P2O5), 16% de Potasio (K2O) (Miracle-Grow®) y Sustrato Sunshine mix número 1, de Sungro Horticulture, USA.</v>
      </c>
      <c r="J368" s="2" t="str">
        <f>TRIM(Sheet1!J368)</f>
        <v>20–25 °C</v>
      </c>
      <c r="K368" s="2" t="str">
        <f>TRIM(Sheet1!K368)</f>
        <v>50–70 %</v>
      </c>
      <c r="L368" s="2" t="str">
        <f>TRIM(Sheet1!L368)</f>
        <v>300–600 μmol m-2 s-1</v>
      </c>
      <c r="M368" s="2" t="str">
        <f>TRIM(Sheet1!M368)</f>
        <v>12h</v>
      </c>
      <c r="N368" s="2" t="str">
        <f>TRIM(Sheet1!N368)</f>
        <v>10h</v>
      </c>
      <c r="O368" s="2" t="str">
        <f>TRIM(Sheet1!O368)</f>
        <v>(Ukwatta et al., 2021)</v>
      </c>
      <c r="P368" s="2" t="str">
        <f t="shared" si="5"/>
        <v>{"especie":"Sorghum bicolor","numero_de_acceso":"PRJNA816817","tejido":"Tallo","secuencia":"SRX13518761","numero_de_bases":"8.7 Gb","tamano":"3.3 GB","tipo_de_estres":"Salinidad","tratamiento":"112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69" spans="1:16" x14ac:dyDescent="0.3">
      <c r="A369" s="2" t="str">
        <f>TRIM(Sheet1!A369)</f>
        <v>Sorghum bicolor</v>
      </c>
      <c r="B369" s="2" t="str">
        <f>TRIM(Sheet1!B369)</f>
        <v>PRJNA816817</v>
      </c>
      <c r="C369" s="2" t="str">
        <f>TRIM(Sheet1!C369)</f>
        <v>Vaina Foliar</v>
      </c>
      <c r="D369" s="2" t="str">
        <f>TRIM(Sheet1!D369)</f>
        <v>SRX13518760</v>
      </c>
      <c r="E369" s="2" t="str">
        <f>TRIM(Sheet1!E369)</f>
        <v>9.2 Gb</v>
      </c>
      <c r="F369" s="2" t="str">
        <f>TRIM(Sheet1!F369)</f>
        <v>3.5 GB</v>
      </c>
      <c r="G369" s="2" t="str">
        <f>TRIM(Sheet1!G369)</f>
        <v>Salinidad</v>
      </c>
      <c r="H369" s="2" t="str">
        <f>TRIM(Sheet1!H369)</f>
        <v>113 mM de NaCl.</v>
      </c>
      <c r="I369" s="2" t="str">
        <f>TRIM(Sheet1!I369)</f>
        <v>Solución nutritiva comercial con 24% de Nitrógeno (N), 8% de Fósforo (P2O5), 16% de Potasio (K2O) (Miracle-Grow®) y Sustrato Sunshine mix número 1, de Sungro Horticulture, USA.</v>
      </c>
      <c r="J369" s="2" t="str">
        <f>TRIM(Sheet1!J369)</f>
        <v>20–25 °C</v>
      </c>
      <c r="K369" s="2" t="str">
        <f>TRIM(Sheet1!K369)</f>
        <v>50–70 %</v>
      </c>
      <c r="L369" s="2" t="str">
        <f>TRIM(Sheet1!L369)</f>
        <v>300–600 μmol m-2 s-1</v>
      </c>
      <c r="M369" s="2" t="str">
        <f>TRIM(Sheet1!M369)</f>
        <v>12h</v>
      </c>
      <c r="N369" s="2" t="str">
        <f>TRIM(Sheet1!N369)</f>
        <v>10h</v>
      </c>
      <c r="O369" s="2" t="str">
        <f>TRIM(Sheet1!O369)</f>
        <v>(Ukwatta et al., 2021)</v>
      </c>
      <c r="P369" s="2" t="str">
        <f t="shared" si="5"/>
        <v>{"especie":"Sorghum bicolor","numero_de_acceso":"PRJNA816817","tejido":"Vaina Foliar","secuencia":"SRX13518760","numero_de_bases":"9.2 Gb","tamano":"3.5 GB","tipo_de_estres":"Salinidad","tratamiento":"113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70" spans="1:16" x14ac:dyDescent="0.3">
      <c r="A370" s="2" t="str">
        <f>TRIM(Sheet1!A370)</f>
        <v>Sorghum bicolor</v>
      </c>
      <c r="B370" s="2" t="str">
        <f>TRIM(Sheet1!B370)</f>
        <v>PRJNA816817</v>
      </c>
      <c r="C370" s="2" t="str">
        <f>TRIM(Sheet1!C370)</f>
        <v>Raíz</v>
      </c>
      <c r="D370" s="2" t="str">
        <f>TRIM(Sheet1!D370)</f>
        <v>SRX13518759</v>
      </c>
      <c r="E370" s="2" t="str">
        <f>TRIM(Sheet1!E370)</f>
        <v>9.2 Gb</v>
      </c>
      <c r="F370" s="2" t="str">
        <f>TRIM(Sheet1!F370)</f>
        <v>3.5 GB</v>
      </c>
      <c r="G370" s="2" t="str">
        <f>TRIM(Sheet1!G370)</f>
        <v>Salinidad</v>
      </c>
      <c r="H370" s="2" t="str">
        <f>TRIM(Sheet1!H370)</f>
        <v>114 mM de NaCl.</v>
      </c>
      <c r="I370" s="2" t="str">
        <f>TRIM(Sheet1!I370)</f>
        <v>Solución nutritiva comercial con 24% de Nitrógeno (N), 8% de Fósforo (P2O5), 16% de Potasio (K2O) (Miracle-Grow®) y Sustrato Sunshine mix número 1, de Sungro Horticulture, USA.</v>
      </c>
      <c r="J370" s="2" t="str">
        <f>TRIM(Sheet1!J370)</f>
        <v>20–25 °C</v>
      </c>
      <c r="K370" s="2" t="str">
        <f>TRIM(Sheet1!K370)</f>
        <v>50–70 %</v>
      </c>
      <c r="L370" s="2" t="str">
        <f>TRIM(Sheet1!L370)</f>
        <v>300–600 μmol m-2 s-1</v>
      </c>
      <c r="M370" s="2" t="str">
        <f>TRIM(Sheet1!M370)</f>
        <v>12h</v>
      </c>
      <c r="N370" s="2" t="str">
        <f>TRIM(Sheet1!N370)</f>
        <v>10h</v>
      </c>
      <c r="O370" s="2" t="str">
        <f>TRIM(Sheet1!O370)</f>
        <v>(Ukwatta et al., 2021)</v>
      </c>
      <c r="P370" s="2" t="str">
        <f t="shared" si="5"/>
        <v>{"especie":"Sorghum bicolor","numero_de_acceso":"PRJNA816817","tejido":"Raíz","secuencia":"SRX13518759","numero_de_bases":"9.2 Gb","tamano":"3.5 GB","tipo_de_estres":"Salinidad","tratamiento":"114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71" spans="1:16" x14ac:dyDescent="0.3">
      <c r="A371" s="2" t="str">
        <f>TRIM(Sheet1!A371)</f>
        <v>Sorghum bicolor</v>
      </c>
      <c r="B371" s="2" t="str">
        <f>TRIM(Sheet1!B371)</f>
        <v>PRJNA816817</v>
      </c>
      <c r="C371" s="2" t="str">
        <f>TRIM(Sheet1!C371)</f>
        <v>Hoja</v>
      </c>
      <c r="D371" s="2" t="str">
        <f>TRIM(Sheet1!D371)</f>
        <v>SRX13518758</v>
      </c>
      <c r="E371" s="2" t="str">
        <f>TRIM(Sheet1!E371)</f>
        <v>9.8 Gb</v>
      </c>
      <c r="F371" s="2" t="str">
        <f>TRIM(Sheet1!F371)</f>
        <v>3.8 GB</v>
      </c>
      <c r="G371" s="2" t="str">
        <f>TRIM(Sheet1!G371)</f>
        <v>Salinidad</v>
      </c>
      <c r="H371" s="2" t="str">
        <f>TRIM(Sheet1!H371)</f>
        <v>115 mM de NaCl.</v>
      </c>
      <c r="I371" s="2" t="str">
        <f>TRIM(Sheet1!I371)</f>
        <v>Solución nutritiva comercial con 24% de Nitrógeno (N), 8% de Fósforo (P2O5), 16% de Potasio (K2O) (Miracle-Grow®) y Sustrato Sunshine mix número 1, de Sungro Horticulture, USA.</v>
      </c>
      <c r="J371" s="2" t="str">
        <f>TRIM(Sheet1!J371)</f>
        <v>20–25 °C</v>
      </c>
      <c r="K371" s="2" t="str">
        <f>TRIM(Sheet1!K371)</f>
        <v>50–70 %</v>
      </c>
      <c r="L371" s="2" t="str">
        <f>TRIM(Sheet1!L371)</f>
        <v>300–600 μmol m-2 s-1</v>
      </c>
      <c r="M371" s="2" t="str">
        <f>TRIM(Sheet1!M371)</f>
        <v>12h</v>
      </c>
      <c r="N371" s="2" t="str">
        <f>TRIM(Sheet1!N371)</f>
        <v>10h</v>
      </c>
      <c r="O371" s="2" t="str">
        <f>TRIM(Sheet1!O371)</f>
        <v>(Ukwatta et al., 2021)</v>
      </c>
      <c r="P371" s="2" t="str">
        <f t="shared" si="5"/>
        <v>{"especie":"Sorghum bicolor","numero_de_acceso":"PRJNA816817","tejido":"Hoja","secuencia":"SRX13518758","numero_de_bases":"9.8 Gb","tamano":"3.8 GB","tipo_de_estres":"Salinidad","tratamiento":"115 mM de NaCl.","condiciones_del_suelo_o_sustrato":"Solución nutritiva comercial con 24% de Nitrógeno (N), 8% de Fósforo (P2O5), 16% de Potasio (K2O) (Miracle-Grow®) y Sustrato Sunshine mix número 1, de Sungro Horticulture, USA.","temperatura_c":"20–25 °C","humedad_relativa_porc":"50–70 %","intensidad_luminica":"300–600 μmol m-2 s-1","fotoperiodo_dia_h":"12h","fotoperiodo_noche_h":"10h","referencia":"(Ukwatta et al., 2021)"},</v>
      </c>
    </row>
    <row r="372" spans="1:16" x14ac:dyDescent="0.3">
      <c r="A372" s="2" t="str">
        <f>TRIM(Sheet1!A372)</f>
        <v>Sorghum bicolor</v>
      </c>
      <c r="B372" s="2" t="str">
        <f>TRIM(Sheet1!B372)</f>
        <v>PRJNA781818</v>
      </c>
      <c r="C372" s="2" t="str">
        <f>TRIM(Sheet1!C372)</f>
        <v>Raíz</v>
      </c>
      <c r="D372" s="2" t="str">
        <f>TRIM(Sheet1!D372)</f>
        <v>SRX13171107</v>
      </c>
      <c r="E372" s="2" t="str">
        <f>TRIM(Sheet1!E372)</f>
        <v>5.8 Gb</v>
      </c>
      <c r="F372" s="2" t="str">
        <f>TRIM(Sheet1!F372)</f>
        <v>1.7 GB</v>
      </c>
      <c r="G372" s="2" t="str">
        <f>TRIM(Sheet1!G372)</f>
        <v>Cadmio</v>
      </c>
      <c r="H372" s="2" t="str">
        <f>TRIM(Sheet1!H372)</f>
        <v>60 μmol·L-1</v>
      </c>
      <c r="I372" s="2" t="str">
        <f>TRIM(Sheet1!I372)</f>
        <v> Solución Nutritiva de Hoagland</v>
      </c>
      <c r="J372" s="2" t="str">
        <f>TRIM(Sheet1!J372)</f>
        <v>28/22 °C</v>
      </c>
      <c r="K372" s="2" t="str">
        <f>TRIM(Sheet1!K372)</f>
        <v>NR</v>
      </c>
      <c r="L372" s="2" t="str">
        <f>TRIM(Sheet1!L372)</f>
        <v>NR</v>
      </c>
      <c r="M372" s="2" t="str">
        <f>TRIM(Sheet1!M372)</f>
        <v>14h</v>
      </c>
      <c r="N372" s="2" t="str">
        <f>TRIM(Sheet1!N372)</f>
        <v>10h</v>
      </c>
      <c r="O372" s="2" t="str">
        <f>TRIM(Sheet1!O372)</f>
        <v>(Zhou et al., 2023)</v>
      </c>
      <c r="P372" s="2" t="str">
        <f t="shared" si="5"/>
        <v>{"especie":"Sorghum bicolor","numero_de_acceso":"PRJNA781818","tejido":"Raíz","secuencia":"SRX13171107","numero_de_bases":"5.8 Gb","tamano":"1.7 GB","tipo_de_estres":"Cadmio","tratamiento":"60 μmol·L-1","condiciones_del_suelo_o_sustrato":" Solución Nutritiva de Hoagland","temperatura_c":"28/22 °C","humedad_relativa_porc":"NR","intensidad_luminica":"NR","fotoperiodo_dia_h":"14h","fotoperiodo_noche_h":"10h","referencia":"(Zhou et al., 2023)"},</v>
      </c>
    </row>
    <row r="373" spans="1:16" x14ac:dyDescent="0.3">
      <c r="A373" s="2" t="str">
        <f>TRIM(Sheet1!A373)</f>
        <v>Sorghum bicolor</v>
      </c>
      <c r="B373" s="2" t="str">
        <f>TRIM(Sheet1!B373)</f>
        <v>PRJNA781818</v>
      </c>
      <c r="C373" s="2" t="str">
        <f>TRIM(Sheet1!C373)</f>
        <v>Tallo y Hojas</v>
      </c>
      <c r="D373" s="2" t="str">
        <f>TRIM(Sheet1!D373)</f>
        <v>SRX13171106</v>
      </c>
      <c r="E373" s="2" t="str">
        <f>TRIM(Sheet1!E373)</f>
        <v>6.5 Gb</v>
      </c>
      <c r="F373" s="2" t="str">
        <f>TRIM(Sheet1!F373)</f>
        <v>1.9 GB</v>
      </c>
      <c r="G373" s="2" t="str">
        <f>TRIM(Sheet1!G373)</f>
        <v>Cadmio</v>
      </c>
      <c r="H373" s="2" t="str">
        <f>TRIM(Sheet1!H373)</f>
        <v>61 μmol·L-1</v>
      </c>
      <c r="I373" s="2" t="str">
        <f>TRIM(Sheet1!I373)</f>
        <v> Solución Nutritiva de Hoagland</v>
      </c>
      <c r="J373" s="2" t="str">
        <f>TRIM(Sheet1!J373)</f>
        <v>28/22 °C</v>
      </c>
      <c r="K373" s="2" t="str">
        <f>TRIM(Sheet1!K373)</f>
        <v>NR</v>
      </c>
      <c r="L373" s="2" t="str">
        <f>TRIM(Sheet1!L373)</f>
        <v>NR</v>
      </c>
      <c r="M373" s="2" t="str">
        <f>TRIM(Sheet1!M373)</f>
        <v>14h</v>
      </c>
      <c r="N373" s="2" t="str">
        <f>TRIM(Sheet1!N373)</f>
        <v>10h</v>
      </c>
      <c r="O373" s="2" t="str">
        <f>TRIM(Sheet1!O373)</f>
        <v>(Zhou et al., 2023)</v>
      </c>
      <c r="P373" s="2" t="str">
        <f t="shared" si="5"/>
        <v>{"especie":"Sorghum bicolor","numero_de_acceso":"PRJNA781818","tejido":"Tallo y Hojas","secuencia":"SRX13171106","numero_de_bases":"6.5 Gb","tamano":"1.9 GB","tipo_de_estres":"Cadmio","tratamiento":"61 μmol·L-1","condiciones_del_suelo_o_sustrato":" Solución Nutritiva de Hoagland","temperatura_c":"28/22 °C","humedad_relativa_porc":"NR","intensidad_luminica":"NR","fotoperiodo_dia_h":"14h","fotoperiodo_noche_h":"10h","referencia":"(Zhou et al., 2023)"},</v>
      </c>
    </row>
    <row r="374" spans="1:16" x14ac:dyDescent="0.3">
      <c r="A374" s="2" t="str">
        <f>TRIM(Sheet1!A374)</f>
        <v>Sorghum bicolor</v>
      </c>
      <c r="B374" s="2" t="str">
        <f>TRIM(Sheet1!B374)</f>
        <v>PRJNA781818</v>
      </c>
      <c r="C374" s="2" t="str">
        <f>TRIM(Sheet1!C374)</f>
        <v>Tallo y Hojas</v>
      </c>
      <c r="D374" s="2" t="str">
        <f>TRIM(Sheet1!D374)</f>
        <v>SRX13171105</v>
      </c>
      <c r="E374" s="2" t="str">
        <f>TRIM(Sheet1!E374)</f>
        <v>6.9 Gb</v>
      </c>
      <c r="F374" s="2" t="str">
        <f>TRIM(Sheet1!F374)</f>
        <v>2.0 GB</v>
      </c>
      <c r="G374" s="2" t="str">
        <f>TRIM(Sheet1!G374)</f>
        <v>Cadmio</v>
      </c>
      <c r="H374" s="2" t="str">
        <f>TRIM(Sheet1!H374)</f>
        <v>62 μmol·L-1</v>
      </c>
      <c r="I374" s="2" t="str">
        <f>TRIM(Sheet1!I374)</f>
        <v> Solución Nutritiva de Hoagland</v>
      </c>
      <c r="J374" s="2" t="str">
        <f>TRIM(Sheet1!J374)</f>
        <v>28/22 °C</v>
      </c>
      <c r="K374" s="2" t="str">
        <f>TRIM(Sheet1!K374)</f>
        <v>NR</v>
      </c>
      <c r="L374" s="2" t="str">
        <f>TRIM(Sheet1!L374)</f>
        <v>NR</v>
      </c>
      <c r="M374" s="2" t="str">
        <f>TRIM(Sheet1!M374)</f>
        <v>14h</v>
      </c>
      <c r="N374" s="2" t="str">
        <f>TRIM(Sheet1!N374)</f>
        <v>10h</v>
      </c>
      <c r="O374" s="2" t="str">
        <f>TRIM(Sheet1!O374)</f>
        <v>(Zhou et al., 2023)</v>
      </c>
      <c r="P374" s="2" t="str">
        <f t="shared" si="5"/>
        <v>{"especie":"Sorghum bicolor","numero_de_acceso":"PRJNA781818","tejido":"Tallo y Hojas","secuencia":"SRX13171105","numero_de_bases":"6.9 Gb","tamano":"2.0 GB","tipo_de_estres":"Cadmio","tratamiento":"62 μmol·L-1","condiciones_del_suelo_o_sustrato":" Solución Nutritiva de Hoagland","temperatura_c":"28/22 °C","humedad_relativa_porc":"NR","intensidad_luminica":"NR","fotoperiodo_dia_h":"14h","fotoperiodo_noche_h":"10h","referencia":"(Zhou et al., 2023)"},</v>
      </c>
    </row>
    <row r="375" spans="1:16" x14ac:dyDescent="0.3">
      <c r="A375" s="2" t="str">
        <f>TRIM(Sheet1!A375)</f>
        <v>Sorghum bicolor</v>
      </c>
      <c r="B375" s="2" t="str">
        <f>TRIM(Sheet1!B375)</f>
        <v>PRJNA781818</v>
      </c>
      <c r="C375" s="2" t="str">
        <f>TRIM(Sheet1!C375)</f>
        <v>Tallo y Hojas</v>
      </c>
      <c r="D375" s="2" t="str">
        <f>TRIM(Sheet1!D375)</f>
        <v>SRX13171104</v>
      </c>
      <c r="E375" s="2" t="str">
        <f>TRIM(Sheet1!E375)</f>
        <v>6.2 Gb</v>
      </c>
      <c r="F375" s="2" t="str">
        <f>TRIM(Sheet1!F375)</f>
        <v>1.8 GB</v>
      </c>
      <c r="G375" s="2" t="str">
        <f>TRIM(Sheet1!G375)</f>
        <v>Cadmio</v>
      </c>
      <c r="H375" s="2" t="str">
        <f>TRIM(Sheet1!H375)</f>
        <v>63 μmol·L-1</v>
      </c>
      <c r="I375" s="2" t="str">
        <f>TRIM(Sheet1!I375)</f>
        <v> Solución Nutritiva de Hoagland</v>
      </c>
      <c r="J375" s="2" t="str">
        <f>TRIM(Sheet1!J375)</f>
        <v>28/22 °C</v>
      </c>
      <c r="K375" s="2" t="str">
        <f>TRIM(Sheet1!K375)</f>
        <v>NR</v>
      </c>
      <c r="L375" s="2" t="str">
        <f>TRIM(Sheet1!L375)</f>
        <v>NR</v>
      </c>
      <c r="M375" s="2" t="str">
        <f>TRIM(Sheet1!M375)</f>
        <v>14h</v>
      </c>
      <c r="N375" s="2" t="str">
        <f>TRIM(Sheet1!N375)</f>
        <v>10h</v>
      </c>
      <c r="O375" s="2" t="str">
        <f>TRIM(Sheet1!O375)</f>
        <v>(Zhou et al., 2023)</v>
      </c>
      <c r="P375" s="2" t="str">
        <f t="shared" si="5"/>
        <v>{"especie":"Sorghum bicolor","numero_de_acceso":"PRJNA781818","tejido":"Tallo y Hojas","secuencia":"SRX13171104","numero_de_bases":"6.2 Gb","tamano":"1.8 GB","tipo_de_estres":"Cadmio","tratamiento":"63 μmol·L-1","condiciones_del_suelo_o_sustrato":" Solución Nutritiva de Hoagland","temperatura_c":"28/22 °C","humedad_relativa_porc":"NR","intensidad_luminica":"NR","fotoperiodo_dia_h":"14h","fotoperiodo_noche_h":"10h","referencia":"(Zhou et al., 2023)"},</v>
      </c>
    </row>
    <row r="376" spans="1:16" x14ac:dyDescent="0.3">
      <c r="A376" s="2" t="str">
        <f>TRIM(Sheet1!A376)</f>
        <v>Sorghum bicolor</v>
      </c>
      <c r="B376" s="2" t="str">
        <f>TRIM(Sheet1!B376)</f>
        <v>PRJNA781818</v>
      </c>
      <c r="C376" s="2" t="str">
        <f>TRIM(Sheet1!C376)</f>
        <v>Raíz</v>
      </c>
      <c r="D376" s="2" t="str">
        <f>TRIM(Sheet1!D376)</f>
        <v>SRX13171103</v>
      </c>
      <c r="E376" s="2" t="str">
        <f>TRIM(Sheet1!E376)</f>
        <v>6.3 Gb</v>
      </c>
      <c r="F376" s="2" t="str">
        <f>TRIM(Sheet1!F376)</f>
        <v>1.8 GB</v>
      </c>
      <c r="G376" s="2" t="str">
        <f>TRIM(Sheet1!G376)</f>
        <v>Cadmio</v>
      </c>
      <c r="H376" s="2" t="str">
        <f>TRIM(Sheet1!H376)</f>
        <v>64 μmol·L-1</v>
      </c>
      <c r="I376" s="2" t="str">
        <f>TRIM(Sheet1!I376)</f>
        <v> Solución Nutritiva de Hoagland</v>
      </c>
      <c r="J376" s="2" t="str">
        <f>TRIM(Sheet1!J376)</f>
        <v>28/22 °C</v>
      </c>
      <c r="K376" s="2" t="str">
        <f>TRIM(Sheet1!K376)</f>
        <v>NR</v>
      </c>
      <c r="L376" s="2" t="str">
        <f>TRIM(Sheet1!L376)</f>
        <v>NR</v>
      </c>
      <c r="M376" s="2" t="str">
        <f>TRIM(Sheet1!M376)</f>
        <v>14h</v>
      </c>
      <c r="N376" s="2" t="str">
        <f>TRIM(Sheet1!N376)</f>
        <v>10h</v>
      </c>
      <c r="O376" s="2" t="str">
        <f>TRIM(Sheet1!O376)</f>
        <v>(Zhou et al., 2023)</v>
      </c>
      <c r="P376" s="2" t="str">
        <f t="shared" si="5"/>
        <v>{"especie":"Sorghum bicolor","numero_de_acceso":"PRJNA781818","tejido":"Raíz","secuencia":"SRX13171103","numero_de_bases":"6.3 Gb","tamano":"1.8 GB","tipo_de_estres":"Cadmio","tratamiento":"64 μmol·L-1","condiciones_del_suelo_o_sustrato":" Solución Nutritiva de Hoagland","temperatura_c":"28/22 °C","humedad_relativa_porc":"NR","intensidad_luminica":"NR","fotoperiodo_dia_h":"14h","fotoperiodo_noche_h":"10h","referencia":"(Zhou et al., 2023)"},</v>
      </c>
    </row>
    <row r="377" spans="1:16" x14ac:dyDescent="0.3">
      <c r="A377" s="2" t="str">
        <f>TRIM(Sheet1!A377)</f>
        <v>Sorghum bicolor</v>
      </c>
      <c r="B377" s="2" t="str">
        <f>TRIM(Sheet1!B377)</f>
        <v>PRJNA781818</v>
      </c>
      <c r="C377" s="2" t="str">
        <f>TRIM(Sheet1!C377)</f>
        <v>Raíz</v>
      </c>
      <c r="D377" s="2" t="str">
        <f>TRIM(Sheet1!D377)</f>
        <v>SRX13171102</v>
      </c>
      <c r="E377" s="2" t="str">
        <f>TRIM(Sheet1!E377)</f>
        <v>7.1 Gb</v>
      </c>
      <c r="F377" s="2" t="str">
        <f>TRIM(Sheet1!F377)</f>
        <v>2.1 GB</v>
      </c>
      <c r="G377" s="2" t="str">
        <f>TRIM(Sheet1!G377)</f>
        <v>Cadmio</v>
      </c>
      <c r="H377" s="2" t="str">
        <f>TRIM(Sheet1!H377)</f>
        <v>65 μmol·L-1</v>
      </c>
      <c r="I377" s="2" t="str">
        <f>TRIM(Sheet1!I377)</f>
        <v> Solución Nutritiva de Hoagland</v>
      </c>
      <c r="J377" s="2" t="str">
        <f>TRIM(Sheet1!J377)</f>
        <v>28/22 °C</v>
      </c>
      <c r="K377" s="2" t="str">
        <f>TRIM(Sheet1!K377)</f>
        <v>NR</v>
      </c>
      <c r="L377" s="2" t="str">
        <f>TRIM(Sheet1!L377)</f>
        <v>NR</v>
      </c>
      <c r="M377" s="2" t="str">
        <f>TRIM(Sheet1!M377)</f>
        <v>14h</v>
      </c>
      <c r="N377" s="2" t="str">
        <f>TRIM(Sheet1!N377)</f>
        <v>10h</v>
      </c>
      <c r="O377" s="2" t="str">
        <f>TRIM(Sheet1!O377)</f>
        <v>(Zhou et al., 2023)</v>
      </c>
      <c r="P377" s="2" t="str">
        <f t="shared" si="5"/>
        <v>{"especie":"Sorghum bicolor","numero_de_acceso":"PRJNA781818","tejido":"Raíz","secuencia":"SRX13171102","numero_de_bases":"7.1 Gb","tamano":"2.1 GB","tipo_de_estres":"Cadmio","tratamiento":"65 μmol·L-1","condiciones_del_suelo_o_sustrato":" Solución Nutritiva de Hoagland","temperatura_c":"28/22 °C","humedad_relativa_porc":"NR","intensidad_luminica":"NR","fotoperiodo_dia_h":"14h","fotoperiodo_noche_h":"10h","referencia":"(Zhou et al., 2023)"},</v>
      </c>
    </row>
    <row r="378" spans="1:16" x14ac:dyDescent="0.3">
      <c r="A378" s="2" t="str">
        <f>TRIM(Sheet1!A378)</f>
        <v>Sorghum bicolor</v>
      </c>
      <c r="B378" s="2" t="str">
        <f>TRIM(Sheet1!B378)</f>
        <v>PRJNA781818</v>
      </c>
      <c r="C378" s="2" t="str">
        <f>TRIM(Sheet1!C378)</f>
        <v>Raíz</v>
      </c>
      <c r="D378" s="2" t="str">
        <f>TRIM(Sheet1!D378)</f>
        <v>SRX13171101</v>
      </c>
      <c r="E378" s="2" t="str">
        <f>TRIM(Sheet1!E378)</f>
        <v>6 Gb</v>
      </c>
      <c r="F378" s="2" t="str">
        <f>TRIM(Sheet1!F378)</f>
        <v>1.8 GB</v>
      </c>
      <c r="G378" s="2" t="str">
        <f>TRIM(Sheet1!G378)</f>
        <v>Cadmio</v>
      </c>
      <c r="H378" s="2" t="str">
        <f>TRIM(Sheet1!H378)</f>
        <v>66 μmol·L-1</v>
      </c>
      <c r="I378" s="2" t="str">
        <f>TRIM(Sheet1!I378)</f>
        <v> Solución Nutritiva de Hoagland</v>
      </c>
      <c r="J378" s="2" t="str">
        <f>TRIM(Sheet1!J378)</f>
        <v>28/22 °C</v>
      </c>
      <c r="K378" s="2" t="str">
        <f>TRIM(Sheet1!K378)</f>
        <v>NR</v>
      </c>
      <c r="L378" s="2" t="str">
        <f>TRIM(Sheet1!L378)</f>
        <v>NR</v>
      </c>
      <c r="M378" s="2" t="str">
        <f>TRIM(Sheet1!M378)</f>
        <v>14h</v>
      </c>
      <c r="N378" s="2" t="str">
        <f>TRIM(Sheet1!N378)</f>
        <v>10h</v>
      </c>
      <c r="O378" s="2" t="str">
        <f>TRIM(Sheet1!O378)</f>
        <v>(Zhou et al., 2023)</v>
      </c>
      <c r="P378" s="2" t="str">
        <f t="shared" si="5"/>
        <v>{"especie":"Sorghum bicolor","numero_de_acceso":"PRJNA781818","tejido":"Raíz","secuencia":"SRX13171101","numero_de_bases":"6 Gb","tamano":"1.8 GB","tipo_de_estres":"Cadmio","tratamiento":"66 μmol·L-1","condiciones_del_suelo_o_sustrato":" Solución Nutritiva de Hoagland","temperatura_c":"28/22 °C","humedad_relativa_porc":"NR","intensidad_luminica":"NR","fotoperiodo_dia_h":"14h","fotoperiodo_noche_h":"10h","referencia":"(Zhou et al., 2023)"},</v>
      </c>
    </row>
    <row r="379" spans="1:16" x14ac:dyDescent="0.3">
      <c r="A379" s="2" t="str">
        <f>TRIM(Sheet1!A379)</f>
        <v>Sorghum bicolor</v>
      </c>
      <c r="B379" s="2" t="str">
        <f>TRIM(Sheet1!B379)</f>
        <v>PRJNA781818</v>
      </c>
      <c r="C379" s="2" t="str">
        <f>TRIM(Sheet1!C379)</f>
        <v>Tallo y Hojas</v>
      </c>
      <c r="D379" s="2" t="str">
        <f>TRIM(Sheet1!D379)</f>
        <v>SRX13171100</v>
      </c>
      <c r="E379" s="2" t="str">
        <f>TRIM(Sheet1!E379)</f>
        <v>6.5 Gb</v>
      </c>
      <c r="F379" s="2" t="str">
        <f>TRIM(Sheet1!F379)</f>
        <v>1.9 GB</v>
      </c>
      <c r="G379" s="2" t="str">
        <f>TRIM(Sheet1!G379)</f>
        <v>Cadmio</v>
      </c>
      <c r="H379" s="2" t="str">
        <f>TRIM(Sheet1!H379)</f>
        <v>67 μmol·L-1</v>
      </c>
      <c r="I379" s="2" t="str">
        <f>TRIM(Sheet1!I379)</f>
        <v> Solución Nutritiva de Hoagland</v>
      </c>
      <c r="J379" s="2" t="str">
        <f>TRIM(Sheet1!J379)</f>
        <v>28/22 °C</v>
      </c>
      <c r="K379" s="2" t="str">
        <f>TRIM(Sheet1!K379)</f>
        <v>NR</v>
      </c>
      <c r="L379" s="2" t="str">
        <f>TRIM(Sheet1!L379)</f>
        <v>NR</v>
      </c>
      <c r="M379" s="2" t="str">
        <f>TRIM(Sheet1!M379)</f>
        <v>14h</v>
      </c>
      <c r="N379" s="2" t="str">
        <f>TRIM(Sheet1!N379)</f>
        <v>10h</v>
      </c>
      <c r="O379" s="2" t="str">
        <f>TRIM(Sheet1!O379)</f>
        <v>(Zhou et al., 2023)</v>
      </c>
      <c r="P379" s="2" t="str">
        <f t="shared" si="5"/>
        <v>{"especie":"Sorghum bicolor","numero_de_acceso":"PRJNA781818","tejido":"Tallo y Hojas","secuencia":"SRX13171100","numero_de_bases":"6.5 Gb","tamano":"1.9 GB","tipo_de_estres":"Cadmio","tratamiento":"67 μmol·L-1","condiciones_del_suelo_o_sustrato":" Solución Nutritiva de Hoagland","temperatura_c":"28/22 °C","humedad_relativa_porc":"NR","intensidad_luminica":"NR","fotoperiodo_dia_h":"14h","fotoperiodo_noche_h":"10h","referencia":"(Zhou et al., 2023)"},</v>
      </c>
    </row>
    <row r="380" spans="1:16" x14ac:dyDescent="0.3">
      <c r="A380" s="2" t="str">
        <f>TRIM(Sheet1!A380)</f>
        <v>Sorghum bicolor</v>
      </c>
      <c r="B380" s="2" t="str">
        <f>TRIM(Sheet1!B380)</f>
        <v>PRJNA781818</v>
      </c>
      <c r="C380" s="2" t="str">
        <f>TRIM(Sheet1!C380)</f>
        <v>Raíz</v>
      </c>
      <c r="D380" s="2" t="str">
        <f>TRIM(Sheet1!D380)</f>
        <v>SRX13171099</v>
      </c>
      <c r="E380" s="2" t="str">
        <f>TRIM(Sheet1!E380)</f>
        <v>5.9 Gb</v>
      </c>
      <c r="F380" s="2" t="str">
        <f>TRIM(Sheet1!F380)</f>
        <v>1.7 GB</v>
      </c>
      <c r="G380" s="2" t="str">
        <f>TRIM(Sheet1!G380)</f>
        <v>Cadmio</v>
      </c>
      <c r="H380" s="2" t="str">
        <f>TRIM(Sheet1!H380)</f>
        <v>68 μmol·L-1</v>
      </c>
      <c r="I380" s="2" t="str">
        <f>TRIM(Sheet1!I380)</f>
        <v> Solución Nutritiva de Hoagland</v>
      </c>
      <c r="J380" s="2" t="str">
        <f>TRIM(Sheet1!J380)</f>
        <v>28/22 °C</v>
      </c>
      <c r="K380" s="2" t="str">
        <f>TRIM(Sheet1!K380)</f>
        <v>NR</v>
      </c>
      <c r="L380" s="2" t="str">
        <f>TRIM(Sheet1!L380)</f>
        <v>NR</v>
      </c>
      <c r="M380" s="2" t="str">
        <f>TRIM(Sheet1!M380)</f>
        <v>14h</v>
      </c>
      <c r="N380" s="2" t="str">
        <f>TRIM(Sheet1!N380)</f>
        <v>10h</v>
      </c>
      <c r="O380" s="2" t="str">
        <f>TRIM(Sheet1!O380)</f>
        <v>(Zhou et al., 2023)</v>
      </c>
      <c r="P380" s="2" t="str">
        <f t="shared" si="5"/>
        <v>{"especie":"Sorghum bicolor","numero_de_acceso":"PRJNA781818","tejido":"Raíz","secuencia":"SRX13171099","numero_de_bases":"5.9 Gb","tamano":"1.7 GB","tipo_de_estres":"Cadmio","tratamiento":"68 μmol·L-1","condiciones_del_suelo_o_sustrato":" Solución Nutritiva de Hoagland","temperatura_c":"28/22 °C","humedad_relativa_porc":"NR","intensidad_luminica":"NR","fotoperiodo_dia_h":"14h","fotoperiodo_noche_h":"10h","referencia":"(Zhou et al., 2023)"},</v>
      </c>
    </row>
    <row r="381" spans="1:16" x14ac:dyDescent="0.3">
      <c r="A381" s="2" t="str">
        <f>TRIM(Sheet1!A381)</f>
        <v>Sorghum bicolor</v>
      </c>
      <c r="B381" s="2" t="str">
        <f>TRIM(Sheet1!B381)</f>
        <v>PRJNA781818</v>
      </c>
      <c r="C381" s="2" t="str">
        <f>TRIM(Sheet1!C381)</f>
        <v>Raíz</v>
      </c>
      <c r="D381" s="2" t="str">
        <f>TRIM(Sheet1!D381)</f>
        <v>SRX13171098</v>
      </c>
      <c r="E381" s="2" t="str">
        <f>TRIM(Sheet1!E381)</f>
        <v>7 Gb</v>
      </c>
      <c r="F381" s="2" t="str">
        <f>TRIM(Sheet1!F381)</f>
        <v>2.1 GB</v>
      </c>
      <c r="G381" s="2" t="str">
        <f>TRIM(Sheet1!G381)</f>
        <v>Cadmio</v>
      </c>
      <c r="H381" s="2" t="str">
        <f>TRIM(Sheet1!H381)</f>
        <v>69 μmol·L-1</v>
      </c>
      <c r="I381" s="2" t="str">
        <f>TRIM(Sheet1!I381)</f>
        <v> Solución Nutritiva de Hoagland</v>
      </c>
      <c r="J381" s="2" t="str">
        <f>TRIM(Sheet1!J381)</f>
        <v>28/22 °C</v>
      </c>
      <c r="K381" s="2" t="str">
        <f>TRIM(Sheet1!K381)</f>
        <v>NR</v>
      </c>
      <c r="L381" s="2" t="str">
        <f>TRIM(Sheet1!L381)</f>
        <v>NR</v>
      </c>
      <c r="M381" s="2" t="str">
        <f>TRIM(Sheet1!M381)</f>
        <v>14h</v>
      </c>
      <c r="N381" s="2" t="str">
        <f>TRIM(Sheet1!N381)</f>
        <v>10h</v>
      </c>
      <c r="O381" s="2" t="str">
        <f>TRIM(Sheet1!O381)</f>
        <v>(Zhou et al., 2023)</v>
      </c>
      <c r="P381" s="2" t="str">
        <f t="shared" si="5"/>
        <v>{"especie":"Sorghum bicolor","numero_de_acceso":"PRJNA781818","tejido":"Raíz","secuencia":"SRX13171098","numero_de_bases":"7 Gb","tamano":"2.1 GB","tipo_de_estres":"Cadmio","tratamiento":"69 μmol·L-1","condiciones_del_suelo_o_sustrato":" Solución Nutritiva de Hoagland","temperatura_c":"28/22 °C","humedad_relativa_porc":"NR","intensidad_luminica":"NR","fotoperiodo_dia_h":"14h","fotoperiodo_noche_h":"10h","referencia":"(Zhou et al., 2023)"},</v>
      </c>
    </row>
    <row r="382" spans="1:16" x14ac:dyDescent="0.3">
      <c r="A382" s="2" t="str">
        <f>TRIM(Sheet1!A382)</f>
        <v>Sorghum bicolor</v>
      </c>
      <c r="B382" s="2" t="str">
        <f>TRIM(Sheet1!B382)</f>
        <v>PRJNA781818</v>
      </c>
      <c r="C382" s="2" t="str">
        <f>TRIM(Sheet1!C382)</f>
        <v>Tallo y Hojas</v>
      </c>
      <c r="D382" s="2" t="str">
        <f>TRIM(Sheet1!D382)</f>
        <v>SRX13171097</v>
      </c>
      <c r="E382" s="2" t="str">
        <f>TRIM(Sheet1!E382)</f>
        <v>5.4 Gb</v>
      </c>
      <c r="F382" s="2" t="str">
        <f>TRIM(Sheet1!F382)</f>
        <v>1.6 GB</v>
      </c>
      <c r="G382" s="2" t="str">
        <f>TRIM(Sheet1!G382)</f>
        <v>Cadmio</v>
      </c>
      <c r="H382" s="2" t="str">
        <f>TRIM(Sheet1!H382)</f>
        <v>70 μmol·L-1</v>
      </c>
      <c r="I382" s="2" t="str">
        <f>TRIM(Sheet1!I382)</f>
        <v> Solución Nutritiva de Hoagland</v>
      </c>
      <c r="J382" s="2" t="str">
        <f>TRIM(Sheet1!J382)</f>
        <v>28/22 °C</v>
      </c>
      <c r="K382" s="2" t="str">
        <f>TRIM(Sheet1!K382)</f>
        <v>NR</v>
      </c>
      <c r="L382" s="2" t="str">
        <f>TRIM(Sheet1!L382)</f>
        <v>NR</v>
      </c>
      <c r="M382" s="2" t="str">
        <f>TRIM(Sheet1!M382)</f>
        <v>14h</v>
      </c>
      <c r="N382" s="2" t="str">
        <f>TRIM(Sheet1!N382)</f>
        <v>10h</v>
      </c>
      <c r="O382" s="2" t="str">
        <f>TRIM(Sheet1!O382)</f>
        <v>(Zhou et al., 2023)</v>
      </c>
      <c r="P382" s="2" t="str">
        <f t="shared" si="5"/>
        <v>{"especie":"Sorghum bicolor","numero_de_acceso":"PRJNA781818","tejido":"Tallo y Hojas","secuencia":"SRX13171097","numero_de_bases":"5.4 Gb","tamano":"1.6 GB","tipo_de_estres":"Cadmio","tratamiento":"70 μmol·L-1","condiciones_del_suelo_o_sustrato":" Solución Nutritiva de Hoagland","temperatura_c":"28/22 °C","humedad_relativa_porc":"NR","intensidad_luminica":"NR","fotoperiodo_dia_h":"14h","fotoperiodo_noche_h":"10h","referencia":"(Zhou et al., 2023)"},</v>
      </c>
    </row>
    <row r="383" spans="1:16" x14ac:dyDescent="0.3">
      <c r="A383" s="2" t="str">
        <f>TRIM(Sheet1!A383)</f>
        <v>Sorghum bicolor</v>
      </c>
      <c r="B383" s="2" t="str">
        <f>TRIM(Sheet1!B383)</f>
        <v>PRJNA781818</v>
      </c>
      <c r="C383" s="2" t="str">
        <f>TRIM(Sheet1!C383)</f>
        <v>Tallo y Hojas</v>
      </c>
      <c r="D383" s="2" t="str">
        <f>TRIM(Sheet1!D383)</f>
        <v>SRX13171096</v>
      </c>
      <c r="E383" s="2" t="str">
        <f>TRIM(Sheet1!E383)</f>
        <v>7 Gb</v>
      </c>
      <c r="F383" s="2" t="str">
        <f>TRIM(Sheet1!F383)</f>
        <v>2.0 GB</v>
      </c>
      <c r="G383" s="2" t="str">
        <f>TRIM(Sheet1!G383)</f>
        <v>Cadmio</v>
      </c>
      <c r="H383" s="2" t="str">
        <f>TRIM(Sheet1!H383)</f>
        <v>71 μmol·L-1</v>
      </c>
      <c r="I383" s="2" t="str">
        <f>TRIM(Sheet1!I383)</f>
        <v> Solución Nutritiva de Hoagland</v>
      </c>
      <c r="J383" s="2" t="str">
        <f>TRIM(Sheet1!J383)</f>
        <v>28/22 °C</v>
      </c>
      <c r="K383" s="2" t="str">
        <f>TRIM(Sheet1!K383)</f>
        <v>NR</v>
      </c>
      <c r="L383" s="2" t="str">
        <f>TRIM(Sheet1!L383)</f>
        <v>NR</v>
      </c>
      <c r="M383" s="2" t="str">
        <f>TRIM(Sheet1!M383)</f>
        <v>14h</v>
      </c>
      <c r="N383" s="2" t="str">
        <f>TRIM(Sheet1!N383)</f>
        <v>10h</v>
      </c>
      <c r="O383" s="2" t="str">
        <f>TRIM(Sheet1!O383)</f>
        <v>(Zhou et al., 2023)</v>
      </c>
      <c r="P383" s="2" t="str">
        <f t="shared" si="5"/>
        <v>{"especie":"Sorghum bicolor","numero_de_acceso":"PRJNA781818","tejido":"Tallo y Hojas","secuencia":"SRX13171096","numero_de_bases":"7 Gb","tamano":"2.0 GB","tipo_de_estres":"Cadmio","tratamiento":"71 μmol·L-1","condiciones_del_suelo_o_sustrato":" Solución Nutritiva de Hoagland","temperatura_c":"28/22 °C","humedad_relativa_porc":"NR","intensidad_luminica":"NR","fotoperiodo_dia_h":"14h","fotoperiodo_noche_h":"10h","referencia":"(Zhou et al., 2023)"},</v>
      </c>
    </row>
    <row r="384" spans="1:16" x14ac:dyDescent="0.3">
      <c r="A384" s="2" t="str">
        <f>TRIM(Sheet1!A384)</f>
        <v>Sorghum bicolor</v>
      </c>
      <c r="B384" s="2" t="str">
        <f>TRIM(Sheet1!B384)</f>
        <v>PRJNA736757</v>
      </c>
      <c r="C384" s="2" t="str">
        <f>TRIM(Sheet1!C384)</f>
        <v>Hoja</v>
      </c>
      <c r="D384" s="2" t="str">
        <f>TRIM(Sheet1!D384)</f>
        <v>SRX11125421</v>
      </c>
      <c r="E384" s="2" t="str">
        <f>TRIM(Sheet1!E384)</f>
        <v>10.8 Gb</v>
      </c>
      <c r="F384" s="2" t="str">
        <f>TRIM(Sheet1!F384)</f>
        <v>3.2 GB</v>
      </c>
      <c r="G384" s="2" t="str">
        <f>TRIM(Sheet1!G384)</f>
        <v>Sequía</v>
      </c>
      <c r="H384" s="2" t="str">
        <f>TRIM(Sheet1!H384)</f>
        <v>Capacidad de agua del suelo del 15%</v>
      </c>
      <c r="I384" s="2" t="str">
        <f>TRIM(Sheet1!I384)</f>
        <v>Mezcla de suelo UQ23 (250 L) (70% corteza de pino compuesta 0–5 mm, 30% turba de coco y fertilizantes y otros aditivos/M3 (1 kg Yates Flowtrace, 1 kg sulfato ferroso heptahidratado, 0.4 kg superfosfato [Ca(H2PO4)2], 0.03 kg sulfato de cobre, 1 kg yeso, 1 kg dolomita, 6 g Osmocte L-1))</v>
      </c>
      <c r="J384" s="2" t="str">
        <f>TRIM(Sheet1!J384)</f>
        <v>28/18°C</v>
      </c>
      <c r="K384" s="2" t="str">
        <f>TRIM(Sheet1!K384)</f>
        <v>NR</v>
      </c>
      <c r="L384" s="2" t="str">
        <f>TRIM(Sheet1!L384)</f>
        <v>1100 μmol m-2 s-1</v>
      </c>
      <c r="M384" s="2" t="str">
        <f>TRIM(Sheet1!M384)</f>
        <v>14h</v>
      </c>
      <c r="N384" s="2" t="str">
        <f>TRIM(Sheet1!N384)</f>
        <v>10h</v>
      </c>
      <c r="O384" s="2" t="str">
        <f>TRIM(Sheet1!O384)</f>
        <v>(Ananda et al., 2022)</v>
      </c>
      <c r="P384" s="2" t="str">
        <f t="shared" si="5"/>
        <v>{"especie":"Sorghum bicolor","numero_de_acceso":"PRJNA736757","tejido":"Hoja","secuencia":"SRX11125421","numero_de_bases":"10.8 Gb","tamano":"3.2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85" spans="1:16" x14ac:dyDescent="0.3">
      <c r="A385" s="2" t="str">
        <f>TRIM(Sheet1!A385)</f>
        <v>Sorghum bicolor</v>
      </c>
      <c r="B385" s="2" t="str">
        <f>TRIM(Sheet1!B385)</f>
        <v>PRJNA736757</v>
      </c>
      <c r="C385" s="2" t="str">
        <f>TRIM(Sheet1!C385)</f>
        <v>Hoja</v>
      </c>
      <c r="D385" s="2" t="str">
        <f>TRIM(Sheet1!D385)</f>
        <v>SRX11125420</v>
      </c>
      <c r="E385" s="2" t="str">
        <f>TRIM(Sheet1!E385)</f>
        <v>12.4 Gb</v>
      </c>
      <c r="F385" s="2" t="str">
        <f>TRIM(Sheet1!F385)</f>
        <v>3.7 GB</v>
      </c>
      <c r="G385" s="2" t="str">
        <f>TRIM(Sheet1!G385)</f>
        <v>Sequía</v>
      </c>
      <c r="H385" s="2" t="str">
        <f>TRIM(Sheet1!H385)</f>
        <v>Capacidad de agua del suelo del 15%</v>
      </c>
      <c r="I385" s="2" t="str">
        <f>TRIM(Sheet1!I385)</f>
        <v>Mezcla de suelo UQ23 (250 L) (70% corteza de pino compuesta 0–5 mm, 30% turba de coco y fertilizantes y otros aditivos/M3 (1 kg Yates Flowtrace, 1 kg sulfato ferroso heptahidratado, 0.4 kg superfosfato [Ca(H2PO4)2], 0.03 kg sulfato de cobre, 1 kg yeso, 1 kg dolomita, 6 g Osmocte L-1))</v>
      </c>
      <c r="J385" s="2" t="str">
        <f>TRIM(Sheet1!J385)</f>
        <v>28/18°C</v>
      </c>
      <c r="K385" s="2" t="str">
        <f>TRIM(Sheet1!K385)</f>
        <v>NR</v>
      </c>
      <c r="L385" s="2" t="str">
        <f>TRIM(Sheet1!L385)</f>
        <v>1100 μmol m-2 s-1</v>
      </c>
      <c r="M385" s="2" t="str">
        <f>TRIM(Sheet1!M385)</f>
        <v>14h</v>
      </c>
      <c r="N385" s="2" t="str">
        <f>TRIM(Sheet1!N385)</f>
        <v>10h</v>
      </c>
      <c r="O385" s="2" t="str">
        <f>TRIM(Sheet1!O385)</f>
        <v>(Ananda et al., 2022)</v>
      </c>
      <c r="P385" s="2" t="str">
        <f t="shared" si="5"/>
        <v>{"especie":"Sorghum bicolor","numero_de_acceso":"PRJNA736757","tejido":"Hoja","secuencia":"SRX11125420","numero_de_bases":"12.4 Gb","tamano":"3.7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86" spans="1:16" x14ac:dyDescent="0.3">
      <c r="A386" s="2" t="str">
        <f>TRIM(Sheet1!A386)</f>
        <v>Sorghum bicolor</v>
      </c>
      <c r="B386" s="2" t="str">
        <f>TRIM(Sheet1!B386)</f>
        <v>PRJNA736757</v>
      </c>
      <c r="C386" s="2" t="str">
        <f>TRIM(Sheet1!C386)</f>
        <v>Hoja</v>
      </c>
      <c r="D386" s="2" t="str">
        <f>TRIM(Sheet1!D386)</f>
        <v>SRX11125419</v>
      </c>
      <c r="E386" s="2" t="str">
        <f>TRIM(Sheet1!E386)</f>
        <v>12.2 Gb</v>
      </c>
      <c r="F386" s="2" t="str">
        <f>TRIM(Sheet1!F386)</f>
        <v>3.6 GB</v>
      </c>
      <c r="G386" s="2" t="str">
        <f>TRIM(Sheet1!G386)</f>
        <v>Sequía</v>
      </c>
      <c r="H386" s="2" t="str">
        <f>TRIM(Sheet1!H386)</f>
        <v>Capacidad de agua del suelo del 15%</v>
      </c>
      <c r="I386" s="2" t="str">
        <f>TRIM(Sheet1!I386)</f>
        <v>Mezcla de suelo UQ23 (250 L) (70% corteza de pino compuesta 0–5 mm, 30% turba de coco y fertilizantes y otros aditivos/M3 (1 kg Yates Flowtrace, 1 kg sulfato ferroso heptahidratado, 0.4 kg superfosfato [Ca(H2PO4)2], 0.03 kg sulfato de cobre, 1 kg yeso, 1 kg dolomita, 6 g Osmocte L-1))</v>
      </c>
      <c r="J386" s="2" t="str">
        <f>TRIM(Sheet1!J386)</f>
        <v>28/18°C</v>
      </c>
      <c r="K386" s="2" t="str">
        <f>TRIM(Sheet1!K386)</f>
        <v>NR</v>
      </c>
      <c r="L386" s="2" t="str">
        <f>TRIM(Sheet1!L386)</f>
        <v>1100 μmol m-2 s-1</v>
      </c>
      <c r="M386" s="2" t="str">
        <f>TRIM(Sheet1!M386)</f>
        <v>14h</v>
      </c>
      <c r="N386" s="2" t="str">
        <f>TRIM(Sheet1!N386)</f>
        <v>10h</v>
      </c>
      <c r="O386" s="2" t="str">
        <f>TRIM(Sheet1!O386)</f>
        <v>(Ananda et al., 2022)</v>
      </c>
      <c r="P386" s="2" t="str">
        <f t="shared" si="5"/>
        <v>{"especie":"Sorghum bicolor","numero_de_acceso":"PRJNA736757","tejido":"Hoja","secuencia":"SRX11125419","numero_de_bases":"12.2 Gb","tamano":"3.6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87" spans="1:16" x14ac:dyDescent="0.3">
      <c r="A387" s="2" t="str">
        <f>TRIM(Sheet1!A387)</f>
        <v>Sorghum bicolor</v>
      </c>
      <c r="B387" s="2" t="str">
        <f>TRIM(Sheet1!B387)</f>
        <v>PRJNA736757</v>
      </c>
      <c r="C387" s="2" t="str">
        <f>TRIM(Sheet1!C387)</f>
        <v>Hoja</v>
      </c>
      <c r="D387" s="2" t="str">
        <f>TRIM(Sheet1!D387)</f>
        <v>SRX11125418</v>
      </c>
      <c r="E387" s="2" t="str">
        <f>TRIM(Sheet1!E387)</f>
        <v>13 Gb</v>
      </c>
      <c r="F387" s="2" t="str">
        <f>TRIM(Sheet1!F387)</f>
        <v>3.8 GB</v>
      </c>
      <c r="G387" s="2" t="str">
        <f>TRIM(Sheet1!G387)</f>
        <v>Sequía</v>
      </c>
      <c r="H387" s="2" t="str">
        <f>TRIM(Sheet1!H387)</f>
        <v>Capacidad de agua del suelo del 15%</v>
      </c>
      <c r="I387" s="2" t="str">
        <f>TRIM(Sheet1!I387)</f>
        <v>Mezcla de suelo UQ23 (250 L) (70% corteza de pino compuesta 0–5 mm, 30% turba de coco y fertilizantes y otros aditivos/M3 (1 kg Yates Flowtrace, 1 kg sulfato ferroso heptahidratado, 0.4 kg superfosfato [Ca(H2PO4)2], 0.03 kg sulfato de cobre, 1 kg yeso, 1 kg dolomita, 6 g Osmocte L-1))</v>
      </c>
      <c r="J387" s="2" t="str">
        <f>TRIM(Sheet1!J387)</f>
        <v>28/18°C</v>
      </c>
      <c r="K387" s="2" t="str">
        <f>TRIM(Sheet1!K387)</f>
        <v>NR</v>
      </c>
      <c r="L387" s="2" t="str">
        <f>TRIM(Sheet1!L387)</f>
        <v>1100 μmol m-2 s-1</v>
      </c>
      <c r="M387" s="2" t="str">
        <f>TRIM(Sheet1!M387)</f>
        <v>14h</v>
      </c>
      <c r="N387" s="2" t="str">
        <f>TRIM(Sheet1!N387)</f>
        <v>10h</v>
      </c>
      <c r="O387" s="2" t="str">
        <f>TRIM(Sheet1!O387)</f>
        <v>(Ananda et al., 2022)</v>
      </c>
      <c r="P387" s="2" t="str">
        <f t="shared" ref="P387:P450" si="6">"{"&amp;
    """especie"":"""&amp;A387&amp;""","&amp;
    """numero_de_acceso"":"""&amp;B387&amp;""","&amp;
    """tejido"":"""&amp;C387&amp;""","&amp;
    """secuencia"":"""&amp;D387&amp;""","&amp;
    """numero_de_bases"":"""&amp;E387&amp;""","&amp;
    """tamano"":"""&amp;F387&amp;""","&amp;
    """tipo_de_estres"":"""&amp;G387&amp;""","&amp;
    """tratamiento"":"""&amp;H387&amp;""","&amp;
    """condiciones_del_suelo_o_sustrato"":"""&amp;I387&amp;""","&amp;
    """temperatura_c"":"""&amp;J387&amp;""","&amp;
    """humedad_relativa_porc"":"""&amp;K387&amp;""","&amp;
    """intensidad_luminica"":"""&amp;L387&amp;""","&amp;
    """fotoperiodo_dia_h"":"""&amp;M387&amp;""","&amp;
    """fotoperiodo_noche_h"":"""&amp;N387&amp;""","&amp;
    """referencia"":"""&amp;O387&amp;""""&amp;
  "},"</f>
        <v>{"especie":"Sorghum bicolor","numero_de_acceso":"PRJNA736757","tejido":"Hoja","secuencia":"SRX11125418","numero_de_bases":"13 Gb","tamano":"3.8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88" spans="1:16" x14ac:dyDescent="0.3">
      <c r="A388" s="2" t="str">
        <f>TRIM(Sheet1!A388)</f>
        <v>Sorghum bicolor</v>
      </c>
      <c r="B388" s="2" t="str">
        <f>TRIM(Sheet1!B388)</f>
        <v>PRJNA736757</v>
      </c>
      <c r="C388" s="2" t="str">
        <f>TRIM(Sheet1!C388)</f>
        <v>Hoja</v>
      </c>
      <c r="D388" s="2" t="str">
        <f>TRIM(Sheet1!D388)</f>
        <v>SRX11125417</v>
      </c>
      <c r="E388" s="2" t="str">
        <f>TRIM(Sheet1!E388)</f>
        <v>11.2 Gb</v>
      </c>
      <c r="F388" s="2" t="str">
        <f>TRIM(Sheet1!F388)</f>
        <v>3.3 GB</v>
      </c>
      <c r="G388" s="2" t="str">
        <f>TRIM(Sheet1!G388)</f>
        <v>Sequía</v>
      </c>
      <c r="H388" s="2" t="str">
        <f>TRIM(Sheet1!H388)</f>
        <v>Capacidad de agua del suelo del 15%</v>
      </c>
      <c r="I388" s="2" t="str">
        <f>TRIM(Sheet1!I388)</f>
        <v>Mezcla de suelo UQ23 (250 L) (70% corteza de pino compuesta 0–5 mm, 30% turba de coco y fertilizantes y otros aditivos/M3 (1 kg Yates Flowtrace, 1 kg sulfato ferroso heptahidratado, 0.4 kg superfosfato [Ca(H2PO4)2], 0.03 kg sulfato de cobre, 1 kg yeso, 1 kg dolomita, 6 g Osmocte L-1))</v>
      </c>
      <c r="J388" s="2" t="str">
        <f>TRIM(Sheet1!J388)</f>
        <v>28/18°C</v>
      </c>
      <c r="K388" s="2" t="str">
        <f>TRIM(Sheet1!K388)</f>
        <v>NR</v>
      </c>
      <c r="L388" s="2" t="str">
        <f>TRIM(Sheet1!L388)</f>
        <v>1100 μmol m-2 s-1</v>
      </c>
      <c r="M388" s="2" t="str">
        <f>TRIM(Sheet1!M388)</f>
        <v>14h</v>
      </c>
      <c r="N388" s="2" t="str">
        <f>TRIM(Sheet1!N388)</f>
        <v>10h</v>
      </c>
      <c r="O388" s="2" t="str">
        <f>TRIM(Sheet1!O388)</f>
        <v>(Ananda et al., 2022)</v>
      </c>
      <c r="P388" s="2" t="str">
        <f t="shared" si="6"/>
        <v>{"especie":"Sorghum bicolor","numero_de_acceso":"PRJNA736757","tejido":"Hoja","secuencia":"SRX11125417","numero_de_bases":"11.2 Gb","tamano":"3.3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89" spans="1:16" x14ac:dyDescent="0.3">
      <c r="A389" s="2" t="str">
        <f>TRIM(Sheet1!A389)</f>
        <v>Sorghum bicolor</v>
      </c>
      <c r="B389" s="2" t="str">
        <f>TRIM(Sheet1!B389)</f>
        <v>PRJNA736757</v>
      </c>
      <c r="C389" s="2" t="str">
        <f>TRIM(Sheet1!C389)</f>
        <v>Hoja</v>
      </c>
      <c r="D389" s="2" t="str">
        <f>TRIM(Sheet1!D389)</f>
        <v>SRX11125397</v>
      </c>
      <c r="E389" s="2" t="str">
        <f>TRIM(Sheet1!E389)</f>
        <v>11 Gb</v>
      </c>
      <c r="F389" s="2" t="str">
        <f>TRIM(Sheet1!F389)</f>
        <v>3.2 GB</v>
      </c>
      <c r="G389" s="2" t="str">
        <f>TRIM(Sheet1!G389)</f>
        <v>Sequía</v>
      </c>
      <c r="H389" s="2" t="str">
        <f>TRIM(Sheet1!H389)</f>
        <v>Capacidad de agua del suelo del 15%</v>
      </c>
      <c r="I389" s="2" t="str">
        <f>TRIM(Sheet1!I389)</f>
        <v>Mezcla de suelo UQ23 (250 L) (70% corteza de pino compuesta 0–5 mm, 30% turba de coco y fertilizantes y otros aditivos/M3 (1 kg Yates Flowtrace, 1 kg sulfato ferroso heptahidratado, 0.4 kg superfosfato [Ca(H2PO4)2], 0.03 kg sulfato de cobre, 1 kg yeso, 1 kg dolomita, 6 g Osmocte L-1))</v>
      </c>
      <c r="J389" s="2" t="str">
        <f>TRIM(Sheet1!J389)</f>
        <v>28/18°C</v>
      </c>
      <c r="K389" s="2" t="str">
        <f>TRIM(Sheet1!K389)</f>
        <v>NR</v>
      </c>
      <c r="L389" s="2" t="str">
        <f>TRIM(Sheet1!L389)</f>
        <v>1100 μmol m-2 s-1</v>
      </c>
      <c r="M389" s="2" t="str">
        <f>TRIM(Sheet1!M389)</f>
        <v>14h</v>
      </c>
      <c r="N389" s="2" t="str">
        <f>TRIM(Sheet1!N389)</f>
        <v>10h</v>
      </c>
      <c r="O389" s="2" t="str">
        <f>TRIM(Sheet1!O389)</f>
        <v>(Ananda et al., 2022)</v>
      </c>
      <c r="P389" s="2" t="str">
        <f t="shared" si="6"/>
        <v>{"especie":"Sorghum bicolor","numero_de_acceso":"PRJNA736757","tejido":"Hoja","secuencia":"SRX11125397","numero_de_bases":"11 Gb","tamano":"3.2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90" spans="1:16" x14ac:dyDescent="0.3">
      <c r="A390" s="2" t="str">
        <f>TRIM(Sheet1!A390)</f>
        <v>Sorghum bicolor</v>
      </c>
      <c r="B390" s="2" t="str">
        <f>TRIM(Sheet1!B390)</f>
        <v>PRJNA736757</v>
      </c>
      <c r="C390" s="2" t="str">
        <f>TRIM(Sheet1!C390)</f>
        <v>Hoja</v>
      </c>
      <c r="D390" s="2" t="str">
        <f>TRIM(Sheet1!D390)</f>
        <v>SRX11125396</v>
      </c>
      <c r="E390" s="2" t="str">
        <f>TRIM(Sheet1!E390)</f>
        <v>13.6 Gb</v>
      </c>
      <c r="F390" s="2" t="str">
        <f>TRIM(Sheet1!F390)</f>
        <v>4.0 GB</v>
      </c>
      <c r="G390" s="2" t="str">
        <f>TRIM(Sheet1!G390)</f>
        <v>Sequía</v>
      </c>
      <c r="H390" s="2" t="str">
        <f>TRIM(Sheet1!H390)</f>
        <v>Capacidad de agua del suelo del 15%</v>
      </c>
      <c r="I390" s="2" t="str">
        <f>TRIM(Sheet1!I390)</f>
        <v>Mezcla de suelo UQ23 (250 L) (70% corteza de pino compuesta 0–5 mm, 30% turba de coco y fertilizantes y otros aditivos/M3 (1 kg Yates Flowtrace, 1 kg sulfato ferroso heptahidratado, 0.4 kg superfosfato [Ca(H2PO4)2], 0.03 kg sulfato de cobre, 1 kg yeso, 1 kg dolomita, 6 g Osmocte L-1))</v>
      </c>
      <c r="J390" s="2" t="str">
        <f>TRIM(Sheet1!J390)</f>
        <v>28/18°C</v>
      </c>
      <c r="K390" s="2" t="str">
        <f>TRIM(Sheet1!K390)</f>
        <v>NR</v>
      </c>
      <c r="L390" s="2" t="str">
        <f>TRIM(Sheet1!L390)</f>
        <v>1100 μmol m-2 s-1</v>
      </c>
      <c r="M390" s="2" t="str">
        <f>TRIM(Sheet1!M390)</f>
        <v>14h</v>
      </c>
      <c r="N390" s="2" t="str">
        <f>TRIM(Sheet1!N390)</f>
        <v>10h</v>
      </c>
      <c r="O390" s="2" t="str">
        <f>TRIM(Sheet1!O390)</f>
        <v>(Ananda et al., 2022)</v>
      </c>
      <c r="P390" s="2" t="str">
        <f t="shared" si="6"/>
        <v>{"especie":"Sorghum bicolor","numero_de_acceso":"PRJNA736757","tejido":"Hoja","secuencia":"SRX11125396","numero_de_bases":"13.6 Gb","tamano":"4.0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91" spans="1:16" x14ac:dyDescent="0.3">
      <c r="A391" s="2" t="str">
        <f>TRIM(Sheet1!A391)</f>
        <v>Sorghum bicolor</v>
      </c>
      <c r="B391" s="2" t="str">
        <f>TRIM(Sheet1!B391)</f>
        <v>PRJNA736757</v>
      </c>
      <c r="C391" s="2" t="str">
        <f>TRIM(Sheet1!C391)</f>
        <v>Hoja</v>
      </c>
      <c r="D391" s="2" t="str">
        <f>TRIM(Sheet1!D391)</f>
        <v>SRX11125395</v>
      </c>
      <c r="E391" s="2" t="str">
        <f>TRIM(Sheet1!E391)</f>
        <v>11.7 Gb</v>
      </c>
      <c r="F391" s="2" t="str">
        <f>TRIM(Sheet1!F391)</f>
        <v>3.4 GB</v>
      </c>
      <c r="G391" s="2" t="str">
        <f>TRIM(Sheet1!G391)</f>
        <v>Sequía</v>
      </c>
      <c r="H391" s="2" t="str">
        <f>TRIM(Sheet1!H391)</f>
        <v>Capacidad de agua del suelo del 15%</v>
      </c>
      <c r="I391" s="2" t="str">
        <f>TRIM(Sheet1!I391)</f>
        <v>Mezcla de suelo UQ23 (250 L) (70% corteza de pino compuesta 0–5 mm, 30% turba de coco y fertilizantes y otros aditivos/M3 (1 kg Yates Flowtrace, 1 kg sulfato ferroso heptahidratado, 0.4 kg superfosfato [Ca(H2PO4)2], 0.03 kg sulfato de cobre, 1 kg yeso, 1 kg dolomita, 6 g Osmocte L-1))</v>
      </c>
      <c r="J391" s="2" t="str">
        <f>TRIM(Sheet1!J391)</f>
        <v>28/18°C</v>
      </c>
      <c r="K391" s="2" t="str">
        <f>TRIM(Sheet1!K391)</f>
        <v>NR</v>
      </c>
      <c r="L391" s="2" t="str">
        <f>TRIM(Sheet1!L391)</f>
        <v>1100 μmol m-2 s-1</v>
      </c>
      <c r="M391" s="2" t="str">
        <f>TRIM(Sheet1!M391)</f>
        <v>14h</v>
      </c>
      <c r="N391" s="2" t="str">
        <f>TRIM(Sheet1!N391)</f>
        <v>10h</v>
      </c>
      <c r="O391" s="2" t="str">
        <f>TRIM(Sheet1!O391)</f>
        <v>(Ananda et al., 2022)</v>
      </c>
      <c r="P391" s="2" t="str">
        <f t="shared" si="6"/>
        <v>{"especie":"Sorghum bicolor","numero_de_acceso":"PRJNA736757","tejido":"Hoja","secuencia":"SRX11125395","numero_de_bases":"11.7 Gb","tamano":"3.4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92" spans="1:16" x14ac:dyDescent="0.3">
      <c r="A392" s="2" t="str">
        <f>TRIM(Sheet1!A392)</f>
        <v>Sorghum bicolor</v>
      </c>
      <c r="B392" s="2" t="str">
        <f>TRIM(Sheet1!B392)</f>
        <v>PRJNA736757</v>
      </c>
      <c r="C392" s="2" t="str">
        <f>TRIM(Sheet1!C392)</f>
        <v>Hoja</v>
      </c>
      <c r="D392" s="2" t="str">
        <f>TRIM(Sheet1!D392)</f>
        <v>SRX11125394</v>
      </c>
      <c r="E392" s="2" t="str">
        <f>TRIM(Sheet1!E392)</f>
        <v>9.8 Gb</v>
      </c>
      <c r="F392" s="2" t="str">
        <f>TRIM(Sheet1!F392)</f>
        <v>2.9 GB</v>
      </c>
      <c r="G392" s="2" t="str">
        <f>TRIM(Sheet1!G392)</f>
        <v>Sequía</v>
      </c>
      <c r="H392" s="2" t="str">
        <f>TRIM(Sheet1!H392)</f>
        <v>Capacidad de agua del suelo del 15%</v>
      </c>
      <c r="I392" s="2" t="str">
        <f>TRIM(Sheet1!I392)</f>
        <v>Mezcla de suelo UQ23 (250 L) (70% corteza de pino compuesta 0–5 mm, 30% turba de coco y fertilizantes y otros aditivos/M3 (1 kg Yates Flowtrace, 1 kg sulfato ferroso heptahidratado, 0.4 kg superfosfato [Ca(H2PO4)2], 0.03 kg sulfato de cobre, 1 kg yeso, 1 kg dolomita, 6 g Osmocte L-1))</v>
      </c>
      <c r="J392" s="2" t="str">
        <f>TRIM(Sheet1!J392)</f>
        <v>28/18°C</v>
      </c>
      <c r="K392" s="2" t="str">
        <f>TRIM(Sheet1!K392)</f>
        <v>NR</v>
      </c>
      <c r="L392" s="2" t="str">
        <f>TRIM(Sheet1!L392)</f>
        <v>1100 μmol m-2 s-1</v>
      </c>
      <c r="M392" s="2" t="str">
        <f>TRIM(Sheet1!M392)</f>
        <v>14h</v>
      </c>
      <c r="N392" s="2" t="str">
        <f>TRIM(Sheet1!N392)</f>
        <v>10h</v>
      </c>
      <c r="O392" s="2" t="str">
        <f>TRIM(Sheet1!O392)</f>
        <v>(Ananda et al., 2022)</v>
      </c>
      <c r="P392" s="2" t="str">
        <f t="shared" si="6"/>
        <v>{"especie":"Sorghum bicolor","numero_de_acceso":"PRJNA736757","tejido":"Hoja","secuencia":"SRX11125394","numero_de_bases":"9.8 Gb","tamano":"2.9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93" spans="1:16" x14ac:dyDescent="0.3">
      <c r="A393" s="2" t="str">
        <f>TRIM(Sheet1!A393)</f>
        <v>Sorghum bicolor</v>
      </c>
      <c r="B393" s="2" t="str">
        <f>TRIM(Sheet1!B393)</f>
        <v>PRJNA736757</v>
      </c>
      <c r="C393" s="2" t="str">
        <f>TRIM(Sheet1!C393)</f>
        <v>Hoja</v>
      </c>
      <c r="D393" s="2" t="str">
        <f>TRIM(Sheet1!D393)</f>
        <v>SRX11125393</v>
      </c>
      <c r="E393" s="2" t="str">
        <f>TRIM(Sheet1!E393)</f>
        <v>10.1 Gb</v>
      </c>
      <c r="F393" s="2" t="str">
        <f>TRIM(Sheet1!F393)</f>
        <v>3.0 GB</v>
      </c>
      <c r="G393" s="2" t="str">
        <f>TRIM(Sheet1!G393)</f>
        <v>Sequía</v>
      </c>
      <c r="H393" s="2" t="str">
        <f>TRIM(Sheet1!H393)</f>
        <v>Capacidad de agua del suelo del 15%</v>
      </c>
      <c r="I393" s="2" t="str">
        <f>TRIM(Sheet1!I393)</f>
        <v>Mezcla de suelo UQ23 (250 L) (70% corteza de pino compuesta 0–5 mm, 30% turba de coco y fertilizantes y otros aditivos/M3 (1 kg Yates Flowtrace, 1 kg sulfato ferroso heptahidratado, 0.4 kg superfosfato [Ca(H2PO4)2], 0.03 kg sulfato de cobre, 1 kg yeso, 1 kg dolomita, 6 g Osmocte L-1))</v>
      </c>
      <c r="J393" s="2" t="str">
        <f>TRIM(Sheet1!J393)</f>
        <v>28/18°C</v>
      </c>
      <c r="K393" s="2" t="str">
        <f>TRIM(Sheet1!K393)</f>
        <v>NR</v>
      </c>
      <c r="L393" s="2" t="str">
        <f>TRIM(Sheet1!L393)</f>
        <v>1100 μmol m-2 s-1</v>
      </c>
      <c r="M393" s="2" t="str">
        <f>TRIM(Sheet1!M393)</f>
        <v>14h</v>
      </c>
      <c r="N393" s="2" t="str">
        <f>TRIM(Sheet1!N393)</f>
        <v>10h</v>
      </c>
      <c r="O393" s="2" t="str">
        <f>TRIM(Sheet1!O393)</f>
        <v>(Ananda et al., 2022)</v>
      </c>
      <c r="P393" s="2" t="str">
        <f t="shared" si="6"/>
        <v>{"especie":"Sorghum bicolor","numero_de_acceso":"PRJNA736757","tejido":"Hoja","secuencia":"SRX11125393","numero_de_bases":"10.1 Gb","tamano":"3.0 GB","tipo_de_estres":"Sequía","tratamiento":"Capacidad de agua del suelo del 15%","condiciones_del_suelo_o_sustrato":"Mezcla de suelo UQ23 (250 L) (70% corteza de pino compuesta 0–5 mm, 30% turba de coco y fertilizantes y otros aditivos/M3 (1 kg Yates Flowtrace, 1 kg sulfato ferroso heptahidratado, 0.4 kg superfosfato [Ca(H2PO4)2], 0.03 kg sulfato de cobre, 1 kg yeso, 1 kg dolomita, 6 g Osmocte L-1))","temperatura_c":"28/18°C","humedad_relativa_porc":"NR","intensidad_luminica":"1100 μmol m-2 s-1","fotoperiodo_dia_h":"14h","fotoperiodo_noche_h":"10h","referencia":"(Ananda et al., 2022)"},</v>
      </c>
    </row>
    <row r="394" spans="1:16" x14ac:dyDescent="0.3">
      <c r="A394" s="2" t="str">
        <f>TRIM(Sheet1!A394)</f>
        <v>Sorghum bicolor</v>
      </c>
      <c r="B394" s="2" t="str">
        <f>TRIM(Sheet1!B394)</f>
        <v>PRJNA736767</v>
      </c>
      <c r="C394" s="2" t="str">
        <f>TRIM(Sheet1!C394)</f>
        <v>Raíz</v>
      </c>
      <c r="D394" s="2" t="str">
        <f>TRIM(Sheet1!D394)</f>
        <v>SRX9441218</v>
      </c>
      <c r="E394" s="2" t="str">
        <f>TRIM(Sheet1!E394)</f>
        <v>27.7 Mb</v>
      </c>
      <c r="F394" s="2" t="str">
        <f>TRIM(Sheet1!F394)</f>
        <v>14.0 MB</v>
      </c>
      <c r="G394" s="2" t="str">
        <f>TRIM(Sheet1!G394)</f>
        <v>Calor</v>
      </c>
      <c r="H394" s="2" t="str">
        <f>TRIM(Sheet1!H394)</f>
        <v>38°C</v>
      </c>
      <c r="I394" s="2" t="str">
        <f>TRIM(Sheet1!I394)</f>
        <v>Mezcla de suelo de campo (UC Gill Tract), vermiculita y arcilla calcinada en una proporción de 1:2:17</v>
      </c>
      <c r="J394" s="2" t="str">
        <f>TRIM(Sheet1!J394)</f>
        <v>30°</v>
      </c>
      <c r="K394" s="2" t="str">
        <f>TRIM(Sheet1!K394)</f>
        <v>0.3</v>
      </c>
      <c r="L394" s="2" t="str">
        <f>TRIM(Sheet1!L394)</f>
        <v>80–120 μmol m-2 s-1</v>
      </c>
      <c r="M394" s="2" t="str">
        <f>TRIM(Sheet1!M394)</f>
        <v>16h</v>
      </c>
      <c r="N394" s="2" t="str">
        <f>TRIM(Sheet1!N394)</f>
        <v>8h</v>
      </c>
      <c r="O394" s="2" t="str">
        <f>TRIM(Sheet1!O394)</f>
        <v>(Wipf et al., 2020)</v>
      </c>
      <c r="P394" s="2" t="str">
        <f t="shared" si="6"/>
        <v>{"especie":"Sorghum bicolor","numero_de_acceso":"PRJNA736767","tejido":"Raíz","secuencia":"SRX9441218","numero_de_bases":"27.7 Mb","tamano":"14.0 MB","tipo_de_estres":"Calor","tratamiento":"38°C","condiciones_del_suelo_o_sustrato":"Mezcla de suelo de campo (UC Gill Tract), vermiculita y arcilla calcinada en una proporción de 1:2:17","temperatura_c":"30°","humedad_relativa_porc":"0.3","intensidad_luminica":"80–120 μmol m-2 s-1","fotoperiodo_dia_h":"16h","fotoperiodo_noche_h":"8h","referencia":"(Wipf et al., 2020)"},</v>
      </c>
    </row>
    <row r="395" spans="1:16" x14ac:dyDescent="0.3">
      <c r="A395" s="2" t="str">
        <f>TRIM(Sheet1!A395)</f>
        <v>Sorghum bicolor</v>
      </c>
      <c r="B395" s="2" t="str">
        <f>TRIM(Sheet1!B395)</f>
        <v>PRJNA736767</v>
      </c>
      <c r="C395" s="2" t="str">
        <f>TRIM(Sheet1!C395)</f>
        <v>Raíz</v>
      </c>
      <c r="D395" s="2" t="str">
        <f>TRIM(Sheet1!D395)</f>
        <v>SRX9441217</v>
      </c>
      <c r="E395" s="2" t="str">
        <f>TRIM(Sheet1!E395)</f>
        <v>18.7 Mb</v>
      </c>
      <c r="F395" s="2" t="str">
        <f>TRIM(Sheet1!F395)</f>
        <v>12.1 MB</v>
      </c>
      <c r="G395" s="2" t="str">
        <f>TRIM(Sheet1!G395)</f>
        <v>Calor</v>
      </c>
      <c r="H395" s="2" t="str">
        <f>TRIM(Sheet1!H395)</f>
        <v>38°C</v>
      </c>
      <c r="I395" s="2" t="str">
        <f>TRIM(Sheet1!I395)</f>
        <v>Mezcla de suelo de campo (UC Gill Tract), vermiculita y arcilla calcinada en una proporción de 1:2:18</v>
      </c>
      <c r="J395" s="2" t="str">
        <f>TRIM(Sheet1!J395)</f>
        <v>30°</v>
      </c>
      <c r="K395" s="2" t="str">
        <f>TRIM(Sheet1!K395)</f>
        <v>0.3</v>
      </c>
      <c r="L395" s="2" t="str">
        <f>TRIM(Sheet1!L395)</f>
        <v>80–121 μmol m-2 s-1</v>
      </c>
      <c r="M395" s="2" t="str">
        <f>TRIM(Sheet1!M395)</f>
        <v>16h</v>
      </c>
      <c r="N395" s="2" t="str">
        <f>TRIM(Sheet1!N395)</f>
        <v>8h</v>
      </c>
      <c r="O395" s="2" t="str">
        <f>TRIM(Sheet1!O395)</f>
        <v>(Wipf et al., 2020)</v>
      </c>
      <c r="P395" s="2" t="str">
        <f t="shared" si="6"/>
        <v>{"especie":"Sorghum bicolor","numero_de_acceso":"PRJNA736767","tejido":"Raíz","secuencia":"SRX9441217","numero_de_bases":"18.7 Mb","tamano":"12.1 MB","tipo_de_estres":"Calor","tratamiento":"38°C","condiciones_del_suelo_o_sustrato":"Mezcla de suelo de campo (UC Gill Tract), vermiculita y arcilla calcinada en una proporción de 1:2:18","temperatura_c":"30°","humedad_relativa_porc":"0.3","intensidad_luminica":"80–121 μmol m-2 s-1","fotoperiodo_dia_h":"16h","fotoperiodo_noche_h":"8h","referencia":"(Wipf et al., 2020)"},</v>
      </c>
    </row>
    <row r="396" spans="1:16" x14ac:dyDescent="0.3">
      <c r="A396" s="2" t="str">
        <f>TRIM(Sheet1!A396)</f>
        <v>Sorghum bicolor</v>
      </c>
      <c r="B396" s="2" t="str">
        <f>TRIM(Sheet1!B396)</f>
        <v>PRJNA736767</v>
      </c>
      <c r="C396" s="2" t="str">
        <f>TRIM(Sheet1!C396)</f>
        <v>Raíz</v>
      </c>
      <c r="D396" s="2" t="str">
        <f>TRIM(Sheet1!D396)</f>
        <v>SRX9441216</v>
      </c>
      <c r="E396" s="2" t="str">
        <f>TRIM(Sheet1!E396)</f>
        <v>10.6 Mb</v>
      </c>
      <c r="F396" s="2" t="str">
        <f>TRIM(Sheet1!F396)</f>
        <v>5.5 MB</v>
      </c>
      <c r="G396" s="2" t="str">
        <f>TRIM(Sheet1!G396)</f>
        <v>Calor</v>
      </c>
      <c r="H396" s="2" t="str">
        <f>TRIM(Sheet1!H396)</f>
        <v>38°C</v>
      </c>
      <c r="I396" s="2" t="str">
        <f>TRIM(Sheet1!I396)</f>
        <v>Mezcla de suelo de campo (UC Gill Tract), vermiculita y arcilla calcinada en una proporción de 1:2:19</v>
      </c>
      <c r="J396" s="2" t="str">
        <f>TRIM(Sheet1!J396)</f>
        <v>30°</v>
      </c>
      <c r="K396" s="2" t="str">
        <f>TRIM(Sheet1!K396)</f>
        <v>0.3</v>
      </c>
      <c r="L396" s="2" t="str">
        <f>TRIM(Sheet1!L396)</f>
        <v>80–122 μmol m-2 s-1</v>
      </c>
      <c r="M396" s="2" t="str">
        <f>TRIM(Sheet1!M396)</f>
        <v>16h</v>
      </c>
      <c r="N396" s="2" t="str">
        <f>TRIM(Sheet1!N396)</f>
        <v>8h</v>
      </c>
      <c r="O396" s="2" t="str">
        <f>TRIM(Sheet1!O396)</f>
        <v>(Wipf et al., 2020)</v>
      </c>
      <c r="P396" s="2" t="str">
        <f t="shared" si="6"/>
        <v>{"especie":"Sorghum bicolor","numero_de_acceso":"PRJNA736767","tejido":"Raíz","secuencia":"SRX9441216","numero_de_bases":"10.6 Mb","tamano":"5.5 MB","tipo_de_estres":"Calor","tratamiento":"38°C","condiciones_del_suelo_o_sustrato":"Mezcla de suelo de campo (UC Gill Tract), vermiculita y arcilla calcinada en una proporción de 1:2:19","temperatura_c":"30°","humedad_relativa_porc":"0.3","intensidad_luminica":"80–122 μmol m-2 s-1","fotoperiodo_dia_h":"16h","fotoperiodo_noche_h":"8h","referencia":"(Wipf et al., 2020)"},</v>
      </c>
    </row>
    <row r="397" spans="1:16" x14ac:dyDescent="0.3">
      <c r="A397" s="2" t="str">
        <f>TRIM(Sheet1!A397)</f>
        <v>Sorghum bicolor</v>
      </c>
      <c r="B397" s="2" t="str">
        <f>TRIM(Sheet1!B397)</f>
        <v>PRJNA736767</v>
      </c>
      <c r="C397" s="2" t="str">
        <f>TRIM(Sheet1!C397)</f>
        <v>Raíz</v>
      </c>
      <c r="D397" s="2" t="str">
        <f>TRIM(Sheet1!D397)</f>
        <v>SRX9441215</v>
      </c>
      <c r="E397" s="2" t="str">
        <f>TRIM(Sheet1!E397)</f>
        <v>8.1 Mb</v>
      </c>
      <c r="F397" s="2" t="str">
        <f>TRIM(Sheet1!F397)</f>
        <v>4.2 MB</v>
      </c>
      <c r="G397" s="2" t="str">
        <f>TRIM(Sheet1!G397)</f>
        <v>Calor</v>
      </c>
      <c r="H397" s="2" t="str">
        <f>TRIM(Sheet1!H397)</f>
        <v>38°C</v>
      </c>
      <c r="I397" s="2" t="str">
        <f>TRIM(Sheet1!I397)</f>
        <v>Mezcla de suelo de campo (UC Gill Tract), vermiculita y arcilla calcinada en una proporción de 1:2:20</v>
      </c>
      <c r="J397" s="2" t="str">
        <f>TRIM(Sheet1!J397)</f>
        <v>30°</v>
      </c>
      <c r="K397" s="2" t="str">
        <f>TRIM(Sheet1!K397)</f>
        <v>0.3</v>
      </c>
      <c r="L397" s="2" t="str">
        <f>TRIM(Sheet1!L397)</f>
        <v>80–123 μmol m-2 s-1</v>
      </c>
      <c r="M397" s="2" t="str">
        <f>TRIM(Sheet1!M397)</f>
        <v>16h</v>
      </c>
      <c r="N397" s="2" t="str">
        <f>TRIM(Sheet1!N397)</f>
        <v>8h</v>
      </c>
      <c r="O397" s="2" t="str">
        <f>TRIM(Sheet1!O397)</f>
        <v>(Wipf et al., 2020)</v>
      </c>
      <c r="P397" s="2" t="str">
        <f t="shared" si="6"/>
        <v>{"especie":"Sorghum bicolor","numero_de_acceso":"PRJNA736767","tejido":"Raíz","secuencia":"SRX9441215","numero_de_bases":"8.1 Mb","tamano":"4.2 MB","tipo_de_estres":"Calor","tratamiento":"38°C","condiciones_del_suelo_o_sustrato":"Mezcla de suelo de campo (UC Gill Tract), vermiculita y arcilla calcinada en una proporción de 1:2:20","temperatura_c":"30°","humedad_relativa_porc":"0.3","intensidad_luminica":"80–123 μmol m-2 s-1","fotoperiodo_dia_h":"16h","fotoperiodo_noche_h":"8h","referencia":"(Wipf et al., 2020)"},</v>
      </c>
    </row>
    <row r="398" spans="1:16" x14ac:dyDescent="0.3">
      <c r="A398" s="2" t="str">
        <f>TRIM(Sheet1!A398)</f>
        <v>Sorghum bicolor</v>
      </c>
      <c r="B398" s="2" t="str">
        <f>TRIM(Sheet1!B398)</f>
        <v>PRJNA736767</v>
      </c>
      <c r="C398" s="2" t="str">
        <f>TRIM(Sheet1!C398)</f>
        <v>Raíz</v>
      </c>
      <c r="D398" s="2" t="str">
        <f>TRIM(Sheet1!D398)</f>
        <v>SRX9441214</v>
      </c>
      <c r="E398" s="2" t="str">
        <f>TRIM(Sheet1!E398)</f>
        <v>14.3 Mb</v>
      </c>
      <c r="F398" s="2" t="str">
        <f>TRIM(Sheet1!F398)</f>
        <v>7.3 MB</v>
      </c>
      <c r="G398" s="2" t="str">
        <f>TRIM(Sheet1!G398)</f>
        <v>Calor</v>
      </c>
      <c r="H398" s="2" t="str">
        <f>TRIM(Sheet1!H398)</f>
        <v>38°C</v>
      </c>
      <c r="I398" s="2" t="str">
        <f>TRIM(Sheet1!I398)</f>
        <v>Mezcla de suelo de campo (UC Gill Tract), vermiculita y arcilla calcinada en una proporción de 1:2:21</v>
      </c>
      <c r="J398" s="2" t="str">
        <f>TRIM(Sheet1!J398)</f>
        <v>30°</v>
      </c>
      <c r="K398" s="2" t="str">
        <f>TRIM(Sheet1!K398)</f>
        <v>0.3</v>
      </c>
      <c r="L398" s="2" t="str">
        <f>TRIM(Sheet1!L398)</f>
        <v>80–124 μmol m-2 s-1</v>
      </c>
      <c r="M398" s="2" t="str">
        <f>TRIM(Sheet1!M398)</f>
        <v>16h</v>
      </c>
      <c r="N398" s="2" t="str">
        <f>TRIM(Sheet1!N398)</f>
        <v>8h</v>
      </c>
      <c r="O398" s="2" t="str">
        <f>TRIM(Sheet1!O398)</f>
        <v>(Wipf et al., 2020)</v>
      </c>
      <c r="P398" s="2" t="str">
        <f t="shared" si="6"/>
        <v>{"especie":"Sorghum bicolor","numero_de_acceso":"PRJNA736767","tejido":"Raíz","secuencia":"SRX9441214","numero_de_bases":"14.3 Mb","tamano":"7.3 MB","tipo_de_estres":"Calor","tratamiento":"38°C","condiciones_del_suelo_o_sustrato":"Mezcla de suelo de campo (UC Gill Tract), vermiculita y arcilla calcinada en una proporción de 1:2:21","temperatura_c":"30°","humedad_relativa_porc":"0.3","intensidad_luminica":"80–124 μmol m-2 s-1","fotoperiodo_dia_h":"16h","fotoperiodo_noche_h":"8h","referencia":"(Wipf et al., 2020)"},</v>
      </c>
    </row>
    <row r="399" spans="1:16" x14ac:dyDescent="0.3">
      <c r="A399" s="2" t="str">
        <f>TRIM(Sheet1!A399)</f>
        <v>Sorghum bicolor</v>
      </c>
      <c r="B399" s="2" t="str">
        <f>TRIM(Sheet1!B399)</f>
        <v>PRJNA736767</v>
      </c>
      <c r="C399" s="2" t="str">
        <f>TRIM(Sheet1!C399)</f>
        <v>Raíz</v>
      </c>
      <c r="D399" s="2" t="str">
        <f>TRIM(Sheet1!D399)</f>
        <v>SRX9441213</v>
      </c>
      <c r="E399" s="2" t="str">
        <f>TRIM(Sheet1!E399)</f>
        <v>22.9 Mb</v>
      </c>
      <c r="F399" s="2" t="str">
        <f>TRIM(Sheet1!F399)</f>
        <v>11.4 MB</v>
      </c>
      <c r="G399" s="2" t="str">
        <f>TRIM(Sheet1!G399)</f>
        <v>Calor</v>
      </c>
      <c r="H399" s="2" t="str">
        <f>TRIM(Sheet1!H399)</f>
        <v>38°C</v>
      </c>
      <c r="I399" s="2" t="str">
        <f>TRIM(Sheet1!I399)</f>
        <v>Mezcla de suelo de campo (UC Gill Tract), vermiculita y arcilla calcinada en una proporción de 1:2:22</v>
      </c>
      <c r="J399" s="2" t="str">
        <f>TRIM(Sheet1!J399)</f>
        <v>30°</v>
      </c>
      <c r="K399" s="2" t="str">
        <f>TRIM(Sheet1!K399)</f>
        <v>0.3</v>
      </c>
      <c r="L399" s="2" t="str">
        <f>TRIM(Sheet1!L399)</f>
        <v>80–125 μmol m-2 s-1</v>
      </c>
      <c r="M399" s="2" t="str">
        <f>TRIM(Sheet1!M399)</f>
        <v>16h</v>
      </c>
      <c r="N399" s="2" t="str">
        <f>TRIM(Sheet1!N399)</f>
        <v>8h</v>
      </c>
      <c r="O399" s="2" t="str">
        <f>TRIM(Sheet1!O399)</f>
        <v>(Wipf et al., 2020)</v>
      </c>
      <c r="P399" s="2" t="str">
        <f t="shared" si="6"/>
        <v>{"especie":"Sorghum bicolor","numero_de_acceso":"PRJNA736767","tejido":"Raíz","secuencia":"SRX9441213","numero_de_bases":"22.9 Mb","tamano":"11.4 MB","tipo_de_estres":"Calor","tratamiento":"38°C","condiciones_del_suelo_o_sustrato":"Mezcla de suelo de campo (UC Gill Tract), vermiculita y arcilla calcinada en una proporción de 1:2:22","temperatura_c":"30°","humedad_relativa_porc":"0.3","intensidad_luminica":"80–125 μmol m-2 s-1","fotoperiodo_dia_h":"16h","fotoperiodo_noche_h":"8h","referencia":"(Wipf et al., 2020)"},</v>
      </c>
    </row>
    <row r="400" spans="1:16" x14ac:dyDescent="0.3">
      <c r="A400" s="2" t="str">
        <f>TRIM(Sheet1!A400)</f>
        <v>Sorghum bicolor</v>
      </c>
      <c r="B400" s="2" t="str">
        <f>TRIM(Sheet1!B400)</f>
        <v>PRJNA736773</v>
      </c>
      <c r="C400" s="2" t="str">
        <f>TRIM(Sheet1!C400)</f>
        <v>Raíz</v>
      </c>
      <c r="D400" s="2" t="str">
        <f>TRIM(Sheet1!D400)</f>
        <v>SRX7909035</v>
      </c>
      <c r="E400" s="2" t="str">
        <f>TRIM(Sheet1!E400)</f>
        <v>5.7 Gb</v>
      </c>
      <c r="F400" s="2" t="str">
        <f>TRIM(Sheet1!F400)</f>
        <v>1.6 GB</v>
      </c>
      <c r="G400" s="2" t="str">
        <f>TRIM(Sheet1!G400)</f>
        <v>Salinidad</v>
      </c>
      <c r="H400" s="2" t="str">
        <f>TRIM(Sheet1!H400)</f>
        <v>150mM NaCl</v>
      </c>
      <c r="I400" s="2" t="str">
        <f>TRIM(Sheet1!I400)</f>
        <v>Arena de río lavada</v>
      </c>
      <c r="J400" s="2" t="str">
        <f>TRIM(Sheet1!J400)</f>
        <v>28/23 °C</v>
      </c>
      <c r="K400" s="2" t="str">
        <f>TRIM(Sheet1!K400)</f>
        <v>0.7</v>
      </c>
      <c r="L400" s="2" t="str">
        <f>TRIM(Sheet1!L400)</f>
        <v>NR</v>
      </c>
      <c r="M400" s="2" t="str">
        <f>TRIM(Sheet1!M400)</f>
        <v>15h</v>
      </c>
      <c r="N400" s="2" t="str">
        <f>TRIM(Sheet1!N400)</f>
        <v>9h</v>
      </c>
      <c r="O400" s="2" t="str">
        <f>TRIM(Sheet1!O400)</f>
        <v>(Zheng et al., 2020)</v>
      </c>
      <c r="P400" s="2" t="str">
        <f t="shared" si="6"/>
        <v>{"especie":"Sorghum bicolor","numero_de_acceso":"PRJNA736773","tejido":"Raíz","secuencia":"SRX7909035","numero_de_bases":"5.7 Gb","tamano":"1.6 GB","tipo_de_estres":"Salinidad","tratamiento":"150mM NaCl","condiciones_del_suelo_o_sustrato":"Arena de río lavada","temperatura_c":"28/23 °C","humedad_relativa_porc":"0.7","intensidad_luminica":"NR","fotoperiodo_dia_h":"15h","fotoperiodo_noche_h":"9h","referencia":"(Zheng et al., 2020)"},</v>
      </c>
    </row>
    <row r="401" spans="1:16" x14ac:dyDescent="0.3">
      <c r="A401" s="2" t="str">
        <f>TRIM(Sheet1!A401)</f>
        <v>Sorghum bicolor</v>
      </c>
      <c r="B401" s="2" t="str">
        <f>TRIM(Sheet1!B401)</f>
        <v>PRJNA736773</v>
      </c>
      <c r="C401" s="2" t="str">
        <f>TRIM(Sheet1!C401)</f>
        <v>Raíz</v>
      </c>
      <c r="D401" s="2" t="str">
        <f>TRIM(Sheet1!D401)</f>
        <v>SRX7909033</v>
      </c>
      <c r="E401" s="2" t="str">
        <f>TRIM(Sheet1!E401)</f>
        <v>7.1 Gb</v>
      </c>
      <c r="F401" s="2" t="str">
        <f>TRIM(Sheet1!F401)</f>
        <v>2.0 GB</v>
      </c>
      <c r="G401" s="2" t="str">
        <f>TRIM(Sheet1!G401)</f>
        <v>Salinidad</v>
      </c>
      <c r="H401" s="2" t="str">
        <f>TRIM(Sheet1!H401)</f>
        <v>150mM NaCl</v>
      </c>
      <c r="I401" s="2" t="str">
        <f>TRIM(Sheet1!I401)</f>
        <v>Arena de río lavada</v>
      </c>
      <c r="J401" s="2" t="str">
        <f>TRIM(Sheet1!J401)</f>
        <v>28/23 °C</v>
      </c>
      <c r="K401" s="2" t="str">
        <f>TRIM(Sheet1!K401)</f>
        <v>0.7</v>
      </c>
      <c r="L401" s="2" t="str">
        <f>TRIM(Sheet1!L401)</f>
        <v>NR</v>
      </c>
      <c r="M401" s="2" t="str">
        <f>TRIM(Sheet1!M401)</f>
        <v>15h</v>
      </c>
      <c r="N401" s="2" t="str">
        <f>TRIM(Sheet1!N401)</f>
        <v>9h</v>
      </c>
      <c r="O401" s="2" t="str">
        <f>TRIM(Sheet1!O401)</f>
        <v>(Zheng et al., 2020)</v>
      </c>
      <c r="P401" s="2" t="str">
        <f t="shared" si="6"/>
        <v>{"especie":"Sorghum bicolor","numero_de_acceso":"PRJNA736773","tejido":"Raíz","secuencia":"SRX7909033","numero_de_bases":"7.1 Gb","tamano":"2.0 GB","tipo_de_estres":"Salinidad","tratamiento":"150mM NaCl","condiciones_del_suelo_o_sustrato":"Arena de río lavada","temperatura_c":"28/23 °C","humedad_relativa_porc":"0.7","intensidad_luminica":"NR","fotoperiodo_dia_h":"15h","fotoperiodo_noche_h":"9h","referencia":"(Zheng et al., 2020)"},</v>
      </c>
    </row>
    <row r="402" spans="1:16" x14ac:dyDescent="0.3">
      <c r="A402" s="2" t="str">
        <f>TRIM(Sheet1!A402)</f>
        <v>Sorghum bicolor</v>
      </c>
      <c r="B402" s="2" t="str">
        <f>TRIM(Sheet1!B402)</f>
        <v>PRJNA736773</v>
      </c>
      <c r="C402" s="2" t="str">
        <f>TRIM(Sheet1!C402)</f>
        <v>Raíz</v>
      </c>
      <c r="D402" s="2" t="str">
        <f>TRIM(Sheet1!D402)</f>
        <v>SRX7909033</v>
      </c>
      <c r="E402" s="2" t="str">
        <f>TRIM(Sheet1!E402)</f>
        <v>7.1 Gb</v>
      </c>
      <c r="F402" s="2" t="str">
        <f>TRIM(Sheet1!F402)</f>
        <v>2.0 GB</v>
      </c>
      <c r="G402" s="2" t="str">
        <f>TRIM(Sheet1!G402)</f>
        <v>Salinidad</v>
      </c>
      <c r="H402" s="2" t="str">
        <f>TRIM(Sheet1!H402)</f>
        <v>150mM NaCl</v>
      </c>
      <c r="I402" s="2" t="str">
        <f>TRIM(Sheet1!I402)</f>
        <v>Arena de río lavada</v>
      </c>
      <c r="J402" s="2" t="str">
        <f>TRIM(Sheet1!J402)</f>
        <v>28/23 °C</v>
      </c>
      <c r="K402" s="2" t="str">
        <f>TRIM(Sheet1!K402)</f>
        <v>0.7</v>
      </c>
      <c r="L402" s="2" t="str">
        <f>TRIM(Sheet1!L402)</f>
        <v>NR</v>
      </c>
      <c r="M402" s="2" t="str">
        <f>TRIM(Sheet1!M402)</f>
        <v>15h</v>
      </c>
      <c r="N402" s="2" t="str">
        <f>TRIM(Sheet1!N402)</f>
        <v>9h</v>
      </c>
      <c r="O402" s="2" t="str">
        <f>TRIM(Sheet1!O402)</f>
        <v>(Zheng et al., 2020)</v>
      </c>
      <c r="P402" s="2" t="str">
        <f t="shared" si="6"/>
        <v>{"especie":"Sorghum bicolor","numero_de_acceso":"PRJNA736773","tejido":"Raíz","secuencia":"SRX7909033","numero_de_bases":"7.1 Gb","tamano":"2.0 GB","tipo_de_estres":"Salinidad","tratamiento":"150mM NaCl","condiciones_del_suelo_o_sustrato":"Arena de río lavada","temperatura_c":"28/23 °C","humedad_relativa_porc":"0.7","intensidad_luminica":"NR","fotoperiodo_dia_h":"15h","fotoperiodo_noche_h":"9h","referencia":"(Zheng et al., 2020)"},</v>
      </c>
    </row>
    <row r="403" spans="1:16" x14ac:dyDescent="0.3">
      <c r="A403" s="2" t="str">
        <f>TRIM(Sheet1!A403)</f>
        <v>Sorghum bicolor</v>
      </c>
      <c r="B403" s="2" t="str">
        <f>TRIM(Sheet1!B403)</f>
        <v>PRJNA736773</v>
      </c>
      <c r="C403" s="2" t="str">
        <f>TRIM(Sheet1!C403)</f>
        <v>Raíz</v>
      </c>
      <c r="D403" s="2" t="str">
        <f>TRIM(Sheet1!D403)</f>
        <v>SRX7909032</v>
      </c>
      <c r="E403" s="2" t="str">
        <f>TRIM(Sheet1!E403)</f>
        <v>4.2 Gb</v>
      </c>
      <c r="F403" s="2" t="str">
        <f>TRIM(Sheet1!F403)</f>
        <v>1.3 GB</v>
      </c>
      <c r="G403" s="2" t="str">
        <f>TRIM(Sheet1!G403)</f>
        <v>Salinidad</v>
      </c>
      <c r="H403" s="2" t="str">
        <f>TRIM(Sheet1!H403)</f>
        <v>150mM NaCl</v>
      </c>
      <c r="I403" s="2" t="str">
        <f>TRIM(Sheet1!I403)</f>
        <v>Arena de río lavada</v>
      </c>
      <c r="J403" s="2" t="str">
        <f>TRIM(Sheet1!J403)</f>
        <v>28/23 °C</v>
      </c>
      <c r="K403" s="2" t="str">
        <f>TRIM(Sheet1!K403)</f>
        <v>0.7</v>
      </c>
      <c r="L403" s="2" t="str">
        <f>TRIM(Sheet1!L403)</f>
        <v>NR</v>
      </c>
      <c r="M403" s="2" t="str">
        <f>TRIM(Sheet1!M403)</f>
        <v>15h</v>
      </c>
      <c r="N403" s="2" t="str">
        <f>TRIM(Sheet1!N403)</f>
        <v>9h</v>
      </c>
      <c r="O403" s="2" t="str">
        <f>TRIM(Sheet1!O403)</f>
        <v>(Zheng et al., 2020)</v>
      </c>
      <c r="P403" s="2" t="str">
        <f t="shared" si="6"/>
        <v>{"especie":"Sorghum bicolor","numero_de_acceso":"PRJNA736773","tejido":"Raíz","secuencia":"SRX7909032","numero_de_bases":"4.2 Gb","tamano":"1.3 GB","tipo_de_estres":"Salinidad","tratamiento":"150mM NaCl","condiciones_del_suelo_o_sustrato":"Arena de río lavada","temperatura_c":"28/23 °C","humedad_relativa_porc":"0.7","intensidad_luminica":"NR","fotoperiodo_dia_h":"15h","fotoperiodo_noche_h":"9h","referencia":"(Zheng et al., 2020)"},</v>
      </c>
    </row>
    <row r="404" spans="1:16" x14ac:dyDescent="0.3">
      <c r="A404" s="2" t="str">
        <f>TRIM(Sheet1!A404)</f>
        <v>Sorghum bicolor</v>
      </c>
      <c r="B404" s="2" t="str">
        <f>TRIM(Sheet1!B404)</f>
        <v>PRJNA736773</v>
      </c>
      <c r="C404" s="2" t="str">
        <f>TRIM(Sheet1!C404)</f>
        <v>Raíz</v>
      </c>
      <c r="D404" s="2" t="str">
        <f>TRIM(Sheet1!D404)</f>
        <v>SRX7909027</v>
      </c>
      <c r="E404" s="2" t="str">
        <f>TRIM(Sheet1!E404)</f>
        <v>6.4 Gb</v>
      </c>
      <c r="F404" s="2" t="str">
        <f>TRIM(Sheet1!F404)</f>
        <v>1.8 GB</v>
      </c>
      <c r="G404" s="2" t="str">
        <f>TRIM(Sheet1!G404)</f>
        <v>Salinidad</v>
      </c>
      <c r="H404" s="2" t="str">
        <f>TRIM(Sheet1!H404)</f>
        <v>150mM NaCl</v>
      </c>
      <c r="I404" s="2" t="str">
        <f>TRIM(Sheet1!I404)</f>
        <v>Arena de río lavada</v>
      </c>
      <c r="J404" s="2" t="str">
        <f>TRIM(Sheet1!J404)</f>
        <v>28/23 °C</v>
      </c>
      <c r="K404" s="2" t="str">
        <f>TRIM(Sheet1!K404)</f>
        <v>0.7</v>
      </c>
      <c r="L404" s="2" t="str">
        <f>TRIM(Sheet1!L404)</f>
        <v>NR</v>
      </c>
      <c r="M404" s="2" t="str">
        <f>TRIM(Sheet1!M404)</f>
        <v>15h</v>
      </c>
      <c r="N404" s="2" t="str">
        <f>TRIM(Sheet1!N404)</f>
        <v>9h</v>
      </c>
      <c r="O404" s="2" t="str">
        <f>TRIM(Sheet1!O404)</f>
        <v>(Zheng et al., 2020)</v>
      </c>
      <c r="P404" s="2" t="str">
        <f t="shared" si="6"/>
        <v>{"especie":"Sorghum bicolor","numero_de_acceso":"PRJNA736773","tejido":"Raíz","secuencia":"SRX7909027","numero_de_bases":"6.4 Gb","tamano":"1.8 GB","tipo_de_estres":"Salinidad","tratamiento":"150mM NaCl","condiciones_del_suelo_o_sustrato":"Arena de río lavada","temperatura_c":"28/23 °C","humedad_relativa_porc":"0.7","intensidad_luminica":"NR","fotoperiodo_dia_h":"15h","fotoperiodo_noche_h":"9h","referencia":"(Zheng et al., 2020)"},</v>
      </c>
    </row>
    <row r="405" spans="1:16" x14ac:dyDescent="0.3">
      <c r="A405" s="2" t="str">
        <f>TRIM(Sheet1!A405)</f>
        <v>Sorghum bicolor</v>
      </c>
      <c r="B405" s="2" t="str">
        <f>TRIM(Sheet1!B405)</f>
        <v>PRJNA736773</v>
      </c>
      <c r="C405" s="2" t="str">
        <f>TRIM(Sheet1!C405)</f>
        <v>Raíz</v>
      </c>
      <c r="D405" s="2" t="str">
        <f>TRIM(Sheet1!D405)</f>
        <v>SRX7909026</v>
      </c>
      <c r="E405" s="2" t="str">
        <f>TRIM(Sheet1!E405)</f>
        <v>9.1 Gb</v>
      </c>
      <c r="F405" s="2" t="str">
        <f>TRIM(Sheet1!F405)</f>
        <v>2.7 GB</v>
      </c>
      <c r="G405" s="2" t="str">
        <f>TRIM(Sheet1!G405)</f>
        <v>Salinidad</v>
      </c>
      <c r="H405" s="2" t="str">
        <f>TRIM(Sheet1!H405)</f>
        <v>150mM NaCl</v>
      </c>
      <c r="I405" s="2" t="str">
        <f>TRIM(Sheet1!I405)</f>
        <v>Arena de río lavada</v>
      </c>
      <c r="J405" s="2" t="str">
        <f>TRIM(Sheet1!J405)</f>
        <v>28/23 °C</v>
      </c>
      <c r="K405" s="2" t="str">
        <f>TRIM(Sheet1!K405)</f>
        <v>0.7</v>
      </c>
      <c r="L405" s="2" t="str">
        <f>TRIM(Sheet1!L405)</f>
        <v>NR</v>
      </c>
      <c r="M405" s="2" t="str">
        <f>TRIM(Sheet1!M405)</f>
        <v>15h</v>
      </c>
      <c r="N405" s="2" t="str">
        <f>TRIM(Sheet1!N405)</f>
        <v>9h</v>
      </c>
      <c r="O405" s="2" t="str">
        <f>TRIM(Sheet1!O405)</f>
        <v>(Zheng et al., 2020)</v>
      </c>
      <c r="P405" s="2" t="str">
        <f t="shared" si="6"/>
        <v>{"especie":"Sorghum bicolor","numero_de_acceso":"PRJNA736773","tejido":"Raíz","secuencia":"SRX7909026","numero_de_bases":"9.1 Gb","tamano":"2.7 GB","tipo_de_estres":"Salinidad","tratamiento":"150mM NaCl","condiciones_del_suelo_o_sustrato":"Arena de río lavada","temperatura_c":"28/23 °C","humedad_relativa_porc":"0.7","intensidad_luminica":"NR","fotoperiodo_dia_h":"15h","fotoperiodo_noche_h":"9h","referencia":"(Zheng et al., 2020)"},</v>
      </c>
    </row>
    <row r="406" spans="1:16" x14ac:dyDescent="0.3">
      <c r="A406" s="2" t="str">
        <f>TRIM(Sheet1!A406)</f>
        <v>Sorghum bicolor</v>
      </c>
      <c r="B406" s="2" t="str">
        <f>TRIM(Sheet1!B406)</f>
        <v>PRJNA736773</v>
      </c>
      <c r="C406" s="2" t="str">
        <f>TRIM(Sheet1!C406)</f>
        <v>Raíz</v>
      </c>
      <c r="D406" s="2" t="str">
        <f>TRIM(Sheet1!D406)</f>
        <v>SRX7909025</v>
      </c>
      <c r="E406" s="2" t="str">
        <f>TRIM(Sheet1!E406)</f>
        <v>9.5 Gb</v>
      </c>
      <c r="F406" s="2" t="str">
        <f>TRIM(Sheet1!F406)</f>
        <v>3.6 GB</v>
      </c>
      <c r="G406" s="2" t="str">
        <f>TRIM(Sheet1!G406)</f>
        <v>Salinidad</v>
      </c>
      <c r="H406" s="2" t="str">
        <f>TRIM(Sheet1!H406)</f>
        <v>150mM NaCl</v>
      </c>
      <c r="I406" s="2" t="str">
        <f>TRIM(Sheet1!I406)</f>
        <v>Arena de río lavada</v>
      </c>
      <c r="J406" s="2" t="str">
        <f>TRIM(Sheet1!J406)</f>
        <v>28/23 °C</v>
      </c>
      <c r="K406" s="2" t="str">
        <f>TRIM(Sheet1!K406)</f>
        <v>0.7</v>
      </c>
      <c r="L406" s="2" t="str">
        <f>TRIM(Sheet1!L406)</f>
        <v>NR</v>
      </c>
      <c r="M406" s="2" t="str">
        <f>TRIM(Sheet1!M406)</f>
        <v>15h</v>
      </c>
      <c r="N406" s="2" t="str">
        <f>TRIM(Sheet1!N406)</f>
        <v>9h</v>
      </c>
      <c r="O406" s="2" t="str">
        <f>TRIM(Sheet1!O406)</f>
        <v>(Zheng et al., 2020)</v>
      </c>
      <c r="P406" s="2" t="str">
        <f t="shared" si="6"/>
        <v>{"especie":"Sorghum bicolor","numero_de_acceso":"PRJNA736773","tejido":"Raíz","secuencia":"SRX7909025","numero_de_bases":"9.5 Gb","tamano":"3.6 GB","tipo_de_estres":"Salinidad","tratamiento":"150mM NaCl","condiciones_del_suelo_o_sustrato":"Arena de río lavada","temperatura_c":"28/23 °C","humedad_relativa_porc":"0.7","intensidad_luminica":"NR","fotoperiodo_dia_h":"15h","fotoperiodo_noche_h":"9h","referencia":"(Zheng et al., 2020)"},</v>
      </c>
    </row>
    <row r="407" spans="1:16" x14ac:dyDescent="0.3">
      <c r="A407" s="2" t="str">
        <f>TRIM(Sheet1!A407)</f>
        <v>Sorghum bicolor</v>
      </c>
      <c r="B407" s="2" t="str">
        <f>TRIM(Sheet1!B407)</f>
        <v>PRJNA736773</v>
      </c>
      <c r="C407" s="2" t="str">
        <f>TRIM(Sheet1!C407)</f>
        <v>Raíz</v>
      </c>
      <c r="D407" s="2" t="str">
        <f>TRIM(Sheet1!D407)</f>
        <v>SRX7909024</v>
      </c>
      <c r="E407" s="2" t="str">
        <f>TRIM(Sheet1!E407)</f>
        <v>7.6 Gb</v>
      </c>
      <c r="F407" s="2" t="str">
        <f>TRIM(Sheet1!F407)</f>
        <v>2.3 GB</v>
      </c>
      <c r="G407" s="2" t="str">
        <f>TRIM(Sheet1!G407)</f>
        <v>Salinidad</v>
      </c>
      <c r="H407" s="2" t="str">
        <f>TRIM(Sheet1!H407)</f>
        <v>150mM NaCl</v>
      </c>
      <c r="I407" s="2" t="str">
        <f>TRIM(Sheet1!I407)</f>
        <v>Arena de río lavada</v>
      </c>
      <c r="J407" s="2" t="str">
        <f>TRIM(Sheet1!J407)</f>
        <v>28/23 °C</v>
      </c>
      <c r="K407" s="2" t="str">
        <f>TRIM(Sheet1!K407)</f>
        <v>0.7</v>
      </c>
      <c r="L407" s="2" t="str">
        <f>TRIM(Sheet1!L407)</f>
        <v>NR</v>
      </c>
      <c r="M407" s="2" t="str">
        <f>TRIM(Sheet1!M407)</f>
        <v>15h</v>
      </c>
      <c r="N407" s="2" t="str">
        <f>TRIM(Sheet1!N407)</f>
        <v>9h</v>
      </c>
      <c r="O407" s="2" t="str">
        <f>TRIM(Sheet1!O407)</f>
        <v>(Zheng et al., 2020)</v>
      </c>
      <c r="P407" s="2" t="str">
        <f t="shared" si="6"/>
        <v>{"especie":"Sorghum bicolor","numero_de_acceso":"PRJNA736773","tejido":"Raíz","secuencia":"SRX7909024","numero_de_bases":"7.6 Gb","tamano":"2.3 GB","tipo_de_estres":"Salinidad","tratamiento":"150mM NaCl","condiciones_del_suelo_o_sustrato":"Arena de río lavada","temperatura_c":"28/23 °C","humedad_relativa_porc":"0.7","intensidad_luminica":"NR","fotoperiodo_dia_h":"15h","fotoperiodo_noche_h":"9h","referencia":"(Zheng et al., 2020)"},</v>
      </c>
    </row>
    <row r="408" spans="1:16" x14ac:dyDescent="0.3">
      <c r="A408" s="2" t="str">
        <f>TRIM(Sheet1!A408)</f>
        <v>Sorghum bicolor</v>
      </c>
      <c r="B408" s="2" t="str">
        <f>TRIM(Sheet1!B408)</f>
        <v>PRJNA736773</v>
      </c>
      <c r="C408" s="2" t="str">
        <f>TRIM(Sheet1!C408)</f>
        <v>Raíz</v>
      </c>
      <c r="D408" s="2" t="str">
        <f>TRIM(Sheet1!D408)</f>
        <v>SRX7783466</v>
      </c>
      <c r="E408" s="2" t="str">
        <f>TRIM(Sheet1!E408)</f>
        <v>12.3 Gb</v>
      </c>
      <c r="F408" s="2" t="str">
        <f>TRIM(Sheet1!F408)</f>
        <v>3.4 GB</v>
      </c>
      <c r="G408" s="2" t="str">
        <f>TRIM(Sheet1!G408)</f>
        <v>Salinidad</v>
      </c>
      <c r="H408" s="2" t="str">
        <f>TRIM(Sheet1!H408)</f>
        <v>150mM NaCl</v>
      </c>
      <c r="I408" s="2" t="str">
        <f>TRIM(Sheet1!I408)</f>
        <v>Arena de río lavada</v>
      </c>
      <c r="J408" s="2" t="str">
        <f>TRIM(Sheet1!J408)</f>
        <v>28/23 °C</v>
      </c>
      <c r="K408" s="2" t="str">
        <f>TRIM(Sheet1!K408)</f>
        <v>0.7</v>
      </c>
      <c r="L408" s="2" t="str">
        <f>TRIM(Sheet1!L408)</f>
        <v>NR</v>
      </c>
      <c r="M408" s="2" t="str">
        <f>TRIM(Sheet1!M408)</f>
        <v>15h</v>
      </c>
      <c r="N408" s="2" t="str">
        <f>TRIM(Sheet1!N408)</f>
        <v>9h</v>
      </c>
      <c r="O408" s="2" t="str">
        <f>TRIM(Sheet1!O408)</f>
        <v>(Zheng et al., 2020)</v>
      </c>
      <c r="P408" s="2" t="str">
        <f t="shared" si="6"/>
        <v>{"especie":"Sorghum bicolor","numero_de_acceso":"PRJNA736773","tejido":"Raíz","secuencia":"SRX7783466","numero_de_bases":"12.3 Gb","tamano":"3.4 GB","tipo_de_estres":"Salinidad","tratamiento":"150mM NaCl","condiciones_del_suelo_o_sustrato":"Arena de río lavada","temperatura_c":"28/23 °C","humedad_relativa_porc":"0.7","intensidad_luminica":"NR","fotoperiodo_dia_h":"15h","fotoperiodo_noche_h":"9h","referencia":"(Zheng et al., 2020)"},</v>
      </c>
    </row>
    <row r="409" spans="1:16" x14ac:dyDescent="0.3">
      <c r="A409" s="2" t="str">
        <f>TRIM(Sheet1!A409)</f>
        <v>Sorghum bicolor</v>
      </c>
      <c r="B409" s="2" t="str">
        <f>TRIM(Sheet1!B409)</f>
        <v>PRJNA736773</v>
      </c>
      <c r="C409" s="2" t="str">
        <f>TRIM(Sheet1!C409)</f>
        <v>Raíz</v>
      </c>
      <c r="D409" s="2" t="str">
        <f>TRIM(Sheet1!D409)</f>
        <v>SRX7783465</v>
      </c>
      <c r="E409" s="2" t="str">
        <f>TRIM(Sheet1!E409)</f>
        <v>12.5 Gb</v>
      </c>
      <c r="F409" s="2" t="str">
        <f>TRIM(Sheet1!F409)</f>
        <v>3.5 GB</v>
      </c>
      <c r="G409" s="2" t="str">
        <f>TRIM(Sheet1!G409)</f>
        <v>Salinidad</v>
      </c>
      <c r="H409" s="2" t="str">
        <f>TRIM(Sheet1!H409)</f>
        <v>150mM NaCl</v>
      </c>
      <c r="I409" s="2" t="str">
        <f>TRIM(Sheet1!I409)</f>
        <v>Arena de río lavada</v>
      </c>
      <c r="J409" s="2" t="str">
        <f>TRIM(Sheet1!J409)</f>
        <v>28/23 °C</v>
      </c>
      <c r="K409" s="2" t="str">
        <f>TRIM(Sheet1!K409)</f>
        <v>0.7</v>
      </c>
      <c r="L409" s="2" t="str">
        <f>TRIM(Sheet1!L409)</f>
        <v>NR</v>
      </c>
      <c r="M409" s="2" t="str">
        <f>TRIM(Sheet1!M409)</f>
        <v>15h</v>
      </c>
      <c r="N409" s="2" t="str">
        <f>TRIM(Sheet1!N409)</f>
        <v>9h</v>
      </c>
      <c r="O409" s="2" t="str">
        <f>TRIM(Sheet1!O409)</f>
        <v>(Zheng et al., 2020)</v>
      </c>
      <c r="P409" s="2" t="str">
        <f t="shared" si="6"/>
        <v>{"especie":"Sorghum bicolor","numero_de_acceso":"PRJNA736773","tejido":"Raíz","secuencia":"SRX7783465","numero_de_bases":"12.5 Gb","tamano":"3.5 GB","tipo_de_estres":"Salinidad","tratamiento":"150mM NaCl","condiciones_del_suelo_o_sustrato":"Arena de río lavada","temperatura_c":"28/23 °C","humedad_relativa_porc":"0.7","intensidad_luminica":"NR","fotoperiodo_dia_h":"15h","fotoperiodo_noche_h":"9h","referencia":"(Zheng et al., 2020)"},</v>
      </c>
    </row>
    <row r="410" spans="1:16" x14ac:dyDescent="0.3">
      <c r="A410" s="2" t="str">
        <f>TRIM(Sheet1!A410)</f>
        <v>Sorghum bicolor</v>
      </c>
      <c r="B410" s="2" t="str">
        <f>TRIM(Sheet1!B410)</f>
        <v>PRJNA736773</v>
      </c>
      <c r="C410" s="2" t="str">
        <f>TRIM(Sheet1!C410)</f>
        <v>Raíz</v>
      </c>
      <c r="D410" s="2" t="str">
        <f>TRIM(Sheet1!D410)</f>
        <v>SRX7783464</v>
      </c>
      <c r="E410" s="2" t="str">
        <f>TRIM(Sheet1!E410)</f>
        <v>12.2 Gb</v>
      </c>
      <c r="F410" s="2" t="str">
        <f>TRIM(Sheet1!F410)</f>
        <v>3.4 GB</v>
      </c>
      <c r="G410" s="2" t="str">
        <f>TRIM(Sheet1!G410)</f>
        <v>Salinidad</v>
      </c>
      <c r="H410" s="2" t="str">
        <f>TRIM(Sheet1!H410)</f>
        <v>150mM NaCl</v>
      </c>
      <c r="I410" s="2" t="str">
        <f>TRIM(Sheet1!I410)</f>
        <v>Arena de río lavada</v>
      </c>
      <c r="J410" s="2" t="str">
        <f>TRIM(Sheet1!J410)</f>
        <v>28/23 °C</v>
      </c>
      <c r="K410" s="2" t="str">
        <f>TRIM(Sheet1!K410)</f>
        <v>0.7</v>
      </c>
      <c r="L410" s="2" t="str">
        <f>TRIM(Sheet1!L410)</f>
        <v>NR</v>
      </c>
      <c r="M410" s="2" t="str">
        <f>TRIM(Sheet1!M410)</f>
        <v>15h</v>
      </c>
      <c r="N410" s="2" t="str">
        <f>TRIM(Sheet1!N410)</f>
        <v>9h</v>
      </c>
      <c r="O410" s="2" t="str">
        <f>TRIM(Sheet1!O410)</f>
        <v>(Zheng et al., 2020)</v>
      </c>
      <c r="P410" s="2" t="str">
        <f t="shared" si="6"/>
        <v>{"especie":"Sorghum bicolor","numero_de_acceso":"PRJNA736773","tejido":"Raíz","secuencia":"SRX7783464","numero_de_bases":"12.2 Gb","tamano":"3.4 GB","tipo_de_estres":"Salinidad","tratamiento":"150mM NaCl","condiciones_del_suelo_o_sustrato":"Arena de río lavada","temperatura_c":"28/23 °C","humedad_relativa_porc":"0.7","intensidad_luminica":"NR","fotoperiodo_dia_h":"15h","fotoperiodo_noche_h":"9h","referencia":"(Zheng et al., 2020)"},</v>
      </c>
    </row>
    <row r="411" spans="1:16" x14ac:dyDescent="0.3">
      <c r="A411" s="2" t="str">
        <f>TRIM(Sheet1!A411)</f>
        <v>Sorghum bicolor</v>
      </c>
      <c r="B411" s="2" t="str">
        <f>TRIM(Sheet1!B411)</f>
        <v>PRJNA736773</v>
      </c>
      <c r="C411" s="2" t="str">
        <f>TRIM(Sheet1!C411)</f>
        <v>Raíz</v>
      </c>
      <c r="D411" s="2" t="str">
        <f>TRIM(Sheet1!D411)</f>
        <v>SRX7783460</v>
      </c>
      <c r="E411" s="2" t="str">
        <f>TRIM(Sheet1!E411)</f>
        <v>11.5 Gb</v>
      </c>
      <c r="F411" s="2" t="str">
        <f>TRIM(Sheet1!F411)</f>
        <v>3.8 GB</v>
      </c>
      <c r="G411" s="2" t="str">
        <f>TRIM(Sheet1!G411)</f>
        <v>Salinidad</v>
      </c>
      <c r="H411" s="2" t="str">
        <f>TRIM(Sheet1!H411)</f>
        <v>150mM NaCl</v>
      </c>
      <c r="I411" s="2" t="str">
        <f>TRIM(Sheet1!I411)</f>
        <v>Arena de río lavada</v>
      </c>
      <c r="J411" s="2" t="str">
        <f>TRIM(Sheet1!J411)</f>
        <v>28/23 °C</v>
      </c>
      <c r="K411" s="2" t="str">
        <f>TRIM(Sheet1!K411)</f>
        <v>0.7</v>
      </c>
      <c r="L411" s="2" t="str">
        <f>TRIM(Sheet1!L411)</f>
        <v>NR</v>
      </c>
      <c r="M411" s="2" t="str">
        <f>TRIM(Sheet1!M411)</f>
        <v>15h</v>
      </c>
      <c r="N411" s="2" t="str">
        <f>TRIM(Sheet1!N411)</f>
        <v>9h</v>
      </c>
      <c r="O411" s="2" t="str">
        <f>TRIM(Sheet1!O411)</f>
        <v>(Zheng et al., 2020)</v>
      </c>
      <c r="P411" s="2" t="str">
        <f t="shared" si="6"/>
        <v>{"especie":"Sorghum bicolor","numero_de_acceso":"PRJNA736773","tejido":"Raíz","secuencia":"SRX7783460","numero_de_bases":"11.5 Gb","tamano":"3.8 GB","tipo_de_estres":"Salinidad","tratamiento":"150mM NaCl","condiciones_del_suelo_o_sustrato":"Arena de río lavada","temperatura_c":"28/23 °C","humedad_relativa_porc":"0.7","intensidad_luminica":"NR","fotoperiodo_dia_h":"15h","fotoperiodo_noche_h":"9h","referencia":"(Zheng et al., 2020)"},</v>
      </c>
    </row>
    <row r="412" spans="1:16" x14ac:dyDescent="0.3">
      <c r="A412" s="2" t="str">
        <f>TRIM(Sheet1!A412)</f>
        <v>Sorghum bicolor</v>
      </c>
      <c r="B412" s="2" t="str">
        <f>TRIM(Sheet1!B412)</f>
        <v>PRJNA736773</v>
      </c>
      <c r="C412" s="2" t="str">
        <f>TRIM(Sheet1!C412)</f>
        <v>Raíz</v>
      </c>
      <c r="D412" s="2" t="str">
        <f>TRIM(Sheet1!D412)</f>
        <v>SRX7783459</v>
      </c>
      <c r="E412" s="2" t="str">
        <f>TRIM(Sheet1!E412)</f>
        <v>12.5 Gb</v>
      </c>
      <c r="F412" s="2" t="str">
        <f>TRIM(Sheet1!F412)</f>
        <v>4.3 GB</v>
      </c>
      <c r="G412" s="2" t="str">
        <f>TRIM(Sheet1!G412)</f>
        <v>Salinidad</v>
      </c>
      <c r="H412" s="2" t="str">
        <f>TRIM(Sheet1!H412)</f>
        <v>150mM NaCl</v>
      </c>
      <c r="I412" s="2" t="str">
        <f>TRIM(Sheet1!I412)</f>
        <v>Arena de río lavada</v>
      </c>
      <c r="J412" s="2" t="str">
        <f>TRIM(Sheet1!J412)</f>
        <v>28/23 °C</v>
      </c>
      <c r="K412" s="2" t="str">
        <f>TRIM(Sheet1!K412)</f>
        <v>0.7</v>
      </c>
      <c r="L412" s="2" t="str">
        <f>TRIM(Sheet1!L412)</f>
        <v>NR</v>
      </c>
      <c r="M412" s="2" t="str">
        <f>TRIM(Sheet1!M412)</f>
        <v>15h</v>
      </c>
      <c r="N412" s="2" t="str">
        <f>TRIM(Sheet1!N412)</f>
        <v>9h</v>
      </c>
      <c r="O412" s="2" t="str">
        <f>TRIM(Sheet1!O412)</f>
        <v>(Zheng et al., 2020)</v>
      </c>
      <c r="P412" s="2" t="str">
        <f t="shared" si="6"/>
        <v>{"especie":"Sorghum bicolor","numero_de_acceso":"PRJNA736773","tejido":"Raíz","secuencia":"SRX7783459","numero_de_bases":"12.5 Gb","tamano":"4.3 GB","tipo_de_estres":"Salinidad","tratamiento":"150mM NaCl","condiciones_del_suelo_o_sustrato":"Arena de río lavada","temperatura_c":"28/23 °C","humedad_relativa_porc":"0.7","intensidad_luminica":"NR","fotoperiodo_dia_h":"15h","fotoperiodo_noche_h":"9h","referencia":"(Zheng et al., 2020)"},</v>
      </c>
    </row>
    <row r="413" spans="1:16" x14ac:dyDescent="0.3">
      <c r="A413" s="2" t="str">
        <f>TRIM(Sheet1!A413)</f>
        <v>Sorghum bicolor</v>
      </c>
      <c r="B413" s="2" t="str">
        <f>TRIM(Sheet1!B413)</f>
        <v>PRJNA736773</v>
      </c>
      <c r="C413" s="2" t="str">
        <f>TRIM(Sheet1!C413)</f>
        <v>Raíz</v>
      </c>
      <c r="D413" s="2" t="str">
        <f>TRIM(Sheet1!D413)</f>
        <v>SRX7783458</v>
      </c>
      <c r="E413" s="2" t="str">
        <f>TRIM(Sheet1!E413)</f>
        <v>12.5 Gb</v>
      </c>
      <c r="F413" s="2" t="str">
        <f>TRIM(Sheet1!F413)</f>
        <v>4.4 GB</v>
      </c>
      <c r="G413" s="2" t="str">
        <f>TRIM(Sheet1!G413)</f>
        <v>Salinidad</v>
      </c>
      <c r="H413" s="2" t="str">
        <f>TRIM(Sheet1!H413)</f>
        <v>150mM NaCl</v>
      </c>
      <c r="I413" s="2" t="str">
        <f>TRIM(Sheet1!I413)</f>
        <v>Arena de río lavada</v>
      </c>
      <c r="J413" s="2" t="str">
        <f>TRIM(Sheet1!J413)</f>
        <v>28/23 °C</v>
      </c>
      <c r="K413" s="2" t="str">
        <f>TRIM(Sheet1!K413)</f>
        <v>0.7</v>
      </c>
      <c r="L413" s="2" t="str">
        <f>TRIM(Sheet1!L413)</f>
        <v>NR</v>
      </c>
      <c r="M413" s="2" t="str">
        <f>TRIM(Sheet1!M413)</f>
        <v>15h</v>
      </c>
      <c r="N413" s="2" t="str">
        <f>TRIM(Sheet1!N413)</f>
        <v>9h</v>
      </c>
      <c r="O413" s="2" t="str">
        <f>TRIM(Sheet1!O413)</f>
        <v>(Zheng et al., 2020)</v>
      </c>
      <c r="P413" s="2" t="str">
        <f t="shared" si="6"/>
        <v>{"especie":"Sorghum bicolor","numero_de_acceso":"PRJNA736773","tejido":"Raíz","secuencia":"SRX7783458","numero_de_bases":"12.5 Gb","tamano":"4.4 GB","tipo_de_estres":"Salinidad","tratamiento":"150mM NaCl","condiciones_del_suelo_o_sustrato":"Arena de río lavada","temperatura_c":"28/23 °C","humedad_relativa_porc":"0.7","intensidad_luminica":"NR","fotoperiodo_dia_h":"15h","fotoperiodo_noche_h":"9h","referencia":"(Zheng et al., 2020)"},</v>
      </c>
    </row>
    <row r="414" spans="1:16" x14ac:dyDescent="0.3">
      <c r="A414" s="2" t="str">
        <f>TRIM(Sheet1!A414)</f>
        <v>Sorghum bicolor</v>
      </c>
      <c r="B414" s="2" t="str">
        <f>TRIM(Sheet1!B414)</f>
        <v>PRJNA607748</v>
      </c>
      <c r="C414" s="2" t="str">
        <f>TRIM(Sheet1!C414)</f>
        <v>Raíz</v>
      </c>
      <c r="D414" s="2" t="str">
        <f>TRIM(Sheet1!D414)</f>
        <v>SRX7759320</v>
      </c>
      <c r="E414" s="2" t="str">
        <f>TRIM(Sheet1!E414)</f>
        <v>969.4 Mb</v>
      </c>
      <c r="F414" s="2" t="str">
        <f>TRIM(Sheet1!F414)</f>
        <v>340.0 MB</v>
      </c>
      <c r="G414" s="2" t="str">
        <f>TRIM(Sheet1!G414)</f>
        <v>Cadmio</v>
      </c>
      <c r="H414" s="2" t="str">
        <f>TRIM(Sheet1!H414)</f>
        <v>10 μM</v>
      </c>
      <c r="I414" s="2" t="str">
        <f>TRIM(Sheet1!I414)</f>
        <v>Cultivado hidropónicamente</v>
      </c>
      <c r="J414" s="2" t="str">
        <f>TRIM(Sheet1!J414)</f>
        <v>25/20°C</v>
      </c>
      <c r="K414" s="2" t="str">
        <f>TRIM(Sheet1!K414)</f>
        <v>0.6</v>
      </c>
      <c r="L414" s="2" t="str">
        <f>TRIM(Sheet1!L414)</f>
        <v>100 μmol m-2 s-1</v>
      </c>
      <c r="M414" s="2" t="str">
        <f>TRIM(Sheet1!M414)</f>
        <v>16h</v>
      </c>
      <c r="N414" s="2" t="str">
        <f>TRIM(Sheet1!N414)</f>
        <v>8h</v>
      </c>
      <c r="O414" s="2" t="str">
        <f>TRIM(Sheet1!O414)</f>
        <v>(Jia et al., 2021)</v>
      </c>
      <c r="P414" s="2" t="str">
        <f t="shared" si="6"/>
        <v>{"especie":"Sorghum bicolor","numero_de_acceso":"PRJNA607748","tejido":"Raíz","secuencia":"SRX7759320","numero_de_bases":"969.4 Mb","tamano":"340.0 MB","tipo_de_estres":"Cadmio","tratamiento":"10 μM","condiciones_del_suelo_o_sustrato":"Cultivado hidropónicamente","temperatura_c":"25/20°C","humedad_relativa_porc":"0.6","intensidad_luminica":"100 μmol m-2 s-1","fotoperiodo_dia_h":"16h","fotoperiodo_noche_h":"8h","referencia":"(Jia et al., 2021)"},</v>
      </c>
    </row>
    <row r="415" spans="1:16" x14ac:dyDescent="0.3">
      <c r="A415" s="2" t="str">
        <f>TRIM(Sheet1!A415)</f>
        <v>Sorghum bicolor</v>
      </c>
      <c r="B415" s="2" t="str">
        <f>TRIM(Sheet1!B415)</f>
        <v>PRJNA607748</v>
      </c>
      <c r="C415" s="2" t="str">
        <f>TRIM(Sheet1!C415)</f>
        <v>Raíz</v>
      </c>
      <c r="D415" s="2" t="str">
        <f>TRIM(Sheet1!D415)</f>
        <v>SRX7759319</v>
      </c>
      <c r="E415" s="2" t="str">
        <f>TRIM(Sheet1!E415)</f>
        <v>991.2 Gb</v>
      </c>
      <c r="F415" s="2" t="str">
        <f>TRIM(Sheet1!F415)</f>
        <v>347.1 MB</v>
      </c>
      <c r="G415" s="2" t="str">
        <f>TRIM(Sheet1!G415)</f>
        <v>Cadmio</v>
      </c>
      <c r="H415" s="2" t="str">
        <f>TRIM(Sheet1!H415)</f>
        <v>10 μM</v>
      </c>
      <c r="I415" s="2" t="str">
        <f>TRIM(Sheet1!I415)</f>
        <v>Cultivado hidropónicamente</v>
      </c>
      <c r="J415" s="2" t="str">
        <f>TRIM(Sheet1!J415)</f>
        <v>25/20°C</v>
      </c>
      <c r="K415" s="2" t="str">
        <f>TRIM(Sheet1!K415)</f>
        <v>0.6</v>
      </c>
      <c r="L415" s="2" t="str">
        <f>TRIM(Sheet1!L415)</f>
        <v>100 μmol m-2 s-1</v>
      </c>
      <c r="M415" s="2" t="str">
        <f>TRIM(Sheet1!M415)</f>
        <v>16h</v>
      </c>
      <c r="N415" s="2" t="str">
        <f>TRIM(Sheet1!N415)</f>
        <v>8h</v>
      </c>
      <c r="O415" s="2" t="str">
        <f>TRIM(Sheet1!O415)</f>
        <v>(Jia et al., 2021)</v>
      </c>
      <c r="P415" s="2" t="str">
        <f t="shared" si="6"/>
        <v>{"especie":"Sorghum bicolor","numero_de_acceso":"PRJNA607748","tejido":"Raíz","secuencia":"SRX7759319","numero_de_bases":"991.2 Gb","tamano":"347.1 MB","tipo_de_estres":"Cadmio","tratamiento":"10 μM","condiciones_del_suelo_o_sustrato":"Cultivado hidropónicamente","temperatura_c":"25/20°C","humedad_relativa_porc":"0.6","intensidad_luminica":"100 μmol m-2 s-1","fotoperiodo_dia_h":"16h","fotoperiodo_noche_h":"8h","referencia":"(Jia et al., 2021)"},</v>
      </c>
    </row>
    <row r="416" spans="1:16" x14ac:dyDescent="0.3">
      <c r="A416" s="2" t="str">
        <f>TRIM(Sheet1!A416)</f>
        <v>Sorghum bicolor</v>
      </c>
      <c r="B416" s="2" t="str">
        <f>TRIM(Sheet1!B416)</f>
        <v>PRJNA585370</v>
      </c>
      <c r="C416" s="2" t="str">
        <f>TRIM(Sheet1!C416)</f>
        <v>Plántulas</v>
      </c>
      <c r="D416" s="2" t="str">
        <f>TRIM(Sheet1!D416)</f>
        <v>SRX7077703</v>
      </c>
      <c r="E416" s="2" t="str">
        <f>TRIM(Sheet1!E416)</f>
        <v>6.8 Gb</v>
      </c>
      <c r="F416" s="2" t="str">
        <f>TRIM(Sheet1!F416)</f>
        <v>2.2 GB</v>
      </c>
      <c r="G416" s="2" t="str">
        <f>TRIM(Sheet1!G416)</f>
        <v>Sequía</v>
      </c>
      <c r="H416" s="2" t="str">
        <f>TRIM(Sheet1!H416)</f>
        <v>20% de PEG-8000</v>
      </c>
      <c r="I416" s="2" t="str">
        <f>TRIM(Sheet1!I416)</f>
        <v>Solución de Hoagland .5x</v>
      </c>
      <c r="J416" s="2" t="str">
        <f>TRIM(Sheet1!J416)</f>
        <v>26 °C</v>
      </c>
      <c r="K416" s="2" t="str">
        <f>TRIM(Sheet1!K416)</f>
        <v>NR</v>
      </c>
      <c r="L416" s="2" t="str">
        <f>TRIM(Sheet1!L416)</f>
        <v>100-120 μmol m-2 s-1</v>
      </c>
      <c r="M416" s="2" t="str">
        <f>TRIM(Sheet1!M416)</f>
        <v>16h</v>
      </c>
      <c r="N416" s="2" t="str">
        <f>TRIM(Sheet1!N416)</f>
        <v>8h</v>
      </c>
      <c r="O416" s="2" t="str">
        <f>TRIM(Sheet1!O416)</f>
        <v>(Abdel-Ghany et al., 2020)</v>
      </c>
      <c r="P416" s="2" t="str">
        <f t="shared" si="6"/>
        <v>{"especie":"Sorghum bicolor","numero_de_acceso":"PRJNA585370","tejido":"Plántulas","secuencia":"SRX7077703","numero_de_bases":"6.8 Gb","tamano":"2.2 GB","tipo_de_estres":"Sequía","tratamiento":"20% de PEG-8000","condiciones_del_suelo_o_sustrato":"Solución de Hoagland .5x","temperatura_c":"26 °C","humedad_relativa_porc":"NR","intensidad_luminica":"100-120 μmol m-2 s-1","fotoperiodo_dia_h":"16h","fotoperiodo_noche_h":"8h","referencia":"(Abdel-Ghany et al., 2020)"},</v>
      </c>
    </row>
    <row r="417" spans="1:16" x14ac:dyDescent="0.3">
      <c r="A417" s="2" t="str">
        <f>TRIM(Sheet1!A417)</f>
        <v>Sorghum bicolor</v>
      </c>
      <c r="B417" s="2" t="str">
        <f>TRIM(Sheet1!B417)</f>
        <v>PRJNA585370</v>
      </c>
      <c r="C417" s="2" t="str">
        <f>TRIM(Sheet1!C417)</f>
        <v>Plántulas</v>
      </c>
      <c r="D417" s="2" t="str">
        <f>TRIM(Sheet1!D417)</f>
        <v>SRX7077702</v>
      </c>
      <c r="E417" s="2" t="str">
        <f>TRIM(Sheet1!E417)</f>
        <v>7 Gb</v>
      </c>
      <c r="F417" s="2" t="str">
        <f>TRIM(Sheet1!F417)</f>
        <v>2.3 GB</v>
      </c>
      <c r="G417" s="2" t="str">
        <f>TRIM(Sheet1!G417)</f>
        <v>Sequía</v>
      </c>
      <c r="H417" s="2" t="str">
        <f>TRIM(Sheet1!H417)</f>
        <v>20% de PEG-8001</v>
      </c>
      <c r="I417" s="2" t="str">
        <f>TRIM(Sheet1!I417)</f>
        <v>Solución de Hoagland .5x</v>
      </c>
      <c r="J417" s="2" t="str">
        <f>TRIM(Sheet1!J417)</f>
        <v>27 °C</v>
      </c>
      <c r="K417" s="2" t="str">
        <f>TRIM(Sheet1!K417)</f>
        <v>NR</v>
      </c>
      <c r="L417" s="2" t="str">
        <f>TRIM(Sheet1!L417)</f>
        <v>100-121 μmol m-2 s-1</v>
      </c>
      <c r="M417" s="2" t="str">
        <f>TRIM(Sheet1!M417)</f>
        <v>16h</v>
      </c>
      <c r="N417" s="2" t="str">
        <f>TRIM(Sheet1!N417)</f>
        <v>8h</v>
      </c>
      <c r="O417" s="2" t="str">
        <f>TRIM(Sheet1!O417)</f>
        <v>(Abdel-Ghany et al., 2020)</v>
      </c>
      <c r="P417" s="2" t="str">
        <f t="shared" si="6"/>
        <v>{"especie":"Sorghum bicolor","numero_de_acceso":"PRJNA585370","tejido":"Plántulas","secuencia":"SRX7077702","numero_de_bases":"7 Gb","tamano":"2.3 GB","tipo_de_estres":"Sequía","tratamiento":"20% de PEG-8001","condiciones_del_suelo_o_sustrato":"Solución de Hoagland .5x","temperatura_c":"27 °C","humedad_relativa_porc":"NR","intensidad_luminica":"100-121 μmol m-2 s-1","fotoperiodo_dia_h":"16h","fotoperiodo_noche_h":"8h","referencia":"(Abdel-Ghany et al., 2020)"},</v>
      </c>
    </row>
    <row r="418" spans="1:16" x14ac:dyDescent="0.3">
      <c r="A418" s="2" t="str">
        <f>TRIM(Sheet1!A418)</f>
        <v>Sorghum bicolor</v>
      </c>
      <c r="B418" s="2" t="str">
        <f>TRIM(Sheet1!B418)</f>
        <v>PRJNA585370</v>
      </c>
      <c r="C418" s="2" t="str">
        <f>TRIM(Sheet1!C418)</f>
        <v>Plántulas</v>
      </c>
      <c r="D418" s="2" t="str">
        <f>TRIM(Sheet1!D418)</f>
        <v>SRX7077699</v>
      </c>
      <c r="E418" s="2" t="str">
        <f>TRIM(Sheet1!E418)</f>
        <v>6.5 Gb</v>
      </c>
      <c r="F418" s="2" t="str">
        <f>TRIM(Sheet1!F418)</f>
        <v>2.1 GB</v>
      </c>
      <c r="G418" s="2" t="str">
        <f>TRIM(Sheet1!G418)</f>
        <v>Sequía</v>
      </c>
      <c r="H418" s="2" t="str">
        <f>TRIM(Sheet1!H418)</f>
        <v>20% de PEG-8002</v>
      </c>
      <c r="I418" s="2" t="str">
        <f>TRIM(Sheet1!I418)</f>
        <v>Solución de Hoagland .5x</v>
      </c>
      <c r="J418" s="2" t="str">
        <f>TRIM(Sheet1!J418)</f>
        <v>28 °C</v>
      </c>
      <c r="K418" s="2" t="str">
        <f>TRIM(Sheet1!K418)</f>
        <v>NR</v>
      </c>
      <c r="L418" s="2" t="str">
        <f>TRIM(Sheet1!L418)</f>
        <v>100-122 μmol m-2 s-1</v>
      </c>
      <c r="M418" s="2" t="str">
        <f>TRIM(Sheet1!M418)</f>
        <v>16h</v>
      </c>
      <c r="N418" s="2" t="str">
        <f>TRIM(Sheet1!N418)</f>
        <v>8h</v>
      </c>
      <c r="O418" s="2" t="str">
        <f>TRIM(Sheet1!O418)</f>
        <v>(Abdel-Ghany et al., 2020)</v>
      </c>
      <c r="P418" s="2" t="str">
        <f t="shared" si="6"/>
        <v>{"especie":"Sorghum bicolor","numero_de_acceso":"PRJNA585370","tejido":"Plántulas","secuencia":"SRX7077699","numero_de_bases":"6.5 Gb","tamano":"2.1 GB","tipo_de_estres":"Sequía","tratamiento":"20% de PEG-8002","condiciones_del_suelo_o_sustrato":"Solución de Hoagland .5x","temperatura_c":"28 °C","humedad_relativa_porc":"NR","intensidad_luminica":"100-122 μmol m-2 s-1","fotoperiodo_dia_h":"16h","fotoperiodo_noche_h":"8h","referencia":"(Abdel-Ghany et al., 2020)"},</v>
      </c>
    </row>
    <row r="419" spans="1:16" x14ac:dyDescent="0.3">
      <c r="A419" s="2" t="str">
        <f>TRIM(Sheet1!A419)</f>
        <v>Sorghum bicolor</v>
      </c>
      <c r="B419" s="2" t="str">
        <f>TRIM(Sheet1!B419)</f>
        <v>PRJNA585370</v>
      </c>
      <c r="C419" s="2" t="str">
        <f>TRIM(Sheet1!C419)</f>
        <v>Plántulas</v>
      </c>
      <c r="D419" s="2" t="str">
        <f>TRIM(Sheet1!D419)</f>
        <v>SRX7077698</v>
      </c>
      <c r="E419" s="2" t="str">
        <f>TRIM(Sheet1!E419)</f>
        <v>6.1 Gb</v>
      </c>
      <c r="F419" s="2" t="str">
        <f>TRIM(Sheet1!F419)</f>
        <v>1.9 GB</v>
      </c>
      <c r="G419" s="2" t="str">
        <f>TRIM(Sheet1!G419)</f>
        <v>Sequía</v>
      </c>
      <c r="H419" s="2" t="str">
        <f>TRIM(Sheet1!H419)</f>
        <v>20% de PEG-8003</v>
      </c>
      <c r="I419" s="2" t="str">
        <f>TRIM(Sheet1!I419)</f>
        <v>Solución de Hoagland .5x</v>
      </c>
      <c r="J419" s="2" t="str">
        <f>TRIM(Sheet1!J419)</f>
        <v>29 °C</v>
      </c>
      <c r="K419" s="2" t="str">
        <f>TRIM(Sheet1!K419)</f>
        <v>NR</v>
      </c>
      <c r="L419" s="2" t="str">
        <f>TRIM(Sheet1!L419)</f>
        <v>100-123 μmol m-2 s-1</v>
      </c>
      <c r="M419" s="2" t="str">
        <f>TRIM(Sheet1!M419)</f>
        <v>16h</v>
      </c>
      <c r="N419" s="2" t="str">
        <f>TRIM(Sheet1!N419)</f>
        <v>8h</v>
      </c>
      <c r="O419" s="2" t="str">
        <f>TRIM(Sheet1!O419)</f>
        <v>(Abdel-Ghany et al., 2020)</v>
      </c>
      <c r="P419" s="2" t="str">
        <f t="shared" si="6"/>
        <v>{"especie":"Sorghum bicolor","numero_de_acceso":"PRJNA585370","tejido":"Plántulas","secuencia":"SRX7077698","numero_de_bases":"6.1 Gb","tamano":"1.9 GB","tipo_de_estres":"Sequía","tratamiento":"20% de PEG-8003","condiciones_del_suelo_o_sustrato":"Solución de Hoagland .5x","temperatura_c":"29 °C","humedad_relativa_porc":"NR","intensidad_luminica":"100-123 μmol m-2 s-1","fotoperiodo_dia_h":"16h","fotoperiodo_noche_h":"8h","referencia":"(Abdel-Ghany et al., 2020)"},</v>
      </c>
    </row>
    <row r="420" spans="1:16" x14ac:dyDescent="0.3">
      <c r="A420" s="2" t="str">
        <f>TRIM(Sheet1!A420)</f>
        <v>Sorghum bicolor</v>
      </c>
      <c r="B420" s="2" t="str">
        <f>TRIM(Sheet1!B420)</f>
        <v>PRJNA585370</v>
      </c>
      <c r="C420" s="2" t="str">
        <f>TRIM(Sheet1!C420)</f>
        <v>Plántulas</v>
      </c>
      <c r="D420" s="2" t="str">
        <f>TRIM(Sheet1!D420)</f>
        <v>SRX7077697</v>
      </c>
      <c r="E420" s="2" t="str">
        <f>TRIM(Sheet1!E420)</f>
        <v>6.4 Gb</v>
      </c>
      <c r="F420" s="2" t="str">
        <f>TRIM(Sheet1!F420)</f>
        <v>2.0 GB</v>
      </c>
      <c r="G420" s="2" t="str">
        <f>TRIM(Sheet1!G420)</f>
        <v>Sequía</v>
      </c>
      <c r="H420" s="2" t="str">
        <f>TRIM(Sheet1!H420)</f>
        <v>20% de PEG-8004</v>
      </c>
      <c r="I420" s="2" t="str">
        <f>TRIM(Sheet1!I420)</f>
        <v>Solución de Hoagland .5x</v>
      </c>
      <c r="J420" s="2" t="str">
        <f>TRIM(Sheet1!J420)</f>
        <v>30 °C</v>
      </c>
      <c r="K420" s="2" t="str">
        <f>TRIM(Sheet1!K420)</f>
        <v>NR</v>
      </c>
      <c r="L420" s="2" t="str">
        <f>TRIM(Sheet1!L420)</f>
        <v>100-124 μmol m-2 s-1</v>
      </c>
      <c r="M420" s="2" t="str">
        <f>TRIM(Sheet1!M420)</f>
        <v>16h</v>
      </c>
      <c r="N420" s="2" t="str">
        <f>TRIM(Sheet1!N420)</f>
        <v>8h</v>
      </c>
      <c r="O420" s="2" t="str">
        <f>TRIM(Sheet1!O420)</f>
        <v>(Abdel-Ghany et al., 2020)</v>
      </c>
      <c r="P420" s="2" t="str">
        <f t="shared" si="6"/>
        <v>{"especie":"Sorghum bicolor","numero_de_acceso":"PRJNA585370","tejido":"Plántulas","secuencia":"SRX7077697","numero_de_bases":"6.4 Gb","tamano":"2.0 GB","tipo_de_estres":"Sequía","tratamiento":"20% de PEG-8004","condiciones_del_suelo_o_sustrato":"Solución de Hoagland .5x","temperatura_c":"30 °C","humedad_relativa_porc":"NR","intensidad_luminica":"100-124 μmol m-2 s-1","fotoperiodo_dia_h":"16h","fotoperiodo_noche_h":"8h","referencia":"(Abdel-Ghany et al., 2020)"},</v>
      </c>
    </row>
    <row r="421" spans="1:16" x14ac:dyDescent="0.3">
      <c r="A421" s="2" t="str">
        <f>TRIM(Sheet1!A421)</f>
        <v>Sorghum bicolor</v>
      </c>
      <c r="B421" s="2" t="str">
        <f>TRIM(Sheet1!B421)</f>
        <v>PRJNA585370</v>
      </c>
      <c r="C421" s="2" t="str">
        <f>TRIM(Sheet1!C421)</f>
        <v>Plántulas</v>
      </c>
      <c r="D421" s="2" t="str">
        <f>TRIM(Sheet1!D421)</f>
        <v>SRX7077694</v>
      </c>
      <c r="E421" s="2" t="str">
        <f>TRIM(Sheet1!E421)</f>
        <v>7.5 Gb</v>
      </c>
      <c r="F421" s="2" t="str">
        <f>TRIM(Sheet1!F421)</f>
        <v>5.1 GB</v>
      </c>
      <c r="G421" s="2" t="str">
        <f>TRIM(Sheet1!G421)</f>
        <v>Sequía</v>
      </c>
      <c r="H421" s="2" t="str">
        <f>TRIM(Sheet1!H421)</f>
        <v>20% de PEG-8005</v>
      </c>
      <c r="I421" s="2" t="str">
        <f>TRIM(Sheet1!I421)</f>
        <v>Solución de Hoagland .5x</v>
      </c>
      <c r="J421" s="2" t="str">
        <f>TRIM(Sheet1!J421)</f>
        <v>31 °C</v>
      </c>
      <c r="K421" s="2" t="str">
        <f>TRIM(Sheet1!K421)</f>
        <v>NR</v>
      </c>
      <c r="L421" s="2" t="str">
        <f>TRIM(Sheet1!L421)</f>
        <v>100-125 μmol m-2 s-1</v>
      </c>
      <c r="M421" s="2" t="str">
        <f>TRIM(Sheet1!M421)</f>
        <v>16h</v>
      </c>
      <c r="N421" s="2" t="str">
        <f>TRIM(Sheet1!N421)</f>
        <v>8h</v>
      </c>
      <c r="O421" s="2" t="str">
        <f>TRIM(Sheet1!O421)</f>
        <v>(Abdel-Ghany et al., 2020)</v>
      </c>
      <c r="P421" s="2" t="str">
        <f t="shared" si="6"/>
        <v>{"especie":"Sorghum bicolor","numero_de_acceso":"PRJNA585370","tejido":"Plántulas","secuencia":"SRX7077694","numero_de_bases":"7.5 Gb","tamano":"5.1 GB","tipo_de_estres":"Sequía","tratamiento":"20% de PEG-8005","condiciones_del_suelo_o_sustrato":"Solución de Hoagland .5x","temperatura_c":"31 °C","humedad_relativa_porc":"NR","intensidad_luminica":"100-125 μmol m-2 s-1","fotoperiodo_dia_h":"16h","fotoperiodo_noche_h":"8h","referencia":"(Abdel-Ghany et al., 2020)"},</v>
      </c>
    </row>
    <row r="422" spans="1:16" x14ac:dyDescent="0.3">
      <c r="A422" s="2" t="str">
        <f>TRIM(Sheet1!A422)</f>
        <v>Sorghum bicolor</v>
      </c>
      <c r="B422" s="2" t="str">
        <f>TRIM(Sheet1!B422)</f>
        <v>PRJNA585370</v>
      </c>
      <c r="C422" s="2" t="str">
        <f>TRIM(Sheet1!C422)</f>
        <v>Plántulas</v>
      </c>
      <c r="D422" s="2" t="str">
        <f>TRIM(Sheet1!D422)</f>
        <v>SRX7077693</v>
      </c>
      <c r="E422" s="2" t="str">
        <f>TRIM(Sheet1!E422)</f>
        <v>10 Gb</v>
      </c>
      <c r="F422" s="2" t="str">
        <f>TRIM(Sheet1!F422)</f>
        <v>6.8 GB</v>
      </c>
      <c r="G422" s="2" t="str">
        <f>TRIM(Sheet1!G422)</f>
        <v>Sequía</v>
      </c>
      <c r="H422" s="2" t="str">
        <f>TRIM(Sheet1!H422)</f>
        <v>20% de PEG-8006</v>
      </c>
      <c r="I422" s="2" t="str">
        <f>TRIM(Sheet1!I422)</f>
        <v>Solución de Hoagland .5x</v>
      </c>
      <c r="J422" s="2" t="str">
        <f>TRIM(Sheet1!J422)</f>
        <v>32 °C</v>
      </c>
      <c r="K422" s="2" t="str">
        <f>TRIM(Sheet1!K422)</f>
        <v>NR</v>
      </c>
      <c r="L422" s="2" t="str">
        <f>TRIM(Sheet1!L422)</f>
        <v>100-126 μmol m-2 s-1</v>
      </c>
      <c r="M422" s="2" t="str">
        <f>TRIM(Sheet1!M422)</f>
        <v>16h</v>
      </c>
      <c r="N422" s="2" t="str">
        <f>TRIM(Sheet1!N422)</f>
        <v>8h</v>
      </c>
      <c r="O422" s="2" t="str">
        <f>TRIM(Sheet1!O422)</f>
        <v>(Abdel-Ghany et al., 2020)</v>
      </c>
      <c r="P422" s="2" t="str">
        <f t="shared" si="6"/>
        <v>{"especie":"Sorghum bicolor","numero_de_acceso":"PRJNA585370","tejido":"Plántulas","secuencia":"SRX7077693","numero_de_bases":"10 Gb","tamano":"6.8 GB","tipo_de_estres":"Sequía","tratamiento":"20% de PEG-8006","condiciones_del_suelo_o_sustrato":"Solución de Hoagland .5x","temperatura_c":"32 °C","humedad_relativa_porc":"NR","intensidad_luminica":"100-126 μmol m-2 s-1","fotoperiodo_dia_h":"16h","fotoperiodo_noche_h":"8h","referencia":"(Abdel-Ghany et al., 2020)"},</v>
      </c>
    </row>
    <row r="423" spans="1:16" x14ac:dyDescent="0.3">
      <c r="A423" s="2" t="str">
        <f>TRIM(Sheet1!A423)</f>
        <v>Sorghum bicolor</v>
      </c>
      <c r="B423" s="2" t="str">
        <f>TRIM(Sheet1!B423)</f>
        <v>PRJNA585370</v>
      </c>
      <c r="C423" s="2" t="str">
        <f>TRIM(Sheet1!C423)</f>
        <v>Plántulas</v>
      </c>
      <c r="D423" s="2" t="str">
        <f>TRIM(Sheet1!D423)</f>
        <v>SRX7077690</v>
      </c>
      <c r="E423" s="2" t="str">
        <f>TRIM(Sheet1!E423)</f>
        <v>6.9 Gb</v>
      </c>
      <c r="F423" s="2" t="str">
        <f>TRIM(Sheet1!F423)</f>
        <v>2.2 GB</v>
      </c>
      <c r="G423" s="2" t="str">
        <f>TRIM(Sheet1!G423)</f>
        <v>Sequía</v>
      </c>
      <c r="H423" s="2" t="str">
        <f>TRIM(Sheet1!H423)</f>
        <v>20% de PEG-8007</v>
      </c>
      <c r="I423" s="2" t="str">
        <f>TRIM(Sheet1!I423)</f>
        <v>Solución de Hoagland .5x</v>
      </c>
      <c r="J423" s="2" t="str">
        <f>TRIM(Sheet1!J423)</f>
        <v>33 °C</v>
      </c>
      <c r="K423" s="2" t="str">
        <f>TRIM(Sheet1!K423)</f>
        <v>NR</v>
      </c>
      <c r="L423" s="2" t="str">
        <f>TRIM(Sheet1!L423)</f>
        <v>100-127 μmol m-2 s-1</v>
      </c>
      <c r="M423" s="2" t="str">
        <f>TRIM(Sheet1!M423)</f>
        <v>16h</v>
      </c>
      <c r="N423" s="2" t="str">
        <f>TRIM(Sheet1!N423)</f>
        <v>8h</v>
      </c>
      <c r="O423" s="2" t="str">
        <f>TRIM(Sheet1!O423)</f>
        <v>(Abdel-Ghany et al., 2020)</v>
      </c>
      <c r="P423" s="2" t="str">
        <f t="shared" si="6"/>
        <v>{"especie":"Sorghum bicolor","numero_de_acceso":"PRJNA585370","tejido":"Plántulas","secuencia":"SRX7077690","numero_de_bases":"6.9 Gb","tamano":"2.2 GB","tipo_de_estres":"Sequía","tratamiento":"20% de PEG-8007","condiciones_del_suelo_o_sustrato":"Solución de Hoagland .5x","temperatura_c":"33 °C","humedad_relativa_porc":"NR","intensidad_luminica":"100-127 μmol m-2 s-1","fotoperiodo_dia_h":"16h","fotoperiodo_noche_h":"8h","referencia":"(Abdel-Ghany et al., 2020)"},</v>
      </c>
    </row>
    <row r="424" spans="1:16" x14ac:dyDescent="0.3">
      <c r="A424" s="2" t="str">
        <f>TRIM(Sheet1!A424)</f>
        <v>Sorghum bicolor</v>
      </c>
      <c r="B424" s="2" t="str">
        <f>TRIM(Sheet1!B424)</f>
        <v>PRJNA585370</v>
      </c>
      <c r="C424" s="2" t="str">
        <f>TRIM(Sheet1!C424)</f>
        <v>Plántulas</v>
      </c>
      <c r="D424" s="2" t="str">
        <f>TRIM(Sheet1!D424)</f>
        <v>SRX7077689</v>
      </c>
      <c r="E424" s="2" t="str">
        <f>TRIM(Sheet1!E424)</f>
        <v>7.3 Gb</v>
      </c>
      <c r="F424" s="2" t="str">
        <f>TRIM(Sheet1!F424)</f>
        <v>2.3 GB</v>
      </c>
      <c r="G424" s="2" t="str">
        <f>TRIM(Sheet1!G424)</f>
        <v>Sequía</v>
      </c>
      <c r="H424" s="2" t="str">
        <f>TRIM(Sheet1!H424)</f>
        <v>20% de PEG-8008</v>
      </c>
      <c r="I424" s="2" t="str">
        <f>TRIM(Sheet1!I424)</f>
        <v>Solución de Hoagland .5x</v>
      </c>
      <c r="J424" s="2" t="str">
        <f>TRIM(Sheet1!J424)</f>
        <v>34 °C</v>
      </c>
      <c r="K424" s="2" t="str">
        <f>TRIM(Sheet1!K424)</f>
        <v>NR</v>
      </c>
      <c r="L424" s="2" t="str">
        <f>TRIM(Sheet1!L424)</f>
        <v>100-128 μmol m-2 s-1</v>
      </c>
      <c r="M424" s="2" t="str">
        <f>TRIM(Sheet1!M424)</f>
        <v>16h</v>
      </c>
      <c r="N424" s="2" t="str">
        <f>TRIM(Sheet1!N424)</f>
        <v>8h</v>
      </c>
      <c r="O424" s="2" t="str">
        <f>TRIM(Sheet1!O424)</f>
        <v>(Abdel-Ghany et al., 2020)</v>
      </c>
      <c r="P424" s="2" t="str">
        <f t="shared" si="6"/>
        <v>{"especie":"Sorghum bicolor","numero_de_acceso":"PRJNA585370","tejido":"Plántulas","secuencia":"SRX7077689","numero_de_bases":"7.3 Gb","tamano":"2.3 GB","tipo_de_estres":"Sequía","tratamiento":"20% de PEG-8008","condiciones_del_suelo_o_sustrato":"Solución de Hoagland .5x","temperatura_c":"34 °C","humedad_relativa_porc":"NR","intensidad_luminica":"100-128 μmol m-2 s-1","fotoperiodo_dia_h":"16h","fotoperiodo_noche_h":"8h","referencia":"(Abdel-Ghany et al., 2020)"},</v>
      </c>
    </row>
    <row r="425" spans="1:16" x14ac:dyDescent="0.3">
      <c r="A425" s="2" t="str">
        <f>TRIM(Sheet1!A425)</f>
        <v>Sorghum bicolor</v>
      </c>
      <c r="B425" s="2" t="str">
        <f>TRIM(Sheet1!B425)</f>
        <v>PRJNA585370</v>
      </c>
      <c r="C425" s="2" t="str">
        <f>TRIM(Sheet1!C425)</f>
        <v>Plántulas</v>
      </c>
      <c r="D425" s="2" t="str">
        <f>TRIM(Sheet1!D425)</f>
        <v>SRX7077686</v>
      </c>
      <c r="E425" s="2" t="str">
        <f>TRIM(Sheet1!E425)</f>
        <v>6.8 Gb</v>
      </c>
      <c r="F425" s="2" t="str">
        <f>TRIM(Sheet1!F425)</f>
        <v>2.2 GB</v>
      </c>
      <c r="G425" s="2" t="str">
        <f>TRIM(Sheet1!G425)</f>
        <v>Sequía</v>
      </c>
      <c r="H425" s="2" t="str">
        <f>TRIM(Sheet1!H425)</f>
        <v>20% de PEG-8009</v>
      </c>
      <c r="I425" s="2" t="str">
        <f>TRIM(Sheet1!I425)</f>
        <v>Solución de Hoagland .5x</v>
      </c>
      <c r="J425" s="2" t="str">
        <f>TRIM(Sheet1!J425)</f>
        <v>35 °C</v>
      </c>
      <c r="K425" s="2" t="str">
        <f>TRIM(Sheet1!K425)</f>
        <v>NR</v>
      </c>
      <c r="L425" s="2" t="str">
        <f>TRIM(Sheet1!L425)</f>
        <v>100-129 μmol m-2 s-1</v>
      </c>
      <c r="M425" s="2" t="str">
        <f>TRIM(Sheet1!M425)</f>
        <v>16h</v>
      </c>
      <c r="N425" s="2" t="str">
        <f>TRIM(Sheet1!N425)</f>
        <v>8h</v>
      </c>
      <c r="O425" s="2" t="str">
        <f>TRIM(Sheet1!O425)</f>
        <v>(Abdel-Ghany et al., 2020)</v>
      </c>
      <c r="P425" s="2" t="str">
        <f t="shared" si="6"/>
        <v>{"especie":"Sorghum bicolor","numero_de_acceso":"PRJNA585370","tejido":"Plántulas","secuencia":"SRX7077686","numero_de_bases":"6.8 Gb","tamano":"2.2 GB","tipo_de_estres":"Sequía","tratamiento":"20% de PEG-8009","condiciones_del_suelo_o_sustrato":"Solución de Hoagland .5x","temperatura_c":"35 °C","humedad_relativa_porc":"NR","intensidad_luminica":"100-129 μmol m-2 s-1","fotoperiodo_dia_h":"16h","fotoperiodo_noche_h":"8h","referencia":"(Abdel-Ghany et al., 2020)"},</v>
      </c>
    </row>
    <row r="426" spans="1:16" x14ac:dyDescent="0.3">
      <c r="A426" s="2" t="str">
        <f>TRIM(Sheet1!A426)</f>
        <v>Sorghum bicolor</v>
      </c>
      <c r="B426" s="2" t="str">
        <f>TRIM(Sheet1!B426)</f>
        <v>PRJNA585370</v>
      </c>
      <c r="C426" s="2" t="str">
        <f>TRIM(Sheet1!C426)</f>
        <v>Plántulas</v>
      </c>
      <c r="D426" s="2" t="str">
        <f>TRIM(Sheet1!D426)</f>
        <v>SRX7077685</v>
      </c>
      <c r="E426" s="2" t="str">
        <f>TRIM(Sheet1!E426)</f>
        <v>6.4 Gb</v>
      </c>
      <c r="F426" s="2" t="str">
        <f>TRIM(Sheet1!F426)</f>
        <v>2.1 GB</v>
      </c>
      <c r="G426" s="2" t="str">
        <f>TRIM(Sheet1!G426)</f>
        <v>Sequía</v>
      </c>
      <c r="H426" s="2" t="str">
        <f>TRIM(Sheet1!H426)</f>
        <v>20% de PEG-8010</v>
      </c>
      <c r="I426" s="2" t="str">
        <f>TRIM(Sheet1!I426)</f>
        <v>Solución de Hoagland .5x</v>
      </c>
      <c r="J426" s="2" t="str">
        <f>TRIM(Sheet1!J426)</f>
        <v>36 °C</v>
      </c>
      <c r="K426" s="2" t="str">
        <f>TRIM(Sheet1!K426)</f>
        <v>NR</v>
      </c>
      <c r="L426" s="2" t="str">
        <f>TRIM(Sheet1!L426)</f>
        <v>100-130 μmol m-2 s-1</v>
      </c>
      <c r="M426" s="2" t="str">
        <f>TRIM(Sheet1!M426)</f>
        <v>16h</v>
      </c>
      <c r="N426" s="2" t="str">
        <f>TRIM(Sheet1!N426)</f>
        <v>8h</v>
      </c>
      <c r="O426" s="2" t="str">
        <f>TRIM(Sheet1!O426)</f>
        <v>(Abdel-Ghany et al., 2020)</v>
      </c>
      <c r="P426" s="2" t="str">
        <f t="shared" si="6"/>
        <v>{"especie":"Sorghum bicolor","numero_de_acceso":"PRJNA585370","tejido":"Plántulas","secuencia":"SRX7077685","numero_de_bases":"6.4 Gb","tamano":"2.1 GB","tipo_de_estres":"Sequía","tratamiento":"20% de PEG-8010","condiciones_del_suelo_o_sustrato":"Solución de Hoagland .5x","temperatura_c":"36 °C","humedad_relativa_porc":"NR","intensidad_luminica":"100-130 μmol m-2 s-1","fotoperiodo_dia_h":"16h","fotoperiodo_noche_h":"8h","referencia":"(Abdel-Ghany et al., 2020)"},</v>
      </c>
    </row>
    <row r="427" spans="1:16" x14ac:dyDescent="0.3">
      <c r="A427" s="2" t="str">
        <f>TRIM(Sheet1!A427)</f>
        <v>Sorghum bicolor</v>
      </c>
      <c r="B427" s="2" t="str">
        <f>TRIM(Sheet1!B427)</f>
        <v>PRJNA585370</v>
      </c>
      <c r="C427" s="2" t="str">
        <f>TRIM(Sheet1!C427)</f>
        <v>Plántulas</v>
      </c>
      <c r="D427" s="2" t="str">
        <f>TRIM(Sheet1!D427)</f>
        <v>SRX7077682</v>
      </c>
      <c r="E427" s="2" t="str">
        <f>TRIM(Sheet1!E427)</f>
        <v>5.7 Gb</v>
      </c>
      <c r="F427" s="2" t="str">
        <f>TRIM(Sheet1!F427)</f>
        <v>1.7 GB</v>
      </c>
      <c r="G427" s="2" t="str">
        <f>TRIM(Sheet1!G427)</f>
        <v>Sequía</v>
      </c>
      <c r="H427" s="2" t="str">
        <f>TRIM(Sheet1!H427)</f>
        <v>20% de PEG-8011</v>
      </c>
      <c r="I427" s="2" t="str">
        <f>TRIM(Sheet1!I427)</f>
        <v>Solución de Hoagland .5x</v>
      </c>
      <c r="J427" s="2" t="str">
        <f>TRIM(Sheet1!J427)</f>
        <v>37 °C</v>
      </c>
      <c r="K427" s="2" t="str">
        <f>TRIM(Sheet1!K427)</f>
        <v>NR</v>
      </c>
      <c r="L427" s="2" t="str">
        <f>TRIM(Sheet1!L427)</f>
        <v>100-131 μmol m-2 s-1</v>
      </c>
      <c r="M427" s="2" t="str">
        <f>TRIM(Sheet1!M427)</f>
        <v>16h</v>
      </c>
      <c r="N427" s="2" t="str">
        <f>TRIM(Sheet1!N427)</f>
        <v>8h</v>
      </c>
      <c r="O427" s="2" t="str">
        <f>TRIM(Sheet1!O427)</f>
        <v>(Abdel-Ghany et al., 2020)</v>
      </c>
      <c r="P427" s="2" t="str">
        <f t="shared" si="6"/>
        <v>{"especie":"Sorghum bicolor","numero_de_acceso":"PRJNA585370","tejido":"Plántulas","secuencia":"SRX7077682","numero_de_bases":"5.7 Gb","tamano":"1.7 GB","tipo_de_estres":"Sequía","tratamiento":"20% de PEG-8011","condiciones_del_suelo_o_sustrato":"Solución de Hoagland .5x","temperatura_c":"37 °C","humedad_relativa_porc":"NR","intensidad_luminica":"100-131 μmol m-2 s-1","fotoperiodo_dia_h":"16h","fotoperiodo_noche_h":"8h","referencia":"(Abdel-Ghany et al., 2020)"},</v>
      </c>
    </row>
    <row r="428" spans="1:16" x14ac:dyDescent="0.3">
      <c r="A428" s="2" t="str">
        <f>TRIM(Sheet1!A428)</f>
        <v>Sorghum bicolor</v>
      </c>
      <c r="B428" s="2" t="str">
        <f>TRIM(Sheet1!B428)</f>
        <v>PRJNA585370</v>
      </c>
      <c r="C428" s="2" t="str">
        <f>TRIM(Sheet1!C428)</f>
        <v>Plántulas</v>
      </c>
      <c r="D428" s="2" t="str">
        <f>TRIM(Sheet1!D428)</f>
        <v>SRX7077681</v>
      </c>
      <c r="E428" s="2" t="str">
        <f>TRIM(Sheet1!E428)</f>
        <v>5.5 Gb</v>
      </c>
      <c r="F428" s="2" t="str">
        <f>TRIM(Sheet1!F428)</f>
        <v>1.7 GB</v>
      </c>
      <c r="G428" s="2" t="str">
        <f>TRIM(Sheet1!G428)</f>
        <v>Sequía</v>
      </c>
      <c r="H428" s="2" t="str">
        <f>TRIM(Sheet1!H428)</f>
        <v>20% de PEG-8012</v>
      </c>
      <c r="I428" s="2" t="str">
        <f>TRIM(Sheet1!I428)</f>
        <v>Solución de Hoagland .5x</v>
      </c>
      <c r="J428" s="2" t="str">
        <f>TRIM(Sheet1!J428)</f>
        <v>38 °C</v>
      </c>
      <c r="K428" s="2" t="str">
        <f>TRIM(Sheet1!K428)</f>
        <v>NR</v>
      </c>
      <c r="L428" s="2" t="str">
        <f>TRIM(Sheet1!L428)</f>
        <v>100-132 μmol m-2 s-1</v>
      </c>
      <c r="M428" s="2" t="str">
        <f>TRIM(Sheet1!M428)</f>
        <v>16h</v>
      </c>
      <c r="N428" s="2" t="str">
        <f>TRIM(Sheet1!N428)</f>
        <v>8h</v>
      </c>
      <c r="O428" s="2" t="str">
        <f>TRIM(Sheet1!O428)</f>
        <v>(Abdel-Ghany et al., 2020)</v>
      </c>
      <c r="P428" s="2" t="str">
        <f t="shared" si="6"/>
        <v>{"especie":"Sorghum bicolor","numero_de_acceso":"PRJNA585370","tejido":"Plántulas","secuencia":"SRX7077681","numero_de_bases":"5.5 Gb","tamano":"1.7 GB","tipo_de_estres":"Sequía","tratamiento":"20% de PEG-8012","condiciones_del_suelo_o_sustrato":"Solución de Hoagland .5x","temperatura_c":"38 °C","humedad_relativa_porc":"NR","intensidad_luminica":"100-132 μmol m-2 s-1","fotoperiodo_dia_h":"16h","fotoperiodo_noche_h":"8h","referencia":"(Abdel-Ghany et al., 2020)"},</v>
      </c>
    </row>
    <row r="429" spans="1:16" x14ac:dyDescent="0.3">
      <c r="A429" s="2" t="str">
        <f>TRIM(Sheet1!A429)</f>
        <v>Sorghum bicolor</v>
      </c>
      <c r="B429" s="2" t="str">
        <f>TRIM(Sheet1!B429)</f>
        <v>PRJNA585370</v>
      </c>
      <c r="C429" s="2" t="str">
        <f>TRIM(Sheet1!C429)</f>
        <v>Plántulas</v>
      </c>
      <c r="D429" s="2" t="str">
        <f>TRIM(Sheet1!D429)</f>
        <v>SRX7077680</v>
      </c>
      <c r="E429" s="2" t="str">
        <f>TRIM(Sheet1!E429)</f>
        <v>6.2 Gb</v>
      </c>
      <c r="F429" s="2" t="str">
        <f>TRIM(Sheet1!F429)</f>
        <v>1.9 GB</v>
      </c>
      <c r="G429" s="2" t="str">
        <f>TRIM(Sheet1!G429)</f>
        <v>Sequía</v>
      </c>
      <c r="H429" s="2" t="str">
        <f>TRIM(Sheet1!H429)</f>
        <v>20% de PEG-8013</v>
      </c>
      <c r="I429" s="2" t="str">
        <f>TRIM(Sheet1!I429)</f>
        <v>Solución de Hoagland .5x</v>
      </c>
      <c r="J429" s="2" t="str">
        <f>TRIM(Sheet1!J429)</f>
        <v>39 °C</v>
      </c>
      <c r="K429" s="2" t="str">
        <f>TRIM(Sheet1!K429)</f>
        <v>NR</v>
      </c>
      <c r="L429" s="2" t="str">
        <f>TRIM(Sheet1!L429)</f>
        <v>100-133 μmol m-2 s-1</v>
      </c>
      <c r="M429" s="2" t="str">
        <f>TRIM(Sheet1!M429)</f>
        <v>16h</v>
      </c>
      <c r="N429" s="2" t="str">
        <f>TRIM(Sheet1!N429)</f>
        <v>8h</v>
      </c>
      <c r="O429" s="2" t="str">
        <f>TRIM(Sheet1!O429)</f>
        <v>(Abdel-Ghany et al., 2020)</v>
      </c>
      <c r="P429" s="2" t="str">
        <f t="shared" si="6"/>
        <v>{"especie":"Sorghum bicolor","numero_de_acceso":"PRJNA585370","tejido":"Plántulas","secuencia":"SRX7077680","numero_de_bases":"6.2 Gb","tamano":"1.9 GB","tipo_de_estres":"Sequía","tratamiento":"20% de PEG-8013","condiciones_del_suelo_o_sustrato":"Solución de Hoagland .5x","temperatura_c":"39 °C","humedad_relativa_porc":"NR","intensidad_luminica":"100-133 μmol m-2 s-1","fotoperiodo_dia_h":"16h","fotoperiodo_noche_h":"8h","referencia":"(Abdel-Ghany et al., 2020)"},</v>
      </c>
    </row>
    <row r="430" spans="1:16" x14ac:dyDescent="0.3">
      <c r="A430" s="2" t="str">
        <f>TRIM(Sheet1!A430)</f>
        <v>Sorghum bicolor</v>
      </c>
      <c r="B430" s="2" t="str">
        <f>TRIM(Sheet1!B430)</f>
        <v>PRJNA585370</v>
      </c>
      <c r="C430" s="2" t="str">
        <f>TRIM(Sheet1!C430)</f>
        <v>Plántulas</v>
      </c>
      <c r="D430" s="2" t="str">
        <f>TRIM(Sheet1!D430)</f>
        <v>SRX7077677</v>
      </c>
      <c r="E430" s="2" t="str">
        <f>TRIM(Sheet1!E430)</f>
        <v>6.1 Gb</v>
      </c>
      <c r="F430" s="2" t="str">
        <f>TRIM(Sheet1!F430)</f>
        <v>1.9 GB</v>
      </c>
      <c r="G430" s="2" t="str">
        <f>TRIM(Sheet1!G430)</f>
        <v>Sequía</v>
      </c>
      <c r="H430" s="2" t="str">
        <f>TRIM(Sheet1!H430)</f>
        <v>20% de PEG-8014</v>
      </c>
      <c r="I430" s="2" t="str">
        <f>TRIM(Sheet1!I430)</f>
        <v>Solución de Hoagland .5x</v>
      </c>
      <c r="J430" s="2" t="str">
        <f>TRIM(Sheet1!J430)</f>
        <v>40 °C</v>
      </c>
      <c r="K430" s="2" t="str">
        <f>TRIM(Sheet1!K430)</f>
        <v>NR</v>
      </c>
      <c r="L430" s="2" t="str">
        <f>TRIM(Sheet1!L430)</f>
        <v>100-134 μmol m-2 s-1</v>
      </c>
      <c r="M430" s="2" t="str">
        <f>TRIM(Sheet1!M430)</f>
        <v>16h</v>
      </c>
      <c r="N430" s="2" t="str">
        <f>TRIM(Sheet1!N430)</f>
        <v>8h</v>
      </c>
      <c r="O430" s="2" t="str">
        <f>TRIM(Sheet1!O430)</f>
        <v>(Abdel-Ghany et al., 2020)</v>
      </c>
      <c r="P430" s="2" t="str">
        <f t="shared" si="6"/>
        <v>{"especie":"Sorghum bicolor","numero_de_acceso":"PRJNA585370","tejido":"Plántulas","secuencia":"SRX7077677","numero_de_bases":"6.1 Gb","tamano":"1.9 GB","tipo_de_estres":"Sequía","tratamiento":"20% de PEG-8014","condiciones_del_suelo_o_sustrato":"Solución de Hoagland .5x","temperatura_c":"40 °C","humedad_relativa_porc":"NR","intensidad_luminica":"100-134 μmol m-2 s-1","fotoperiodo_dia_h":"16h","fotoperiodo_noche_h":"8h","referencia":"(Abdel-Ghany et al., 2020)"},</v>
      </c>
    </row>
    <row r="431" spans="1:16" x14ac:dyDescent="0.3">
      <c r="A431" s="2" t="str">
        <f>TRIM(Sheet1!A431)</f>
        <v>Sorghum bicolor</v>
      </c>
      <c r="B431" s="2" t="str">
        <f>TRIM(Sheet1!B431)</f>
        <v>PRJNA585370</v>
      </c>
      <c r="C431" s="2" t="str">
        <f>TRIM(Sheet1!C431)</f>
        <v>Plántulas</v>
      </c>
      <c r="D431" s="2" t="str">
        <f>TRIM(Sheet1!D431)</f>
        <v>SRX7077676</v>
      </c>
      <c r="E431" s="2" t="str">
        <f>TRIM(Sheet1!E431)</f>
        <v>5 Gb</v>
      </c>
      <c r="F431" s="2" t="str">
        <f>TRIM(Sheet1!F431)</f>
        <v>1.5 GB</v>
      </c>
      <c r="G431" s="2" t="str">
        <f>TRIM(Sheet1!G431)</f>
        <v>Sequía</v>
      </c>
      <c r="H431" s="2" t="str">
        <f>TRIM(Sheet1!H431)</f>
        <v>20% de PEG-8015</v>
      </c>
      <c r="I431" s="2" t="str">
        <f>TRIM(Sheet1!I431)</f>
        <v>Solución de Hoagland .5x</v>
      </c>
      <c r="J431" s="2" t="str">
        <f>TRIM(Sheet1!J431)</f>
        <v>41 °C</v>
      </c>
      <c r="K431" s="2" t="str">
        <f>TRIM(Sheet1!K431)</f>
        <v>NR</v>
      </c>
      <c r="L431" s="2" t="str">
        <f>TRIM(Sheet1!L431)</f>
        <v>100-135 μmol m-2 s-1</v>
      </c>
      <c r="M431" s="2" t="str">
        <f>TRIM(Sheet1!M431)</f>
        <v>16h</v>
      </c>
      <c r="N431" s="2" t="str">
        <f>TRIM(Sheet1!N431)</f>
        <v>8h</v>
      </c>
      <c r="O431" s="2" t="str">
        <f>TRIM(Sheet1!O431)</f>
        <v>(Abdel-Ghany et al., 2020)</v>
      </c>
      <c r="P431" s="2" t="str">
        <f t="shared" si="6"/>
        <v>{"especie":"Sorghum bicolor","numero_de_acceso":"PRJNA585370","tejido":"Plántulas","secuencia":"SRX7077676","numero_de_bases":"5 Gb","tamano":"1.5 GB","tipo_de_estres":"Sequía","tratamiento":"20% de PEG-8015","condiciones_del_suelo_o_sustrato":"Solución de Hoagland .5x","temperatura_c":"41 °C","humedad_relativa_porc":"NR","intensidad_luminica":"100-135 μmol m-2 s-1","fotoperiodo_dia_h":"16h","fotoperiodo_noche_h":"8h","referencia":"(Abdel-Ghany et al., 2020)"},</v>
      </c>
    </row>
    <row r="432" spans="1:16" x14ac:dyDescent="0.3">
      <c r="A432" s="2" t="str">
        <f>TRIM(Sheet1!A432)</f>
        <v>Sorghum bicolor</v>
      </c>
      <c r="B432" s="2" t="str">
        <f>TRIM(Sheet1!B432)</f>
        <v>PRJNA523862</v>
      </c>
      <c r="C432" s="2" t="str">
        <f>TRIM(Sheet1!C432)</f>
        <v>Plántulas</v>
      </c>
      <c r="D432" s="2" t="str">
        <f>TRIM(Sheet1!D432)</f>
        <v>SRX5411906</v>
      </c>
      <c r="E432" s="2" t="str">
        <f>TRIM(Sheet1!E432)</f>
        <v>3.2 Gb</v>
      </c>
      <c r="F432" s="2" t="str">
        <f>TRIM(Sheet1!F432)</f>
        <v>2.2 GB</v>
      </c>
      <c r="G432" s="2" t="str">
        <f>TRIM(Sheet1!G432)</f>
        <v>Calor</v>
      </c>
      <c r="H432" s="2" t="str">
        <f>TRIM(Sheet1!H432)</f>
        <v>45°C</v>
      </c>
      <c r="I432" s="2" t="str">
        <f>TRIM(Sheet1!I432)</f>
        <v>Solución de Hoagland</v>
      </c>
      <c r="J432" s="2" t="str">
        <f>TRIM(Sheet1!J432)</f>
        <v>20/25°C</v>
      </c>
      <c r="K432" s="2" t="str">
        <f>TRIM(Sheet1!K432)</f>
        <v>0.3</v>
      </c>
      <c r="L432" s="2" t="str">
        <f>TRIM(Sheet1!L432)</f>
        <v>NR</v>
      </c>
      <c r="M432" s="2" t="str">
        <f>TRIM(Sheet1!M432)</f>
        <v>12h</v>
      </c>
      <c r="N432" s="2" t="str">
        <f>TRIM(Sheet1!N432)</f>
        <v>14h</v>
      </c>
      <c r="O432" s="2" t="str">
        <f>TRIM(Sheet1!O432)</f>
        <v>(Chakrabarti et al., 2020)</v>
      </c>
      <c r="P432" s="2" t="str">
        <f t="shared" si="6"/>
        <v>{"especie":"Sorghum bicolor","numero_de_acceso":"PRJNA523862","tejido":"Plántulas","secuencia":"SRX5411906","numero_de_bases":"3.2 Gb","tamano":"2.2 GB","tipo_de_estres":"Calor","tratamiento":"45°C","condiciones_del_suelo_o_sustrato":"Solución de Hoagland","temperatura_c":"20/25°C","humedad_relativa_porc":"0.3","intensidad_luminica":"NR","fotoperiodo_dia_h":"12h","fotoperiodo_noche_h":"14h","referencia":"(Chakrabarti et al., 2020)"},</v>
      </c>
    </row>
    <row r="433" spans="1:16" x14ac:dyDescent="0.3">
      <c r="A433" s="2" t="str">
        <f>TRIM(Sheet1!A433)</f>
        <v>Sorghum bicolor</v>
      </c>
      <c r="B433" s="2" t="str">
        <f>TRIM(Sheet1!B433)</f>
        <v>PRJNA523862</v>
      </c>
      <c r="C433" s="2" t="str">
        <f>TRIM(Sheet1!C433)</f>
        <v>Plántulas</v>
      </c>
      <c r="D433" s="2" t="str">
        <f>TRIM(Sheet1!D433)</f>
        <v>SRX5411904</v>
      </c>
      <c r="E433" s="2" t="str">
        <f>TRIM(Sheet1!E433)</f>
        <v>2.9 Gb</v>
      </c>
      <c r="F433" s="2" t="str">
        <f>TRIM(Sheet1!F433)</f>
        <v>1.9 GB</v>
      </c>
      <c r="G433" s="2" t="str">
        <f>TRIM(Sheet1!G433)</f>
        <v>Salinidad</v>
      </c>
      <c r="H433" s="2" t="str">
        <f>TRIM(Sheet1!H433)</f>
        <v>5ml de NaCl al 3%</v>
      </c>
      <c r="I433" s="2" t="str">
        <f>TRIM(Sheet1!I433)</f>
        <v>Solución de Hoagland</v>
      </c>
      <c r="J433" s="2" t="str">
        <f>TRIM(Sheet1!J433)</f>
        <v>20/25°C</v>
      </c>
      <c r="K433" s="2" t="str">
        <f>TRIM(Sheet1!K433)</f>
        <v>0.3</v>
      </c>
      <c r="L433" s="2" t="str">
        <f>TRIM(Sheet1!L433)</f>
        <v>NR</v>
      </c>
      <c r="M433" s="2" t="str">
        <f>TRIM(Sheet1!M433)</f>
        <v>12h</v>
      </c>
      <c r="N433" s="2" t="str">
        <f>TRIM(Sheet1!N433)</f>
        <v>14h</v>
      </c>
      <c r="O433" s="2" t="str">
        <f>TRIM(Sheet1!O433)</f>
        <v>(Chakrabarti et al., 2020)</v>
      </c>
      <c r="P433" s="2" t="str">
        <f t="shared" si="6"/>
        <v>{"especie":"Sorghum bicolor","numero_de_acceso":"PRJNA523862","tejido":"Plántulas","secuencia":"SRX5411904","numero_de_bases":"2.9 Gb","tamano":"1.9 GB","tipo_de_estres":"Salinidad","tratamiento":"5ml de NaCl al 3%","condiciones_del_suelo_o_sustrato":"Solución de Hoagland","temperatura_c":"20/25°C","humedad_relativa_porc":"0.3","intensidad_luminica":"NR","fotoperiodo_dia_h":"12h","fotoperiodo_noche_h":"14h","referencia":"(Chakrabarti et al., 2020)"},</v>
      </c>
    </row>
    <row r="434" spans="1:16" x14ac:dyDescent="0.3">
      <c r="A434" s="2" t="str">
        <f>TRIM(Sheet1!A434)</f>
        <v>Sorghum bicolor</v>
      </c>
      <c r="B434" s="2" t="str">
        <f>TRIM(Sheet1!B434)</f>
        <v>PRJNA523862</v>
      </c>
      <c r="C434" s="2" t="str">
        <f>TRIM(Sheet1!C434)</f>
        <v>Plántulas</v>
      </c>
      <c r="D434" s="2" t="str">
        <f>TRIM(Sheet1!D434)</f>
        <v>SRX5411902</v>
      </c>
      <c r="E434" s="2" t="str">
        <f>TRIM(Sheet1!E434)</f>
        <v>2.9 Gb</v>
      </c>
      <c r="F434" s="2" t="str">
        <f>TRIM(Sheet1!F434)</f>
        <v>1.9 GB</v>
      </c>
      <c r="G434" s="2" t="str">
        <f>TRIM(Sheet1!G434)</f>
        <v>Calor</v>
      </c>
      <c r="H434" s="2" t="str">
        <f>TRIM(Sheet1!H434)</f>
        <v>45°C</v>
      </c>
      <c r="I434" s="2" t="str">
        <f>TRIM(Sheet1!I434)</f>
        <v>Solución de Hoagland</v>
      </c>
      <c r="J434" s="2" t="str">
        <f>TRIM(Sheet1!J434)</f>
        <v>20/25°C</v>
      </c>
      <c r="K434" s="2" t="str">
        <f>TRIM(Sheet1!K434)</f>
        <v>0.3</v>
      </c>
      <c r="L434" s="2" t="str">
        <f>TRIM(Sheet1!L434)</f>
        <v>NR</v>
      </c>
      <c r="M434" s="2" t="str">
        <f>TRIM(Sheet1!M434)</f>
        <v>12h</v>
      </c>
      <c r="N434" s="2" t="str">
        <f>TRIM(Sheet1!N434)</f>
        <v>14h</v>
      </c>
      <c r="O434" s="2" t="str">
        <f>TRIM(Sheet1!O434)</f>
        <v>(Chakrabarti et al., 2020)</v>
      </c>
      <c r="P434" s="2" t="str">
        <f t="shared" si="6"/>
        <v>{"especie":"Sorghum bicolor","numero_de_acceso":"PRJNA523862","tejido":"Plántulas","secuencia":"SRX5411902","numero_de_bases":"2.9 Gb","tamano":"1.9 GB","tipo_de_estres":"Calor","tratamiento":"45°C","condiciones_del_suelo_o_sustrato":"Solución de Hoagland","temperatura_c":"20/25°C","humedad_relativa_porc":"0.3","intensidad_luminica":"NR","fotoperiodo_dia_h":"12h","fotoperiodo_noche_h":"14h","referencia":"(Chakrabarti et al., 2020)"},</v>
      </c>
    </row>
    <row r="435" spans="1:16" x14ac:dyDescent="0.3">
      <c r="A435" s="2" t="str">
        <f>TRIM(Sheet1!A435)</f>
        <v>Sorghum bicolor</v>
      </c>
      <c r="B435" s="2" t="str">
        <f>TRIM(Sheet1!B435)</f>
        <v>PRJNA523865</v>
      </c>
      <c r="C435" s="2" t="str">
        <f>TRIM(Sheet1!C435)</f>
        <v>Plántulas</v>
      </c>
      <c r="D435" s="2" t="str">
        <f>TRIM(Sheet1!D435)</f>
        <v>SRX5411901</v>
      </c>
      <c r="E435" s="2" t="str">
        <f>TRIM(Sheet1!E435)</f>
        <v>2.7 Gb</v>
      </c>
      <c r="F435" s="2" t="str">
        <f>TRIM(Sheet1!F435)</f>
        <v>1.7 GB</v>
      </c>
      <c r="G435" s="2" t="str">
        <f>TRIM(Sheet1!G435)</f>
        <v>Sequía</v>
      </c>
      <c r="H435" s="2" t="str">
        <f>TRIM(Sheet1!H435)</f>
        <v>5ml de PEG-8000 al 20%</v>
      </c>
      <c r="I435" s="2" t="str">
        <f>TRIM(Sheet1!I435)</f>
        <v>Solución de Hoagland</v>
      </c>
      <c r="J435" s="2" t="str">
        <f>TRIM(Sheet1!J435)</f>
        <v>20/25°C</v>
      </c>
      <c r="K435" s="2" t="str">
        <f>TRIM(Sheet1!K435)</f>
        <v>0.3</v>
      </c>
      <c r="L435" s="2" t="str">
        <f>TRIM(Sheet1!L435)</f>
        <v>NR</v>
      </c>
      <c r="M435" s="2" t="str">
        <f>TRIM(Sheet1!M435)</f>
        <v>12h</v>
      </c>
      <c r="N435" s="2" t="str">
        <f>TRIM(Sheet1!N435)</f>
        <v>14h</v>
      </c>
      <c r="O435" s="2" t="str">
        <f>TRIM(Sheet1!O435)</f>
        <v>(Chakrabarti et al., 2020)</v>
      </c>
      <c r="P435" s="2" t="str">
        <f t="shared" si="6"/>
        <v>{"especie":"Sorghum bicolor","numero_de_acceso":"PRJNA523865","tejido":"Plántulas","secuencia":"SRX5411901","numero_de_bases":"2.7 Gb","tamano":"1.7 GB","tipo_de_estres":"Sequía","tratamiento":"5ml de PEG-8000 al 20%","condiciones_del_suelo_o_sustrato":"Solución de Hoagland","temperatura_c":"20/25°C","humedad_relativa_porc":"0.3","intensidad_luminica":"NR","fotoperiodo_dia_h":"12h","fotoperiodo_noche_h":"14h","referencia":"(Chakrabarti et al., 2020)"},</v>
      </c>
    </row>
    <row r="436" spans="1:16" x14ac:dyDescent="0.3">
      <c r="A436" s="2" t="str">
        <f>TRIM(Sheet1!A436)</f>
        <v>Sorghum bicolor</v>
      </c>
      <c r="B436" s="2" t="str">
        <f>TRIM(Sheet1!B436)</f>
        <v>PRJNA523865</v>
      </c>
      <c r="C436" s="2" t="str">
        <f>TRIM(Sheet1!C436)</f>
        <v>Plántulas</v>
      </c>
      <c r="D436" s="2" t="str">
        <f>TRIM(Sheet1!D436)</f>
        <v>SRX5411900</v>
      </c>
      <c r="E436" s="2" t="str">
        <f>TRIM(Sheet1!E436)</f>
        <v>2.5 Gb</v>
      </c>
      <c r="F436" s="2" t="str">
        <f>TRIM(Sheet1!F436)</f>
        <v>1.6 GB</v>
      </c>
      <c r="G436" s="2" t="str">
        <f>TRIM(Sheet1!G436)</f>
        <v>Sequía</v>
      </c>
      <c r="H436" s="2" t="str">
        <f>TRIM(Sheet1!H436)</f>
        <v>5ml de PEG-8000 al 20%</v>
      </c>
      <c r="I436" s="2" t="str">
        <f>TRIM(Sheet1!I436)</f>
        <v>Solución de Hoagland</v>
      </c>
      <c r="J436" s="2" t="str">
        <f>TRIM(Sheet1!J436)</f>
        <v>20/25°C</v>
      </c>
      <c r="K436" s="2" t="str">
        <f>TRIM(Sheet1!K436)</f>
        <v>0.3</v>
      </c>
      <c r="L436" s="2" t="str">
        <f>TRIM(Sheet1!L436)</f>
        <v>NR</v>
      </c>
      <c r="M436" s="2" t="str">
        <f>TRIM(Sheet1!M436)</f>
        <v>12h</v>
      </c>
      <c r="N436" s="2" t="str">
        <f>TRIM(Sheet1!N436)</f>
        <v>14h</v>
      </c>
      <c r="O436" s="2" t="str">
        <f>TRIM(Sheet1!O436)</f>
        <v>(Chakrabarti et al., 2020)</v>
      </c>
      <c r="P436" s="2" t="str">
        <f t="shared" si="6"/>
        <v>{"especie":"Sorghum bicolor","numero_de_acceso":"PRJNA523865","tejido":"Plántulas","secuencia":"SRX5411900","numero_de_bases":"2.5 Gb","tamano":"1.6 GB","tipo_de_estres":"Sequía","tratamiento":"5ml de PEG-8000 al 20%","condiciones_del_suelo_o_sustrato":"Solución de Hoagland","temperatura_c":"20/25°C","humedad_relativa_porc":"0.3","intensidad_luminica":"NR","fotoperiodo_dia_h":"12h","fotoperiodo_noche_h":"14h","referencia":"(Chakrabarti et al., 2020)"},</v>
      </c>
    </row>
    <row r="437" spans="1:16" x14ac:dyDescent="0.3">
      <c r="A437" s="2" t="str">
        <f>TRIM(Sheet1!A437)</f>
        <v>Sorghum bicolor</v>
      </c>
      <c r="B437" s="2" t="str">
        <f>TRIM(Sheet1!B437)</f>
        <v>PRJNA523865</v>
      </c>
      <c r="C437" s="2" t="str">
        <f>TRIM(Sheet1!C437)</f>
        <v>Plántulas</v>
      </c>
      <c r="D437" s="2" t="str">
        <f>TRIM(Sheet1!D437)</f>
        <v>SRX5411899</v>
      </c>
      <c r="E437" s="2" t="str">
        <f>TRIM(Sheet1!E437)</f>
        <v>954.9 Mb</v>
      </c>
      <c r="F437" s="2" t="str">
        <f>TRIM(Sheet1!F437)</f>
        <v>630.3 MB</v>
      </c>
      <c r="G437" s="2" t="str">
        <f>TRIM(Sheet1!G437)</f>
        <v>Sequía</v>
      </c>
      <c r="H437" s="2" t="str">
        <f>TRIM(Sheet1!H437)</f>
        <v>5ml de PEG-8000 al 20%</v>
      </c>
      <c r="I437" s="2" t="str">
        <f>TRIM(Sheet1!I437)</f>
        <v>Solución de Hoagland</v>
      </c>
      <c r="J437" s="2" t="str">
        <f>TRIM(Sheet1!J437)</f>
        <v>20/25°C</v>
      </c>
      <c r="K437" s="2" t="str">
        <f>TRIM(Sheet1!K437)</f>
        <v>0.3</v>
      </c>
      <c r="L437" s="2" t="str">
        <f>TRIM(Sheet1!L437)</f>
        <v>NR</v>
      </c>
      <c r="M437" s="2" t="str">
        <f>TRIM(Sheet1!M437)</f>
        <v>12h</v>
      </c>
      <c r="N437" s="2" t="str">
        <f>TRIM(Sheet1!N437)</f>
        <v>14h</v>
      </c>
      <c r="O437" s="2" t="str">
        <f>TRIM(Sheet1!O437)</f>
        <v>(Chakrabarti et al., 2020)</v>
      </c>
      <c r="P437" s="2" t="str">
        <f t="shared" si="6"/>
        <v>{"especie":"Sorghum bicolor","numero_de_acceso":"PRJNA523865","tejido":"Plántulas","secuencia":"SRX5411899","numero_de_bases":"954.9 Mb","tamano":"630.3 MB","tipo_de_estres":"Sequía","tratamiento":"5ml de PEG-8000 al 20%","condiciones_del_suelo_o_sustrato":"Solución de Hoagland","temperatura_c":"20/25°C","humedad_relativa_porc":"0.3","intensidad_luminica":"NR","fotoperiodo_dia_h":"12h","fotoperiodo_noche_h":"14h","referencia":"(Chakrabarti et al., 2020)"},</v>
      </c>
    </row>
    <row r="438" spans="1:16" x14ac:dyDescent="0.3">
      <c r="A438" s="2" t="str">
        <f>TRIM(Sheet1!A438)</f>
        <v>Sorghum bicolor</v>
      </c>
      <c r="B438" s="2" t="str">
        <f>TRIM(Sheet1!B438)</f>
        <v>PRJNA523865</v>
      </c>
      <c r="C438" s="2" t="str">
        <f>TRIM(Sheet1!C438)</f>
        <v>Plántulas</v>
      </c>
      <c r="D438" s="2" t="str">
        <f>TRIM(Sheet1!D438)</f>
        <v>SRX5411898</v>
      </c>
      <c r="E438" s="2" t="str">
        <f>TRIM(Sheet1!E438)</f>
        <v>3 Gb</v>
      </c>
      <c r="F438" s="2" t="str">
        <f>TRIM(Sheet1!F438)</f>
        <v>2.0 GB</v>
      </c>
      <c r="G438" s="2" t="str">
        <f>TRIM(Sheet1!G438)</f>
        <v>Calor</v>
      </c>
      <c r="H438" s="2" t="str">
        <f>TRIM(Sheet1!H438)</f>
        <v>45°C</v>
      </c>
      <c r="I438" s="2" t="str">
        <f>TRIM(Sheet1!I438)</f>
        <v>Solución de Hoagland</v>
      </c>
      <c r="J438" s="2" t="str">
        <f>TRIM(Sheet1!J438)</f>
        <v>20/25°C</v>
      </c>
      <c r="K438" s="2" t="str">
        <f>TRIM(Sheet1!K438)</f>
        <v>0.3</v>
      </c>
      <c r="L438" s="2" t="str">
        <f>TRIM(Sheet1!L438)</f>
        <v>NR</v>
      </c>
      <c r="M438" s="2" t="str">
        <f>TRIM(Sheet1!M438)</f>
        <v>12h</v>
      </c>
      <c r="N438" s="2" t="str">
        <f>TRIM(Sheet1!N438)</f>
        <v>14h</v>
      </c>
      <c r="O438" s="2" t="str">
        <f>TRIM(Sheet1!O438)</f>
        <v>(Chakrabarti et al., 2020)</v>
      </c>
      <c r="P438" s="2" t="str">
        <f t="shared" si="6"/>
        <v>{"especie":"Sorghum bicolor","numero_de_acceso":"PRJNA523865","tejido":"Plántulas","secuencia":"SRX5411898","numero_de_bases":"3 Gb","tamano":"2.0 GB","tipo_de_estres":"Calor","tratamiento":"45°C","condiciones_del_suelo_o_sustrato":"Solución de Hoagland","temperatura_c":"20/25°C","humedad_relativa_porc":"0.3","intensidad_luminica":"NR","fotoperiodo_dia_h":"12h","fotoperiodo_noche_h":"14h","referencia":"(Chakrabarti et al., 2020)"},</v>
      </c>
    </row>
    <row r="439" spans="1:16" x14ac:dyDescent="0.3">
      <c r="A439" s="2" t="str">
        <f>TRIM(Sheet1!A439)</f>
        <v>Sorghum bicolor</v>
      </c>
      <c r="B439" s="2" t="str">
        <f>TRIM(Sheet1!B439)</f>
        <v>PRJNA523865</v>
      </c>
      <c r="C439" s="2" t="str">
        <f>TRIM(Sheet1!C439)</f>
        <v>Plántulas</v>
      </c>
      <c r="D439" s="2" t="str">
        <f>TRIM(Sheet1!D439)</f>
        <v>SRX5411895</v>
      </c>
      <c r="E439" s="2" t="str">
        <f>TRIM(Sheet1!E439)</f>
        <v>3.1 Gb</v>
      </c>
      <c r="F439" s="2" t="str">
        <f>TRIM(Sheet1!F439)</f>
        <v>1.9 GB</v>
      </c>
      <c r="G439" s="2" t="str">
        <f>TRIM(Sheet1!G439)</f>
        <v>Salinidad</v>
      </c>
      <c r="H439" s="2" t="str">
        <f>TRIM(Sheet1!H439)</f>
        <v>5ml de NaCl al 3%</v>
      </c>
      <c r="I439" s="2" t="str">
        <f>TRIM(Sheet1!I439)</f>
        <v>Solución de Hoagland</v>
      </c>
      <c r="J439" s="2" t="str">
        <f>TRIM(Sheet1!J439)</f>
        <v>20/25°C</v>
      </c>
      <c r="K439" s="2" t="str">
        <f>TRIM(Sheet1!K439)</f>
        <v>0.3</v>
      </c>
      <c r="L439" s="2" t="str">
        <f>TRIM(Sheet1!L439)</f>
        <v>NR</v>
      </c>
      <c r="M439" s="2" t="str">
        <f>TRIM(Sheet1!M439)</f>
        <v>12h</v>
      </c>
      <c r="N439" s="2" t="str">
        <f>TRIM(Sheet1!N439)</f>
        <v>14h</v>
      </c>
      <c r="O439" s="2" t="str">
        <f>TRIM(Sheet1!O439)</f>
        <v>(Chakrabarti et al., 2020)</v>
      </c>
      <c r="P439" s="2" t="str">
        <f t="shared" si="6"/>
        <v>{"especie":"Sorghum bicolor","numero_de_acceso":"PRJNA523865","tejido":"Plántulas","secuencia":"SRX5411895","numero_de_bases":"3.1 Gb","tamano":"1.9 GB","tipo_de_estres":"Salinidad","tratamiento":"5ml de NaCl al 3%","condiciones_del_suelo_o_sustrato":"Solución de Hoagland","temperatura_c":"20/25°C","humedad_relativa_porc":"0.3","intensidad_luminica":"NR","fotoperiodo_dia_h":"12h","fotoperiodo_noche_h":"14h","referencia":"(Chakrabarti et al., 2020)"},</v>
      </c>
    </row>
    <row r="440" spans="1:16" x14ac:dyDescent="0.3">
      <c r="A440" s="2" t="str">
        <f>TRIM(Sheet1!A440)</f>
        <v>Sorghum bicolor</v>
      </c>
      <c r="B440" s="2" t="str">
        <f>TRIM(Sheet1!B440)</f>
        <v>PRJNA523865</v>
      </c>
      <c r="C440" s="2" t="str">
        <f>TRIM(Sheet1!C440)</f>
        <v>Plántulas</v>
      </c>
      <c r="D440" s="2" t="str">
        <f>TRIM(Sheet1!D440)</f>
        <v>SRX5411893</v>
      </c>
      <c r="E440" s="2" t="str">
        <f>TRIM(Sheet1!E440)</f>
        <v>3.6 Gb</v>
      </c>
      <c r="F440" s="2" t="str">
        <f>TRIM(Sheet1!F440)</f>
        <v>2.2 GB</v>
      </c>
      <c r="G440" s="2" t="str">
        <f>TRIM(Sheet1!G440)</f>
        <v>Sequía</v>
      </c>
      <c r="H440" s="2" t="str">
        <f>TRIM(Sheet1!H440)</f>
        <v>5ml de PEG-8000 al 20%</v>
      </c>
      <c r="I440" s="2" t="str">
        <f>TRIM(Sheet1!I440)</f>
        <v>Solución de Hoagland</v>
      </c>
      <c r="J440" s="2" t="str">
        <f>TRIM(Sheet1!J440)</f>
        <v>20/25°C</v>
      </c>
      <c r="K440" s="2" t="str">
        <f>TRIM(Sheet1!K440)</f>
        <v>0.3</v>
      </c>
      <c r="L440" s="2" t="str">
        <f>TRIM(Sheet1!L440)</f>
        <v>NR</v>
      </c>
      <c r="M440" s="2" t="str">
        <f>TRIM(Sheet1!M440)</f>
        <v>12h</v>
      </c>
      <c r="N440" s="2" t="str">
        <f>TRIM(Sheet1!N440)</f>
        <v>14h</v>
      </c>
      <c r="O440" s="2" t="str">
        <f>TRIM(Sheet1!O440)</f>
        <v>(Chakrabarti et al., 2020)</v>
      </c>
      <c r="P440" s="2" t="str">
        <f t="shared" si="6"/>
        <v>{"especie":"Sorghum bicolor","numero_de_acceso":"PRJNA523865","tejido":"Plántulas","secuencia":"SRX5411893","numero_de_bases":"3.6 Gb","tamano":"2.2 GB","tipo_de_estres":"Sequía","tratamiento":"5ml de PEG-8000 al 20%","condiciones_del_suelo_o_sustrato":"Solución de Hoagland","temperatura_c":"20/25°C","humedad_relativa_porc":"0.3","intensidad_luminica":"NR","fotoperiodo_dia_h":"12h","fotoperiodo_noche_h":"14h","referencia":"(Chakrabarti et al., 2020)"},</v>
      </c>
    </row>
    <row r="441" spans="1:16" x14ac:dyDescent="0.3">
      <c r="A441" s="2" t="str">
        <f>TRIM(Sheet1!A441)</f>
        <v>Sorghum bicolor</v>
      </c>
      <c r="B441" s="2" t="str">
        <f>TRIM(Sheet1!B441)</f>
        <v>PRJNA523865</v>
      </c>
      <c r="C441" s="2" t="str">
        <f>TRIM(Sheet1!C441)</f>
        <v>Plántulas</v>
      </c>
      <c r="D441" s="2" t="str">
        <f>TRIM(Sheet1!D441)</f>
        <v>SRX5411892</v>
      </c>
      <c r="E441" s="2" t="str">
        <f>TRIM(Sheet1!E441)</f>
        <v>5.2 Gb</v>
      </c>
      <c r="F441" s="2" t="str">
        <f>TRIM(Sheet1!F441)</f>
        <v>2.6 GB</v>
      </c>
      <c r="G441" s="2" t="str">
        <f>TRIM(Sheet1!G441)</f>
        <v>Salinidad</v>
      </c>
      <c r="H441" s="2" t="str">
        <f>TRIM(Sheet1!H441)</f>
        <v>5ml de NaCl al 3%</v>
      </c>
      <c r="I441" s="2" t="str">
        <f>TRIM(Sheet1!I441)</f>
        <v>Solución de Hoagland</v>
      </c>
      <c r="J441" s="2" t="str">
        <f>TRIM(Sheet1!J441)</f>
        <v>20/25°C</v>
      </c>
      <c r="K441" s="2" t="str">
        <f>TRIM(Sheet1!K441)</f>
        <v>0.3</v>
      </c>
      <c r="L441" s="2" t="str">
        <f>TRIM(Sheet1!L441)</f>
        <v>NR</v>
      </c>
      <c r="M441" s="2" t="str">
        <f>TRIM(Sheet1!M441)</f>
        <v>12h</v>
      </c>
      <c r="N441" s="2" t="str">
        <f>TRIM(Sheet1!N441)</f>
        <v>14h</v>
      </c>
      <c r="O441" s="2" t="str">
        <f>TRIM(Sheet1!O441)</f>
        <v>(Chakrabarti et al., 2020)</v>
      </c>
      <c r="P441" s="2" t="str">
        <f t="shared" si="6"/>
        <v>{"especie":"Sorghum bicolor","numero_de_acceso":"PRJNA523865","tejido":"Plántulas","secuencia":"SRX5411892","numero_de_bases":"5.2 Gb","tamano":"2.6 GB","tipo_de_estres":"Salinidad","tratamiento":"5ml de NaCl al 3%","condiciones_del_suelo_o_sustrato":"Solución de Hoagland","temperatura_c":"20/25°C","humedad_relativa_porc":"0.3","intensidad_luminica":"NR","fotoperiodo_dia_h":"12h","fotoperiodo_noche_h":"14h","referencia":"(Chakrabarti et al., 2020)"},</v>
      </c>
    </row>
    <row r="442" spans="1:16" x14ac:dyDescent="0.3">
      <c r="A442" s="2" t="str">
        <f>TRIM(Sheet1!A442)</f>
        <v>Sorghum bicolor</v>
      </c>
      <c r="B442" s="2" t="str">
        <f>TRIM(Sheet1!B442)</f>
        <v>PRJNA523865</v>
      </c>
      <c r="C442" s="2" t="str">
        <f>TRIM(Sheet1!C442)</f>
        <v>Plántulas</v>
      </c>
      <c r="D442" s="2" t="str">
        <f>TRIM(Sheet1!D442)</f>
        <v>SRX5411891</v>
      </c>
      <c r="E442" s="2" t="str">
        <f>TRIM(Sheet1!E442)</f>
        <v>3.1 Gb</v>
      </c>
      <c r="F442" s="2" t="str">
        <f>TRIM(Sheet1!F442)</f>
        <v>2.0 GB</v>
      </c>
      <c r="G442" s="2" t="str">
        <f>TRIM(Sheet1!G442)</f>
        <v>Calor</v>
      </c>
      <c r="H442" s="2" t="str">
        <f>TRIM(Sheet1!H442)</f>
        <v>45°C</v>
      </c>
      <c r="I442" s="2" t="str">
        <f>TRIM(Sheet1!I442)</f>
        <v>Solución de Hoagland</v>
      </c>
      <c r="J442" s="2" t="str">
        <f>TRIM(Sheet1!J442)</f>
        <v>20/25°C</v>
      </c>
      <c r="K442" s="2" t="str">
        <f>TRIM(Sheet1!K442)</f>
        <v>0.3</v>
      </c>
      <c r="L442" s="2" t="str">
        <f>TRIM(Sheet1!L442)</f>
        <v>NR</v>
      </c>
      <c r="M442" s="2" t="str">
        <f>TRIM(Sheet1!M442)</f>
        <v>12h</v>
      </c>
      <c r="N442" s="2" t="str">
        <f>TRIM(Sheet1!N442)</f>
        <v>14h</v>
      </c>
      <c r="O442" s="2" t="str">
        <f>TRIM(Sheet1!O442)</f>
        <v>(Chakrabarti et al., 2020)</v>
      </c>
      <c r="P442" s="2" t="str">
        <f t="shared" si="6"/>
        <v>{"especie":"Sorghum bicolor","numero_de_acceso":"PRJNA523865","tejido":"Plántulas","secuencia":"SRX5411891","numero_de_bases":"3.1 Gb","tamano":"2.0 GB","tipo_de_estres":"Calor","tratamiento":"45°C","condiciones_del_suelo_o_sustrato":"Solución de Hoagland","temperatura_c":"20/25°C","humedad_relativa_porc":"0.3","intensidad_luminica":"NR","fotoperiodo_dia_h":"12h","fotoperiodo_noche_h":"14h","referencia":"(Chakrabarti et al., 2020)"},</v>
      </c>
    </row>
    <row r="443" spans="1:16" x14ac:dyDescent="0.3">
      <c r="A443" s="2" t="str">
        <f>TRIM(Sheet1!A443)</f>
        <v>Sorghum bicolor</v>
      </c>
      <c r="B443" s="2" t="str">
        <f>TRIM(Sheet1!B443)</f>
        <v>PRJNA523865</v>
      </c>
      <c r="C443" s="2" t="str">
        <f>TRIM(Sheet1!C443)</f>
        <v>Plántulas</v>
      </c>
      <c r="D443" s="2" t="str">
        <f>TRIM(Sheet1!D443)</f>
        <v>SRX5411890</v>
      </c>
      <c r="E443" s="2" t="str">
        <f>TRIM(Sheet1!E443)</f>
        <v>2.5 Gb</v>
      </c>
      <c r="F443" s="2" t="str">
        <f>TRIM(Sheet1!F443)</f>
        <v>1.4 GB</v>
      </c>
      <c r="G443" s="2" t="str">
        <f>TRIM(Sheet1!G443)</f>
        <v>Salinidad</v>
      </c>
      <c r="H443" s="2" t="str">
        <f>TRIM(Sheet1!H443)</f>
        <v>5ml de NaCl al 3%</v>
      </c>
      <c r="I443" s="2" t="str">
        <f>TRIM(Sheet1!I443)</f>
        <v>Solución de Hoagland</v>
      </c>
      <c r="J443" s="2" t="str">
        <f>TRIM(Sheet1!J443)</f>
        <v>20/25°C</v>
      </c>
      <c r="K443" s="2" t="str">
        <f>TRIM(Sheet1!K443)</f>
        <v>0.3</v>
      </c>
      <c r="L443" s="2" t="str">
        <f>TRIM(Sheet1!L443)</f>
        <v>NR</v>
      </c>
      <c r="M443" s="2" t="str">
        <f>TRIM(Sheet1!M443)</f>
        <v>12h</v>
      </c>
      <c r="N443" s="2" t="str">
        <f>TRIM(Sheet1!N443)</f>
        <v>14h</v>
      </c>
      <c r="O443" s="2" t="str">
        <f>TRIM(Sheet1!O443)</f>
        <v>(Chakrabarti et al., 2020)</v>
      </c>
      <c r="P443" s="2" t="str">
        <f t="shared" si="6"/>
        <v>{"especie":"Sorghum bicolor","numero_de_acceso":"PRJNA523865","tejido":"Plántulas","secuencia":"SRX5411890","numero_de_bases":"2.5 Gb","tamano":"1.4 GB","tipo_de_estres":"Salinidad","tratamiento":"5ml de NaCl al 3%","condiciones_del_suelo_o_sustrato":"Solución de Hoagland","temperatura_c":"20/25°C","humedad_relativa_porc":"0.3","intensidad_luminica":"NR","fotoperiodo_dia_h":"12h","fotoperiodo_noche_h":"14h","referencia":"(Chakrabarti et al., 2020)"},</v>
      </c>
    </row>
    <row r="444" spans="1:16" x14ac:dyDescent="0.3">
      <c r="A444" s="2" t="str">
        <f>TRIM(Sheet1!A444)</f>
        <v>Sorghum bicolor</v>
      </c>
      <c r="B444" s="2" t="str">
        <f>TRIM(Sheet1!B444)</f>
        <v>PRJNA523865</v>
      </c>
      <c r="C444" s="2" t="str">
        <f>TRIM(Sheet1!C444)</f>
        <v>Plántulas</v>
      </c>
      <c r="D444" s="2" t="str">
        <f>TRIM(Sheet1!D444)</f>
        <v>SRX5411889</v>
      </c>
      <c r="E444" s="2" t="str">
        <f>TRIM(Sheet1!E444)</f>
        <v>3.3 Gb</v>
      </c>
      <c r="F444" s="2" t="str">
        <f>TRIM(Sheet1!F444)</f>
        <v>1.9 GB</v>
      </c>
      <c r="G444" s="2" t="str">
        <f>TRIM(Sheet1!G444)</f>
        <v>Salinidad</v>
      </c>
      <c r="H444" s="2" t="str">
        <f>TRIM(Sheet1!H444)</f>
        <v>5ml de NaCl al 3%</v>
      </c>
      <c r="I444" s="2" t="str">
        <f>TRIM(Sheet1!I444)</f>
        <v>Solución de Hoagland</v>
      </c>
      <c r="J444" s="2" t="str">
        <f>TRIM(Sheet1!J444)</f>
        <v>20/25°C</v>
      </c>
      <c r="K444" s="2" t="str">
        <f>TRIM(Sheet1!K444)</f>
        <v>0.3</v>
      </c>
      <c r="L444" s="2" t="str">
        <f>TRIM(Sheet1!L444)</f>
        <v>NR</v>
      </c>
      <c r="M444" s="2" t="str">
        <f>TRIM(Sheet1!M444)</f>
        <v>12h</v>
      </c>
      <c r="N444" s="2" t="str">
        <f>TRIM(Sheet1!N444)</f>
        <v>14h</v>
      </c>
      <c r="O444" s="2" t="str">
        <f>TRIM(Sheet1!O444)</f>
        <v>(Chakrabarti et al., 2020)</v>
      </c>
      <c r="P444" s="2" t="str">
        <f t="shared" si="6"/>
        <v>{"especie":"Sorghum bicolor","numero_de_acceso":"PRJNA523865","tejido":"Plántulas","secuencia":"SRX5411889","numero_de_bases":"3.3 Gb","tamano":"1.9 GB","tipo_de_estres":"Salinidad","tratamiento":"5ml de NaCl al 3%","condiciones_del_suelo_o_sustrato":"Solución de Hoagland","temperatura_c":"20/25°C","humedad_relativa_porc":"0.3","intensidad_luminica":"NR","fotoperiodo_dia_h":"12h","fotoperiodo_noche_h":"14h","referencia":"(Chakrabarti et al., 2020)"},</v>
      </c>
    </row>
    <row r="445" spans="1:16" x14ac:dyDescent="0.3">
      <c r="A445" s="2" t="str">
        <f>TRIM(Sheet1!A445)</f>
        <v>Sorghum bicolor</v>
      </c>
      <c r="B445" s="2" t="str">
        <f>TRIM(Sheet1!B445)</f>
        <v>PRJNA523865</v>
      </c>
      <c r="C445" s="2" t="str">
        <f>TRIM(Sheet1!C445)</f>
        <v>Plántulas</v>
      </c>
      <c r="D445" s="2" t="str">
        <f>TRIM(Sheet1!D445)</f>
        <v>SRX5411887</v>
      </c>
      <c r="E445" s="2" t="str">
        <f>TRIM(Sheet1!E445)</f>
        <v>1.7 Gb</v>
      </c>
      <c r="F445" s="2" t="str">
        <f>TRIM(Sheet1!F445)</f>
        <v>970.0 MB</v>
      </c>
      <c r="G445" s="2" t="str">
        <f>TRIM(Sheet1!G445)</f>
        <v>Salinidad</v>
      </c>
      <c r="H445" s="2" t="str">
        <f>TRIM(Sheet1!H445)</f>
        <v>5ml de NaCl al 3%</v>
      </c>
      <c r="I445" s="2" t="str">
        <f>TRIM(Sheet1!I445)</f>
        <v>Solución de Hoagland</v>
      </c>
      <c r="J445" s="2" t="str">
        <f>TRIM(Sheet1!J445)</f>
        <v>20/25°C</v>
      </c>
      <c r="K445" s="2" t="str">
        <f>TRIM(Sheet1!K445)</f>
        <v>0.3</v>
      </c>
      <c r="L445" s="2" t="str">
        <f>TRIM(Sheet1!L445)</f>
        <v>NR</v>
      </c>
      <c r="M445" s="2" t="str">
        <f>TRIM(Sheet1!M445)</f>
        <v>12h</v>
      </c>
      <c r="N445" s="2" t="str">
        <f>TRIM(Sheet1!N445)</f>
        <v>14h</v>
      </c>
      <c r="O445" s="2" t="str">
        <f>TRIM(Sheet1!O445)</f>
        <v>(Chakrabarti et al., 2020)</v>
      </c>
      <c r="P445" s="2" t="str">
        <f t="shared" si="6"/>
        <v>{"especie":"Sorghum bicolor","numero_de_acceso":"PRJNA523865","tejido":"Plántulas","secuencia":"SRX5411887","numero_de_bases":"1.7 Gb","tamano":"970.0 MB","tipo_de_estres":"Salinidad","tratamiento":"5ml de NaCl al 3%","condiciones_del_suelo_o_sustrato":"Solución de Hoagland","temperatura_c":"20/25°C","humedad_relativa_porc":"0.3","intensidad_luminica":"NR","fotoperiodo_dia_h":"12h","fotoperiodo_noche_h":"14h","referencia":"(Chakrabarti et al., 2020)"},</v>
      </c>
    </row>
    <row r="446" spans="1:16" x14ac:dyDescent="0.3">
      <c r="A446" s="2" t="str">
        <f>TRIM(Sheet1!A446)</f>
        <v>Sorghum bicolor</v>
      </c>
      <c r="B446" s="2" t="str">
        <f>TRIM(Sheet1!B446)</f>
        <v>PRJNA523865</v>
      </c>
      <c r="C446" s="2" t="str">
        <f>TRIM(Sheet1!C446)</f>
        <v>Plántulas</v>
      </c>
      <c r="D446" s="2" t="str">
        <f>TRIM(Sheet1!D446)</f>
        <v>SRX5411886</v>
      </c>
      <c r="E446" s="2" t="str">
        <f>TRIM(Sheet1!E446)</f>
        <v>4 Gb</v>
      </c>
      <c r="F446" s="2" t="str">
        <f>TRIM(Sheet1!F446)</f>
        <v>2.4 GB</v>
      </c>
      <c r="G446" s="2" t="str">
        <f>TRIM(Sheet1!G446)</f>
        <v>Sequía</v>
      </c>
      <c r="H446" s="2" t="str">
        <f>TRIM(Sheet1!H446)</f>
        <v>5ml de PEG-8000 al 20%</v>
      </c>
      <c r="I446" s="2" t="str">
        <f>TRIM(Sheet1!I446)</f>
        <v>Solución de Hoagland</v>
      </c>
      <c r="J446" s="2" t="str">
        <f>TRIM(Sheet1!J446)</f>
        <v>20/25°C</v>
      </c>
      <c r="K446" s="2" t="str">
        <f>TRIM(Sheet1!K446)</f>
        <v>0.3</v>
      </c>
      <c r="L446" s="2" t="str">
        <f>TRIM(Sheet1!L446)</f>
        <v>NR</v>
      </c>
      <c r="M446" s="2" t="str">
        <f>TRIM(Sheet1!M446)</f>
        <v>12h</v>
      </c>
      <c r="N446" s="2" t="str">
        <f>TRIM(Sheet1!N446)</f>
        <v>14h</v>
      </c>
      <c r="O446" s="2" t="str">
        <f>TRIM(Sheet1!O446)</f>
        <v>(Chakrabarti et al., 2020)</v>
      </c>
      <c r="P446" s="2" t="str">
        <f t="shared" si="6"/>
        <v>{"especie":"Sorghum bicolor","numero_de_acceso":"PRJNA523865","tejido":"Plántulas","secuencia":"SRX5411886","numero_de_bases":"4 Gb","tamano":"2.4 GB","tipo_de_estres":"Sequía","tratamiento":"5ml de PEG-8000 al 20%","condiciones_del_suelo_o_sustrato":"Solución de Hoagland","temperatura_c":"20/25°C","humedad_relativa_porc":"0.3","intensidad_luminica":"NR","fotoperiodo_dia_h":"12h","fotoperiodo_noche_h":"14h","referencia":"(Chakrabarti et al., 2020)"},</v>
      </c>
    </row>
    <row r="447" spans="1:16" x14ac:dyDescent="0.3">
      <c r="A447" s="2" t="str">
        <f>TRIM(Sheet1!A447)</f>
        <v>Sorghum bicolor</v>
      </c>
      <c r="B447" s="2" t="str">
        <f>TRIM(Sheet1!B447)</f>
        <v>PRJNA523865</v>
      </c>
      <c r="C447" s="2" t="str">
        <f>TRIM(Sheet1!C447)</f>
        <v>Plántulas</v>
      </c>
      <c r="D447" s="2" t="str">
        <f>TRIM(Sheet1!D447)</f>
        <v>SRX5411885</v>
      </c>
      <c r="E447" s="2" t="str">
        <f>TRIM(Sheet1!E447)</f>
        <v>2.6 Gb</v>
      </c>
      <c r="F447" s="2" t="str">
        <f>TRIM(Sheet1!F447)</f>
        <v>1.8 GB</v>
      </c>
      <c r="G447" s="2" t="str">
        <f>TRIM(Sheet1!G447)</f>
        <v>Calor</v>
      </c>
      <c r="H447" s="2" t="str">
        <f>TRIM(Sheet1!H447)</f>
        <v>45°C</v>
      </c>
      <c r="I447" s="2" t="str">
        <f>TRIM(Sheet1!I447)</f>
        <v>Solución de Hoagland</v>
      </c>
      <c r="J447" s="2" t="str">
        <f>TRIM(Sheet1!J447)</f>
        <v>20/25°C</v>
      </c>
      <c r="K447" s="2" t="str">
        <f>TRIM(Sheet1!K447)</f>
        <v>0.3</v>
      </c>
      <c r="L447" s="2" t="str">
        <f>TRIM(Sheet1!L447)</f>
        <v>NR</v>
      </c>
      <c r="M447" s="2" t="str">
        <f>TRIM(Sheet1!M447)</f>
        <v>12h</v>
      </c>
      <c r="N447" s="2" t="str">
        <f>TRIM(Sheet1!N447)</f>
        <v>14h</v>
      </c>
      <c r="O447" s="2" t="str">
        <f>TRIM(Sheet1!O447)</f>
        <v>(Chakrabarti et al., 2020)</v>
      </c>
      <c r="P447" s="2" t="str">
        <f t="shared" si="6"/>
        <v>{"especie":"Sorghum bicolor","numero_de_acceso":"PRJNA523865","tejido":"Plántulas","secuencia":"SRX5411885","numero_de_bases":"2.6 Gb","tamano":"1.8 GB","tipo_de_estres":"Calor","tratamiento":"45°C","condiciones_del_suelo_o_sustrato":"Solución de Hoagland","temperatura_c":"20/25°C","humedad_relativa_porc":"0.3","intensidad_luminica":"NR","fotoperiodo_dia_h":"12h","fotoperiodo_noche_h":"14h","referencia":"(Chakrabarti et al., 2020)"},</v>
      </c>
    </row>
    <row r="448" spans="1:16" x14ac:dyDescent="0.3">
      <c r="A448" s="2" t="str">
        <f>TRIM(Sheet1!A448)</f>
        <v>Sorghum bicolor</v>
      </c>
      <c r="B448" s="2" t="str">
        <f>TRIM(Sheet1!B448)</f>
        <v>PRJNA523865</v>
      </c>
      <c r="C448" s="2" t="str">
        <f>TRIM(Sheet1!C448)</f>
        <v>Plántulas</v>
      </c>
      <c r="D448" s="2" t="str">
        <f>TRIM(Sheet1!D448)</f>
        <v>SRX5411884</v>
      </c>
      <c r="E448" s="2" t="str">
        <f>TRIM(Sheet1!E448)</f>
        <v>3.2 Gb</v>
      </c>
      <c r="F448" s="2" t="str">
        <f>TRIM(Sheet1!F448)</f>
        <v>2.1 GB</v>
      </c>
      <c r="G448" s="2" t="str">
        <f>TRIM(Sheet1!G448)</f>
        <v>Calor</v>
      </c>
      <c r="H448" s="2" t="str">
        <f>TRIM(Sheet1!H448)</f>
        <v>45°C</v>
      </c>
      <c r="I448" s="2" t="str">
        <f>TRIM(Sheet1!I448)</f>
        <v>Solución de Hoagland</v>
      </c>
      <c r="J448" s="2" t="str">
        <f>TRIM(Sheet1!J448)</f>
        <v>20/25°C</v>
      </c>
      <c r="K448" s="2" t="str">
        <f>TRIM(Sheet1!K448)</f>
        <v>0.3</v>
      </c>
      <c r="L448" s="2" t="str">
        <f>TRIM(Sheet1!L448)</f>
        <v>NR</v>
      </c>
      <c r="M448" s="2" t="str">
        <f>TRIM(Sheet1!M448)</f>
        <v>12h</v>
      </c>
      <c r="N448" s="2" t="str">
        <f>TRIM(Sheet1!N448)</f>
        <v>14h</v>
      </c>
      <c r="O448" s="2" t="str">
        <f>TRIM(Sheet1!O448)</f>
        <v>(Chakrabarti et al., 2020)</v>
      </c>
      <c r="P448" s="2" t="str">
        <f t="shared" si="6"/>
        <v>{"especie":"Sorghum bicolor","numero_de_acceso":"PRJNA523865","tejido":"Plántulas","secuencia":"SRX5411884","numero_de_bases":"3.2 Gb","tamano":"2.1 GB","tipo_de_estres":"Calor","tratamiento":"45°C","condiciones_del_suelo_o_sustrato":"Solución de Hoagland","temperatura_c":"20/25°C","humedad_relativa_porc":"0.3","intensidad_luminica":"NR","fotoperiodo_dia_h":"12h","fotoperiodo_noche_h":"14h","referencia":"(Chakrabarti et al., 2020)"},</v>
      </c>
    </row>
    <row r="449" spans="1:16" x14ac:dyDescent="0.3">
      <c r="A449" s="2" t="str">
        <f>TRIM(Sheet1!A449)</f>
        <v>Sorghum bicolor</v>
      </c>
      <c r="B449" s="2" t="str">
        <f>TRIM(Sheet1!B449)</f>
        <v>PRJNA523865</v>
      </c>
      <c r="C449" s="2" t="str">
        <f>TRIM(Sheet1!C449)</f>
        <v>Plántulas</v>
      </c>
      <c r="D449" s="2" t="str">
        <f>TRIM(Sheet1!D449)</f>
        <v>SRX5411883</v>
      </c>
      <c r="E449" s="2" t="str">
        <f>TRIM(Sheet1!E449)</f>
        <v>4.2 Gb</v>
      </c>
      <c r="F449" s="2" t="str">
        <f>TRIM(Sheet1!F449)</f>
        <v>2.6 GB</v>
      </c>
      <c r="G449" s="2" t="str">
        <f>TRIM(Sheet1!G449)</f>
        <v>Sequía</v>
      </c>
      <c r="H449" s="2" t="str">
        <f>TRIM(Sheet1!H449)</f>
        <v>5ml de PEG-8000 al 20%</v>
      </c>
      <c r="I449" s="2" t="str">
        <f>TRIM(Sheet1!I449)</f>
        <v>Solución de Hoagland</v>
      </c>
      <c r="J449" s="2" t="str">
        <f>TRIM(Sheet1!J449)</f>
        <v>20/25°C</v>
      </c>
      <c r="K449" s="2" t="str">
        <f>TRIM(Sheet1!K449)</f>
        <v>0.3</v>
      </c>
      <c r="L449" s="2" t="str">
        <f>TRIM(Sheet1!L449)</f>
        <v>NR</v>
      </c>
      <c r="M449" s="2" t="str">
        <f>TRIM(Sheet1!M449)</f>
        <v>12h</v>
      </c>
      <c r="N449" s="2" t="str">
        <f>TRIM(Sheet1!N449)</f>
        <v>14h</v>
      </c>
      <c r="O449" s="2" t="str">
        <f>TRIM(Sheet1!O449)</f>
        <v>(Chakrabarti et al., 2020)</v>
      </c>
      <c r="P449" s="2" t="str">
        <f t="shared" si="6"/>
        <v>{"especie":"Sorghum bicolor","numero_de_acceso":"PRJNA523865","tejido":"Plántulas","secuencia":"SRX5411883","numero_de_bases":"4.2 Gb","tamano":"2.6 GB","tipo_de_estres":"Sequía","tratamiento":"5ml de PEG-8000 al 20%","condiciones_del_suelo_o_sustrato":"Solución de Hoagland","temperatura_c":"20/25°C","humedad_relativa_porc":"0.3","intensidad_luminica":"NR","fotoperiodo_dia_h":"12h","fotoperiodo_noche_h":"14h","referencia":"(Chakrabarti et al., 2020)"},</v>
      </c>
    </row>
    <row r="450" spans="1:16" x14ac:dyDescent="0.3">
      <c r="A450" s="2" t="str">
        <f>TRIM(Sheet1!A450)</f>
        <v>Sorghum bicolor</v>
      </c>
      <c r="B450" s="2" t="str">
        <f>TRIM(Sheet1!B450)</f>
        <v>PRJNA395348</v>
      </c>
      <c r="C450" s="2" t="str">
        <f>TRIM(Sheet1!C450)</f>
        <v>Hoja</v>
      </c>
      <c r="D450" s="2" t="str">
        <f>TRIM(Sheet1!D450)</f>
        <v>SRX3026990</v>
      </c>
      <c r="E450" s="2" t="str">
        <f>TRIM(Sheet1!E450)</f>
        <v>43.8 Gb</v>
      </c>
      <c r="F450" s="2" t="str">
        <f>TRIM(Sheet1!F450)</f>
        <v>18.3 GB</v>
      </c>
      <c r="G450" s="2" t="str">
        <f>TRIM(Sheet1!G450)</f>
        <v>Salinidad</v>
      </c>
      <c r="H450" s="2" t="str">
        <f>TRIM(Sheet1!H450)</f>
        <v>NaCl 0,8%</v>
      </c>
      <c r="I450" s="2" t="str">
        <f>TRIM(Sheet1!I450)</f>
        <v>NR</v>
      </c>
      <c r="J450" s="2" t="str">
        <f>TRIM(Sheet1!J450)</f>
        <v>25°C</v>
      </c>
      <c r="K450" s="2" t="str">
        <f>TRIM(Sheet1!K450)</f>
        <v>NR</v>
      </c>
      <c r="L450" s="2" t="str">
        <f>TRIM(Sheet1!L450)</f>
        <v>NR</v>
      </c>
      <c r="M450" s="2" t="str">
        <f>TRIM(Sheet1!M450)</f>
        <v>NR</v>
      </c>
      <c r="N450" s="2" t="str">
        <f>TRIM(Sheet1!N450)</f>
        <v>NR</v>
      </c>
      <c r="O450" s="2" t="str">
        <f>TRIM(Sheet1!O450)</f>
        <v>(J. Cui et al., 2018)</v>
      </c>
      <c r="P450" s="2" t="str">
        <f t="shared" si="6"/>
        <v>{"especie":"Sorghum bicolor","numero_de_acceso":"PRJNA395348","tejido":"Hoja","secuencia":"SRX3026990","numero_de_bases":"43.8 Gb","tamano":"18.3 GB","tipo_de_estres":"Salinidad","tratamiento":"NaCl 0,8%","condiciones_del_suelo_o_sustrato":"NR","temperatura_c":"25°C","humedad_relativa_porc":"NR","intensidad_luminica":"NR","fotoperiodo_dia_h":"NR","fotoperiodo_noche_h":"NR","referencia":"(J. Cui et al., 2018)"},</v>
      </c>
    </row>
    <row r="451" spans="1:16" x14ac:dyDescent="0.3">
      <c r="A451" s="2" t="str">
        <f>TRIM(Sheet1!A451)</f>
        <v>Sorghum bicolor</v>
      </c>
      <c r="B451" s="2" t="str">
        <f>TRIM(Sheet1!B451)</f>
        <v>PRJNA343268</v>
      </c>
      <c r="C451" s="2" t="str">
        <f>TRIM(Sheet1!C451)</f>
        <v>Planta Completa</v>
      </c>
      <c r="D451" s="2" t="str">
        <f>TRIM(Sheet1!D451)</f>
        <v>SRX2182090</v>
      </c>
      <c r="E451" s="2" t="str">
        <f>TRIM(Sheet1!E451)</f>
        <v>951.2 Mb</v>
      </c>
      <c r="F451" s="2" t="str">
        <f>TRIM(Sheet1!F451)</f>
        <v>541.4 MB</v>
      </c>
      <c r="G451" s="2" t="str">
        <f>TRIM(Sheet1!G451)</f>
        <v>Frío</v>
      </c>
      <c r="H451" s="2" t="str">
        <f>TRIM(Sheet1!H451)</f>
        <v>6/6°C</v>
      </c>
      <c r="I451" s="2" t="str">
        <f>TRIM(Sheet1!I451)</f>
        <v>NR</v>
      </c>
      <c r="J451" s="2" t="str">
        <f>TRIM(Sheet1!J451)</f>
        <v xml:space="preserve">
29/23°C</v>
      </c>
      <c r="K451" s="2" t="str">
        <f>TRIM(Sheet1!K451)</f>
        <v>0.6</v>
      </c>
      <c r="L451" s="2" t="str">
        <f>TRIM(Sheet1!L451)</f>
        <v>320 μmol m-2 s-1</v>
      </c>
      <c r="M451" s="2" t="str">
        <f>TRIM(Sheet1!M451)</f>
        <v>13h</v>
      </c>
      <c r="N451" s="2" t="str">
        <f>TRIM(Sheet1!N451)</f>
        <v>11h</v>
      </c>
      <c r="O451" s="2" t="str">
        <f>TRIM(Sheet1!O451)</f>
        <v>(Y. Zhang et al., 2017)</v>
      </c>
      <c r="P451" s="2" t="str">
        <f t="shared" ref="P451:P514" si="7">"{"&amp;
    """especie"":"""&amp;A451&amp;""","&amp;
    """numero_de_acceso"":"""&amp;B451&amp;""","&amp;
    """tejido"":"""&amp;C451&amp;""","&amp;
    """secuencia"":"""&amp;D451&amp;""","&amp;
    """numero_de_bases"":"""&amp;E451&amp;""","&amp;
    """tamano"":"""&amp;F451&amp;""","&amp;
    """tipo_de_estres"":"""&amp;G451&amp;""","&amp;
    """tratamiento"":"""&amp;H451&amp;""","&amp;
    """condiciones_del_suelo_o_sustrato"":"""&amp;I451&amp;""","&amp;
    """temperatura_c"":"""&amp;J451&amp;""","&amp;
    """humedad_relativa_porc"":"""&amp;K451&amp;""","&amp;
    """intensidad_luminica"":"""&amp;L451&amp;""","&amp;
    """fotoperiodo_dia_h"":"""&amp;M451&amp;""","&amp;
    """fotoperiodo_noche_h"":"""&amp;N451&amp;""","&amp;
    """referencia"":"""&amp;O451&amp;""""&amp;
  "},"</f>
        <v>{"especie":"Sorghum bicolor","numero_de_acceso":"PRJNA343268","tejido":"Planta Completa","secuencia":"SRX2182090","numero_de_bases":"951.2 Mb","tamano":"541.4 MB","tipo_de_estres":"Frío","tratamiento":"6/6°C","condiciones_del_suelo_o_sustrato":"NR","temperatura_c":"
29/23°C","humedad_relativa_porc":"0.6","intensidad_luminica":"320 μmol m-2 s-1","fotoperiodo_dia_h":"13h","fotoperiodo_noche_h":"11h","referencia":"(Y. Zhang et al., 2017)"},</v>
      </c>
    </row>
    <row r="452" spans="1:16" x14ac:dyDescent="0.3">
      <c r="A452" s="2" t="str">
        <f>TRIM(Sheet1!A452)</f>
        <v>Sorghum bicolor</v>
      </c>
      <c r="B452" s="2" t="str">
        <f>TRIM(Sheet1!B452)</f>
        <v>PRJNA343268</v>
      </c>
      <c r="C452" s="2" t="str">
        <f>TRIM(Sheet1!C452)</f>
        <v>Planta Completa</v>
      </c>
      <c r="D452" s="2" t="str">
        <f>TRIM(Sheet1!D452)</f>
        <v>SRX2182079</v>
      </c>
      <c r="E452" s="2" t="str">
        <f>TRIM(Sheet1!E452)</f>
        <v>1.2 Gb</v>
      </c>
      <c r="F452" s="2" t="str">
        <f>TRIM(Sheet1!F452)</f>
        <v>651.8 MB</v>
      </c>
      <c r="G452" s="2" t="str">
        <f>TRIM(Sheet1!G452)</f>
        <v>Frío</v>
      </c>
      <c r="H452" s="2" t="str">
        <f>TRIM(Sheet1!H452)</f>
        <v>6/6°C</v>
      </c>
      <c r="I452" s="2" t="str">
        <f>TRIM(Sheet1!I452)</f>
        <v>NR</v>
      </c>
      <c r="J452" s="2" t="str">
        <f>TRIM(Sheet1!J452)</f>
        <v xml:space="preserve">
29/23°C</v>
      </c>
      <c r="K452" s="2" t="str">
        <f>TRIM(Sheet1!K452)</f>
        <v>0.6</v>
      </c>
      <c r="L452" s="2" t="str">
        <f>TRIM(Sheet1!L452)</f>
        <v>320 μmol m-2 s-1</v>
      </c>
      <c r="M452" s="2" t="str">
        <f>TRIM(Sheet1!M452)</f>
        <v>13h</v>
      </c>
      <c r="N452" s="2" t="str">
        <f>TRIM(Sheet1!N452)</f>
        <v>11h</v>
      </c>
      <c r="O452" s="2" t="str">
        <f>TRIM(Sheet1!O452)</f>
        <v>(Y. Zhang et al., 2017)</v>
      </c>
      <c r="P452" s="2" t="str">
        <f t="shared" si="7"/>
        <v>{"especie":"Sorghum bicolor","numero_de_acceso":"PRJNA343268","tejido":"Planta Completa","secuencia":"SRX2182079","numero_de_bases":"1.2 Gb","tamano":"651.8 MB","tipo_de_estres":"Frío","tratamiento":"6/6°C","condiciones_del_suelo_o_sustrato":"NR","temperatura_c":"
29/23°C","humedad_relativa_porc":"0.6","intensidad_luminica":"320 μmol m-2 s-1","fotoperiodo_dia_h":"13h","fotoperiodo_noche_h":"11h","referencia":"(Y. Zhang et al., 2017)"},</v>
      </c>
    </row>
    <row r="453" spans="1:16" x14ac:dyDescent="0.3">
      <c r="A453" s="2" t="str">
        <f>TRIM(Sheet1!A453)</f>
        <v>Sorghum bicolor</v>
      </c>
      <c r="B453" s="2" t="str">
        <f>TRIM(Sheet1!B453)</f>
        <v>PRJNA343268</v>
      </c>
      <c r="C453" s="2" t="str">
        <f>TRIM(Sheet1!C453)</f>
        <v>Planta Completa</v>
      </c>
      <c r="D453" s="2" t="str">
        <f>TRIM(Sheet1!D453)</f>
        <v>SRX2182075</v>
      </c>
      <c r="E453" s="2" t="str">
        <f>TRIM(Sheet1!E453)</f>
        <v>422 Mb</v>
      </c>
      <c r="F453" s="2" t="str">
        <f>TRIM(Sheet1!F453)</f>
        <v>263.7 MB</v>
      </c>
      <c r="G453" s="2" t="str">
        <f>TRIM(Sheet1!G453)</f>
        <v>Frío</v>
      </c>
      <c r="H453" s="2" t="str">
        <f>TRIM(Sheet1!H453)</f>
        <v>6/6°C</v>
      </c>
      <c r="I453" s="2" t="str">
        <f>TRIM(Sheet1!I453)</f>
        <v>NR</v>
      </c>
      <c r="J453" s="2" t="str">
        <f>TRIM(Sheet1!J453)</f>
        <v xml:space="preserve">
29/23°C</v>
      </c>
      <c r="K453" s="2" t="str">
        <f>TRIM(Sheet1!K453)</f>
        <v>0.6</v>
      </c>
      <c r="L453" s="2" t="str">
        <f>TRIM(Sheet1!L453)</f>
        <v>320 μmol m-2 s-1</v>
      </c>
      <c r="M453" s="2" t="str">
        <f>TRIM(Sheet1!M453)</f>
        <v>13h</v>
      </c>
      <c r="N453" s="2" t="str">
        <f>TRIM(Sheet1!N453)</f>
        <v>11h</v>
      </c>
      <c r="O453" s="2" t="str">
        <f>TRIM(Sheet1!O453)</f>
        <v>(Y. Zhang et al., 2017)</v>
      </c>
      <c r="P453" s="2" t="str">
        <f t="shared" si="7"/>
        <v>{"especie":"Sorghum bicolor","numero_de_acceso":"PRJNA343268","tejido":"Planta Completa","secuencia":"SRX2182075","numero_de_bases":"422 Mb","tamano":"263.7 MB","tipo_de_estres":"Frío","tratamiento":"6/6°C","condiciones_del_suelo_o_sustrato":"NR","temperatura_c":"
29/23°C","humedad_relativa_porc":"0.6","intensidad_luminica":"320 μmol m-2 s-1","fotoperiodo_dia_h":"13h","fotoperiodo_noche_h":"11h","referencia":"(Y. Zhang et al., 2017)"},</v>
      </c>
    </row>
    <row r="454" spans="1:16" x14ac:dyDescent="0.3">
      <c r="A454" s="2" t="str">
        <f>TRIM(Sheet1!A454)</f>
        <v>Sorghum bicolor</v>
      </c>
      <c r="B454" s="2" t="str">
        <f>TRIM(Sheet1!B454)</f>
        <v>PRJNA319738</v>
      </c>
      <c r="C454" s="2" t="str">
        <f>TRIM(Sheet1!C454)</f>
        <v>Hoja</v>
      </c>
      <c r="D454" s="2" t="str">
        <f>TRIM(Sheet1!D454)</f>
        <v>SRX1728711</v>
      </c>
      <c r="E454" s="2" t="str">
        <f>TRIM(Sheet1!E454)</f>
        <v>4.7 Gb</v>
      </c>
      <c r="F454" s="2" t="str">
        <f>TRIM(Sheet1!F454)</f>
        <v>3.0 GB</v>
      </c>
      <c r="G454" s="2" t="str">
        <f>TRIM(Sheet1!G454)</f>
        <v>Sequía</v>
      </c>
      <c r="H454" s="2" t="str">
        <f>TRIM(Sheet1!H454)</f>
        <v>NR</v>
      </c>
      <c r="I454" s="2" t="str">
        <f>TRIM(Sheet1!I454)</f>
        <v>24% arcilla, 64% limo y 12% arena</v>
      </c>
      <c r="J454" s="2" t="str">
        <f>TRIM(Sheet1!J454)</f>
        <v>24/13°C</v>
      </c>
      <c r="K454" s="2" t="str">
        <f>TRIM(Sheet1!K454)</f>
        <v>NR</v>
      </c>
      <c r="L454" s="2" t="str">
        <f>TRIM(Sheet1!L454)</f>
        <v>NR</v>
      </c>
      <c r="M454" s="2" t="str">
        <f>TRIM(Sheet1!M454)</f>
        <v>14h</v>
      </c>
      <c r="N454" s="2" t="str">
        <f>TRIM(Sheet1!N454)</f>
        <v>10h</v>
      </c>
      <c r="O454" s="2" t="str">
        <f>TRIM(Sheet1!O454)</f>
        <v>(Fracasso et al., 2016)</v>
      </c>
      <c r="P454" s="2" t="str">
        <f t="shared" si="7"/>
        <v>{"especie":"Sorghum bicolor","numero_de_acceso":"PRJNA319738","tejido":"Hoja","secuencia":"SRX1728711","numero_de_bases":"4.7 Gb","tamano":"3.0 GB","tipo_de_estres":"Sequía","tratamiento":"NR","condiciones_del_suelo_o_sustrato":"24% arcilla, 64% limo y 12% arena","temperatura_c":"24/13°C","humedad_relativa_porc":"NR","intensidad_luminica":"NR","fotoperiodo_dia_h":"14h","fotoperiodo_noche_h":"10h","referencia":"(Fracasso et al., 2016)"},</v>
      </c>
    </row>
    <row r="455" spans="1:16" x14ac:dyDescent="0.3">
      <c r="A455" s="2" t="str">
        <f>TRIM(Sheet1!A455)</f>
        <v>Sorghum bicolor</v>
      </c>
      <c r="B455" s="2" t="str">
        <f>TRIM(Sheet1!B455)</f>
        <v>PRJNA319738</v>
      </c>
      <c r="C455" s="2" t="str">
        <f>TRIM(Sheet1!C455)</f>
        <v>Hoja</v>
      </c>
      <c r="D455" s="2" t="str">
        <f>TRIM(Sheet1!D455)</f>
        <v>SRX1728710</v>
      </c>
      <c r="E455" s="2" t="str">
        <f>TRIM(Sheet1!E455)</f>
        <v>4.7 Gb</v>
      </c>
      <c r="F455" s="2" t="str">
        <f>TRIM(Sheet1!F455)</f>
        <v>3.0 GB</v>
      </c>
      <c r="G455" s="2" t="str">
        <f>TRIM(Sheet1!G455)</f>
        <v>Sequía</v>
      </c>
      <c r="H455" s="2" t="str">
        <f>TRIM(Sheet1!H455)</f>
        <v>NR</v>
      </c>
      <c r="I455" s="2" t="str">
        <f>TRIM(Sheet1!I455)</f>
        <v>24% arcilla, 64% limo y 12% arena</v>
      </c>
      <c r="J455" s="2" t="str">
        <f>TRIM(Sheet1!J455)</f>
        <v>24/13°C</v>
      </c>
      <c r="K455" s="2" t="str">
        <f>TRIM(Sheet1!K455)</f>
        <v>NR</v>
      </c>
      <c r="L455" s="2" t="str">
        <f>TRIM(Sheet1!L455)</f>
        <v>NR</v>
      </c>
      <c r="M455" s="2" t="str">
        <f>TRIM(Sheet1!M455)</f>
        <v>14h</v>
      </c>
      <c r="N455" s="2" t="str">
        <f>TRIM(Sheet1!N455)</f>
        <v>10h</v>
      </c>
      <c r="O455" s="2" t="str">
        <f>TRIM(Sheet1!O455)</f>
        <v>(Fracasso et al., 2016)</v>
      </c>
      <c r="P455" s="2" t="str">
        <f t="shared" si="7"/>
        <v>{"especie":"Sorghum bicolor","numero_de_acceso":"PRJNA319738","tejido":"Hoja","secuencia":"SRX1728710","numero_de_bases":"4.7 Gb","tamano":"3.0 GB","tipo_de_estres":"Sequía","tratamiento":"NR","condiciones_del_suelo_o_sustrato":"24% arcilla, 64% limo y 12% arena","temperatura_c":"24/13°C","humedad_relativa_porc":"NR","intensidad_luminica":"NR","fotoperiodo_dia_h":"14h","fotoperiodo_noche_h":"10h","referencia":"(Fracasso et al., 2016)"},</v>
      </c>
    </row>
    <row r="456" spans="1:16" x14ac:dyDescent="0.3">
      <c r="A456" s="2" t="str">
        <f>TRIM(Sheet1!A456)</f>
        <v>Sorghum bicolor</v>
      </c>
      <c r="B456" s="2" t="str">
        <f>TRIM(Sheet1!B456)</f>
        <v>PRJNA319738</v>
      </c>
      <c r="C456" s="2" t="str">
        <f>TRIM(Sheet1!C456)</f>
        <v>Hoja</v>
      </c>
      <c r="D456" s="2" t="str">
        <f>TRIM(Sheet1!D456)</f>
        <v>SRX1728709</v>
      </c>
      <c r="E456" s="2" t="str">
        <f>TRIM(Sheet1!E456)</f>
        <v>4.7 Gb</v>
      </c>
      <c r="F456" s="2" t="str">
        <f>TRIM(Sheet1!F456)</f>
        <v>3.0 GB</v>
      </c>
      <c r="G456" s="2" t="str">
        <f>TRIM(Sheet1!G456)</f>
        <v>Sequía</v>
      </c>
      <c r="H456" s="2" t="str">
        <f>TRIM(Sheet1!H456)</f>
        <v>NR</v>
      </c>
      <c r="I456" s="2" t="str">
        <f>TRIM(Sheet1!I456)</f>
        <v>24% arcilla, 64% limo y 12% arena</v>
      </c>
      <c r="J456" s="2" t="str">
        <f>TRIM(Sheet1!J456)</f>
        <v>24/13°C</v>
      </c>
      <c r="K456" s="2" t="str">
        <f>TRIM(Sheet1!K456)</f>
        <v>NR</v>
      </c>
      <c r="L456" s="2" t="str">
        <f>TRIM(Sheet1!L456)</f>
        <v>NR</v>
      </c>
      <c r="M456" s="2" t="str">
        <f>TRIM(Sheet1!M456)</f>
        <v>14h</v>
      </c>
      <c r="N456" s="2" t="str">
        <f>TRIM(Sheet1!N456)</f>
        <v>10h</v>
      </c>
      <c r="O456" s="2" t="str">
        <f>TRIM(Sheet1!O456)</f>
        <v>(Fracasso et al., 2016)</v>
      </c>
      <c r="P456" s="2" t="str">
        <f t="shared" si="7"/>
        <v>{"especie":"Sorghum bicolor","numero_de_acceso":"PRJNA319738","tejido":"Hoja","secuencia":"SRX1728709","numero_de_bases":"4.7 Gb","tamano":"3.0 GB","tipo_de_estres":"Sequía","tratamiento":"NR","condiciones_del_suelo_o_sustrato":"24% arcilla, 64% limo y 12% arena","temperatura_c":"24/13°C","humedad_relativa_porc":"NR","intensidad_luminica":"NR","fotoperiodo_dia_h":"14h","fotoperiodo_noche_h":"10h","referencia":"(Fracasso et al., 2016)"},</v>
      </c>
    </row>
    <row r="457" spans="1:16" x14ac:dyDescent="0.3">
      <c r="A457" s="2" t="str">
        <f>TRIM(Sheet1!A457)</f>
        <v>Sorghum bicolor</v>
      </c>
      <c r="B457" s="2" t="str">
        <f>TRIM(Sheet1!B457)</f>
        <v>PRJNA319738</v>
      </c>
      <c r="C457" s="2" t="str">
        <f>TRIM(Sheet1!C457)</f>
        <v>Hoja</v>
      </c>
      <c r="D457" s="2" t="str">
        <f>TRIM(Sheet1!D457)</f>
        <v>SRX1728705</v>
      </c>
      <c r="E457" s="2" t="str">
        <f>TRIM(Sheet1!E457)</f>
        <v>4.7 Gb</v>
      </c>
      <c r="F457" s="2" t="str">
        <f>TRIM(Sheet1!F457)</f>
        <v>3.0 GB</v>
      </c>
      <c r="G457" s="2" t="str">
        <f>TRIM(Sheet1!G457)</f>
        <v>Sequía</v>
      </c>
      <c r="H457" s="2" t="str">
        <f>TRIM(Sheet1!H457)</f>
        <v>NR</v>
      </c>
      <c r="I457" s="2" t="str">
        <f>TRIM(Sheet1!I457)</f>
        <v>24% arcilla, 64% limo y 12% arena</v>
      </c>
      <c r="J457" s="2" t="str">
        <f>TRIM(Sheet1!J457)</f>
        <v>24/13°C</v>
      </c>
      <c r="K457" s="2" t="str">
        <f>TRIM(Sheet1!K457)</f>
        <v>NR</v>
      </c>
      <c r="L457" s="2" t="str">
        <f>TRIM(Sheet1!L457)</f>
        <v>NR</v>
      </c>
      <c r="M457" s="2" t="str">
        <f>TRIM(Sheet1!M457)</f>
        <v>14h</v>
      </c>
      <c r="N457" s="2" t="str">
        <f>TRIM(Sheet1!N457)</f>
        <v>10h</v>
      </c>
      <c r="O457" s="2" t="str">
        <f>TRIM(Sheet1!O457)</f>
        <v>(Fracasso et al., 2016)</v>
      </c>
      <c r="P457" s="2" t="str">
        <f t="shared" si="7"/>
        <v>{"especie":"Sorghum bicolor","numero_de_acceso":"PRJNA319738","tejido":"Hoja","secuencia":"SRX1728705","numero_de_bases":"4.7 Gb","tamano":"3.0 GB","tipo_de_estres":"Sequía","tratamiento":"NR","condiciones_del_suelo_o_sustrato":"24% arcilla, 64% limo y 12% arena","temperatura_c":"24/13°C","humedad_relativa_porc":"NR","intensidad_luminica":"NR","fotoperiodo_dia_h":"14h","fotoperiodo_noche_h":"10h","referencia":"(Fracasso et al., 2016)"},</v>
      </c>
    </row>
    <row r="458" spans="1:16" x14ac:dyDescent="0.3">
      <c r="A458" s="2" t="str">
        <f>TRIM(Sheet1!A458)</f>
        <v>Sorghum bicolor</v>
      </c>
      <c r="B458" s="2" t="str">
        <f>TRIM(Sheet1!B458)</f>
        <v>PRJNA319738</v>
      </c>
      <c r="C458" s="2" t="str">
        <f>TRIM(Sheet1!C458)</f>
        <v>Hoja</v>
      </c>
      <c r="D458" s="2" t="str">
        <f>TRIM(Sheet1!D458)</f>
        <v>SRX1728704</v>
      </c>
      <c r="E458" s="2" t="str">
        <f>TRIM(Sheet1!E458)</f>
        <v>4.6 Gb</v>
      </c>
      <c r="F458" s="2" t="str">
        <f>TRIM(Sheet1!F458)</f>
        <v>2.9 GB</v>
      </c>
      <c r="G458" s="2" t="str">
        <f>TRIM(Sheet1!G458)</f>
        <v>Sequía</v>
      </c>
      <c r="H458" s="2" t="str">
        <f>TRIM(Sheet1!H458)</f>
        <v>NR</v>
      </c>
      <c r="I458" s="2" t="str">
        <f>TRIM(Sheet1!I458)</f>
        <v>24% arcilla, 64% limo y 12% arena</v>
      </c>
      <c r="J458" s="2" t="str">
        <f>TRIM(Sheet1!J458)</f>
        <v>24/13°C</v>
      </c>
      <c r="K458" s="2" t="str">
        <f>TRIM(Sheet1!K458)</f>
        <v>NR</v>
      </c>
      <c r="L458" s="2" t="str">
        <f>TRIM(Sheet1!L458)</f>
        <v>NR</v>
      </c>
      <c r="M458" s="2" t="str">
        <f>TRIM(Sheet1!M458)</f>
        <v>14h</v>
      </c>
      <c r="N458" s="2" t="str">
        <f>TRIM(Sheet1!N458)</f>
        <v>10h</v>
      </c>
      <c r="O458" s="2" t="str">
        <f>TRIM(Sheet1!O458)</f>
        <v>(Fracasso et al., 2016)</v>
      </c>
      <c r="P458" s="2" t="str">
        <f t="shared" si="7"/>
        <v>{"especie":"Sorghum bicolor","numero_de_acceso":"PRJNA319738","tejido":"Hoja","secuencia":"SRX1728704","numero_de_bases":"4.6 Gb","tamano":"2.9 GB","tipo_de_estres":"Sequía","tratamiento":"NR","condiciones_del_suelo_o_sustrato":"24% arcilla, 64% limo y 12% arena","temperatura_c":"24/13°C","humedad_relativa_porc":"NR","intensidad_luminica":"NR","fotoperiodo_dia_h":"14h","fotoperiodo_noche_h":"10h","referencia":"(Fracasso et al., 2016)"},</v>
      </c>
    </row>
    <row r="459" spans="1:16" x14ac:dyDescent="0.3">
      <c r="A459" s="2" t="str">
        <f>TRIM(Sheet1!A459)</f>
        <v>Sorghum bicolor</v>
      </c>
      <c r="B459" s="2" t="str">
        <f>TRIM(Sheet1!B459)</f>
        <v>PRJNA319738</v>
      </c>
      <c r="C459" s="2" t="str">
        <f>TRIM(Sheet1!C459)</f>
        <v>Hoja</v>
      </c>
      <c r="D459" s="2" t="str">
        <f>TRIM(Sheet1!D459)</f>
        <v>SRX1728703</v>
      </c>
      <c r="E459" s="2" t="str">
        <f>TRIM(Sheet1!E459)</f>
        <v>4.8 Gb</v>
      </c>
      <c r="F459" s="2" t="str">
        <f>TRIM(Sheet1!F459)</f>
        <v>3.1 GB</v>
      </c>
      <c r="G459" s="2" t="str">
        <f>TRIM(Sheet1!G459)</f>
        <v>Sequía</v>
      </c>
      <c r="H459" s="2" t="str">
        <f>TRIM(Sheet1!H459)</f>
        <v>NR</v>
      </c>
      <c r="I459" s="2" t="str">
        <f>TRIM(Sheet1!I459)</f>
        <v>24% arcilla, 64% limo y 12% arena</v>
      </c>
      <c r="J459" s="2" t="str">
        <f>TRIM(Sheet1!J459)</f>
        <v>24/13°C</v>
      </c>
      <c r="K459" s="2" t="str">
        <f>TRIM(Sheet1!K459)</f>
        <v>NR</v>
      </c>
      <c r="L459" s="2" t="str">
        <f>TRIM(Sheet1!L459)</f>
        <v>NR</v>
      </c>
      <c r="M459" s="2" t="str">
        <f>TRIM(Sheet1!M459)</f>
        <v>14h</v>
      </c>
      <c r="N459" s="2" t="str">
        <f>TRIM(Sheet1!N459)</f>
        <v>10h</v>
      </c>
      <c r="O459" s="2" t="str">
        <f>TRIM(Sheet1!O459)</f>
        <v>(Fracasso et al., 2016)</v>
      </c>
      <c r="P459" s="2" t="str">
        <f t="shared" si="7"/>
        <v>{"especie":"Sorghum bicolor","numero_de_acceso":"PRJNA319738","tejido":"Hoja","secuencia":"SRX1728703","numero_de_bases":"4.8 Gb","tamano":"3.1 GB","tipo_de_estres":"Sequía","tratamiento":"NR","condiciones_del_suelo_o_sustrato":"24% arcilla, 64% limo y 12% arena","temperatura_c":"24/13°C","humedad_relativa_porc":"NR","intensidad_luminica":"NR","fotoperiodo_dia_h":"14h","fotoperiodo_noche_h":"10h","referencia":"(Fracasso et al., 2016)"},</v>
      </c>
    </row>
    <row r="460" spans="1:16" x14ac:dyDescent="0.3">
      <c r="A460" s="2" t="str">
        <f>TRIM(Sheet1!A460)</f>
        <v>Sorghum bicolor</v>
      </c>
      <c r="B460" s="2" t="str">
        <f>TRIM(Sheet1!B460)</f>
        <v>PRJEB9413</v>
      </c>
      <c r="C460" s="2" t="str">
        <f>TRIM(Sheet1!C460)</f>
        <v>Hoja</v>
      </c>
      <c r="D460" s="2" t="str">
        <f>TRIM(Sheet1!D460)</f>
        <v>ERX966118</v>
      </c>
      <c r="E460" s="2" t="str">
        <f>TRIM(Sheet1!E460)</f>
        <v>5.5 Gb</v>
      </c>
      <c r="F460" s="2" t="str">
        <f>TRIM(Sheet1!F460)</f>
        <v>3.6 GB</v>
      </c>
      <c r="G460" s="2" t="str">
        <f>TRIM(Sheet1!G460)</f>
        <v>Sequía</v>
      </c>
      <c r="H460" s="2" t="str">
        <f>TRIM(Sheet1!H460)</f>
        <v>NR</v>
      </c>
      <c r="I460" s="2" t="str">
        <f>TRIM(Sheet1!I460)</f>
        <v>NR</v>
      </c>
      <c r="J460" s="2" t="str">
        <f>TRIM(Sheet1!J460)</f>
        <v>28-32</v>
      </c>
      <c r="K460" s="2" t="str">
        <f>TRIM(Sheet1!K460)</f>
        <v>NR</v>
      </c>
      <c r="L460" s="2" t="str">
        <f>TRIM(Sheet1!L460)</f>
        <v>NR</v>
      </c>
      <c r="M460" s="2" t="str">
        <f>TRIM(Sheet1!M460)</f>
        <v>12h</v>
      </c>
      <c r="N460" s="2" t="str">
        <f>TRIM(Sheet1!N460)</f>
        <v>12h</v>
      </c>
      <c r="O460" s="2" t="str">
        <f>TRIM(Sheet1!O460)</f>
        <v>(Katiyar et al., 2015)</v>
      </c>
      <c r="P460" s="2" t="str">
        <f t="shared" si="7"/>
        <v>{"especie":"Sorghum bicolor","numero_de_acceso":"PRJEB9413","tejido":"Hoja","secuencia":"ERX966118","numero_de_bases":"5.5 Gb","tamano":"3.6 GB","tipo_de_estres":"Sequía","tratamiento":"NR","condiciones_del_suelo_o_sustrato":"NR","temperatura_c":"28-32","humedad_relativa_porc":"NR","intensidad_luminica":"NR","fotoperiodo_dia_h":"12h","fotoperiodo_noche_h":"12h","referencia":"(Katiyar et al., 2015)"},</v>
      </c>
    </row>
    <row r="461" spans="1:16" x14ac:dyDescent="0.3">
      <c r="A461" s="2" t="str">
        <f>TRIM(Sheet1!A461)</f>
        <v>Sorghum bicolor</v>
      </c>
      <c r="B461" s="2" t="str">
        <f>TRIM(Sheet1!B461)</f>
        <v>PRJNA276167</v>
      </c>
      <c r="C461" s="2" t="str">
        <f>TRIM(Sheet1!C461)</f>
        <v>Raíz</v>
      </c>
      <c r="D461" s="2" t="str">
        <f>TRIM(Sheet1!D461)</f>
        <v>SRX992357</v>
      </c>
      <c r="E461" s="2" t="str">
        <f>TRIM(Sheet1!E461)</f>
        <v>2.3 Gb</v>
      </c>
      <c r="F461" s="2" t="str">
        <f>TRIM(Sheet1!F461)</f>
        <v>1.4 GB</v>
      </c>
      <c r="G461" s="2" t="str">
        <f>TRIM(Sheet1!G461)</f>
        <v>Salinidad</v>
      </c>
      <c r="H461" s="2" t="str">
        <f>TRIM(Sheet1!H461)</f>
        <v>150mM NaCl</v>
      </c>
      <c r="I461" s="2" t="str">
        <f>TRIM(Sheet1!I461)</f>
        <v>NR</v>
      </c>
      <c r="J461" s="2" t="str">
        <f>TRIM(Sheet1!J461)</f>
        <v>NR</v>
      </c>
      <c r="K461" s="2" t="str">
        <f>TRIM(Sheet1!K461)</f>
        <v>NR</v>
      </c>
      <c r="L461" s="2" t="str">
        <f>TRIM(Sheet1!L461)</f>
        <v>NR</v>
      </c>
      <c r="M461" s="2" t="str">
        <f>TRIM(Sheet1!M461)</f>
        <v>NR</v>
      </c>
      <c r="N461" s="2" t="str">
        <f>TRIM(Sheet1!N461)</f>
        <v>NR</v>
      </c>
      <c r="O461" s="2" t="str">
        <f>TRIM(Sheet1!O461)</f>
        <v>NR</v>
      </c>
      <c r="P461" s="2" t="str">
        <f t="shared" si="7"/>
        <v>{"especie":"Sorghum bicolor","numero_de_acceso":"PRJNA276167","tejido":"Raíz","secuencia":"SRX992357","numero_de_bases":"2.3 Gb","tamano":"1.4 GB","tipo_de_estres":"Salinidad","tratamiento":"150mM NaCl","condiciones_del_suelo_o_sustrato":"NR","temperatura_c":"NR","humedad_relativa_porc":"NR","intensidad_luminica":"NR","fotoperiodo_dia_h":"NR","fotoperiodo_noche_h":"NR","referencia":"NR"},</v>
      </c>
    </row>
    <row r="462" spans="1:16" x14ac:dyDescent="0.3">
      <c r="A462" s="2" t="str">
        <f>TRIM(Sheet1!A462)</f>
        <v>Sorghum bicolor</v>
      </c>
      <c r="B462" s="2" t="str">
        <f>TRIM(Sheet1!B462)</f>
        <v>PRJNA276167</v>
      </c>
      <c r="C462" s="2" t="str">
        <f>TRIM(Sheet1!C462)</f>
        <v>Raíz</v>
      </c>
      <c r="D462" s="2" t="str">
        <f>TRIM(Sheet1!D462)</f>
        <v>SRX992356</v>
      </c>
      <c r="E462" s="2" t="str">
        <f>TRIM(Sheet1!E462)</f>
        <v>3.2 Gb</v>
      </c>
      <c r="F462" s="2" t="str">
        <f>TRIM(Sheet1!F462)</f>
        <v>2.0 GB</v>
      </c>
      <c r="G462" s="2" t="str">
        <f>TRIM(Sheet1!G462)</f>
        <v>Sequía</v>
      </c>
      <c r="H462" s="2" t="str">
        <f>TRIM(Sheet1!H462)</f>
        <v>20% PEG</v>
      </c>
      <c r="I462" s="2" t="str">
        <f>TRIM(Sheet1!I462)</f>
        <v>NR</v>
      </c>
      <c r="J462" s="2" t="str">
        <f>TRIM(Sheet1!J462)</f>
        <v>NR</v>
      </c>
      <c r="K462" s="2" t="str">
        <f>TRIM(Sheet1!K462)</f>
        <v>NR</v>
      </c>
      <c r="L462" s="2" t="str">
        <f>TRIM(Sheet1!L462)</f>
        <v>NR</v>
      </c>
      <c r="M462" s="2" t="str">
        <f>TRIM(Sheet1!M462)</f>
        <v>NR</v>
      </c>
      <c r="N462" s="2" t="str">
        <f>TRIM(Sheet1!N462)</f>
        <v>NR</v>
      </c>
      <c r="O462" s="2" t="str">
        <f>TRIM(Sheet1!O462)</f>
        <v>NR</v>
      </c>
      <c r="P462" s="2" t="str">
        <f t="shared" si="7"/>
        <v>{"especie":"Sorghum bicolor","numero_de_acceso":"PRJNA276167","tejido":"Raíz","secuencia":"SRX992356","numero_de_bases":"3.2 Gb","tamano":"2.0 GB","tipo_de_estres":"Sequía","tratamiento":"20% PEG","condiciones_del_suelo_o_sustrato":"NR","temperatura_c":"NR","humedad_relativa_porc":"NR","intensidad_luminica":"NR","fotoperiodo_dia_h":"NR","fotoperiodo_noche_h":"NR","referencia":"NR"},</v>
      </c>
    </row>
    <row r="463" spans="1:16" x14ac:dyDescent="0.3">
      <c r="A463" s="2" t="str">
        <f>TRIM(Sheet1!A463)</f>
        <v>Sorghum bicolor</v>
      </c>
      <c r="B463" s="2" t="str">
        <f>TRIM(Sheet1!B463)</f>
        <v>PRJNA276167</v>
      </c>
      <c r="C463" s="2" t="str">
        <f>TRIM(Sheet1!C463)</f>
        <v>Hoja</v>
      </c>
      <c r="D463" s="2" t="str">
        <f>TRIM(Sheet1!D463)</f>
        <v>SRX992354</v>
      </c>
      <c r="E463" s="2" t="str">
        <f>TRIM(Sheet1!E463)</f>
        <v>3 Gb</v>
      </c>
      <c r="F463" s="2" t="str">
        <f>TRIM(Sheet1!F463)</f>
        <v>1.9 GB</v>
      </c>
      <c r="G463" s="2" t="str">
        <f>TRIM(Sheet1!G463)</f>
        <v>Salinidad</v>
      </c>
      <c r="H463" s="2" t="str">
        <f>TRIM(Sheet1!H463)</f>
        <v>150mM NaCl</v>
      </c>
      <c r="I463" s="2" t="str">
        <f>TRIM(Sheet1!I463)</f>
        <v>NR</v>
      </c>
      <c r="J463" s="2" t="str">
        <f>TRIM(Sheet1!J463)</f>
        <v>NR</v>
      </c>
      <c r="K463" s="2" t="str">
        <f>TRIM(Sheet1!K463)</f>
        <v>NR</v>
      </c>
      <c r="L463" s="2" t="str">
        <f>TRIM(Sheet1!L463)</f>
        <v>NR</v>
      </c>
      <c r="M463" s="2" t="str">
        <f>TRIM(Sheet1!M463)</f>
        <v>NR</v>
      </c>
      <c r="N463" s="2" t="str">
        <f>TRIM(Sheet1!N463)</f>
        <v>NR</v>
      </c>
      <c r="O463" s="2" t="str">
        <f>TRIM(Sheet1!O463)</f>
        <v>NR</v>
      </c>
      <c r="P463" s="2" t="str">
        <f t="shared" si="7"/>
        <v>{"especie":"Sorghum bicolor","numero_de_acceso":"PRJNA276167","tejido":"Hoja","secuencia":"SRX992354","numero_de_bases":"3 Gb","tamano":"1.9 GB","tipo_de_estres":"Salinidad","tratamiento":"150mM NaCl","condiciones_del_suelo_o_sustrato":"NR","temperatura_c":"NR","humedad_relativa_porc":"NR","intensidad_luminica":"NR","fotoperiodo_dia_h":"NR","fotoperiodo_noche_h":"NR","referencia":"NR"},</v>
      </c>
    </row>
    <row r="464" spans="1:16" x14ac:dyDescent="0.3">
      <c r="A464" s="2" t="str">
        <f>TRIM(Sheet1!A464)</f>
        <v>Sorghum bicolor</v>
      </c>
      <c r="B464" s="2" t="str">
        <f>TRIM(Sheet1!B464)</f>
        <v>PRJNA276167</v>
      </c>
      <c r="C464" s="2" t="str">
        <f>TRIM(Sheet1!C464)</f>
        <v>Hoja</v>
      </c>
      <c r="D464" s="2" t="str">
        <f>TRIM(Sheet1!D464)</f>
        <v>SRX992352</v>
      </c>
      <c r="E464" s="2" t="str">
        <f>TRIM(Sheet1!E464)</f>
        <v>3.2 Gb</v>
      </c>
      <c r="F464" s="2" t="str">
        <f>TRIM(Sheet1!F464)</f>
        <v>2.0 GB</v>
      </c>
      <c r="G464" s="2" t="str">
        <f>TRIM(Sheet1!G464)</f>
        <v>Sequía</v>
      </c>
      <c r="H464" s="2" t="str">
        <f>TRIM(Sheet1!H464)</f>
        <v>20% PEG</v>
      </c>
      <c r="I464" s="2" t="str">
        <f>TRIM(Sheet1!I464)</f>
        <v>NR</v>
      </c>
      <c r="J464" s="2" t="str">
        <f>TRIM(Sheet1!J464)</f>
        <v>NR</v>
      </c>
      <c r="K464" s="2" t="str">
        <f>TRIM(Sheet1!K464)</f>
        <v>NR</v>
      </c>
      <c r="L464" s="2" t="str">
        <f>TRIM(Sheet1!L464)</f>
        <v>NR</v>
      </c>
      <c r="M464" s="2" t="str">
        <f>TRIM(Sheet1!M464)</f>
        <v>NR</v>
      </c>
      <c r="N464" s="2" t="str">
        <f>TRIM(Sheet1!N464)</f>
        <v>NR</v>
      </c>
      <c r="O464" s="2" t="str">
        <f>TRIM(Sheet1!O464)</f>
        <v>NR</v>
      </c>
      <c r="P464" s="2" t="str">
        <f t="shared" si="7"/>
        <v>{"especie":"Sorghum bicolor","numero_de_acceso":"PRJNA276167","tejido":"Hoja","secuencia":"SRX992352","numero_de_bases":"3.2 Gb","tamano":"2.0 GB","tipo_de_estres":"Sequía","tratamiento":"20% PEG","condiciones_del_suelo_o_sustrato":"NR","temperatura_c":"NR","humedad_relativa_porc":"NR","intensidad_luminica":"NR","fotoperiodo_dia_h":"NR","fotoperiodo_noche_h":"NR","referencia":"NR"},</v>
      </c>
    </row>
    <row r="465" spans="1:16" x14ac:dyDescent="0.3">
      <c r="A465" s="2" t="str">
        <f>TRIM(Sheet1!A465)</f>
        <v>Sorghum bicolor</v>
      </c>
      <c r="B465" s="2" t="str">
        <f>TRIM(Sheet1!B465)</f>
        <v>PRJNA276167</v>
      </c>
      <c r="C465" s="2" t="str">
        <f>TRIM(Sheet1!C465)</f>
        <v>Raíz</v>
      </c>
      <c r="D465" s="2" t="str">
        <f>TRIM(Sheet1!D465)</f>
        <v>SRX992348</v>
      </c>
      <c r="E465" s="2" t="str">
        <f>TRIM(Sheet1!E465)</f>
        <v>2.7 Gb</v>
      </c>
      <c r="F465" s="2" t="str">
        <f>TRIM(Sheet1!F465)</f>
        <v>1.7 GB</v>
      </c>
      <c r="G465" s="2" t="str">
        <f>TRIM(Sheet1!G465)</f>
        <v>Salinidad</v>
      </c>
      <c r="H465" s="2" t="str">
        <f>TRIM(Sheet1!H465)</f>
        <v>150mM NaCl</v>
      </c>
      <c r="I465" s="2" t="str">
        <f>TRIM(Sheet1!I465)</f>
        <v>NR</v>
      </c>
      <c r="J465" s="2" t="str">
        <f>TRIM(Sheet1!J465)</f>
        <v>NR</v>
      </c>
      <c r="K465" s="2" t="str">
        <f>TRIM(Sheet1!K465)</f>
        <v>NR</v>
      </c>
      <c r="L465" s="2" t="str">
        <f>TRIM(Sheet1!L465)</f>
        <v>NR</v>
      </c>
      <c r="M465" s="2" t="str">
        <f>TRIM(Sheet1!M465)</f>
        <v>NR</v>
      </c>
      <c r="N465" s="2" t="str">
        <f>TRIM(Sheet1!N465)</f>
        <v>NR</v>
      </c>
      <c r="O465" s="2" t="str">
        <f>TRIM(Sheet1!O465)</f>
        <v>NR</v>
      </c>
      <c r="P465" s="2" t="str">
        <f t="shared" si="7"/>
        <v>{"especie":"Sorghum bicolor","numero_de_acceso":"PRJNA276167","tejido":"Raíz","secuencia":"SRX992348","numero_de_bases":"2.7 Gb","tamano":"1.7 GB","tipo_de_estres":"Salinidad","tratamiento":"150mM NaCl","condiciones_del_suelo_o_sustrato":"NR","temperatura_c":"NR","humedad_relativa_porc":"NR","intensidad_luminica":"NR","fotoperiodo_dia_h":"NR","fotoperiodo_noche_h":"NR","referencia":"NR"},</v>
      </c>
    </row>
    <row r="466" spans="1:16" x14ac:dyDescent="0.3">
      <c r="A466" s="2" t="str">
        <f>TRIM(Sheet1!A466)</f>
        <v>Sorghum bicolor</v>
      </c>
      <c r="B466" s="2" t="str">
        <f>TRIM(Sheet1!B466)</f>
        <v>PRJNA276167</v>
      </c>
      <c r="C466" s="2" t="str">
        <f>TRIM(Sheet1!C466)</f>
        <v>Raíz</v>
      </c>
      <c r="D466" s="2" t="str">
        <f>TRIM(Sheet1!D466)</f>
        <v>SRX992347</v>
      </c>
      <c r="E466" s="2" t="str">
        <f>TRIM(Sheet1!E466)</f>
        <v>2.6 Gb</v>
      </c>
      <c r="F466" s="2" t="str">
        <f>TRIM(Sheet1!F466)</f>
        <v>1.7 GB</v>
      </c>
      <c r="G466" s="2" t="str">
        <f>TRIM(Sheet1!G466)</f>
        <v>Sequía</v>
      </c>
      <c r="H466" s="2" t="str">
        <f>TRIM(Sheet1!H466)</f>
        <v>20% PEG</v>
      </c>
      <c r="I466" s="2" t="str">
        <f>TRIM(Sheet1!I466)</f>
        <v>NR</v>
      </c>
      <c r="J466" s="2" t="str">
        <f>TRIM(Sheet1!J466)</f>
        <v>NR</v>
      </c>
      <c r="K466" s="2" t="str">
        <f>TRIM(Sheet1!K466)</f>
        <v>NR</v>
      </c>
      <c r="L466" s="2" t="str">
        <f>TRIM(Sheet1!L466)</f>
        <v>NR</v>
      </c>
      <c r="M466" s="2" t="str">
        <f>TRIM(Sheet1!M466)</f>
        <v>NR</v>
      </c>
      <c r="N466" s="2" t="str">
        <f>TRIM(Sheet1!N466)</f>
        <v>NR</v>
      </c>
      <c r="O466" s="2" t="str">
        <f>TRIM(Sheet1!O466)</f>
        <v>NR</v>
      </c>
      <c r="P466" s="2" t="str">
        <f t="shared" si="7"/>
        <v>{"especie":"Sorghum bicolor","numero_de_acceso":"PRJNA276167","tejido":"Raíz","secuencia":"SRX992347","numero_de_bases":"2.6 Gb","tamano":"1.7 GB","tipo_de_estres":"Sequía","tratamiento":"20% PEG","condiciones_del_suelo_o_sustrato":"NR","temperatura_c":"NR","humedad_relativa_porc":"NR","intensidad_luminica":"NR","fotoperiodo_dia_h":"NR","fotoperiodo_noche_h":"NR","referencia":"NR"},</v>
      </c>
    </row>
    <row r="467" spans="1:16" x14ac:dyDescent="0.3">
      <c r="A467" s="2" t="str">
        <f>TRIM(Sheet1!A467)</f>
        <v>Sorghum bicolor</v>
      </c>
      <c r="B467" s="2" t="str">
        <f>TRIM(Sheet1!B467)</f>
        <v>PRJNA276167</v>
      </c>
      <c r="C467" s="2" t="str">
        <f>TRIM(Sheet1!C467)</f>
        <v>Hoja</v>
      </c>
      <c r="D467" s="2" t="str">
        <f>TRIM(Sheet1!D467)</f>
        <v>SRX992343</v>
      </c>
      <c r="E467" s="2" t="str">
        <f>TRIM(Sheet1!E467)</f>
        <v>3.3 Gb</v>
      </c>
      <c r="F467" s="2" t="str">
        <f>TRIM(Sheet1!F467)</f>
        <v>2.1 GB</v>
      </c>
      <c r="G467" s="2" t="str">
        <f>TRIM(Sheet1!G467)</f>
        <v>Salinidad</v>
      </c>
      <c r="H467" s="2" t="str">
        <f>TRIM(Sheet1!H467)</f>
        <v>150mM NaCl</v>
      </c>
      <c r="I467" s="2" t="str">
        <f>TRIM(Sheet1!I467)</f>
        <v>NR</v>
      </c>
      <c r="J467" s="2" t="str">
        <f>TRIM(Sheet1!J467)</f>
        <v>NR</v>
      </c>
      <c r="K467" s="2" t="str">
        <f>TRIM(Sheet1!K467)</f>
        <v>NR</v>
      </c>
      <c r="L467" s="2" t="str">
        <f>TRIM(Sheet1!L467)</f>
        <v>NR</v>
      </c>
      <c r="M467" s="2" t="str">
        <f>TRIM(Sheet1!M467)</f>
        <v>NR</v>
      </c>
      <c r="N467" s="2" t="str">
        <f>TRIM(Sheet1!N467)</f>
        <v>NR</v>
      </c>
      <c r="O467" s="2" t="str">
        <f>TRIM(Sheet1!O467)</f>
        <v>NR</v>
      </c>
      <c r="P467" s="2" t="str">
        <f t="shared" si="7"/>
        <v>{"especie":"Sorghum bicolor","numero_de_acceso":"PRJNA276167","tejido":"Hoja","secuencia":"SRX992343","numero_de_bases":"3.3 Gb","tamano":"2.1 GB","tipo_de_estres":"Salinidad","tratamiento":"150mM NaCl","condiciones_del_suelo_o_sustrato":"NR","temperatura_c":"NR","humedad_relativa_porc":"NR","intensidad_luminica":"NR","fotoperiodo_dia_h":"NR","fotoperiodo_noche_h":"NR","referencia":"NR"},</v>
      </c>
    </row>
    <row r="468" spans="1:16" x14ac:dyDescent="0.3">
      <c r="A468" s="2" t="str">
        <f>TRIM(Sheet1!A468)</f>
        <v>Sorghum bicolor</v>
      </c>
      <c r="B468" s="2" t="str">
        <f>TRIM(Sheet1!B468)</f>
        <v>PRJNA276167</v>
      </c>
      <c r="C468" s="2" t="str">
        <f>TRIM(Sheet1!C468)</f>
        <v>Hoja</v>
      </c>
      <c r="D468" s="2" t="str">
        <f>TRIM(Sheet1!D468)</f>
        <v>SRX992342</v>
      </c>
      <c r="E468" s="2" t="str">
        <f>TRIM(Sheet1!E468)</f>
        <v>2.8 Gb</v>
      </c>
      <c r="F468" s="2" t="str">
        <f>TRIM(Sheet1!F468)</f>
        <v>1.7 GB</v>
      </c>
      <c r="G468" s="2" t="str">
        <f>TRIM(Sheet1!G468)</f>
        <v>Sequía</v>
      </c>
      <c r="H468" s="2" t="str">
        <f>TRIM(Sheet1!H468)</f>
        <v>20% PEG</v>
      </c>
      <c r="I468" s="2" t="str">
        <f>TRIM(Sheet1!I468)</f>
        <v>NR</v>
      </c>
      <c r="J468" s="2" t="str">
        <f>TRIM(Sheet1!J468)</f>
        <v>NR</v>
      </c>
      <c r="K468" s="2" t="str">
        <f>TRIM(Sheet1!K468)</f>
        <v>NR</v>
      </c>
      <c r="L468" s="2" t="str">
        <f>TRIM(Sheet1!L468)</f>
        <v>NR</v>
      </c>
      <c r="M468" s="2" t="str">
        <f>TRIM(Sheet1!M468)</f>
        <v>NR</v>
      </c>
      <c r="N468" s="2" t="str">
        <f>TRIM(Sheet1!N468)</f>
        <v>NR</v>
      </c>
      <c r="O468" s="2" t="str">
        <f>TRIM(Sheet1!O468)</f>
        <v>NR</v>
      </c>
      <c r="P468" s="2" t="str">
        <f t="shared" si="7"/>
        <v>{"especie":"Sorghum bicolor","numero_de_acceso":"PRJNA276167","tejido":"Hoja","secuencia":"SRX992342","numero_de_bases":"2.8 Gb","tamano":"1.7 GB","tipo_de_estres":"Sequía","tratamiento":"20% PEG","condiciones_del_suelo_o_sustrato":"NR","temperatura_c":"NR","humedad_relativa_porc":"NR","intensidad_luminica":"NR","fotoperiodo_dia_h":"NR","fotoperiodo_noche_h":"NR","referencia":"NR"},</v>
      </c>
    </row>
    <row r="469" spans="1:16" x14ac:dyDescent="0.3">
      <c r="A469" s="2" t="str">
        <f>TRIM(Sheet1!A469)</f>
        <v>Sorghum bicolor</v>
      </c>
      <c r="B469" s="2" t="str">
        <f>TRIM(Sheet1!B469)</f>
        <v>PRJNA276167</v>
      </c>
      <c r="C469" s="2" t="str">
        <f>TRIM(Sheet1!C469)</f>
        <v>Hoja</v>
      </c>
      <c r="D469" s="2" t="str">
        <f>TRIM(Sheet1!D469)</f>
        <v>SRX992336</v>
      </c>
      <c r="E469" s="2" t="str">
        <f>TRIM(Sheet1!E469)</f>
        <v>3.1 Gb</v>
      </c>
      <c r="F469" s="2" t="str">
        <f>TRIM(Sheet1!F469)</f>
        <v>1.9 GB</v>
      </c>
      <c r="G469" s="2" t="str">
        <f>TRIM(Sheet1!G469)</f>
        <v>Salinidad</v>
      </c>
      <c r="H469" s="2" t="str">
        <f>TRIM(Sheet1!H469)</f>
        <v>150mM NaCl</v>
      </c>
      <c r="I469" s="2" t="str">
        <f>TRIM(Sheet1!I469)</f>
        <v>NR</v>
      </c>
      <c r="J469" s="2" t="str">
        <f>TRIM(Sheet1!J469)</f>
        <v>NR</v>
      </c>
      <c r="K469" s="2" t="str">
        <f>TRIM(Sheet1!K469)</f>
        <v>NR</v>
      </c>
      <c r="L469" s="2" t="str">
        <f>TRIM(Sheet1!L469)</f>
        <v>NR</v>
      </c>
      <c r="M469" s="2" t="str">
        <f>TRIM(Sheet1!M469)</f>
        <v>NR</v>
      </c>
      <c r="N469" s="2" t="str">
        <f>TRIM(Sheet1!N469)</f>
        <v>NR</v>
      </c>
      <c r="O469" s="2" t="str">
        <f>TRIM(Sheet1!O469)</f>
        <v>NR</v>
      </c>
      <c r="P469" s="2" t="str">
        <f t="shared" si="7"/>
        <v>{"especie":"Sorghum bicolor","numero_de_acceso":"PRJNA276167","tejido":"Hoja","secuencia":"SRX992336","numero_de_bases":"3.1 Gb","tamano":"1.9 GB","tipo_de_estres":"Salinidad","tratamiento":"150mM NaCl","condiciones_del_suelo_o_sustrato":"NR","temperatura_c":"NR","humedad_relativa_porc":"NR","intensidad_luminica":"NR","fotoperiodo_dia_h":"NR","fotoperiodo_noche_h":"NR","referencia":"NR"},</v>
      </c>
    </row>
    <row r="470" spans="1:16" x14ac:dyDescent="0.3">
      <c r="A470" s="2" t="str">
        <f>TRIM(Sheet1!A470)</f>
        <v>Sorghum bicolor</v>
      </c>
      <c r="B470" s="2" t="str">
        <f>TRIM(Sheet1!B470)</f>
        <v>PRJNA276167</v>
      </c>
      <c r="C470" s="2" t="str">
        <f>TRIM(Sheet1!C470)</f>
        <v>Hoja</v>
      </c>
      <c r="D470" s="2" t="str">
        <f>TRIM(Sheet1!D470)</f>
        <v>SRX992334</v>
      </c>
      <c r="E470" s="2" t="str">
        <f>TRIM(Sheet1!E470)</f>
        <v>2.7 Gb</v>
      </c>
      <c r="F470" s="2" t="str">
        <f>TRIM(Sheet1!F470)</f>
        <v>1.7 GB</v>
      </c>
      <c r="G470" s="2" t="str">
        <f>TRIM(Sheet1!G470)</f>
        <v>Sequía</v>
      </c>
      <c r="H470" s="2" t="str">
        <f>TRIM(Sheet1!H470)</f>
        <v>20% PEG</v>
      </c>
      <c r="I470" s="2" t="str">
        <f>TRIM(Sheet1!I470)</f>
        <v>NR</v>
      </c>
      <c r="J470" s="2" t="str">
        <f>TRIM(Sheet1!J470)</f>
        <v>NR</v>
      </c>
      <c r="K470" s="2" t="str">
        <f>TRIM(Sheet1!K470)</f>
        <v>NR</v>
      </c>
      <c r="L470" s="2" t="str">
        <f>TRIM(Sheet1!L470)</f>
        <v>NR</v>
      </c>
      <c r="M470" s="2" t="str">
        <f>TRIM(Sheet1!M470)</f>
        <v>NR</v>
      </c>
      <c r="N470" s="2" t="str">
        <f>TRIM(Sheet1!N470)</f>
        <v>NR</v>
      </c>
      <c r="O470" s="2" t="str">
        <f>TRIM(Sheet1!O470)</f>
        <v>NR</v>
      </c>
      <c r="P470" s="2" t="str">
        <f t="shared" si="7"/>
        <v>{"especie":"Sorghum bicolor","numero_de_acceso":"PRJNA276167","tejido":"Hoja","secuencia":"SRX992334","numero_de_bases":"2.7 Gb","tamano":"1.7 GB","tipo_de_estres":"Sequía","tratamiento":"20% PEG","condiciones_del_suelo_o_sustrato":"NR","temperatura_c":"NR","humedad_relativa_porc":"NR","intensidad_luminica":"NR","fotoperiodo_dia_h":"NR","fotoperiodo_noche_h":"NR","referencia":"NR"},</v>
      </c>
    </row>
    <row r="471" spans="1:16" x14ac:dyDescent="0.3">
      <c r="A471" s="2" t="str">
        <f>TRIM(Sheet1!A471)</f>
        <v>Sorghum bicolor</v>
      </c>
      <c r="B471" s="2" t="str">
        <f>TRIM(Sheet1!B471)</f>
        <v>PRJNA276167</v>
      </c>
      <c r="C471" s="2" t="str">
        <f>TRIM(Sheet1!C471)</f>
        <v>Raíz</v>
      </c>
      <c r="D471" s="2" t="str">
        <f>TRIM(Sheet1!D471)</f>
        <v>SRX992329</v>
      </c>
      <c r="E471" s="2" t="str">
        <f>TRIM(Sheet1!E471)</f>
        <v>2.3 Gb</v>
      </c>
      <c r="F471" s="2" t="str">
        <f>TRIM(Sheet1!F471)</f>
        <v>1.5 GB</v>
      </c>
      <c r="G471" s="2" t="str">
        <f>TRIM(Sheet1!G471)</f>
        <v>Salinidad</v>
      </c>
      <c r="H471" s="2" t="str">
        <f>TRIM(Sheet1!H471)</f>
        <v>150mM NaCl</v>
      </c>
      <c r="I471" s="2" t="str">
        <f>TRIM(Sheet1!I471)</f>
        <v>NR</v>
      </c>
      <c r="J471" s="2" t="str">
        <f>TRIM(Sheet1!J471)</f>
        <v>NR</v>
      </c>
      <c r="K471" s="2" t="str">
        <f>TRIM(Sheet1!K471)</f>
        <v>NR</v>
      </c>
      <c r="L471" s="2" t="str">
        <f>TRIM(Sheet1!L471)</f>
        <v>NR</v>
      </c>
      <c r="M471" s="2" t="str">
        <f>TRIM(Sheet1!M471)</f>
        <v>NR</v>
      </c>
      <c r="N471" s="2" t="str">
        <f>TRIM(Sheet1!N471)</f>
        <v>NR</v>
      </c>
      <c r="O471" s="2" t="str">
        <f>TRIM(Sheet1!O471)</f>
        <v>NR</v>
      </c>
      <c r="P471" s="2" t="str">
        <f t="shared" si="7"/>
        <v>{"especie":"Sorghum bicolor","numero_de_acceso":"PRJNA276167","tejido":"Raíz","secuencia":"SRX992329","numero_de_bases":"2.3 Gb","tamano":"1.5 GB","tipo_de_estres":"Salinidad","tratamiento":"150mM NaCl","condiciones_del_suelo_o_sustrato":"NR","temperatura_c":"NR","humedad_relativa_porc":"NR","intensidad_luminica":"NR","fotoperiodo_dia_h":"NR","fotoperiodo_noche_h":"NR","referencia":"NR"},</v>
      </c>
    </row>
    <row r="472" spans="1:16" x14ac:dyDescent="0.3">
      <c r="A472" s="2" t="str">
        <f>TRIM(Sheet1!A472)</f>
        <v>Sorghum bicolor</v>
      </c>
      <c r="B472" s="2" t="str">
        <f>TRIM(Sheet1!B472)</f>
        <v>PRJNA276167</v>
      </c>
      <c r="C472" s="2" t="str">
        <f>TRIM(Sheet1!C472)</f>
        <v>Raíz</v>
      </c>
      <c r="D472" s="2" t="str">
        <f>TRIM(Sheet1!D472)</f>
        <v>SRX992328</v>
      </c>
      <c r="E472" s="2" t="str">
        <f>TRIM(Sheet1!E472)</f>
        <v>2.1 Gb</v>
      </c>
      <c r="F472" s="2" t="str">
        <f>TRIM(Sheet1!F472)</f>
        <v>1.3 GB</v>
      </c>
      <c r="G472" s="2" t="str">
        <f>TRIM(Sheet1!G472)</f>
        <v>Sequía</v>
      </c>
      <c r="H472" s="2" t="str">
        <f>TRIM(Sheet1!H472)</f>
        <v>20% PEG</v>
      </c>
      <c r="I472" s="2" t="str">
        <f>TRIM(Sheet1!I472)</f>
        <v>NR</v>
      </c>
      <c r="J472" s="2" t="str">
        <f>TRIM(Sheet1!J472)</f>
        <v>NR</v>
      </c>
      <c r="K472" s="2" t="str">
        <f>TRIM(Sheet1!K472)</f>
        <v>NR</v>
      </c>
      <c r="L472" s="2" t="str">
        <f>TRIM(Sheet1!L472)</f>
        <v>NR</v>
      </c>
      <c r="M472" s="2" t="str">
        <f>TRIM(Sheet1!M472)</f>
        <v>NR</v>
      </c>
      <c r="N472" s="2" t="str">
        <f>TRIM(Sheet1!N472)</f>
        <v>NR</v>
      </c>
      <c r="O472" s="2" t="str">
        <f>TRIM(Sheet1!O472)</f>
        <v>NR</v>
      </c>
      <c r="P472" s="2" t="str">
        <f t="shared" si="7"/>
        <v>{"especie":"Sorghum bicolor","numero_de_acceso":"PRJNA276167","tejido":"Raíz","secuencia":"SRX992328","numero_de_bases":"2.1 Gb","tamano":"1.3 GB","tipo_de_estres":"Sequía","tratamiento":"20% PEG","condiciones_del_suelo_o_sustrato":"NR","temperatura_c":"NR","humedad_relativa_porc":"NR","intensidad_luminica":"NR","fotoperiodo_dia_h":"NR","fotoperiodo_noche_h":"NR","referencia":"NR"},</v>
      </c>
    </row>
    <row r="473" spans="1:16" x14ac:dyDescent="0.3">
      <c r="A473" s="2" t="str">
        <f>TRIM(Sheet1!A473)</f>
        <v>Sorghum bicolor</v>
      </c>
      <c r="B473" s="2" t="str">
        <f>TRIM(Sheet1!B473)</f>
        <v>PRJNA276167</v>
      </c>
      <c r="C473" s="2" t="str">
        <f>TRIM(Sheet1!C473)</f>
        <v>Hoja</v>
      </c>
      <c r="D473" s="2" t="str">
        <f>TRIM(Sheet1!D473)</f>
        <v>SRX992325</v>
      </c>
      <c r="E473" s="2" t="str">
        <f>TRIM(Sheet1!E473)</f>
        <v>2.1 Gb</v>
      </c>
      <c r="F473" s="2" t="str">
        <f>TRIM(Sheet1!F473)</f>
        <v>1.3 GB</v>
      </c>
      <c r="G473" s="2" t="str">
        <f>TRIM(Sheet1!G473)</f>
        <v>Salinidad</v>
      </c>
      <c r="H473" s="2" t="str">
        <f>TRIM(Sheet1!H473)</f>
        <v>150mM NaCl</v>
      </c>
      <c r="I473" s="2" t="str">
        <f>TRIM(Sheet1!I473)</f>
        <v>NR</v>
      </c>
      <c r="J473" s="2" t="str">
        <f>TRIM(Sheet1!J473)</f>
        <v>NR</v>
      </c>
      <c r="K473" s="2" t="str">
        <f>TRIM(Sheet1!K473)</f>
        <v>NR</v>
      </c>
      <c r="L473" s="2" t="str">
        <f>TRIM(Sheet1!L473)</f>
        <v>NR</v>
      </c>
      <c r="M473" s="2" t="str">
        <f>TRIM(Sheet1!M473)</f>
        <v>NR</v>
      </c>
      <c r="N473" s="2" t="str">
        <f>TRIM(Sheet1!N473)</f>
        <v>NR</v>
      </c>
      <c r="O473" s="2" t="str">
        <f>TRIM(Sheet1!O473)</f>
        <v>NR</v>
      </c>
      <c r="P473" s="2" t="str">
        <f t="shared" si="7"/>
        <v>{"especie":"Sorghum bicolor","numero_de_acceso":"PRJNA276167","tejido":"Hoja","secuencia":"SRX992325","numero_de_bases":"2.1 Gb","tamano":"1.3 GB","tipo_de_estres":"Salinidad","tratamiento":"150mM NaCl","condiciones_del_suelo_o_sustrato":"NR","temperatura_c":"NR","humedad_relativa_porc":"NR","intensidad_luminica":"NR","fotoperiodo_dia_h":"NR","fotoperiodo_noche_h":"NR","referencia":"NR"},</v>
      </c>
    </row>
    <row r="474" spans="1:16" x14ac:dyDescent="0.3">
      <c r="A474" s="2" t="str">
        <f>TRIM(Sheet1!A474)</f>
        <v>Sorghum bicolor</v>
      </c>
      <c r="B474" s="2" t="str">
        <f>TRIM(Sheet1!B474)</f>
        <v>PRJNA276167</v>
      </c>
      <c r="C474" s="2" t="str">
        <f>TRIM(Sheet1!C474)</f>
        <v>Hoja</v>
      </c>
      <c r="D474" s="2" t="str">
        <f>TRIM(Sheet1!D474)</f>
        <v>SRX992324</v>
      </c>
      <c r="E474" s="2" t="str">
        <f>TRIM(Sheet1!E474)</f>
        <v>2.6 Gb</v>
      </c>
      <c r="F474" s="2" t="str">
        <f>TRIM(Sheet1!F474)</f>
        <v>1.7 GB</v>
      </c>
      <c r="G474" s="2" t="str">
        <f>TRIM(Sheet1!G474)</f>
        <v>Sequía</v>
      </c>
      <c r="H474" s="2" t="str">
        <f>TRIM(Sheet1!H474)</f>
        <v>20% PEG</v>
      </c>
      <c r="I474" s="2" t="str">
        <f>TRIM(Sheet1!I474)</f>
        <v>NR</v>
      </c>
      <c r="J474" s="2" t="str">
        <f>TRIM(Sheet1!J474)</f>
        <v>NR</v>
      </c>
      <c r="K474" s="2" t="str">
        <f>TRIM(Sheet1!K474)</f>
        <v>NR</v>
      </c>
      <c r="L474" s="2" t="str">
        <f>TRIM(Sheet1!L474)</f>
        <v>NR</v>
      </c>
      <c r="M474" s="2" t="str">
        <f>TRIM(Sheet1!M474)</f>
        <v>NR</v>
      </c>
      <c r="N474" s="2" t="str">
        <f>TRIM(Sheet1!N474)</f>
        <v>NR</v>
      </c>
      <c r="O474" s="2" t="str">
        <f>TRIM(Sheet1!O474)</f>
        <v>NR</v>
      </c>
      <c r="P474" s="2" t="str">
        <f t="shared" si="7"/>
        <v>{"especie":"Sorghum bicolor","numero_de_acceso":"PRJNA276167","tejido":"Hoja","secuencia":"SRX992324","numero_de_bases":"2.6 Gb","tamano":"1.7 GB","tipo_de_estres":"Sequía","tratamiento":"20% PEG","condiciones_del_suelo_o_sustrato":"NR","temperatura_c":"NR","humedad_relativa_porc":"NR","intensidad_luminica":"NR","fotoperiodo_dia_h":"NR","fotoperiodo_noche_h":"NR","referencia":"NR"},</v>
      </c>
    </row>
    <row r="475" spans="1:16" x14ac:dyDescent="0.3">
      <c r="A475" s="2" t="str">
        <f>TRIM(Sheet1!A475)</f>
        <v>Sorghum bicolor</v>
      </c>
      <c r="B475" s="2" t="str">
        <f>TRIM(Sheet1!B475)</f>
        <v>PRJNA276167</v>
      </c>
      <c r="C475" s="2" t="str">
        <f>TRIM(Sheet1!C475)</f>
        <v>Raíz</v>
      </c>
      <c r="D475" s="2" t="str">
        <f>TRIM(Sheet1!D475)</f>
        <v>SRX992322</v>
      </c>
      <c r="E475" s="2" t="str">
        <f>TRIM(Sheet1!E475)</f>
        <v>2.5 Gb</v>
      </c>
      <c r="F475" s="2" t="str">
        <f>TRIM(Sheet1!F475)</f>
        <v>1.6 GB</v>
      </c>
      <c r="G475" s="2" t="str">
        <f>TRIM(Sheet1!G475)</f>
        <v>Salinidad</v>
      </c>
      <c r="H475" s="2" t="str">
        <f>TRIM(Sheet1!H475)</f>
        <v>150mM NaCl</v>
      </c>
      <c r="I475" s="2" t="str">
        <f>TRIM(Sheet1!I475)</f>
        <v>NR</v>
      </c>
      <c r="J475" s="2" t="str">
        <f>TRIM(Sheet1!J475)</f>
        <v>NR</v>
      </c>
      <c r="K475" s="2" t="str">
        <f>TRIM(Sheet1!K475)</f>
        <v>NR</v>
      </c>
      <c r="L475" s="2" t="str">
        <f>TRIM(Sheet1!L475)</f>
        <v>NR</v>
      </c>
      <c r="M475" s="2" t="str">
        <f>TRIM(Sheet1!M475)</f>
        <v>NR</v>
      </c>
      <c r="N475" s="2" t="str">
        <f>TRIM(Sheet1!N475)</f>
        <v>NR</v>
      </c>
      <c r="O475" s="2" t="str">
        <f>TRIM(Sheet1!O475)</f>
        <v>NR</v>
      </c>
      <c r="P475" s="2" t="str">
        <f t="shared" si="7"/>
        <v>{"especie":"Sorghum bicolor","numero_de_acceso":"PRJNA276167","tejido":"Raíz","secuencia":"SRX992322","numero_de_bases":"2.5 Gb","tamano":"1.6 GB","tipo_de_estres":"Salinidad","tratamiento":"150mM NaCl","condiciones_del_suelo_o_sustrato":"NR","temperatura_c":"NR","humedad_relativa_porc":"NR","intensidad_luminica":"NR","fotoperiodo_dia_h":"NR","fotoperiodo_noche_h":"NR","referencia":"NR"},</v>
      </c>
    </row>
    <row r="476" spans="1:16" x14ac:dyDescent="0.3">
      <c r="A476" s="2" t="str">
        <f>TRIM(Sheet1!A476)</f>
        <v>Sorghum bicolor</v>
      </c>
      <c r="B476" s="2" t="str">
        <f>TRIM(Sheet1!B476)</f>
        <v>PRJNA276167</v>
      </c>
      <c r="C476" s="2" t="str">
        <f>TRIM(Sheet1!C476)</f>
        <v>Raíz</v>
      </c>
      <c r="D476" s="2" t="str">
        <f>TRIM(Sheet1!D476)</f>
        <v>SRX992321</v>
      </c>
      <c r="E476" s="2" t="str">
        <f>TRIM(Sheet1!E476)</f>
        <v>2.2 Gb</v>
      </c>
      <c r="F476" s="2" t="str">
        <f>TRIM(Sheet1!F476)</f>
        <v>1.4 GB</v>
      </c>
      <c r="G476" s="2" t="str">
        <f>TRIM(Sheet1!G476)</f>
        <v>Sequía</v>
      </c>
      <c r="H476" s="2" t="str">
        <f>TRIM(Sheet1!H476)</f>
        <v>20% PEG</v>
      </c>
      <c r="I476" s="2" t="str">
        <f>TRIM(Sheet1!I476)</f>
        <v>NR</v>
      </c>
      <c r="J476" s="2" t="str">
        <f>TRIM(Sheet1!J476)</f>
        <v>NR</v>
      </c>
      <c r="K476" s="2" t="str">
        <f>TRIM(Sheet1!K476)</f>
        <v>NR</v>
      </c>
      <c r="L476" s="2" t="str">
        <f>TRIM(Sheet1!L476)</f>
        <v>NR</v>
      </c>
      <c r="M476" s="2" t="str">
        <f>TRIM(Sheet1!M476)</f>
        <v>NR</v>
      </c>
      <c r="N476" s="2" t="str">
        <f>TRIM(Sheet1!N476)</f>
        <v>NR</v>
      </c>
      <c r="O476" s="2" t="str">
        <f>TRIM(Sheet1!O476)</f>
        <v>NR</v>
      </c>
      <c r="P476" s="2" t="str">
        <f t="shared" si="7"/>
        <v>{"especie":"Sorghum bicolor","numero_de_acceso":"PRJNA276167","tejido":"Raíz","secuencia":"SRX992321","numero_de_bases":"2.2 Gb","tamano":"1.4 GB","tipo_de_estres":"Sequía","tratamiento":"20% PEG","condiciones_del_suelo_o_sustrato":"NR","temperatura_c":"NR","humedad_relativa_porc":"NR","intensidad_luminica":"NR","fotoperiodo_dia_h":"NR","fotoperiodo_noche_h":"NR","referencia":"NR"},</v>
      </c>
    </row>
    <row r="477" spans="1:16" x14ac:dyDescent="0.3">
      <c r="A477" s="2" t="str">
        <f>TRIM(Sheet1!A477)</f>
        <v>Sorghum bicolor</v>
      </c>
      <c r="B477" s="2" t="str">
        <f>TRIM(Sheet1!B477)</f>
        <v>PRJNA276167</v>
      </c>
      <c r="C477" s="2" t="str">
        <f>TRIM(Sheet1!C477)</f>
        <v>Hoja</v>
      </c>
      <c r="D477" s="2" t="str">
        <f>TRIM(Sheet1!D477)</f>
        <v>SRX992317</v>
      </c>
      <c r="E477" s="2" t="str">
        <f>TRIM(Sheet1!E477)</f>
        <v>2 Gb</v>
      </c>
      <c r="F477" s="2" t="str">
        <f>TRIM(Sheet1!F477)</f>
        <v>1.3 GB</v>
      </c>
      <c r="G477" s="2" t="str">
        <f>TRIM(Sheet1!G477)</f>
        <v>Salinidad</v>
      </c>
      <c r="H477" s="2" t="str">
        <f>TRIM(Sheet1!H477)</f>
        <v>150mM NaCl</v>
      </c>
      <c r="I477" s="2" t="str">
        <f>TRIM(Sheet1!I477)</f>
        <v>NR</v>
      </c>
      <c r="J477" s="2" t="str">
        <f>TRIM(Sheet1!J477)</f>
        <v>NR</v>
      </c>
      <c r="K477" s="2" t="str">
        <f>TRIM(Sheet1!K477)</f>
        <v>NR</v>
      </c>
      <c r="L477" s="2" t="str">
        <f>TRIM(Sheet1!L477)</f>
        <v>NR</v>
      </c>
      <c r="M477" s="2" t="str">
        <f>TRIM(Sheet1!M477)</f>
        <v>NR</v>
      </c>
      <c r="N477" s="2" t="str">
        <f>TRIM(Sheet1!N477)</f>
        <v>NR</v>
      </c>
      <c r="O477" s="2" t="str">
        <f>TRIM(Sheet1!O477)</f>
        <v>NR</v>
      </c>
      <c r="P477" s="2" t="str">
        <f t="shared" si="7"/>
        <v>{"especie":"Sorghum bicolor","numero_de_acceso":"PRJNA276167","tejido":"Hoja","secuencia":"SRX992317","numero_de_bases":"2 Gb","tamano":"1.3 GB","tipo_de_estres":"Salinidad","tratamiento":"150mM NaCl","condiciones_del_suelo_o_sustrato":"NR","temperatura_c":"NR","humedad_relativa_porc":"NR","intensidad_luminica":"NR","fotoperiodo_dia_h":"NR","fotoperiodo_noche_h":"NR","referencia":"NR"},</v>
      </c>
    </row>
    <row r="478" spans="1:16" x14ac:dyDescent="0.3">
      <c r="A478" s="2" t="str">
        <f>TRIM(Sheet1!A478)</f>
        <v>Sorghum bicolor</v>
      </c>
      <c r="B478" s="2" t="str">
        <f>TRIM(Sheet1!B478)</f>
        <v>PRJNA276167</v>
      </c>
      <c r="C478" s="2" t="str">
        <f>TRIM(Sheet1!C478)</f>
        <v>Hoja</v>
      </c>
      <c r="D478" s="2" t="str">
        <f>TRIM(Sheet1!D478)</f>
        <v>SRX992316</v>
      </c>
      <c r="E478" s="2" t="str">
        <f>TRIM(Sheet1!E478)</f>
        <v>2.5 Gb</v>
      </c>
      <c r="F478" s="2" t="str">
        <f>TRIM(Sheet1!F478)</f>
        <v>1.6 GB</v>
      </c>
      <c r="G478" s="2" t="str">
        <f>TRIM(Sheet1!G478)</f>
        <v>Sequía</v>
      </c>
      <c r="H478" s="2" t="str">
        <f>TRIM(Sheet1!H478)</f>
        <v>20% PEG</v>
      </c>
      <c r="I478" s="2" t="str">
        <f>TRIM(Sheet1!I478)</f>
        <v>NR</v>
      </c>
      <c r="J478" s="2" t="str">
        <f>TRIM(Sheet1!J478)</f>
        <v>NR</v>
      </c>
      <c r="K478" s="2" t="str">
        <f>TRIM(Sheet1!K478)</f>
        <v>NR</v>
      </c>
      <c r="L478" s="2" t="str">
        <f>TRIM(Sheet1!L478)</f>
        <v>NR</v>
      </c>
      <c r="M478" s="2" t="str">
        <f>TRIM(Sheet1!M478)</f>
        <v>NR</v>
      </c>
      <c r="N478" s="2" t="str">
        <f>TRIM(Sheet1!N478)</f>
        <v>NR</v>
      </c>
      <c r="O478" s="2" t="str">
        <f>TRIM(Sheet1!O478)</f>
        <v>NR</v>
      </c>
      <c r="P478" s="2" t="str">
        <f t="shared" si="7"/>
        <v>{"especie":"Sorghum bicolor","numero_de_acceso":"PRJNA276167","tejido":"Hoja","secuencia":"SRX992316","numero_de_bases":"2.5 Gb","tamano":"1.6 GB","tipo_de_estres":"Sequía","tratamiento":"20% PEG","condiciones_del_suelo_o_sustrato":"NR","temperatura_c":"NR","humedad_relativa_porc":"NR","intensidad_luminica":"NR","fotoperiodo_dia_h":"NR","fotoperiodo_noche_h":"NR","referencia":"NR"},</v>
      </c>
    </row>
    <row r="479" spans="1:16" x14ac:dyDescent="0.3">
      <c r="A479" s="2" t="str">
        <f>TRIM(Sheet1!A479)</f>
        <v>Sorghum bicolor</v>
      </c>
      <c r="B479" s="2" t="str">
        <f>TRIM(Sheet1!B479)</f>
        <v>PRJNA276167</v>
      </c>
      <c r="C479" s="2" t="str">
        <f>TRIM(Sheet1!C479)</f>
        <v>Raíz</v>
      </c>
      <c r="D479" s="2" t="str">
        <f>TRIM(Sheet1!D479)</f>
        <v>SRX992313</v>
      </c>
      <c r="E479" s="2" t="str">
        <f>TRIM(Sheet1!E479)</f>
        <v>1.5 Gb</v>
      </c>
      <c r="F479" s="2" t="str">
        <f>TRIM(Sheet1!F479)</f>
        <v>1023.2 MB</v>
      </c>
      <c r="G479" s="2" t="str">
        <f>TRIM(Sheet1!G479)</f>
        <v>Salinidad</v>
      </c>
      <c r="H479" s="2" t="str">
        <f>TRIM(Sheet1!H479)</f>
        <v>150mM NaCl</v>
      </c>
      <c r="I479" s="2" t="str">
        <f>TRIM(Sheet1!I479)</f>
        <v>NR</v>
      </c>
      <c r="J479" s="2" t="str">
        <f>TRIM(Sheet1!J479)</f>
        <v>NR</v>
      </c>
      <c r="K479" s="2" t="str">
        <f>TRIM(Sheet1!K479)</f>
        <v>NR</v>
      </c>
      <c r="L479" s="2" t="str">
        <f>TRIM(Sheet1!L479)</f>
        <v>NR</v>
      </c>
      <c r="M479" s="2" t="str">
        <f>TRIM(Sheet1!M479)</f>
        <v>NR</v>
      </c>
      <c r="N479" s="2" t="str">
        <f>TRIM(Sheet1!N479)</f>
        <v>NR</v>
      </c>
      <c r="O479" s="2" t="str">
        <f>TRIM(Sheet1!O479)</f>
        <v>NR</v>
      </c>
      <c r="P479" s="2" t="str">
        <f t="shared" si="7"/>
        <v>{"especie":"Sorghum bicolor","numero_de_acceso":"PRJNA276167","tejido":"Raíz","secuencia":"SRX992313","numero_de_bases":"1.5 Gb","tamano":"1023.2 MB","tipo_de_estres":"Salinidad","tratamiento":"150mM NaCl","condiciones_del_suelo_o_sustrato":"NR","temperatura_c":"NR","humedad_relativa_porc":"NR","intensidad_luminica":"NR","fotoperiodo_dia_h":"NR","fotoperiodo_noche_h":"NR","referencia":"NR"},</v>
      </c>
    </row>
    <row r="480" spans="1:16" x14ac:dyDescent="0.3">
      <c r="A480" s="2" t="str">
        <f>TRIM(Sheet1!A480)</f>
        <v>Sorghum bicolor</v>
      </c>
      <c r="B480" s="2" t="str">
        <f>TRIM(Sheet1!B480)</f>
        <v>PRJNA276167</v>
      </c>
      <c r="C480" s="2" t="str">
        <f>TRIM(Sheet1!C480)</f>
        <v>Raíz</v>
      </c>
      <c r="D480" s="2" t="str">
        <f>TRIM(Sheet1!D480)</f>
        <v>SRX992310</v>
      </c>
      <c r="E480" s="2" t="str">
        <f>TRIM(Sheet1!E480)</f>
        <v>1.5 Gb</v>
      </c>
      <c r="F480" s="2" t="str">
        <f>TRIM(Sheet1!F480)</f>
        <v>1009.5 MB</v>
      </c>
      <c r="G480" s="2" t="str">
        <f>TRIM(Sheet1!G480)</f>
        <v>Sequía</v>
      </c>
      <c r="H480" s="2" t="str">
        <f>TRIM(Sheet1!H480)</f>
        <v>20% PEG</v>
      </c>
      <c r="I480" s="2" t="str">
        <f>TRIM(Sheet1!I480)</f>
        <v>NR</v>
      </c>
      <c r="J480" s="2" t="str">
        <f>TRIM(Sheet1!J480)</f>
        <v>NR</v>
      </c>
      <c r="K480" s="2" t="str">
        <f>TRIM(Sheet1!K480)</f>
        <v>NR</v>
      </c>
      <c r="L480" s="2" t="str">
        <f>TRIM(Sheet1!L480)</f>
        <v>NR</v>
      </c>
      <c r="M480" s="2" t="str">
        <f>TRIM(Sheet1!M480)</f>
        <v>NR</v>
      </c>
      <c r="N480" s="2" t="str">
        <f>TRIM(Sheet1!N480)</f>
        <v>NR</v>
      </c>
      <c r="O480" s="2" t="str">
        <f>TRIM(Sheet1!O480)</f>
        <v>NR</v>
      </c>
      <c r="P480" s="2" t="str">
        <f t="shared" si="7"/>
        <v>{"especie":"Sorghum bicolor","numero_de_acceso":"PRJNA276167","tejido":"Raíz","secuencia":"SRX992310","numero_de_bases":"1.5 Gb","tamano":"1009.5 MB","tipo_de_estres":"Sequía","tratamiento":"20% PEG","condiciones_del_suelo_o_sustrato":"NR","temperatura_c":"NR","humedad_relativa_porc":"NR","intensidad_luminica":"NR","fotoperiodo_dia_h":"NR","fotoperiodo_noche_h":"NR","referencia":"NR"},</v>
      </c>
    </row>
    <row r="481" spans="1:16" x14ac:dyDescent="0.3">
      <c r="A481" s="2" t="str">
        <f>TRIM(Sheet1!A481)</f>
        <v>Sorghum bicolor</v>
      </c>
      <c r="B481" s="2" t="str">
        <f>TRIM(Sheet1!B481)</f>
        <v>PRJNA276167</v>
      </c>
      <c r="C481" s="2" t="str">
        <f>TRIM(Sheet1!C481)</f>
        <v>Hoja</v>
      </c>
      <c r="D481" s="2" t="str">
        <f>TRIM(Sheet1!D481)</f>
        <v>SRX992308</v>
      </c>
      <c r="E481" s="2" t="str">
        <f>TRIM(Sheet1!E481)</f>
        <v>2.3 Gb</v>
      </c>
      <c r="F481" s="2" t="str">
        <f>TRIM(Sheet1!F481)</f>
        <v>1.4 GB</v>
      </c>
      <c r="G481" s="2" t="str">
        <f>TRIM(Sheet1!G481)</f>
        <v>Salinidad</v>
      </c>
      <c r="H481" s="2" t="str">
        <f>TRIM(Sheet1!H481)</f>
        <v>150mM NaCl</v>
      </c>
      <c r="I481" s="2" t="str">
        <f>TRIM(Sheet1!I481)</f>
        <v>NR</v>
      </c>
      <c r="J481" s="2" t="str">
        <f>TRIM(Sheet1!J481)</f>
        <v>NR</v>
      </c>
      <c r="K481" s="2" t="str">
        <f>TRIM(Sheet1!K481)</f>
        <v>NR</v>
      </c>
      <c r="L481" s="2" t="str">
        <f>TRIM(Sheet1!L481)</f>
        <v>NR</v>
      </c>
      <c r="M481" s="2" t="str">
        <f>TRIM(Sheet1!M481)</f>
        <v>NR</v>
      </c>
      <c r="N481" s="2" t="str">
        <f>TRIM(Sheet1!N481)</f>
        <v>NR</v>
      </c>
      <c r="O481" s="2" t="str">
        <f>TRIM(Sheet1!O481)</f>
        <v>NR</v>
      </c>
      <c r="P481" s="2" t="str">
        <f t="shared" si="7"/>
        <v>{"especie":"Sorghum bicolor","numero_de_acceso":"PRJNA276167","tejido":"Hoja","secuencia":"SRX992308","numero_de_bases":"2.3 Gb","tamano":"1.4 GB","tipo_de_estres":"Salinidad","tratamiento":"150mM NaCl","condiciones_del_suelo_o_sustrato":"NR","temperatura_c":"NR","humedad_relativa_porc":"NR","intensidad_luminica":"NR","fotoperiodo_dia_h":"NR","fotoperiodo_noche_h":"NR","referencia":"NR"},</v>
      </c>
    </row>
    <row r="482" spans="1:16" x14ac:dyDescent="0.3">
      <c r="A482" s="2" t="str">
        <f>TRIM(Sheet1!A482)</f>
        <v>Sorghum bicolor</v>
      </c>
      <c r="B482" s="2" t="str">
        <f>TRIM(Sheet1!B482)</f>
        <v>PRJNA276167</v>
      </c>
      <c r="C482" s="2" t="str">
        <f>TRIM(Sheet1!C482)</f>
        <v>Hoja</v>
      </c>
      <c r="D482" s="2" t="str">
        <f>TRIM(Sheet1!D482)</f>
        <v>SRX992307</v>
      </c>
      <c r="E482" s="2" t="str">
        <f>TRIM(Sheet1!E482)</f>
        <v>2.7 Gb</v>
      </c>
      <c r="F482" s="2" t="str">
        <f>TRIM(Sheet1!F482)</f>
        <v>1.6 GB</v>
      </c>
      <c r="G482" s="2" t="str">
        <f>TRIM(Sheet1!G482)</f>
        <v>Sequía</v>
      </c>
      <c r="H482" s="2" t="str">
        <f>TRIM(Sheet1!H482)</f>
        <v>20% PEG</v>
      </c>
      <c r="I482" s="2" t="str">
        <f>TRIM(Sheet1!I482)</f>
        <v>NR</v>
      </c>
      <c r="J482" s="2" t="str">
        <f>TRIM(Sheet1!J482)</f>
        <v>NR</v>
      </c>
      <c r="K482" s="2" t="str">
        <f>TRIM(Sheet1!K482)</f>
        <v>NR</v>
      </c>
      <c r="L482" s="2" t="str">
        <f>TRIM(Sheet1!L482)</f>
        <v>NR</v>
      </c>
      <c r="M482" s="2" t="str">
        <f>TRIM(Sheet1!M482)</f>
        <v>NR</v>
      </c>
      <c r="N482" s="2" t="str">
        <f>TRIM(Sheet1!N482)</f>
        <v>NR</v>
      </c>
      <c r="O482" s="2" t="str">
        <f>TRIM(Sheet1!O482)</f>
        <v>NR</v>
      </c>
      <c r="P482" s="2" t="str">
        <f t="shared" si="7"/>
        <v>{"especie":"Sorghum bicolor","numero_de_acceso":"PRJNA276167","tejido":"Hoja","secuencia":"SRX992307","numero_de_bases":"2.7 Gb","tamano":"1.6 GB","tipo_de_estres":"Sequía","tratamiento":"20% PEG","condiciones_del_suelo_o_sustrato":"NR","temperatura_c":"NR","humedad_relativa_porc":"NR","intensidad_luminica":"NR","fotoperiodo_dia_h":"NR","fotoperiodo_noche_h":"NR","referencia":"NR"},</v>
      </c>
    </row>
    <row r="483" spans="1:16" x14ac:dyDescent="0.3">
      <c r="A483" s="2" t="str">
        <f>TRIM(Sheet1!A483)</f>
        <v>Sorghum bicolor</v>
      </c>
      <c r="B483" s="2" t="str">
        <f>TRIM(Sheet1!B483)</f>
        <v>PRJNA276167</v>
      </c>
      <c r="C483" s="2" t="str">
        <f>TRIM(Sheet1!C483)</f>
        <v>Raíz</v>
      </c>
      <c r="D483" s="2" t="str">
        <f>TRIM(Sheet1!D483)</f>
        <v>SRX992305</v>
      </c>
      <c r="E483" s="2" t="str">
        <f>TRIM(Sheet1!E483)</f>
        <v>957.3 Mb</v>
      </c>
      <c r="F483" s="2" t="str">
        <f>TRIM(Sheet1!F483)</f>
        <v>648.0 MB</v>
      </c>
      <c r="G483" s="2" t="str">
        <f>TRIM(Sheet1!G483)</f>
        <v>Salinidad</v>
      </c>
      <c r="H483" s="2" t="str">
        <f>TRIM(Sheet1!H483)</f>
        <v>150mM NaCl</v>
      </c>
      <c r="I483" s="2" t="str">
        <f>TRIM(Sheet1!I483)</f>
        <v>NR</v>
      </c>
      <c r="J483" s="2" t="str">
        <f>TRIM(Sheet1!J483)</f>
        <v>NR</v>
      </c>
      <c r="K483" s="2" t="str">
        <f>TRIM(Sheet1!K483)</f>
        <v>NR</v>
      </c>
      <c r="L483" s="2" t="str">
        <f>TRIM(Sheet1!L483)</f>
        <v>NR</v>
      </c>
      <c r="M483" s="2" t="str">
        <f>TRIM(Sheet1!M483)</f>
        <v>NR</v>
      </c>
      <c r="N483" s="2" t="str">
        <f>TRIM(Sheet1!N483)</f>
        <v>NR</v>
      </c>
      <c r="O483" s="2" t="str">
        <f>TRIM(Sheet1!O483)</f>
        <v>NR</v>
      </c>
      <c r="P483" s="2" t="str">
        <f t="shared" si="7"/>
        <v>{"especie":"Sorghum bicolor","numero_de_acceso":"PRJNA276167","tejido":"Raíz","secuencia":"SRX992305","numero_de_bases":"957.3 Mb","tamano":"648.0 MB","tipo_de_estres":"Salinidad","tratamiento":"150mM NaCl","condiciones_del_suelo_o_sustrato":"NR","temperatura_c":"NR","humedad_relativa_porc":"NR","intensidad_luminica":"NR","fotoperiodo_dia_h":"NR","fotoperiodo_noche_h":"NR","referencia":"NR"},</v>
      </c>
    </row>
    <row r="484" spans="1:16" x14ac:dyDescent="0.3">
      <c r="A484" s="2" t="str">
        <f>TRIM(Sheet1!A484)</f>
        <v>Sorghum bicolor</v>
      </c>
      <c r="B484" s="2" t="str">
        <f>TRIM(Sheet1!B484)</f>
        <v>PRJNA276167</v>
      </c>
      <c r="C484" s="2" t="str">
        <f>TRIM(Sheet1!C484)</f>
        <v/>
      </c>
      <c r="D484" s="2" t="str">
        <f>TRIM(Sheet1!D484)</f>
        <v>SRX992303</v>
      </c>
      <c r="E484" s="2" t="str">
        <f>TRIM(Sheet1!E484)</f>
        <v>2.4 Gb</v>
      </c>
      <c r="F484" s="2" t="str">
        <f>TRIM(Sheet1!F484)</f>
        <v>1.5 GB</v>
      </c>
      <c r="G484" s="2" t="str">
        <f>TRIM(Sheet1!G484)</f>
        <v>Sequía</v>
      </c>
      <c r="H484" s="2" t="str">
        <f>TRIM(Sheet1!H484)</f>
        <v>20% PEG</v>
      </c>
      <c r="I484" s="2" t="str">
        <f>TRIM(Sheet1!I484)</f>
        <v>NR</v>
      </c>
      <c r="J484" s="2" t="str">
        <f>TRIM(Sheet1!J484)</f>
        <v>NR</v>
      </c>
      <c r="K484" s="2" t="str">
        <f>TRIM(Sheet1!K484)</f>
        <v>NR</v>
      </c>
      <c r="L484" s="2" t="str">
        <f>TRIM(Sheet1!L484)</f>
        <v>NR</v>
      </c>
      <c r="M484" s="2" t="str">
        <f>TRIM(Sheet1!M484)</f>
        <v>NR</v>
      </c>
      <c r="N484" s="2" t="str">
        <f>TRIM(Sheet1!N484)</f>
        <v>NR</v>
      </c>
      <c r="O484" s="2" t="str">
        <f>TRIM(Sheet1!O484)</f>
        <v>NR</v>
      </c>
      <c r="P484" s="2" t="str">
        <f t="shared" si="7"/>
        <v>{"especie":"Sorghum bicolor","numero_de_acceso":"PRJNA276167","tejido":"","secuencia":"SRX992303","numero_de_bases":"2.4 Gb","tamano":"1.5 GB","tipo_de_estres":"Sequía","tratamiento":"20% PEG","condiciones_del_suelo_o_sustrato":"NR","temperatura_c":"NR","humedad_relativa_porc":"NR","intensidad_luminica":"NR","fotoperiodo_dia_h":"NR","fotoperiodo_noche_h":"NR","referencia":"NR"},</v>
      </c>
    </row>
    <row r="485" spans="1:16" x14ac:dyDescent="0.3">
      <c r="A485" s="2" t="str">
        <f>TRIM(Sheet1!A485)</f>
        <v>Sorghum bicolor</v>
      </c>
      <c r="B485" s="2" t="str">
        <f>TRIM(Sheet1!B485)</f>
        <v>PRJNA276167</v>
      </c>
      <c r="C485" s="2" t="str">
        <f>TRIM(Sheet1!C485)</f>
        <v>Hoja</v>
      </c>
      <c r="D485" s="2" t="str">
        <f>TRIM(Sheet1!D485)</f>
        <v>SRX992299</v>
      </c>
      <c r="E485" s="2" t="str">
        <f>TRIM(Sheet1!E485)</f>
        <v>2.4 Gb</v>
      </c>
      <c r="F485" s="2" t="str">
        <f>TRIM(Sheet1!F485)</f>
        <v>1.6 GB</v>
      </c>
      <c r="G485" s="2" t="str">
        <f>TRIM(Sheet1!G485)</f>
        <v>Salinidad</v>
      </c>
      <c r="H485" s="2" t="str">
        <f>TRIM(Sheet1!H485)</f>
        <v>150mM NaCl</v>
      </c>
      <c r="I485" s="2" t="str">
        <f>TRIM(Sheet1!I485)</f>
        <v>NR</v>
      </c>
      <c r="J485" s="2" t="str">
        <f>TRIM(Sheet1!J485)</f>
        <v>NR</v>
      </c>
      <c r="K485" s="2" t="str">
        <f>TRIM(Sheet1!K485)</f>
        <v>NR</v>
      </c>
      <c r="L485" s="2" t="str">
        <f>TRIM(Sheet1!L485)</f>
        <v>NR</v>
      </c>
      <c r="M485" s="2" t="str">
        <f>TRIM(Sheet1!M485)</f>
        <v>NR</v>
      </c>
      <c r="N485" s="2" t="str">
        <f>TRIM(Sheet1!N485)</f>
        <v>NR</v>
      </c>
      <c r="O485" s="2" t="str">
        <f>TRIM(Sheet1!O485)</f>
        <v>NR</v>
      </c>
      <c r="P485" s="2" t="str">
        <f t="shared" si="7"/>
        <v>{"especie":"Sorghum bicolor","numero_de_acceso":"PRJNA276167","tejido":"Hoja","secuencia":"SRX992299","numero_de_bases":"2.4 Gb","tamano":"1.6 GB","tipo_de_estres":"Salinidad","tratamiento":"150mM NaCl","condiciones_del_suelo_o_sustrato":"NR","temperatura_c":"NR","humedad_relativa_porc":"NR","intensidad_luminica":"NR","fotoperiodo_dia_h":"NR","fotoperiodo_noche_h":"NR","referencia":"NR"},</v>
      </c>
    </row>
    <row r="486" spans="1:16" x14ac:dyDescent="0.3">
      <c r="A486" s="2" t="str">
        <f>TRIM(Sheet1!A486)</f>
        <v>Sorghum bicolor</v>
      </c>
      <c r="B486" s="2" t="str">
        <f>TRIM(Sheet1!B486)</f>
        <v>PRJNA276167</v>
      </c>
      <c r="C486" s="2" t="str">
        <f>TRIM(Sheet1!C486)</f>
        <v>Hoja</v>
      </c>
      <c r="D486" s="2" t="str">
        <f>TRIM(Sheet1!D486)</f>
        <v>SRX992298</v>
      </c>
      <c r="E486" s="2" t="str">
        <f>TRIM(Sheet1!E486)</f>
        <v>2 Gb</v>
      </c>
      <c r="F486" s="2" t="str">
        <f>TRIM(Sheet1!F486)</f>
        <v>1.3 GB</v>
      </c>
      <c r="G486" s="2" t="str">
        <f>TRIM(Sheet1!G486)</f>
        <v>Sequía</v>
      </c>
      <c r="H486" s="2" t="str">
        <f>TRIM(Sheet1!H486)</f>
        <v>20% PEG</v>
      </c>
      <c r="I486" s="2" t="str">
        <f>TRIM(Sheet1!I486)</f>
        <v>NR</v>
      </c>
      <c r="J486" s="2" t="str">
        <f>TRIM(Sheet1!J486)</f>
        <v>NR</v>
      </c>
      <c r="K486" s="2" t="str">
        <f>TRIM(Sheet1!K486)</f>
        <v>NR</v>
      </c>
      <c r="L486" s="2" t="str">
        <f>TRIM(Sheet1!L486)</f>
        <v>NR</v>
      </c>
      <c r="M486" s="2" t="str">
        <f>TRIM(Sheet1!M486)</f>
        <v>NR</v>
      </c>
      <c r="N486" s="2" t="str">
        <f>TRIM(Sheet1!N486)</f>
        <v>NR</v>
      </c>
      <c r="O486" s="2" t="str">
        <f>TRIM(Sheet1!O486)</f>
        <v>NR</v>
      </c>
      <c r="P486" s="2" t="str">
        <f t="shared" si="7"/>
        <v>{"especie":"Sorghum bicolor","numero_de_acceso":"PRJNA276167","tejido":"Hoja","secuencia":"SRX992298","numero_de_bases":"2 Gb","tamano":"1.3 GB","tipo_de_estres":"Sequía","tratamiento":"20% PEG","condiciones_del_suelo_o_sustrato":"NR","temperatura_c":"NR","humedad_relativa_porc":"NR","intensidad_luminica":"NR","fotoperiodo_dia_h":"NR","fotoperiodo_noche_h":"NR","referencia":"NR"},</v>
      </c>
    </row>
    <row r="487" spans="1:16" x14ac:dyDescent="0.3">
      <c r="A487" s="2" t="str">
        <f>TRIM(Sheet1!A487)</f>
        <v>Sorghum bicolor</v>
      </c>
      <c r="B487" s="2" t="str">
        <f>TRIM(Sheet1!B487)</f>
        <v>PRJNA276167</v>
      </c>
      <c r="C487" s="2" t="str">
        <f>TRIM(Sheet1!C487)</f>
        <v>Raíz</v>
      </c>
      <c r="D487" s="2" t="str">
        <f>TRIM(Sheet1!D487)</f>
        <v>SRX992296</v>
      </c>
      <c r="E487" s="2" t="str">
        <f>TRIM(Sheet1!E487)</f>
        <v>2.6 Gb</v>
      </c>
      <c r="F487" s="2" t="str">
        <f>TRIM(Sheet1!F487)</f>
        <v>1.6 GB</v>
      </c>
      <c r="G487" s="2" t="str">
        <f>TRIM(Sheet1!G487)</f>
        <v>Salinidad</v>
      </c>
      <c r="H487" s="2" t="str">
        <f>TRIM(Sheet1!H487)</f>
        <v>150mM NaCl</v>
      </c>
      <c r="I487" s="2" t="str">
        <f>TRIM(Sheet1!I487)</f>
        <v>NR</v>
      </c>
      <c r="J487" s="2" t="str">
        <f>TRIM(Sheet1!J487)</f>
        <v>NR</v>
      </c>
      <c r="K487" s="2" t="str">
        <f>TRIM(Sheet1!K487)</f>
        <v>NR</v>
      </c>
      <c r="L487" s="2" t="str">
        <f>TRIM(Sheet1!L487)</f>
        <v>NR</v>
      </c>
      <c r="M487" s="2" t="str">
        <f>TRIM(Sheet1!M487)</f>
        <v>NR</v>
      </c>
      <c r="N487" s="2" t="str">
        <f>TRIM(Sheet1!N487)</f>
        <v>NR</v>
      </c>
      <c r="O487" s="2" t="str">
        <f>TRIM(Sheet1!O487)</f>
        <v>NR</v>
      </c>
      <c r="P487" s="2" t="str">
        <f t="shared" si="7"/>
        <v>{"especie":"Sorghum bicolor","numero_de_acceso":"PRJNA276167","tejido":"Raíz","secuencia":"SRX992296","numero_de_bases":"2.6 Gb","tamano":"1.6 GB","tipo_de_estres":"Salinidad","tratamiento":"150mM NaCl","condiciones_del_suelo_o_sustrato":"NR","temperatura_c":"NR","humedad_relativa_porc":"NR","intensidad_luminica":"NR","fotoperiodo_dia_h":"NR","fotoperiodo_noche_h":"NR","referencia":"NR"},</v>
      </c>
    </row>
    <row r="488" spans="1:16" x14ac:dyDescent="0.3">
      <c r="A488" s="2" t="str">
        <f>TRIM(Sheet1!A488)</f>
        <v>Sorghum bicolor</v>
      </c>
      <c r="B488" s="2" t="str">
        <f>TRIM(Sheet1!B488)</f>
        <v>PRJNA276167</v>
      </c>
      <c r="C488" s="2" t="str">
        <f>TRIM(Sheet1!C488)</f>
        <v>Raíz</v>
      </c>
      <c r="D488" s="2" t="str">
        <f>TRIM(Sheet1!D488)</f>
        <v>SRX992295</v>
      </c>
      <c r="E488" s="2" t="str">
        <f>TRIM(Sheet1!E488)</f>
        <v>2.4 Gb</v>
      </c>
      <c r="F488" s="2" t="str">
        <f>TRIM(Sheet1!F488)</f>
        <v>1.6 GB</v>
      </c>
      <c r="G488" s="2" t="str">
        <f>TRIM(Sheet1!G488)</f>
        <v>Sequía</v>
      </c>
      <c r="H488" s="2" t="str">
        <f>TRIM(Sheet1!H488)</f>
        <v>20% PEG</v>
      </c>
      <c r="I488" s="2" t="str">
        <f>TRIM(Sheet1!I488)</f>
        <v>NR</v>
      </c>
      <c r="J488" s="2" t="str">
        <f>TRIM(Sheet1!J488)</f>
        <v>NR</v>
      </c>
      <c r="K488" s="2" t="str">
        <f>TRIM(Sheet1!K488)</f>
        <v>NR</v>
      </c>
      <c r="L488" s="2" t="str">
        <f>TRIM(Sheet1!L488)</f>
        <v>NR</v>
      </c>
      <c r="M488" s="2" t="str">
        <f>TRIM(Sheet1!M488)</f>
        <v>NR</v>
      </c>
      <c r="N488" s="2" t="str">
        <f>TRIM(Sheet1!N488)</f>
        <v>NR</v>
      </c>
      <c r="O488" s="2" t="str">
        <f>TRIM(Sheet1!O488)</f>
        <v>NR</v>
      </c>
      <c r="P488" s="2" t="str">
        <f t="shared" si="7"/>
        <v>{"especie":"Sorghum bicolor","numero_de_acceso":"PRJNA276167","tejido":"Raíz","secuencia":"SRX992295","numero_de_bases":"2.4 Gb","tamano":"1.6 GB","tipo_de_estres":"Sequía","tratamiento":"20% PEG","condiciones_del_suelo_o_sustrato":"NR","temperatura_c":"NR","humedad_relativa_porc":"NR","intensidad_luminica":"NR","fotoperiodo_dia_h":"NR","fotoperiodo_noche_h":"NR","referencia":"NR"},</v>
      </c>
    </row>
    <row r="489" spans="1:16" x14ac:dyDescent="0.3">
      <c r="A489" s="2" t="str">
        <f>TRIM(Sheet1!A489)</f>
        <v>Sorghum bicolor</v>
      </c>
      <c r="B489" s="2" t="str">
        <f>TRIM(Sheet1!B489)</f>
        <v>PRJNA276167</v>
      </c>
      <c r="C489" s="2" t="str">
        <f>TRIM(Sheet1!C489)</f>
        <v>Hoja</v>
      </c>
      <c r="D489" s="2" t="str">
        <f>TRIM(Sheet1!D489)</f>
        <v>SRX992293</v>
      </c>
      <c r="E489" s="2" t="str">
        <f>TRIM(Sheet1!E489)</f>
        <v>3 Gb</v>
      </c>
      <c r="F489" s="2" t="str">
        <f>TRIM(Sheet1!F489)</f>
        <v>1.9 GB</v>
      </c>
      <c r="G489" s="2" t="str">
        <f>TRIM(Sheet1!G489)</f>
        <v>Salinidad</v>
      </c>
      <c r="H489" s="2" t="str">
        <f>TRIM(Sheet1!H489)</f>
        <v>150mM NaCl</v>
      </c>
      <c r="I489" s="2" t="str">
        <f>TRIM(Sheet1!I489)</f>
        <v>NR</v>
      </c>
      <c r="J489" s="2" t="str">
        <f>TRIM(Sheet1!J489)</f>
        <v>NR</v>
      </c>
      <c r="K489" s="2" t="str">
        <f>TRIM(Sheet1!K489)</f>
        <v>NR</v>
      </c>
      <c r="L489" s="2" t="str">
        <f>TRIM(Sheet1!L489)</f>
        <v>NR</v>
      </c>
      <c r="M489" s="2" t="str">
        <f>TRIM(Sheet1!M489)</f>
        <v>NR</v>
      </c>
      <c r="N489" s="2" t="str">
        <f>TRIM(Sheet1!N489)</f>
        <v>NR</v>
      </c>
      <c r="O489" s="2" t="str">
        <f>TRIM(Sheet1!O489)</f>
        <v>NR</v>
      </c>
      <c r="P489" s="2" t="str">
        <f t="shared" si="7"/>
        <v>{"especie":"Sorghum bicolor","numero_de_acceso":"PRJNA276167","tejido":"Hoja","secuencia":"SRX992293","numero_de_bases":"3 Gb","tamano":"1.9 GB","tipo_de_estres":"Salinidad","tratamiento":"150mM NaCl","condiciones_del_suelo_o_sustrato":"NR","temperatura_c":"NR","humedad_relativa_porc":"NR","intensidad_luminica":"NR","fotoperiodo_dia_h":"NR","fotoperiodo_noche_h":"NR","referencia":"NR"},</v>
      </c>
    </row>
    <row r="490" spans="1:16" x14ac:dyDescent="0.3">
      <c r="A490" s="2" t="str">
        <f>TRIM(Sheet1!A490)</f>
        <v>Sorghum bicolor</v>
      </c>
      <c r="B490" s="2" t="str">
        <f>TRIM(Sheet1!B490)</f>
        <v>PRJNA276167</v>
      </c>
      <c r="C490" s="2" t="str">
        <f>TRIM(Sheet1!C490)</f>
        <v>Hoja</v>
      </c>
      <c r="D490" s="2" t="str">
        <f>TRIM(Sheet1!D490)</f>
        <v>ERX240646</v>
      </c>
      <c r="E490" s="2" t="str">
        <f>TRIM(Sheet1!E490)</f>
        <v>760.9 Mb</v>
      </c>
      <c r="F490" s="2" t="str">
        <f>TRIM(Sheet1!F490)</f>
        <v>396.0 MB</v>
      </c>
      <c r="G490" s="2" t="str">
        <f>TRIM(Sheet1!G490)</f>
        <v>Sequía</v>
      </c>
      <c r="H490" s="2" t="str">
        <f>TRIM(Sheet1!H490)</f>
        <v>NR</v>
      </c>
      <c r="I490" s="2" t="str">
        <f>TRIM(Sheet1!I490)</f>
        <v>NR</v>
      </c>
      <c r="J490" s="2" t="str">
        <f>TRIM(Sheet1!J490)</f>
        <v>28-32 °C</v>
      </c>
      <c r="K490" s="2" t="str">
        <f>TRIM(Sheet1!K490)</f>
        <v>NR</v>
      </c>
      <c r="L490" s="2" t="str">
        <f>TRIM(Sheet1!L490)</f>
        <v>NR</v>
      </c>
      <c r="M490" s="2" t="str">
        <f>TRIM(Sheet1!M490)</f>
        <v>12h</v>
      </c>
      <c r="N490" s="2" t="str">
        <f>TRIM(Sheet1!N490)</f>
        <v>12h</v>
      </c>
      <c r="O490" s="2" t="str">
        <f>TRIM(Sheet1!O490)</f>
        <v>NR</v>
      </c>
      <c r="P490" s="2" t="str">
        <f t="shared" si="7"/>
        <v>{"especie":"Sorghum bicolor","numero_de_acceso":"PRJNA276167","tejido":"Hoja","secuencia":"ERX240646","numero_de_bases":"760.9 Mb","tamano":"396.0 MB","tipo_de_estres":"Sequía","tratamiento":"NR","condiciones_del_suelo_o_sustrato":"NR","temperatura_c":"28-32 °C","humedad_relativa_porc":"NR","intensidad_luminica":"NR","fotoperiodo_dia_h":"12h","fotoperiodo_noche_h":"12h","referencia":"NR"},</v>
      </c>
    </row>
    <row r="491" spans="1:16" x14ac:dyDescent="0.3">
      <c r="A491" s="2" t="str">
        <f>TRIM(Sheet1!A491)</f>
        <v>Sorghum bicolor</v>
      </c>
      <c r="B491" s="2" t="str">
        <f>TRIM(Sheet1!B491)</f>
        <v>PRJNA276167</v>
      </c>
      <c r="C491" s="2" t="str">
        <f>TRIM(Sheet1!C491)</f>
        <v>Plántulas</v>
      </c>
      <c r="D491" s="2" t="str">
        <f>TRIM(Sheet1!D491)</f>
        <v>SRX103387</v>
      </c>
      <c r="E491" s="2" t="str">
        <f>TRIM(Sheet1!E491)</f>
        <v>1.1 Gb</v>
      </c>
      <c r="F491" s="2" t="str">
        <f>TRIM(Sheet1!F491)</f>
        <v>658.0 MB</v>
      </c>
      <c r="G491" s="2" t="str">
        <f>TRIM(Sheet1!G491)</f>
        <v>Salinidad</v>
      </c>
      <c r="H491" s="2" t="str">
        <f>TRIM(Sheet1!H491)</f>
        <v>300mM NaCl</v>
      </c>
      <c r="I491" s="2" t="str">
        <f>TRIM(Sheet1!I491)</f>
        <v>NR</v>
      </c>
      <c r="J491" s="2" t="str">
        <f>TRIM(Sheet1!J491)</f>
        <v>31/22°C</v>
      </c>
      <c r="K491" s="2" t="str">
        <f>TRIM(Sheet1!K491)</f>
        <v>0.5</v>
      </c>
      <c r="L491" s="2" t="str">
        <f>TRIM(Sheet1!L491)</f>
        <v>NR</v>
      </c>
      <c r="M491" s="2" t="str">
        <f>TRIM(Sheet1!M491)</f>
        <v>13h</v>
      </c>
      <c r="N491" s="2" t="str">
        <f>TRIM(Sheet1!N491)</f>
        <v>11h</v>
      </c>
      <c r="O491" s="2" t="str">
        <f>TRIM(Sheet1!O491)</f>
        <v>NR</v>
      </c>
      <c r="P491" s="2" t="str">
        <f t="shared" si="7"/>
        <v>{"especie":"Sorghum bicolor","numero_de_acceso":"PRJNA276167","tejido":"Plántulas","secuencia":"SRX103387","numero_de_bases":"1.1 Gb","tamano":"658.0 MB","tipo_de_estres":"Salinidad","tratamiento":"300mM NaCl","condiciones_del_suelo_o_sustrato":"NR","temperatura_c":"31/22°C","humedad_relativa_porc":"0.5","intensidad_luminica":"NR","fotoperiodo_dia_h":"13h","fotoperiodo_noche_h":"11h","referencia":"NR"},</v>
      </c>
    </row>
    <row r="492" spans="1:16" x14ac:dyDescent="0.3">
      <c r="A492" s="2" t="str">
        <f>TRIM(Sheet1!A492)</f>
        <v>Sorghum bicolor</v>
      </c>
      <c r="B492" s="2" t="str">
        <f>TRIM(Sheet1!B492)</f>
        <v>PRJNA276167</v>
      </c>
      <c r="C492" s="2" t="str">
        <f>TRIM(Sheet1!C492)</f>
        <v>Plántulas</v>
      </c>
      <c r="D492" s="2" t="str">
        <f>TRIM(Sheet1!D492)</f>
        <v>SRX103386</v>
      </c>
      <c r="E492" s="2" t="str">
        <f>TRIM(Sheet1!E492)</f>
        <v>1.5 Gb</v>
      </c>
      <c r="F492" s="2" t="str">
        <f>TRIM(Sheet1!F492)</f>
        <v>868.4 MB</v>
      </c>
      <c r="G492" s="2" t="str">
        <f>TRIM(Sheet1!G492)</f>
        <v>Frío</v>
      </c>
      <c r="H492" s="2" t="str">
        <f>TRIM(Sheet1!H492)</f>
        <v>4°C</v>
      </c>
      <c r="I492" s="2" t="str">
        <f>TRIM(Sheet1!I492)</f>
        <v>NR</v>
      </c>
      <c r="J492" s="2" t="str">
        <f>TRIM(Sheet1!J492)</f>
        <v>31/22°C</v>
      </c>
      <c r="K492" s="2" t="str">
        <f>TRIM(Sheet1!K492)</f>
        <v>0.5</v>
      </c>
      <c r="L492" s="2" t="str">
        <f>TRIM(Sheet1!L492)</f>
        <v>NR</v>
      </c>
      <c r="M492" s="2" t="str">
        <f>TRIM(Sheet1!M492)</f>
        <v>13h</v>
      </c>
      <c r="N492" s="2" t="str">
        <f>TRIM(Sheet1!N492)</f>
        <v>11h</v>
      </c>
      <c r="O492" s="2" t="str">
        <f>TRIM(Sheet1!O492)</f>
        <v>NR</v>
      </c>
      <c r="P492" s="2" t="str">
        <f t="shared" si="7"/>
        <v>{"especie":"Sorghum bicolor","numero_de_acceso":"PRJNA276167","tejido":"Plántulas","secuencia":"SRX103386","numero_de_bases":"1.5 Gb","tamano":"868.4 MB","tipo_de_estres":"Frío","tratamiento":"4°C","condiciones_del_suelo_o_sustrato":"NR","temperatura_c":"31/22°C","humedad_relativa_porc":"0.5","intensidad_luminica":"NR","fotoperiodo_dia_h":"13h","fotoperiodo_noche_h":"11h","referencia":"NR"},</v>
      </c>
    </row>
    <row r="493" spans="1:16" x14ac:dyDescent="0.3">
      <c r="A493" s="2" t="str">
        <f>TRIM(Sheet1!A493)</f>
        <v>Sorghum bicolor</v>
      </c>
      <c r="B493" s="2" t="str">
        <f>TRIM(Sheet1!B493)</f>
        <v>PRJNA276167</v>
      </c>
      <c r="C493" s="2" t="str">
        <f>TRIM(Sheet1!C493)</f>
        <v>Plántulas</v>
      </c>
      <c r="D493" s="2" t="str">
        <f>TRIM(Sheet1!D493)</f>
        <v>SRX103385</v>
      </c>
      <c r="E493" s="2" t="str">
        <f>TRIM(Sheet1!E493)</f>
        <v>1.2 Gb</v>
      </c>
      <c r="F493" s="2" t="str">
        <f>TRIM(Sheet1!F493)</f>
        <v>753.9 MB</v>
      </c>
      <c r="G493" s="2" t="str">
        <f>TRIM(Sheet1!G493)</f>
        <v>Sequía</v>
      </c>
      <c r="H493" s="2" t="str">
        <f>TRIM(Sheet1!H493)</f>
        <v>Retención de agua durante ~10 días</v>
      </c>
      <c r="I493" s="2" t="str">
        <f>TRIM(Sheet1!I493)</f>
        <v>NR</v>
      </c>
      <c r="J493" s="2" t="str">
        <f>TRIM(Sheet1!J493)</f>
        <v>31/22°C</v>
      </c>
      <c r="K493" s="2" t="str">
        <f>TRIM(Sheet1!K493)</f>
        <v>0.5</v>
      </c>
      <c r="L493" s="2" t="str">
        <f>TRIM(Sheet1!L493)</f>
        <v>NR</v>
      </c>
      <c r="M493" s="2" t="str">
        <f>TRIM(Sheet1!M493)</f>
        <v>13h</v>
      </c>
      <c r="N493" s="2" t="str">
        <f>TRIM(Sheet1!N493)</f>
        <v>11h</v>
      </c>
      <c r="O493" s="2" t="str">
        <f>TRIM(Sheet1!O493)</f>
        <v>NR</v>
      </c>
      <c r="P493" s="2" t="str">
        <f t="shared" si="7"/>
        <v>{"especie":"Sorghum bicolor","numero_de_acceso":"PRJNA276167","tejido":"Plántulas","secuencia":"SRX103385","numero_de_bases":"1.2 Gb","tamano":"753.9 MB","tipo_de_estres":"Sequía","tratamiento":"Retención de agua durante ~10 días","condiciones_del_suelo_o_sustrato":"NR","temperatura_c":"31/22°C","humedad_relativa_porc":"0.5","intensidad_luminica":"NR","fotoperiodo_dia_h":"13h","fotoperiodo_noche_h":"11h","referencia":"NR"},</v>
      </c>
    </row>
    <row r="494" spans="1:16" x14ac:dyDescent="0.3">
      <c r="A494" s="2" t="str">
        <f>TRIM(Sheet1!A494)</f>
        <v>Sorghum bicolor</v>
      </c>
      <c r="B494" s="2" t="str">
        <f>TRIM(Sheet1!B494)</f>
        <v>PRJNA237453</v>
      </c>
      <c r="C494" s="2" t="str">
        <f>TRIM(Sheet1!C494)</f>
        <v>Raíz</v>
      </c>
      <c r="D494" s="2" t="str">
        <f>TRIM(Sheet1!D494)</f>
        <v>SRX465139</v>
      </c>
      <c r="E494" s="2" t="str">
        <f>TRIM(Sheet1!E494)</f>
        <v>549.5 Mb</v>
      </c>
      <c r="F494" s="2" t="str">
        <f>TRIM(Sheet1!F494)</f>
        <v>335.2 MB</v>
      </c>
      <c r="G494" s="2" t="str">
        <f>TRIM(Sheet1!G494)</f>
        <v>Nitrogen</v>
      </c>
      <c r="H494" s="2" t="str">
        <f>TRIM(Sheet1!H494)</f>
        <v>0 kg ha-1</v>
      </c>
      <c r="I494" s="2" t="str">
        <f>TRIM(Sheet1!I494)</f>
        <v>NR</v>
      </c>
      <c r="J494" s="2" t="str">
        <f>TRIM(Sheet1!J494)</f>
        <v>25/18°C</v>
      </c>
      <c r="K494" s="2" t="str">
        <f>TRIM(Sheet1!K494)</f>
        <v>0.5</v>
      </c>
      <c r="L494" s="2" t="str">
        <f>TRIM(Sheet1!L494)</f>
        <v>NR</v>
      </c>
      <c r="M494" s="2" t="str">
        <f>TRIM(Sheet1!M494)</f>
        <v>16h</v>
      </c>
      <c r="N494" s="2" t="str">
        <f>TRIM(Sheet1!N494)</f>
        <v>8h</v>
      </c>
      <c r="O494" s="2" t="str">
        <f>TRIM(Sheet1!O494)</f>
        <v>(Gelli et al., 2014)</v>
      </c>
      <c r="P494" s="2" t="str">
        <f t="shared" si="7"/>
        <v>{"especie":"Sorghum bicolor","numero_de_acceso":"PRJNA237453","tejido":"Raíz","secuencia":"SRX465139","numero_de_bases":"549.5 Mb","tamano":"335.2 MB","tipo_de_estres":"Nitrogen","tratamiento":"0 kg ha-1","condiciones_del_suelo_o_sustrato":"NR","temperatura_c":"25/18°C","humedad_relativa_porc":"0.5","intensidad_luminica":"NR","fotoperiodo_dia_h":"16h","fotoperiodo_noche_h":"8h","referencia":"(Gelli et al., 2014)"},</v>
      </c>
    </row>
    <row r="495" spans="1:16" x14ac:dyDescent="0.3">
      <c r="A495" s="2" t="str">
        <f>TRIM(Sheet1!A495)</f>
        <v>Sorghum bicolor</v>
      </c>
      <c r="B495" s="2" t="str">
        <f>TRIM(Sheet1!B495)</f>
        <v>PRJNA237453</v>
      </c>
      <c r="C495" s="2" t="str">
        <f>TRIM(Sheet1!C495)</f>
        <v>Raíz</v>
      </c>
      <c r="D495" s="2" t="str">
        <f>TRIM(Sheet1!D495)</f>
        <v>SRX465138</v>
      </c>
      <c r="E495" s="2" t="str">
        <f>TRIM(Sheet1!E495)</f>
        <v>613.1Mb</v>
      </c>
      <c r="F495" s="2" t="str">
        <f>TRIM(Sheet1!F495)</f>
        <v>371.2 MB</v>
      </c>
      <c r="G495" s="2" t="str">
        <f>TRIM(Sheet1!G495)</f>
        <v>Nitrogen</v>
      </c>
      <c r="H495" s="2" t="str">
        <f>TRIM(Sheet1!H495)</f>
        <v>0 kg ha-1</v>
      </c>
      <c r="I495" s="2" t="str">
        <f>TRIM(Sheet1!I495)</f>
        <v>NR</v>
      </c>
      <c r="J495" s="2" t="str">
        <f>TRIM(Sheet1!J495)</f>
        <v>25/18°C</v>
      </c>
      <c r="K495" s="2" t="str">
        <f>TRIM(Sheet1!K495)</f>
        <v>0.5</v>
      </c>
      <c r="L495" s="2" t="str">
        <f>TRIM(Sheet1!L495)</f>
        <v>NR</v>
      </c>
      <c r="M495" s="2" t="str">
        <f>TRIM(Sheet1!M495)</f>
        <v>16h</v>
      </c>
      <c r="N495" s="2" t="str">
        <f>TRIM(Sheet1!N495)</f>
        <v>8h</v>
      </c>
      <c r="O495" s="2" t="str">
        <f>TRIM(Sheet1!O495)</f>
        <v>(Gelli et al., 2014)</v>
      </c>
      <c r="P495" s="2" t="str">
        <f t="shared" si="7"/>
        <v>{"especie":"Sorghum bicolor","numero_de_acceso":"PRJNA237453","tejido":"Raíz","secuencia":"SRX465138","numero_de_bases":"613.1Mb","tamano":"371.2 MB","tipo_de_estres":"Nitrogen","tratamiento":"0 kg ha-1","condiciones_del_suelo_o_sustrato":"NR","temperatura_c":"25/18°C","humedad_relativa_porc":"0.5","intensidad_luminica":"NR","fotoperiodo_dia_h":"16h","fotoperiodo_noche_h":"8h","referencia":"(Gelli et al., 2014)"},</v>
      </c>
    </row>
    <row r="496" spans="1:16" x14ac:dyDescent="0.3">
      <c r="A496" s="2" t="str">
        <f>TRIM(Sheet1!A496)</f>
        <v>Sorghum bicolor</v>
      </c>
      <c r="B496" s="2" t="str">
        <f>TRIM(Sheet1!B496)</f>
        <v>PRJNA237453</v>
      </c>
      <c r="C496" s="2" t="str">
        <f>TRIM(Sheet1!C496)</f>
        <v>Raíz</v>
      </c>
      <c r="D496" s="2" t="str">
        <f>TRIM(Sheet1!D496)</f>
        <v>SRX465137</v>
      </c>
      <c r="E496" s="2" t="str">
        <f>TRIM(Sheet1!E496)</f>
        <v>590.6 Mb</v>
      </c>
      <c r="F496" s="2" t="str">
        <f>TRIM(Sheet1!F496)</f>
        <v>354.5 MB</v>
      </c>
      <c r="G496" s="2" t="str">
        <f>TRIM(Sheet1!G496)</f>
        <v>Nitrogen</v>
      </c>
      <c r="H496" s="2" t="str">
        <f>TRIM(Sheet1!H496)</f>
        <v>0 kg ha-1</v>
      </c>
      <c r="I496" s="2" t="str">
        <f>TRIM(Sheet1!I496)</f>
        <v>NR</v>
      </c>
      <c r="J496" s="2" t="str">
        <f>TRIM(Sheet1!J496)</f>
        <v>25/18°C</v>
      </c>
      <c r="K496" s="2" t="str">
        <f>TRIM(Sheet1!K496)</f>
        <v>0.5</v>
      </c>
      <c r="L496" s="2" t="str">
        <f>TRIM(Sheet1!L496)</f>
        <v>NR</v>
      </c>
      <c r="M496" s="2" t="str">
        <f>TRIM(Sheet1!M496)</f>
        <v>16h</v>
      </c>
      <c r="N496" s="2" t="str">
        <f>TRIM(Sheet1!N496)</f>
        <v>8h</v>
      </c>
      <c r="O496" s="2" t="str">
        <f>TRIM(Sheet1!O496)</f>
        <v>(Gelli et al., 2014)</v>
      </c>
      <c r="P496" s="2" t="str">
        <f t="shared" si="7"/>
        <v>{"especie":"Sorghum bicolor","numero_de_acceso":"PRJNA237453","tejido":"Raíz","secuencia":"SRX465137","numero_de_bases":"590.6 Mb","tamano":"354.5 MB","tipo_de_estres":"Nitrogen","tratamiento":"0 kg ha-1","condiciones_del_suelo_o_sustrato":"NR","temperatura_c":"25/18°C","humedad_relativa_porc":"0.5","intensidad_luminica":"NR","fotoperiodo_dia_h":"16h","fotoperiodo_noche_h":"8h","referencia":"(Gelli et al., 2014)"},</v>
      </c>
    </row>
    <row r="497" spans="1:16" x14ac:dyDescent="0.3">
      <c r="A497" s="2" t="str">
        <f>TRIM(Sheet1!A497)</f>
        <v>Sorghum bicolor</v>
      </c>
      <c r="B497" s="2" t="str">
        <f>TRIM(Sheet1!B497)</f>
        <v>PRJNA237453</v>
      </c>
      <c r="C497" s="2" t="str">
        <f>TRIM(Sheet1!C497)</f>
        <v>Raíz</v>
      </c>
      <c r="D497" s="2" t="str">
        <f>TRIM(Sheet1!D497)</f>
        <v>SRX465136</v>
      </c>
      <c r="E497" s="2" t="str">
        <f>TRIM(Sheet1!E497)</f>
        <v>650.6 Mb</v>
      </c>
      <c r="F497" s="2" t="str">
        <f>TRIM(Sheet1!F497)</f>
        <v>394.7 MB</v>
      </c>
      <c r="G497" s="2" t="str">
        <f>TRIM(Sheet1!G497)</f>
        <v>Nitrogen</v>
      </c>
      <c r="H497" s="2" t="str">
        <f>TRIM(Sheet1!H497)</f>
        <v>0 kg ha-1</v>
      </c>
      <c r="I497" s="2" t="str">
        <f>TRIM(Sheet1!I497)</f>
        <v>NR</v>
      </c>
      <c r="J497" s="2" t="str">
        <f>TRIM(Sheet1!J497)</f>
        <v>25/18°C</v>
      </c>
      <c r="K497" s="2" t="str">
        <f>TRIM(Sheet1!K497)</f>
        <v>0.5</v>
      </c>
      <c r="L497" s="2" t="str">
        <f>TRIM(Sheet1!L497)</f>
        <v>NR</v>
      </c>
      <c r="M497" s="2" t="str">
        <f>TRIM(Sheet1!M497)</f>
        <v>16h</v>
      </c>
      <c r="N497" s="2" t="str">
        <f>TRIM(Sheet1!N497)</f>
        <v>8h</v>
      </c>
      <c r="O497" s="2" t="str">
        <f>TRIM(Sheet1!O497)</f>
        <v>(Gelli et al., 2014)</v>
      </c>
      <c r="P497" s="2" t="str">
        <f t="shared" si="7"/>
        <v>{"especie":"Sorghum bicolor","numero_de_acceso":"PRJNA237453","tejido":"Raíz","secuencia":"SRX465136","numero_de_bases":"650.6 Mb","tamano":"394.7 MB","tipo_de_estres":"Nitrogen","tratamiento":"0 kg ha-1","condiciones_del_suelo_o_sustrato":"NR","temperatura_c":"25/18°C","humedad_relativa_porc":"0.5","intensidad_luminica":"NR","fotoperiodo_dia_h":"16h","fotoperiodo_noche_h":"8h","referencia":"(Gelli et al., 2014)"},</v>
      </c>
    </row>
    <row r="498" spans="1:16" x14ac:dyDescent="0.3">
      <c r="A498" s="2" t="str">
        <f>TRIM(Sheet1!A498)</f>
        <v>Sorghum bicolor</v>
      </c>
      <c r="B498" s="2" t="str">
        <f>TRIM(Sheet1!B498)</f>
        <v>PRJNA237453</v>
      </c>
      <c r="C498" s="2" t="str">
        <f>TRIM(Sheet1!C498)</f>
        <v>Raíz</v>
      </c>
      <c r="D498" s="2" t="str">
        <f>TRIM(Sheet1!D498)</f>
        <v>SRX465135</v>
      </c>
      <c r="E498" s="2" t="str">
        <f>TRIM(Sheet1!E498)</f>
        <v>632.8 Mb</v>
      </c>
      <c r="F498" s="2" t="str">
        <f>TRIM(Sheet1!F498)</f>
        <v>376.0 MB</v>
      </c>
      <c r="G498" s="2" t="str">
        <f>TRIM(Sheet1!G498)</f>
        <v>Nitrogen</v>
      </c>
      <c r="H498" s="2" t="str">
        <f>TRIM(Sheet1!H498)</f>
        <v>100 kg ha-1</v>
      </c>
      <c r="I498" s="2" t="str">
        <f>TRIM(Sheet1!I498)</f>
        <v>NR</v>
      </c>
      <c r="J498" s="2" t="str">
        <f>TRIM(Sheet1!J498)</f>
        <v>25/18°C</v>
      </c>
      <c r="K498" s="2" t="str">
        <f>TRIM(Sheet1!K498)</f>
        <v>0.5</v>
      </c>
      <c r="L498" s="2" t="str">
        <f>TRIM(Sheet1!L498)</f>
        <v>NR</v>
      </c>
      <c r="M498" s="2" t="str">
        <f>TRIM(Sheet1!M498)</f>
        <v>16h</v>
      </c>
      <c r="N498" s="2" t="str">
        <f>TRIM(Sheet1!N498)</f>
        <v>8h</v>
      </c>
      <c r="O498" s="2" t="str">
        <f>TRIM(Sheet1!O498)</f>
        <v>(Gelli et al., 2014)</v>
      </c>
      <c r="P498" s="2" t="str">
        <f t="shared" si="7"/>
        <v>{"especie":"Sorghum bicolor","numero_de_acceso":"PRJNA237453","tejido":"Raíz","secuencia":"SRX465135","numero_de_bases":"632.8 Mb","tamano":"376.0 MB","tipo_de_estres":"Nitrogen","tratamiento":"100 kg ha-1","condiciones_del_suelo_o_sustrato":"NR","temperatura_c":"25/18°C","humedad_relativa_porc":"0.5","intensidad_luminica":"NR","fotoperiodo_dia_h":"16h","fotoperiodo_noche_h":"8h","referencia":"(Gelli et al., 2014)"},</v>
      </c>
    </row>
    <row r="499" spans="1:16" x14ac:dyDescent="0.3">
      <c r="A499" s="2" t="str">
        <f>TRIM(Sheet1!A499)</f>
        <v>Sorghum bicolor</v>
      </c>
      <c r="B499" s="2" t="str">
        <f>TRIM(Sheet1!B499)</f>
        <v>PRJNA237453</v>
      </c>
      <c r="C499" s="2" t="str">
        <f>TRIM(Sheet1!C499)</f>
        <v>Raíz</v>
      </c>
      <c r="D499" s="2" t="str">
        <f>TRIM(Sheet1!D499)</f>
        <v>SRX465134</v>
      </c>
      <c r="E499" s="2" t="str">
        <f>TRIM(Sheet1!E499)</f>
        <v>473.8 Mb</v>
      </c>
      <c r="F499" s="2" t="str">
        <f>TRIM(Sheet1!F499)</f>
        <v>280.6 MB</v>
      </c>
      <c r="G499" s="2" t="str">
        <f>TRIM(Sheet1!G499)</f>
        <v>Nitrogen</v>
      </c>
      <c r="H499" s="2" t="str">
        <f>TRIM(Sheet1!H499)</f>
        <v>100 kg ha-1</v>
      </c>
      <c r="I499" s="2" t="str">
        <f>TRIM(Sheet1!I499)</f>
        <v>NR</v>
      </c>
      <c r="J499" s="2" t="str">
        <f>TRIM(Sheet1!J499)</f>
        <v>25/18°C</v>
      </c>
      <c r="K499" s="2" t="str">
        <f>TRIM(Sheet1!K499)</f>
        <v>0.5</v>
      </c>
      <c r="L499" s="2" t="str">
        <f>TRIM(Sheet1!L499)</f>
        <v>NR</v>
      </c>
      <c r="M499" s="2" t="str">
        <f>TRIM(Sheet1!M499)</f>
        <v>16h</v>
      </c>
      <c r="N499" s="2" t="str">
        <f>TRIM(Sheet1!N499)</f>
        <v>8h</v>
      </c>
      <c r="O499" s="2" t="str">
        <f>TRIM(Sheet1!O499)</f>
        <v>(Gelli et al., 2014)</v>
      </c>
      <c r="P499" s="2" t="str">
        <f t="shared" si="7"/>
        <v>{"especie":"Sorghum bicolor","numero_de_acceso":"PRJNA237453","tejido":"Raíz","secuencia":"SRX465134","numero_de_bases":"473.8 Mb","tamano":"280.6 MB","tipo_de_estres":"Nitrogen","tratamiento":"100 kg ha-1","condiciones_del_suelo_o_sustrato":"NR","temperatura_c":"25/18°C","humedad_relativa_porc":"0.5","intensidad_luminica":"NR","fotoperiodo_dia_h":"16h","fotoperiodo_noche_h":"8h","referencia":"(Gelli et al., 2014)"},</v>
      </c>
    </row>
    <row r="500" spans="1:16" x14ac:dyDescent="0.3">
      <c r="A500" s="2" t="str">
        <f>TRIM(Sheet1!A500)</f>
        <v>Sorghum bicolor</v>
      </c>
      <c r="B500" s="2" t="str">
        <f>TRIM(Sheet1!B500)</f>
        <v>PRJNA237453</v>
      </c>
      <c r="C500" s="2" t="str">
        <f>TRIM(Sheet1!C500)</f>
        <v>Raíz</v>
      </c>
      <c r="D500" s="2" t="str">
        <f>TRIM(Sheet1!D500)</f>
        <v>SRX465133</v>
      </c>
      <c r="E500" s="2" t="str">
        <f>TRIM(Sheet1!E500)</f>
        <v>529.2 Mb</v>
      </c>
      <c r="F500" s="2" t="str">
        <f>TRIM(Sheet1!F500)</f>
        <v>311.6 MB</v>
      </c>
      <c r="G500" s="2" t="str">
        <f>TRIM(Sheet1!G500)</f>
        <v>Nitrogen</v>
      </c>
      <c r="H500" s="2" t="str">
        <f>TRIM(Sheet1!H500)</f>
        <v>100 kg ha-1</v>
      </c>
      <c r="I500" s="2" t="str">
        <f>TRIM(Sheet1!I500)</f>
        <v>NR</v>
      </c>
      <c r="J500" s="2" t="str">
        <f>TRIM(Sheet1!J500)</f>
        <v>25/18°C</v>
      </c>
      <c r="K500" s="2" t="str">
        <f>TRIM(Sheet1!K500)</f>
        <v>0.5</v>
      </c>
      <c r="L500" s="2" t="str">
        <f>TRIM(Sheet1!L500)</f>
        <v>NR</v>
      </c>
      <c r="M500" s="2" t="str">
        <f>TRIM(Sheet1!M500)</f>
        <v>16h</v>
      </c>
      <c r="N500" s="2" t="str">
        <f>TRIM(Sheet1!N500)</f>
        <v>8h</v>
      </c>
      <c r="O500" s="2" t="str">
        <f>TRIM(Sheet1!O500)</f>
        <v>(Gelli et al., 2014)</v>
      </c>
      <c r="P500" s="2" t="str">
        <f t="shared" si="7"/>
        <v>{"especie":"Sorghum bicolor","numero_de_acceso":"PRJNA237453","tejido":"Raíz","secuencia":"SRX465133","numero_de_bases":"529.2 Mb","tamano":"311.6 MB","tipo_de_estres":"Nitrogen","tratamiento":"100 kg ha-1","condiciones_del_suelo_o_sustrato":"NR","temperatura_c":"25/18°C","humedad_relativa_porc":"0.5","intensidad_luminica":"NR","fotoperiodo_dia_h":"16h","fotoperiodo_noche_h":"8h","referencia":"(Gelli et al., 2014)"},</v>
      </c>
    </row>
    <row r="501" spans="1:16" x14ac:dyDescent="0.3">
      <c r="A501" s="2" t="str">
        <f>TRIM(Sheet1!A501)</f>
        <v>Sorghum bicolor</v>
      </c>
      <c r="B501" s="2" t="str">
        <f>TRIM(Sheet1!B501)</f>
        <v>PRJNA237453</v>
      </c>
      <c r="C501" s="2" t="str">
        <f>TRIM(Sheet1!C501)</f>
        <v>Raíz</v>
      </c>
      <c r="D501" s="2" t="str">
        <f>TRIM(Sheet1!D501)</f>
        <v>SRX465132</v>
      </c>
      <c r="E501" s="2" t="str">
        <f>TRIM(Sheet1!E501)</f>
        <v>592.4 Mb</v>
      </c>
      <c r="F501" s="2" t="str">
        <f>TRIM(Sheet1!F501)</f>
        <v>355.9 MB</v>
      </c>
      <c r="G501" s="2" t="str">
        <f>TRIM(Sheet1!G501)</f>
        <v>Nitrogen</v>
      </c>
      <c r="H501" s="2" t="str">
        <f>TRIM(Sheet1!H501)</f>
        <v>100 kg ha-1</v>
      </c>
      <c r="I501" s="2" t="str">
        <f>TRIM(Sheet1!I501)</f>
        <v>NR</v>
      </c>
      <c r="J501" s="2" t="str">
        <f>TRIM(Sheet1!J501)</f>
        <v>25/18°C</v>
      </c>
      <c r="K501" s="2" t="str">
        <f>TRIM(Sheet1!K501)</f>
        <v>0.5</v>
      </c>
      <c r="L501" s="2" t="str">
        <f>TRIM(Sheet1!L501)</f>
        <v>NR</v>
      </c>
      <c r="M501" s="2" t="str">
        <f>TRIM(Sheet1!M501)</f>
        <v>16h</v>
      </c>
      <c r="N501" s="2" t="str">
        <f>TRIM(Sheet1!N501)</f>
        <v>8h</v>
      </c>
      <c r="O501" s="2" t="str">
        <f>TRIM(Sheet1!O501)</f>
        <v>(Gelli et al., 2014)</v>
      </c>
      <c r="P501" s="2" t="str">
        <f t="shared" si="7"/>
        <v>{"especie":"Sorghum bicolor","numero_de_acceso":"PRJNA237453","tejido":"Raíz","secuencia":"SRX465132","numero_de_bases":"592.4 Mb","tamano":"355.9 MB","tipo_de_estres":"Nitrogen","tratamiento":"100 kg ha-1","condiciones_del_suelo_o_sustrato":"NR","temperatura_c":"25/18°C","humedad_relativa_porc":"0.5","intensidad_luminica":"NR","fotoperiodo_dia_h":"16h","fotoperiodo_noche_h":"8h","referencia":"(Gelli et al., 2014)"},</v>
      </c>
    </row>
    <row r="502" spans="1:16" x14ac:dyDescent="0.3">
      <c r="A502" s="2" t="str">
        <f>TRIM(Sheet1!A502)</f>
        <v>Sorghum bicolor</v>
      </c>
      <c r="B502" s="2" t="str">
        <f>TRIM(Sheet1!B502)</f>
        <v>PRJNA237453</v>
      </c>
      <c r="C502" s="2" t="str">
        <f>TRIM(Sheet1!C502)</f>
        <v>Raíz</v>
      </c>
      <c r="D502" s="2" t="str">
        <f>TRIM(Sheet1!D502)</f>
        <v>SRX465115</v>
      </c>
      <c r="E502" s="2" t="str">
        <f>TRIM(Sheet1!E502)</f>
        <v>679.1 Mb</v>
      </c>
      <c r="F502" s="2" t="str">
        <f>TRIM(Sheet1!F502)</f>
        <v>412.3 MB</v>
      </c>
      <c r="G502" s="2" t="str">
        <f>TRIM(Sheet1!G502)</f>
        <v>Nitrogen</v>
      </c>
      <c r="H502" s="2" t="str">
        <f>TRIM(Sheet1!H502)</f>
        <v>100 kg ha-1</v>
      </c>
      <c r="I502" s="2" t="str">
        <f>TRIM(Sheet1!I502)</f>
        <v>NR</v>
      </c>
      <c r="J502" s="2" t="str">
        <f>TRIM(Sheet1!J502)</f>
        <v>25/18°C</v>
      </c>
      <c r="K502" s="2" t="str">
        <f>TRIM(Sheet1!K502)</f>
        <v>0.5</v>
      </c>
      <c r="L502" s="2" t="str">
        <f>TRIM(Sheet1!L502)</f>
        <v>NR</v>
      </c>
      <c r="M502" s="2" t="str">
        <f>TRIM(Sheet1!M502)</f>
        <v>16h</v>
      </c>
      <c r="N502" s="2" t="str">
        <f>TRIM(Sheet1!N502)</f>
        <v>8h</v>
      </c>
      <c r="O502" s="2" t="str">
        <f>TRIM(Sheet1!O502)</f>
        <v>(Gelli et al., 2014)</v>
      </c>
      <c r="P502" s="2" t="str">
        <f t="shared" si="7"/>
        <v>{"especie":"Sorghum bicolor","numero_de_acceso":"PRJNA237453","tejido":"Raíz","secuencia":"SRX465115","numero_de_bases":"679.1 Mb","tamano":"412.3 MB","tipo_de_estres":"Nitrogen","tratamiento":"100 kg ha-1","condiciones_del_suelo_o_sustrato":"NR","temperatura_c":"25/18°C","humedad_relativa_porc":"0.5","intensidad_luminica":"NR","fotoperiodo_dia_h":"16h","fotoperiodo_noche_h":"8h","referencia":"(Gelli et al., 2014)"},</v>
      </c>
    </row>
    <row r="503" spans="1:16" x14ac:dyDescent="0.3">
      <c r="A503" s="2" t="str">
        <f>TRIM(Sheet1!A503)</f>
        <v>Sorghum bicolor</v>
      </c>
      <c r="B503" s="2" t="str">
        <f>TRIM(Sheet1!B503)</f>
        <v>PRJNA237453</v>
      </c>
      <c r="C503" s="2" t="str">
        <f>TRIM(Sheet1!C503)</f>
        <v>Raíz</v>
      </c>
      <c r="D503" s="2" t="str">
        <f>TRIM(Sheet1!D503)</f>
        <v>SRX465114</v>
      </c>
      <c r="E503" s="2" t="str">
        <f>TRIM(Sheet1!E503)</f>
        <v>621.8 Mb</v>
      </c>
      <c r="F503" s="2" t="str">
        <f>TRIM(Sheet1!F503)</f>
        <v>372.8 MB</v>
      </c>
      <c r="G503" s="2" t="str">
        <f>TRIM(Sheet1!G503)</f>
        <v>Nitrogen</v>
      </c>
      <c r="H503" s="2" t="str">
        <f>TRIM(Sheet1!H503)</f>
        <v>100 kg ha-1</v>
      </c>
      <c r="I503" s="2" t="str">
        <f>TRIM(Sheet1!I503)</f>
        <v>NR</v>
      </c>
      <c r="J503" s="2" t="str">
        <f>TRIM(Sheet1!J503)</f>
        <v>25/18°C</v>
      </c>
      <c r="K503" s="2" t="str">
        <f>TRIM(Sheet1!K503)</f>
        <v>0.5</v>
      </c>
      <c r="L503" s="2" t="str">
        <f>TRIM(Sheet1!L503)</f>
        <v>NR</v>
      </c>
      <c r="M503" s="2" t="str">
        <f>TRIM(Sheet1!M503)</f>
        <v>16h</v>
      </c>
      <c r="N503" s="2" t="str">
        <f>TRIM(Sheet1!N503)</f>
        <v>8h</v>
      </c>
      <c r="O503" s="2" t="str">
        <f>TRIM(Sheet1!O503)</f>
        <v>(Gelli et al., 2014)</v>
      </c>
      <c r="P503" s="2" t="str">
        <f t="shared" si="7"/>
        <v>{"especie":"Sorghum bicolor","numero_de_acceso":"PRJNA237453","tejido":"Raíz","secuencia":"SRX465114","numero_de_bases":"621.8 Mb","tamano":"372.8 MB","tipo_de_estres":"Nitrogen","tratamiento":"100 kg ha-1","condiciones_del_suelo_o_sustrato":"NR","temperatura_c":"25/18°C","humedad_relativa_porc":"0.5","intensidad_luminica":"NR","fotoperiodo_dia_h":"16h","fotoperiodo_noche_h":"8h","referencia":"(Gelli et al., 2014)"},</v>
      </c>
    </row>
    <row r="504" spans="1:16" x14ac:dyDescent="0.3">
      <c r="A504" s="2" t="str">
        <f>TRIM(Sheet1!A504)</f>
        <v>Sorghum bicolor</v>
      </c>
      <c r="B504" s="2" t="str">
        <f>TRIM(Sheet1!B504)</f>
        <v>PRJNA237453</v>
      </c>
      <c r="C504" s="2" t="str">
        <f>TRIM(Sheet1!C504)</f>
        <v>Raíz</v>
      </c>
      <c r="D504" s="2" t="str">
        <f>TRIM(Sheet1!D504)</f>
        <v>SRX465112</v>
      </c>
      <c r="E504" s="2" t="str">
        <f>TRIM(Sheet1!E504)</f>
        <v>611.3 Mb</v>
      </c>
      <c r="F504" s="2" t="str">
        <f>TRIM(Sheet1!F504)</f>
        <v>357.5 MB</v>
      </c>
      <c r="G504" s="2" t="str">
        <f>TRIM(Sheet1!G504)</f>
        <v>Nitrogen</v>
      </c>
      <c r="H504" s="2" t="str">
        <f>TRIM(Sheet1!H504)</f>
        <v>100 kg ha-1</v>
      </c>
      <c r="I504" s="2" t="str">
        <f>TRIM(Sheet1!I504)</f>
        <v>NR</v>
      </c>
      <c r="J504" s="2" t="str">
        <f>TRIM(Sheet1!J504)</f>
        <v>25/18°C</v>
      </c>
      <c r="K504" s="2" t="str">
        <f>TRIM(Sheet1!K504)</f>
        <v>0.5</v>
      </c>
      <c r="L504" s="2" t="str">
        <f>TRIM(Sheet1!L504)</f>
        <v>NR</v>
      </c>
      <c r="M504" s="2" t="str">
        <f>TRIM(Sheet1!M504)</f>
        <v>16h</v>
      </c>
      <c r="N504" s="2" t="str">
        <f>TRIM(Sheet1!N504)</f>
        <v>8h</v>
      </c>
      <c r="O504" s="2" t="str">
        <f>TRIM(Sheet1!O504)</f>
        <v>(Gelli et al., 2014)</v>
      </c>
      <c r="P504" s="2" t="str">
        <f t="shared" si="7"/>
        <v>{"especie":"Sorghum bicolor","numero_de_acceso":"PRJNA237453","tejido":"Raíz","secuencia":"SRX465112","numero_de_bases":"611.3 Mb","tamano":"357.5 MB","tipo_de_estres":"Nitrogen","tratamiento":"100 kg ha-1","condiciones_del_suelo_o_sustrato":"NR","temperatura_c":"25/18°C","humedad_relativa_porc":"0.5","intensidad_luminica":"NR","fotoperiodo_dia_h":"16h","fotoperiodo_noche_h":"8h","referencia":"(Gelli et al., 2014)"},</v>
      </c>
    </row>
    <row r="505" spans="1:16" x14ac:dyDescent="0.3">
      <c r="A505" s="2" t="str">
        <f>TRIM(Sheet1!A505)</f>
        <v>Sorghum bicolor</v>
      </c>
      <c r="B505" s="2" t="str">
        <f>TRIM(Sheet1!B505)</f>
        <v>PRJNA143783</v>
      </c>
      <c r="C505" s="2" t="str">
        <f>TRIM(Sheet1!C505)</f>
        <v>Raíz</v>
      </c>
      <c r="D505" s="2" t="str">
        <f>TRIM(Sheet1!D505)</f>
        <v>SRX080320</v>
      </c>
      <c r="E505" s="2" t="str">
        <f>TRIM(Sheet1!E505)</f>
        <v>1.9 Gb</v>
      </c>
      <c r="F505" s="2" t="str">
        <f>TRIM(Sheet1!F505)</f>
        <v>801.0 MB</v>
      </c>
      <c r="G505" s="2" t="str">
        <f>TRIM(Sheet1!G505)</f>
        <v>Sequía</v>
      </c>
      <c r="H505" s="2" t="str">
        <f>TRIM(Sheet1!H505)</f>
        <v>20% PEG-8000</v>
      </c>
      <c r="I505" s="2" t="str">
        <f>TRIM(Sheet1!I505)</f>
        <v>Solución de Hoagland</v>
      </c>
      <c r="J505" s="2" t="str">
        <f>TRIM(Sheet1!J505)</f>
        <v>31/22 °C</v>
      </c>
      <c r="K505" s="2" t="str">
        <f>TRIM(Sheet1!K505)</f>
        <v>0.5</v>
      </c>
      <c r="L505" s="2" t="str">
        <f>TRIM(Sheet1!L505)</f>
        <v>NR</v>
      </c>
      <c r="M505" s="2" t="str">
        <f>TRIM(Sheet1!M505)</f>
        <v>12h</v>
      </c>
      <c r="N505" s="2" t="str">
        <f>TRIM(Sheet1!N505)</f>
        <v>12h</v>
      </c>
      <c r="O505" s="2" t="str">
        <f>TRIM(Sheet1!O505)</f>
        <v>(Dugas et al., 2011)</v>
      </c>
      <c r="P505" s="2" t="str">
        <f t="shared" si="7"/>
        <v>{"especie":"Sorghum bicolor","numero_de_acceso":"PRJNA143783","tejido":"Raíz","secuencia":"SRX080320","numero_de_bases":"1.9 Gb","tamano":"801.0 MB","tipo_de_estres":"Sequía","tratamiento":"20% PEG-8000","condiciones_del_suelo_o_sustrato":"Solución de Hoagland","temperatura_c":"31/22 °C","humedad_relativa_porc":"0.5","intensidad_luminica":"NR","fotoperiodo_dia_h":"12h","fotoperiodo_noche_h":"12h","referencia":"(Dugas et al., 2011)"},</v>
      </c>
    </row>
    <row r="506" spans="1:16" x14ac:dyDescent="0.3">
      <c r="A506" s="2" t="str">
        <f>TRIM(Sheet1!A506)</f>
        <v>Sorghum bicolor</v>
      </c>
      <c r="B506" s="2" t="str">
        <f>TRIM(Sheet1!B506)</f>
        <v>PRJNA143783</v>
      </c>
      <c r="C506" s="2" t="str">
        <f>TRIM(Sheet1!C506)</f>
        <v>Raíz</v>
      </c>
      <c r="D506" s="2" t="str">
        <f>TRIM(Sheet1!D506)</f>
        <v>SRX080319</v>
      </c>
      <c r="E506" s="2" t="str">
        <f>TRIM(Sheet1!E506)</f>
        <v>1.3 Gb</v>
      </c>
      <c r="F506" s="2" t="str">
        <f>TRIM(Sheet1!F506)</f>
        <v>732.4 MB</v>
      </c>
      <c r="G506" s="2" t="str">
        <f>TRIM(Sheet1!G506)</f>
        <v>Sequía</v>
      </c>
      <c r="H506" s="2" t="str">
        <f>TRIM(Sheet1!H506)</f>
        <v>20% PEG-8000</v>
      </c>
      <c r="I506" s="2" t="str">
        <f>TRIM(Sheet1!I506)</f>
        <v>Solución de Hoagland</v>
      </c>
      <c r="J506" s="2" t="str">
        <f>TRIM(Sheet1!J506)</f>
        <v>31/22 °C</v>
      </c>
      <c r="K506" s="2" t="str">
        <f>TRIM(Sheet1!K506)</f>
        <v>0.5</v>
      </c>
      <c r="L506" s="2" t="str">
        <f>TRIM(Sheet1!L506)</f>
        <v>NR</v>
      </c>
      <c r="M506" s="2" t="str">
        <f>TRIM(Sheet1!M506)</f>
        <v>12h</v>
      </c>
      <c r="N506" s="2" t="str">
        <f>TRIM(Sheet1!N506)</f>
        <v>12h</v>
      </c>
      <c r="O506" s="2" t="str">
        <f>TRIM(Sheet1!O506)</f>
        <v>(Dugas et al., 2011)</v>
      </c>
      <c r="P506" s="2" t="str">
        <f t="shared" si="7"/>
        <v>{"especie":"Sorghum bicolor","numero_de_acceso":"PRJNA143783","tejido":"Raíz","secuencia":"SRX080319","numero_de_bases":"1.3 Gb","tamano":"732.4 MB","tipo_de_estres":"Sequía","tratamiento":"20% PEG-8000","condiciones_del_suelo_o_sustrato":"Solución de Hoagland","temperatura_c":"31/22 °C","humedad_relativa_porc":"0.5","intensidad_luminica":"NR","fotoperiodo_dia_h":"12h","fotoperiodo_noche_h":"12h","referencia":"(Dugas et al., 2011)"},</v>
      </c>
    </row>
    <row r="507" spans="1:16" x14ac:dyDescent="0.3">
      <c r="A507" s="2" t="str">
        <f>TRIM(Sheet1!A507)</f>
        <v>Sorghum bicolor</v>
      </c>
      <c r="B507" s="2" t="str">
        <f>TRIM(Sheet1!B507)</f>
        <v>PRJNA143783</v>
      </c>
      <c r="C507" s="2" t="str">
        <f>TRIM(Sheet1!C507)</f>
        <v>Raíz</v>
      </c>
      <c r="D507" s="2" t="str">
        <f>TRIM(Sheet1!D507)</f>
        <v>SRX080318</v>
      </c>
      <c r="E507" s="2" t="str">
        <f>TRIM(Sheet1!E507)</f>
        <v>1.3 Gb</v>
      </c>
      <c r="F507" s="2" t="str">
        <f>TRIM(Sheet1!F507)</f>
        <v>743.8 MB</v>
      </c>
      <c r="G507" s="2" t="str">
        <f>TRIM(Sheet1!G507)</f>
        <v>Sequía</v>
      </c>
      <c r="H507" s="2" t="str">
        <f>TRIM(Sheet1!H507)</f>
        <v>20% PEG-8000</v>
      </c>
      <c r="I507" s="2" t="str">
        <f>TRIM(Sheet1!I507)</f>
        <v>Solución de Hoagland</v>
      </c>
      <c r="J507" s="2" t="str">
        <f>TRIM(Sheet1!J507)</f>
        <v>31/22 °C</v>
      </c>
      <c r="K507" s="2" t="str">
        <f>TRIM(Sheet1!K507)</f>
        <v>0.5</v>
      </c>
      <c r="L507" s="2" t="str">
        <f>TRIM(Sheet1!L507)</f>
        <v>NR</v>
      </c>
      <c r="M507" s="2" t="str">
        <f>TRIM(Sheet1!M507)</f>
        <v>12h</v>
      </c>
      <c r="N507" s="2" t="str">
        <f>TRIM(Sheet1!N507)</f>
        <v>12h</v>
      </c>
      <c r="O507" s="2" t="str">
        <f>TRIM(Sheet1!O507)</f>
        <v>(Dugas et al., 2011)</v>
      </c>
      <c r="P507" s="2" t="str">
        <f t="shared" si="7"/>
        <v>{"especie":"Sorghum bicolor","numero_de_acceso":"PRJNA143783","tejido":"Raíz","secuencia":"SRX080318","numero_de_bases":"1.3 Gb","tamano":"743.8 MB","tipo_de_estres":"Sequía","tratamiento":"20% PEG-8000","condiciones_del_suelo_o_sustrato":"Solución de Hoagland","temperatura_c":"31/22 °C","humedad_relativa_porc":"0.5","intensidad_luminica":"NR","fotoperiodo_dia_h":"12h","fotoperiodo_noche_h":"12h","referencia":"(Dugas et al., 2011)"},</v>
      </c>
    </row>
    <row r="508" spans="1:16" x14ac:dyDescent="0.3">
      <c r="A508" s="2" t="str">
        <f>TRIM(Sheet1!A508)</f>
        <v>Sorghum bicolor</v>
      </c>
      <c r="B508" s="2" t="str">
        <f>TRIM(Sheet1!B508)</f>
        <v>PRJNA143783</v>
      </c>
      <c r="C508" s="2" t="str">
        <f>TRIM(Sheet1!C508)</f>
        <v>Raíz</v>
      </c>
      <c r="D508" s="2" t="str">
        <f>TRIM(Sheet1!D508)</f>
        <v>SRX080317</v>
      </c>
      <c r="E508" s="2" t="str">
        <f>TRIM(Sheet1!E508)</f>
        <v>1.8 Gb</v>
      </c>
      <c r="F508" s="2" t="str">
        <f>TRIM(Sheet1!F508)</f>
        <v>778.3 MB</v>
      </c>
      <c r="G508" s="2" t="str">
        <f>TRIM(Sheet1!G508)</f>
        <v>Abscisic acid</v>
      </c>
      <c r="H508" s="2" t="str">
        <f>TRIM(Sheet1!H508)</f>
        <v>20µM de ABA exógeno</v>
      </c>
      <c r="I508" s="2" t="str">
        <f>TRIM(Sheet1!I508)</f>
        <v>Solución de Hoagland</v>
      </c>
      <c r="J508" s="2" t="str">
        <f>TRIM(Sheet1!J508)</f>
        <v>31/22 °C</v>
      </c>
      <c r="K508" s="2" t="str">
        <f>TRIM(Sheet1!K508)</f>
        <v>0.5</v>
      </c>
      <c r="L508" s="2" t="str">
        <f>TRIM(Sheet1!L508)</f>
        <v>NR</v>
      </c>
      <c r="M508" s="2" t="str">
        <f>TRIM(Sheet1!M508)</f>
        <v>12h</v>
      </c>
      <c r="N508" s="2" t="str">
        <f>TRIM(Sheet1!N508)</f>
        <v>12h</v>
      </c>
      <c r="O508" s="2" t="str">
        <f>TRIM(Sheet1!O508)</f>
        <v>(Dugas et al., 2011)</v>
      </c>
      <c r="P508" s="2" t="str">
        <f t="shared" si="7"/>
        <v>{"especie":"Sorghum bicolor","numero_de_acceso":"PRJNA143783","tejido":"Raíz","secuencia":"SRX080317","numero_de_bases":"1.8 Gb","tamano":"778.3 MB","tipo_de_estres":"Abscisic acid","tratamiento":"20µM de ABA exógeno","condiciones_del_suelo_o_sustrato":"Solución de Hoagland","temperatura_c":"31/22 °C","humedad_relativa_porc":"0.5","intensidad_luminica":"NR","fotoperiodo_dia_h":"12h","fotoperiodo_noche_h":"12h","referencia":"(Dugas et al., 2011)"},</v>
      </c>
    </row>
    <row r="509" spans="1:16" x14ac:dyDescent="0.3">
      <c r="A509" s="2" t="str">
        <f>TRIM(Sheet1!A509)</f>
        <v>Sorghum bicolor</v>
      </c>
      <c r="B509" s="2" t="str">
        <f>TRIM(Sheet1!B509)</f>
        <v>PRJNA143783</v>
      </c>
      <c r="C509" s="2" t="str">
        <f>TRIM(Sheet1!C509)</f>
        <v>Raíz</v>
      </c>
      <c r="D509" s="2" t="str">
        <f>TRIM(Sheet1!D509)</f>
        <v>SRX080316</v>
      </c>
      <c r="E509" s="2" t="str">
        <f>TRIM(Sheet1!E509)</f>
        <v>1.2 Gb</v>
      </c>
      <c r="F509" s="2" t="str">
        <f>TRIM(Sheet1!F509)</f>
        <v>683.1 MB</v>
      </c>
      <c r="G509" s="2" t="str">
        <f>TRIM(Sheet1!G509)</f>
        <v>Abscisic acid</v>
      </c>
      <c r="H509" s="2" t="str">
        <f>TRIM(Sheet1!H509)</f>
        <v>20µM de ABA exógeno</v>
      </c>
      <c r="I509" s="2" t="str">
        <f>TRIM(Sheet1!I509)</f>
        <v>Solución de Hoagland</v>
      </c>
      <c r="J509" s="2" t="str">
        <f>TRIM(Sheet1!J509)</f>
        <v>31/22 °C</v>
      </c>
      <c r="K509" s="2" t="str">
        <f>TRIM(Sheet1!K509)</f>
        <v>0.5</v>
      </c>
      <c r="L509" s="2" t="str">
        <f>TRIM(Sheet1!L509)</f>
        <v>NR</v>
      </c>
      <c r="M509" s="2" t="str">
        <f>TRIM(Sheet1!M509)</f>
        <v>12h</v>
      </c>
      <c r="N509" s="2" t="str">
        <f>TRIM(Sheet1!N509)</f>
        <v>12h</v>
      </c>
      <c r="O509" s="2" t="str">
        <f>TRIM(Sheet1!O509)</f>
        <v>(Dugas et al., 2011)</v>
      </c>
      <c r="P509" s="2" t="str">
        <f t="shared" si="7"/>
        <v>{"especie":"Sorghum bicolor","numero_de_acceso":"PRJNA143783","tejido":"Raíz","secuencia":"SRX080316","numero_de_bases":"1.2 Gb","tamano":"683.1 MB","tipo_de_estres":"Abscisic acid","tratamiento":"20µM de ABA exógeno","condiciones_del_suelo_o_sustrato":"Solución de Hoagland","temperatura_c":"31/22 °C","humedad_relativa_porc":"0.5","intensidad_luminica":"NR","fotoperiodo_dia_h":"12h","fotoperiodo_noche_h":"12h","referencia":"(Dugas et al., 2011)"},</v>
      </c>
    </row>
    <row r="510" spans="1:16" x14ac:dyDescent="0.3">
      <c r="A510" s="2" t="str">
        <f>TRIM(Sheet1!A510)</f>
        <v>Sorghum bicolor</v>
      </c>
      <c r="B510" s="2" t="str">
        <f>TRIM(Sheet1!B510)</f>
        <v>PRJNA143783</v>
      </c>
      <c r="C510" s="2" t="str">
        <f>TRIM(Sheet1!C510)</f>
        <v>Raíz</v>
      </c>
      <c r="D510" s="2" t="str">
        <f>TRIM(Sheet1!D510)</f>
        <v>SRX080315</v>
      </c>
      <c r="E510" s="2" t="str">
        <f>TRIM(Sheet1!E510)</f>
        <v>1.1 Gb</v>
      </c>
      <c r="F510" s="2" t="str">
        <f>TRIM(Sheet1!F510)</f>
        <v>585.3 MB</v>
      </c>
      <c r="G510" s="2" t="str">
        <f>TRIM(Sheet1!G510)</f>
        <v>Abscisic acid</v>
      </c>
      <c r="H510" s="2" t="str">
        <f>TRIM(Sheet1!H510)</f>
        <v>20µM de ABA exógeno</v>
      </c>
      <c r="I510" s="2" t="str">
        <f>TRIM(Sheet1!I510)</f>
        <v>Solución de Hoagland</v>
      </c>
      <c r="J510" s="2" t="str">
        <f>TRIM(Sheet1!J510)</f>
        <v>31/22 °C</v>
      </c>
      <c r="K510" s="2" t="str">
        <f>TRIM(Sheet1!K510)</f>
        <v>0.5</v>
      </c>
      <c r="L510" s="2" t="str">
        <f>TRIM(Sheet1!L510)</f>
        <v>NR</v>
      </c>
      <c r="M510" s="2" t="str">
        <f>TRIM(Sheet1!M510)</f>
        <v>12h</v>
      </c>
      <c r="N510" s="2" t="str">
        <f>TRIM(Sheet1!N510)</f>
        <v>12h</v>
      </c>
      <c r="O510" s="2" t="str">
        <f>TRIM(Sheet1!O510)</f>
        <v>(Dugas et al., 2011)</v>
      </c>
      <c r="P510" s="2" t="str">
        <f t="shared" si="7"/>
        <v>{"especie":"Sorghum bicolor","numero_de_acceso":"PRJNA143783","tejido":"Raíz","secuencia":"SRX080315","numero_de_bases":"1.1 Gb","tamano":"585.3 MB","tipo_de_estres":"Abscisic acid","tratamiento":"20µM de ABA exógeno","condiciones_del_suelo_o_sustrato":"Solución de Hoagland","temperatura_c":"31/22 °C","humedad_relativa_porc":"0.5","intensidad_luminica":"NR","fotoperiodo_dia_h":"12h","fotoperiodo_noche_h":"12h","referencia":"(Dugas et al., 2011)"},</v>
      </c>
    </row>
    <row r="511" spans="1:16" x14ac:dyDescent="0.3">
      <c r="A511" s="2" t="str">
        <f>TRIM(Sheet1!A511)</f>
        <v>Sorghum bicolor</v>
      </c>
      <c r="B511" s="2" t="str">
        <f>TRIM(Sheet1!B511)</f>
        <v>PRJNA143783</v>
      </c>
      <c r="C511" s="2" t="str">
        <f>TRIM(Sheet1!C511)</f>
        <v>Raíz</v>
      </c>
      <c r="D511" s="2" t="str">
        <f>TRIM(Sheet1!D511)</f>
        <v>SRX080308</v>
      </c>
      <c r="E511" s="2" t="str">
        <f>TRIM(Sheet1!E511)</f>
        <v>1.8 Gb</v>
      </c>
      <c r="F511" s="2" t="str">
        <f>TRIM(Sheet1!F511)</f>
        <v>785.2 MB</v>
      </c>
      <c r="G511" s="2" t="str">
        <f>TRIM(Sheet1!G511)</f>
        <v>Sequía</v>
      </c>
      <c r="H511" s="2" t="str">
        <f>TRIM(Sheet1!H511)</f>
        <v>20% PEG-8000</v>
      </c>
      <c r="I511" s="2" t="str">
        <f>TRIM(Sheet1!I511)</f>
        <v>Solución de Hoagland</v>
      </c>
      <c r="J511" s="2" t="str">
        <f>TRIM(Sheet1!J511)</f>
        <v>31/22 °C</v>
      </c>
      <c r="K511" s="2" t="str">
        <f>TRIM(Sheet1!K511)</f>
        <v>0.5</v>
      </c>
      <c r="L511" s="2" t="str">
        <f>TRIM(Sheet1!L511)</f>
        <v>NR</v>
      </c>
      <c r="M511" s="2" t="str">
        <f>TRIM(Sheet1!M511)</f>
        <v>12h</v>
      </c>
      <c r="N511" s="2" t="str">
        <f>TRIM(Sheet1!N511)</f>
        <v>12h</v>
      </c>
      <c r="O511" s="2" t="str">
        <f>TRIM(Sheet1!O511)</f>
        <v>(Dugas et al., 2011)</v>
      </c>
      <c r="P511" s="2" t="str">
        <f t="shared" si="7"/>
        <v>{"especie":"Sorghum bicolor","numero_de_acceso":"PRJNA143783","tejido":"Raíz","secuencia":"SRX080308","numero_de_bases":"1.8 Gb","tamano":"785.2 MB","tipo_de_estres":"Sequía","tratamiento":"20% PEG-8000","condiciones_del_suelo_o_sustrato":"Solución de Hoagland","temperatura_c":"31/22 °C","humedad_relativa_porc":"0.5","intensidad_luminica":"NR","fotoperiodo_dia_h":"12h","fotoperiodo_noche_h":"12h","referencia":"(Dugas et al., 2011)"},</v>
      </c>
    </row>
    <row r="512" spans="1:16" x14ac:dyDescent="0.3">
      <c r="A512" s="2" t="str">
        <f>TRIM(Sheet1!A512)</f>
        <v>Sorghum bicolor</v>
      </c>
      <c r="B512" s="2" t="str">
        <f>TRIM(Sheet1!B512)</f>
        <v>PRJNA143783</v>
      </c>
      <c r="C512" s="2" t="str">
        <f>TRIM(Sheet1!C512)</f>
        <v>Raíz</v>
      </c>
      <c r="D512" s="2" t="str">
        <f>TRIM(Sheet1!D512)</f>
        <v>SRX080307</v>
      </c>
      <c r="E512" s="2" t="str">
        <f>TRIM(Sheet1!E512)</f>
        <v>1.3 Gb</v>
      </c>
      <c r="F512" s="2" t="str">
        <f>TRIM(Sheet1!F512)</f>
        <v>727.9 MB</v>
      </c>
      <c r="G512" s="2" t="str">
        <f>TRIM(Sheet1!G512)</f>
        <v>Sequía</v>
      </c>
      <c r="H512" s="2" t="str">
        <f>TRIM(Sheet1!H512)</f>
        <v>20% PEG-8000</v>
      </c>
      <c r="I512" s="2" t="str">
        <f>TRIM(Sheet1!I512)</f>
        <v>Solución de Hoagland</v>
      </c>
      <c r="J512" s="2" t="str">
        <f>TRIM(Sheet1!J512)</f>
        <v>31/22 °C</v>
      </c>
      <c r="K512" s="2" t="str">
        <f>TRIM(Sheet1!K512)</f>
        <v>0.5</v>
      </c>
      <c r="L512" s="2" t="str">
        <f>TRIM(Sheet1!L512)</f>
        <v>NR</v>
      </c>
      <c r="M512" s="2" t="str">
        <f>TRIM(Sheet1!M512)</f>
        <v>12h</v>
      </c>
      <c r="N512" s="2" t="str">
        <f>TRIM(Sheet1!N512)</f>
        <v>12h</v>
      </c>
      <c r="O512" s="2" t="str">
        <f>TRIM(Sheet1!O512)</f>
        <v>(Dugas et al., 2011)</v>
      </c>
      <c r="P512" s="2" t="str">
        <f t="shared" si="7"/>
        <v>{"especie":"Sorghum bicolor","numero_de_acceso":"PRJNA143783","tejido":"Raíz","secuencia":"SRX080307","numero_de_bases":"1.3 Gb","tamano":"727.9 MB","tipo_de_estres":"Sequía","tratamiento":"20% PEG-8000","condiciones_del_suelo_o_sustrato":"Solución de Hoagland","temperatura_c":"31/22 °C","humedad_relativa_porc":"0.5","intensidad_luminica":"NR","fotoperiodo_dia_h":"12h","fotoperiodo_noche_h":"12h","referencia":"(Dugas et al., 2011)"},</v>
      </c>
    </row>
    <row r="513" spans="1:16" x14ac:dyDescent="0.3">
      <c r="A513" s="2" t="str">
        <f>TRIM(Sheet1!A513)</f>
        <v>Sorghum bicolor</v>
      </c>
      <c r="B513" s="2" t="str">
        <f>TRIM(Sheet1!B513)</f>
        <v>PRJNA143783</v>
      </c>
      <c r="C513" s="2" t="str">
        <f>TRIM(Sheet1!C513)</f>
        <v>Raíz</v>
      </c>
      <c r="D513" s="2" t="str">
        <f>TRIM(Sheet1!D513)</f>
        <v>SRX080306</v>
      </c>
      <c r="E513" s="2" t="str">
        <f>TRIM(Sheet1!E513)</f>
        <v>1.1 Gb</v>
      </c>
      <c r="F513" s="2" t="str">
        <f>TRIM(Sheet1!F513)</f>
        <v>592.2 MB</v>
      </c>
      <c r="G513" s="2" t="str">
        <f>TRIM(Sheet1!G513)</f>
        <v>Sequía</v>
      </c>
      <c r="H513" s="2" t="str">
        <f>TRIM(Sheet1!H513)</f>
        <v>20% PEG-8000</v>
      </c>
      <c r="I513" s="2" t="str">
        <f>TRIM(Sheet1!I513)</f>
        <v>Solución de Hoagland</v>
      </c>
      <c r="J513" s="2" t="str">
        <f>TRIM(Sheet1!J513)</f>
        <v>31/22 °C</v>
      </c>
      <c r="K513" s="2" t="str">
        <f>TRIM(Sheet1!K513)</f>
        <v>0.5</v>
      </c>
      <c r="L513" s="2" t="str">
        <f>TRIM(Sheet1!L513)</f>
        <v>NR</v>
      </c>
      <c r="M513" s="2" t="str">
        <f>TRIM(Sheet1!M513)</f>
        <v>12h</v>
      </c>
      <c r="N513" s="2" t="str">
        <f>TRIM(Sheet1!N513)</f>
        <v>12h</v>
      </c>
      <c r="O513" s="2" t="str">
        <f>TRIM(Sheet1!O513)</f>
        <v>(Dugas et al., 2011)</v>
      </c>
      <c r="P513" s="2" t="str">
        <f t="shared" si="7"/>
        <v>{"especie":"Sorghum bicolor","numero_de_acceso":"PRJNA143783","tejido":"Raíz","secuencia":"SRX080306","numero_de_bases":"1.1 Gb","tamano":"592.2 MB","tipo_de_estres":"Sequía","tratamiento":"20% PEG-8000","condiciones_del_suelo_o_sustrato":"Solución de Hoagland","temperatura_c":"31/22 °C","humedad_relativa_porc":"0.5","intensidad_luminica":"NR","fotoperiodo_dia_h":"12h","fotoperiodo_noche_h":"12h","referencia":"(Dugas et al., 2011)"},</v>
      </c>
    </row>
    <row r="514" spans="1:16" x14ac:dyDescent="0.3">
      <c r="A514" s="2" t="str">
        <f>TRIM(Sheet1!A514)</f>
        <v>Sorghum bicolor</v>
      </c>
      <c r="B514" s="2" t="str">
        <f>TRIM(Sheet1!B514)</f>
        <v>PRJNA143783</v>
      </c>
      <c r="C514" s="2" t="str">
        <f>TRIM(Sheet1!C514)</f>
        <v>Raíz</v>
      </c>
      <c r="D514" s="2" t="str">
        <f>TRIM(Sheet1!D514)</f>
        <v>SRX080305</v>
      </c>
      <c r="E514" s="2" t="str">
        <f>TRIM(Sheet1!E514)</f>
        <v>1.9 Gb</v>
      </c>
      <c r="F514" s="2" t="str">
        <f>TRIM(Sheet1!F514)</f>
        <v>843.5 MB</v>
      </c>
      <c r="G514" s="2" t="str">
        <f>TRIM(Sheet1!G514)</f>
        <v>Abscisic acid</v>
      </c>
      <c r="H514" s="2" t="str">
        <f>TRIM(Sheet1!H514)</f>
        <v>20µM de ABA exógeno</v>
      </c>
      <c r="I514" s="2" t="str">
        <f>TRIM(Sheet1!I514)</f>
        <v>Solución de Hoagland</v>
      </c>
      <c r="J514" s="2" t="str">
        <f>TRIM(Sheet1!J514)</f>
        <v>31/22 °C</v>
      </c>
      <c r="K514" s="2" t="str">
        <f>TRIM(Sheet1!K514)</f>
        <v>0.5</v>
      </c>
      <c r="L514" s="2" t="str">
        <f>TRIM(Sheet1!L514)</f>
        <v>NR</v>
      </c>
      <c r="M514" s="2" t="str">
        <f>TRIM(Sheet1!M514)</f>
        <v>12h</v>
      </c>
      <c r="N514" s="2" t="str">
        <f>TRIM(Sheet1!N514)</f>
        <v>12h</v>
      </c>
      <c r="O514" s="2" t="str">
        <f>TRIM(Sheet1!O514)</f>
        <v>(Dugas et al., 2011)</v>
      </c>
      <c r="P514" s="2" t="str">
        <f t="shared" si="7"/>
        <v>{"especie":"Sorghum bicolor","numero_de_acceso":"PRJNA143783","tejido":"Raíz","secuencia":"SRX080305","numero_de_bases":"1.9 Gb","tamano":"843.5 MB","tipo_de_estres":"Abscisic acid","tratamiento":"20µM de ABA exógeno","condiciones_del_suelo_o_sustrato":"Solución de Hoagland","temperatura_c":"31/22 °C","humedad_relativa_porc":"0.5","intensidad_luminica":"NR","fotoperiodo_dia_h":"12h","fotoperiodo_noche_h":"12h","referencia":"(Dugas et al., 2011)"},</v>
      </c>
    </row>
    <row r="515" spans="1:16" x14ac:dyDescent="0.3">
      <c r="A515" s="2" t="str">
        <f>TRIM(Sheet1!A515)</f>
        <v>Sorghum bicolor</v>
      </c>
      <c r="B515" s="2" t="str">
        <f>TRIM(Sheet1!B515)</f>
        <v>PRJNA143783</v>
      </c>
      <c r="C515" s="2" t="str">
        <f>TRIM(Sheet1!C515)</f>
        <v>Raíz</v>
      </c>
      <c r="D515" s="2" t="str">
        <f>TRIM(Sheet1!D515)</f>
        <v>SRX080304</v>
      </c>
      <c r="E515" s="2" t="str">
        <f>TRIM(Sheet1!E515)</f>
        <v>1.3 Gb</v>
      </c>
      <c r="F515" s="2" t="str">
        <f>TRIM(Sheet1!F515)</f>
        <v>731.6 MB</v>
      </c>
      <c r="G515" s="2" t="str">
        <f>TRIM(Sheet1!G515)</f>
        <v>Abscisic acid</v>
      </c>
      <c r="H515" s="2" t="str">
        <f>TRIM(Sheet1!H515)</f>
        <v>20µM de ABA exógeno</v>
      </c>
      <c r="I515" s="2" t="str">
        <f>TRIM(Sheet1!I515)</f>
        <v>Solución de Hoagland</v>
      </c>
      <c r="J515" s="2" t="str">
        <f>TRIM(Sheet1!J515)</f>
        <v>31/22 °C</v>
      </c>
      <c r="K515" s="2" t="str">
        <f>TRIM(Sheet1!K515)</f>
        <v>0.5</v>
      </c>
      <c r="L515" s="2" t="str">
        <f>TRIM(Sheet1!L515)</f>
        <v>NR</v>
      </c>
      <c r="M515" s="2" t="str">
        <f>TRIM(Sheet1!M515)</f>
        <v>12h</v>
      </c>
      <c r="N515" s="2" t="str">
        <f>TRIM(Sheet1!N515)</f>
        <v>12h</v>
      </c>
      <c r="O515" s="2" t="str">
        <f>TRIM(Sheet1!O515)</f>
        <v>(Dugas et al., 2011)</v>
      </c>
      <c r="P515" s="2" t="str">
        <f t="shared" ref="P515:P578" si="8">"{"&amp;
    """especie"":"""&amp;A515&amp;""","&amp;
    """numero_de_acceso"":"""&amp;B515&amp;""","&amp;
    """tejido"":"""&amp;C515&amp;""","&amp;
    """secuencia"":"""&amp;D515&amp;""","&amp;
    """numero_de_bases"":"""&amp;E515&amp;""","&amp;
    """tamano"":"""&amp;F515&amp;""","&amp;
    """tipo_de_estres"":"""&amp;G515&amp;""","&amp;
    """tratamiento"":"""&amp;H515&amp;""","&amp;
    """condiciones_del_suelo_o_sustrato"":"""&amp;I515&amp;""","&amp;
    """temperatura_c"":"""&amp;J515&amp;""","&amp;
    """humedad_relativa_porc"":"""&amp;K515&amp;""","&amp;
    """intensidad_luminica"":"""&amp;L515&amp;""","&amp;
    """fotoperiodo_dia_h"":"""&amp;M515&amp;""","&amp;
    """fotoperiodo_noche_h"":"""&amp;N515&amp;""","&amp;
    """referencia"":"""&amp;O515&amp;""""&amp;
  "},"</f>
        <v>{"especie":"Sorghum bicolor","numero_de_acceso":"PRJNA143783","tejido":"Raíz","secuencia":"SRX080304","numero_de_bases":"1.3 Gb","tamano":"731.6 MB","tipo_de_estres":"Abscisic acid","tratamiento":"20µM de ABA exógeno","condiciones_del_suelo_o_sustrato":"Solución de Hoagland","temperatura_c":"31/22 °C","humedad_relativa_porc":"0.5","intensidad_luminica":"NR","fotoperiodo_dia_h":"12h","fotoperiodo_noche_h":"12h","referencia":"(Dugas et al., 2011)"},</v>
      </c>
    </row>
    <row r="516" spans="1:16" x14ac:dyDescent="0.3">
      <c r="A516" s="2" t="str">
        <f>TRIM(Sheet1!A516)</f>
        <v>Sorghum bicolor</v>
      </c>
      <c r="B516" s="2" t="str">
        <f>TRIM(Sheet1!B516)</f>
        <v>PRJNA143783</v>
      </c>
      <c r="C516" s="2" t="str">
        <f>TRIM(Sheet1!C516)</f>
        <v>Raíz</v>
      </c>
      <c r="D516" s="2" t="str">
        <f>TRIM(Sheet1!D516)</f>
        <v>SRX080303</v>
      </c>
      <c r="E516" s="2" t="str">
        <f>TRIM(Sheet1!E516)</f>
        <v>1.1 Gb</v>
      </c>
      <c r="F516" s="2" t="str">
        <f>TRIM(Sheet1!F516)</f>
        <v>592.4 MB</v>
      </c>
      <c r="G516" s="2" t="str">
        <f>TRIM(Sheet1!G516)</f>
        <v>Abscisic acid</v>
      </c>
      <c r="H516" s="2" t="str">
        <f>TRIM(Sheet1!H516)</f>
        <v>20µM de ABA exógeno</v>
      </c>
      <c r="I516" s="2" t="str">
        <f>TRIM(Sheet1!I516)</f>
        <v>Solución de Hoagland</v>
      </c>
      <c r="J516" s="2" t="str">
        <f>TRIM(Sheet1!J516)</f>
        <v>31/22 °C</v>
      </c>
      <c r="K516" s="2" t="str">
        <f>TRIM(Sheet1!K516)</f>
        <v>0.5</v>
      </c>
      <c r="L516" s="2" t="str">
        <f>TRIM(Sheet1!L516)</f>
        <v>NR</v>
      </c>
      <c r="M516" s="2" t="str">
        <f>TRIM(Sheet1!M516)</f>
        <v>12h</v>
      </c>
      <c r="N516" s="2" t="str">
        <f>TRIM(Sheet1!N516)</f>
        <v>12h</v>
      </c>
      <c r="O516" s="2" t="str">
        <f>TRIM(Sheet1!O516)</f>
        <v>(Dugas et al., 2011)</v>
      </c>
      <c r="P516" s="2" t="str">
        <f t="shared" si="8"/>
        <v>{"especie":"Sorghum bicolor","numero_de_acceso":"PRJNA143783","tejido":"Raíz","secuencia":"SRX080303","numero_de_bases":"1.1 Gb","tamano":"592.4 MB","tipo_de_estres":"Abscisic acid","tratamiento":"20µM de ABA exógeno","condiciones_del_suelo_o_sustrato":"Solución de Hoagland","temperatura_c":"31/22 °C","humedad_relativa_porc":"0.5","intensidad_luminica":"NR","fotoperiodo_dia_h":"12h","fotoperiodo_noche_h":"12h","referencia":"(Dugas et al., 2011)"},</v>
      </c>
    </row>
    <row r="517" spans="1:16" x14ac:dyDescent="0.3">
      <c r="A517" s="2" t="str">
        <f>TRIM(Sheet1!A517)</f>
        <v>Sorghum bicolor</v>
      </c>
      <c r="B517" s="2" t="str">
        <f>TRIM(Sheet1!B517)</f>
        <v>PRJNA952350</v>
      </c>
      <c r="C517" s="2" t="str">
        <f>TRIM(Sheet1!C517)</f>
        <v>Raíz</v>
      </c>
      <c r="D517" s="2" t="str">
        <f>TRIM(Sheet1!D517)</f>
        <v>SRX19871027</v>
      </c>
      <c r="E517" s="2" t="str">
        <f>TRIM(Sheet1!E517)</f>
        <v>6.4 Gb</v>
      </c>
      <c r="F517" s="2" t="str">
        <f>TRIM(Sheet1!F517)</f>
        <v>1.9 GB</v>
      </c>
      <c r="G517" s="2" t="str">
        <f>TRIM(Sheet1!G517)</f>
        <v>Sequía</v>
      </c>
      <c r="H517" s="2" t="str">
        <f>TRIM(Sheet1!H517)</f>
        <v>20% PEG6000</v>
      </c>
      <c r="I517" s="2" t="str">
        <f>TRIM(Sheet1!I517)</f>
        <v>NR</v>
      </c>
      <c r="J517" s="2" t="str">
        <f>TRIM(Sheet1!J517)</f>
        <v>28°C</v>
      </c>
      <c r="K517" s="2" t="str">
        <f>TRIM(Sheet1!K517)</f>
        <v>NR</v>
      </c>
      <c r="L517" s="2" t="str">
        <f>TRIM(Sheet1!L517)</f>
        <v>NR</v>
      </c>
      <c r="M517" s="2" t="str">
        <f>TRIM(Sheet1!M517)</f>
        <v>12h</v>
      </c>
      <c r="N517" s="2" t="str">
        <f>TRIM(Sheet1!N517)</f>
        <v>12h</v>
      </c>
      <c r="O517" s="2" t="str">
        <f>TRIM(Sheet1!O517)</f>
        <v>(Hu et al., 2024)</v>
      </c>
      <c r="P517" s="2" t="str">
        <f t="shared" si="8"/>
        <v>{"especie":"Sorghum bicolor","numero_de_acceso":"PRJNA952350","tejido":"Raíz","secuencia":"SRX19871027","numero_de_bases":"6.4 Gb","tamano":"1.9 GB","tipo_de_estres":"Sequía","tratamiento":"20% PEG6000","condiciones_del_suelo_o_sustrato":"NR","temperatura_c":"28°C","humedad_relativa_porc":"NR","intensidad_luminica":"NR","fotoperiodo_dia_h":"12h","fotoperiodo_noche_h":"12h","referencia":"(Hu et al., 2024)"},</v>
      </c>
    </row>
    <row r="518" spans="1:16" x14ac:dyDescent="0.3">
      <c r="A518" s="2" t="str">
        <f>TRIM(Sheet1!A518)</f>
        <v>Sorghum bicolor</v>
      </c>
      <c r="B518" s="2" t="str">
        <f>TRIM(Sheet1!B518)</f>
        <v>PRJNA952350</v>
      </c>
      <c r="C518" s="2" t="str">
        <f>TRIM(Sheet1!C518)</f>
        <v>Raíz</v>
      </c>
      <c r="D518" s="2" t="str">
        <f>TRIM(Sheet1!D518)</f>
        <v>SRX19871026</v>
      </c>
      <c r="E518" s="2" t="str">
        <f>TRIM(Sheet1!E518)</f>
        <v>7.1 Gb</v>
      </c>
      <c r="F518" s="2" t="str">
        <f>TRIM(Sheet1!F518)</f>
        <v>2.1 GB</v>
      </c>
      <c r="G518" s="2" t="str">
        <f>TRIM(Sheet1!G518)</f>
        <v>Sequía</v>
      </c>
      <c r="H518" s="2" t="str">
        <f>TRIM(Sheet1!H518)</f>
        <v>20% PEG6000</v>
      </c>
      <c r="I518" s="2" t="str">
        <f>TRIM(Sheet1!I518)</f>
        <v>NR</v>
      </c>
      <c r="J518" s="2" t="str">
        <f>TRIM(Sheet1!J518)</f>
        <v>28°C</v>
      </c>
      <c r="K518" s="2" t="str">
        <f>TRIM(Sheet1!K518)</f>
        <v>NR</v>
      </c>
      <c r="L518" s="2" t="str">
        <f>TRIM(Sheet1!L518)</f>
        <v>NR</v>
      </c>
      <c r="M518" s="2" t="str">
        <f>TRIM(Sheet1!M518)</f>
        <v>12h</v>
      </c>
      <c r="N518" s="2" t="str">
        <f>TRIM(Sheet1!N518)</f>
        <v>12h</v>
      </c>
      <c r="O518" s="2" t="str">
        <f>TRIM(Sheet1!O518)</f>
        <v>(Hu et al., 2024)</v>
      </c>
      <c r="P518" s="2" t="str">
        <f t="shared" si="8"/>
        <v>{"especie":"Sorghum bicolor","numero_de_acceso":"PRJNA952350","tejido":"Raíz","secuencia":"SRX19871026","numero_de_bases":"7.1 Gb","tamano":"2.1 GB","tipo_de_estres":"Sequía","tratamiento":"20% PEG6000","condiciones_del_suelo_o_sustrato":"NR","temperatura_c":"28°C","humedad_relativa_porc":"NR","intensidad_luminica":"NR","fotoperiodo_dia_h":"12h","fotoperiodo_noche_h":"12h","referencia":"(Hu et al., 2024)"},</v>
      </c>
    </row>
    <row r="519" spans="1:16" x14ac:dyDescent="0.3">
      <c r="A519" s="2" t="str">
        <f>TRIM(Sheet1!A519)</f>
        <v>Sorghum bicolor</v>
      </c>
      <c r="B519" s="2" t="str">
        <f>TRIM(Sheet1!B519)</f>
        <v>PRJNA952350</v>
      </c>
      <c r="C519" s="2" t="str">
        <f>TRIM(Sheet1!C519)</f>
        <v>Raíz</v>
      </c>
      <c r="D519" s="2" t="str">
        <f>TRIM(Sheet1!D519)</f>
        <v>SRX19871025</v>
      </c>
      <c r="E519" s="2" t="str">
        <f>TRIM(Sheet1!E519)</f>
        <v>6.5 Gb</v>
      </c>
      <c r="F519" s="2" t="str">
        <f>TRIM(Sheet1!F519)</f>
        <v>1.9 GB</v>
      </c>
      <c r="G519" s="2" t="str">
        <f>TRIM(Sheet1!G519)</f>
        <v>Sequía</v>
      </c>
      <c r="H519" s="2" t="str">
        <f>TRIM(Sheet1!H519)</f>
        <v>20% PEG6001</v>
      </c>
      <c r="I519" s="2" t="str">
        <f>TRIM(Sheet1!I519)</f>
        <v>NR</v>
      </c>
      <c r="J519" s="2" t="str">
        <f>TRIM(Sheet1!J519)</f>
        <v>28°C</v>
      </c>
      <c r="K519" s="2" t="str">
        <f>TRIM(Sheet1!K519)</f>
        <v>NR</v>
      </c>
      <c r="L519" s="2" t="str">
        <f>TRIM(Sheet1!L519)</f>
        <v>NR</v>
      </c>
      <c r="M519" s="2" t="str">
        <f>TRIM(Sheet1!M519)</f>
        <v>12h</v>
      </c>
      <c r="N519" s="2" t="str">
        <f>TRIM(Sheet1!N519)</f>
        <v>12h</v>
      </c>
      <c r="O519" s="2" t="str">
        <f>TRIM(Sheet1!O519)</f>
        <v>(Hu et al., 2024)</v>
      </c>
      <c r="P519" s="2" t="str">
        <f t="shared" si="8"/>
        <v>{"especie":"Sorghum bicolor","numero_de_acceso":"PRJNA952350","tejido":"Raíz","secuencia":"SRX19871025","numero_de_bases":"6.5 Gb","tamano":"1.9 GB","tipo_de_estres":"Sequía","tratamiento":"20% PEG6001","condiciones_del_suelo_o_sustrato":"NR","temperatura_c":"28°C","humedad_relativa_porc":"NR","intensidad_luminica":"NR","fotoperiodo_dia_h":"12h","fotoperiodo_noche_h":"12h","referencia":"(Hu et al., 2024)"},</v>
      </c>
    </row>
    <row r="520" spans="1:16" x14ac:dyDescent="0.3">
      <c r="A520" s="2" t="str">
        <f>TRIM(Sheet1!A520)</f>
        <v>Sorghum bicolor</v>
      </c>
      <c r="B520" s="2" t="str">
        <f>TRIM(Sheet1!B520)</f>
        <v>PRJNA952350</v>
      </c>
      <c r="C520" s="2" t="str">
        <f>TRIM(Sheet1!C520)</f>
        <v>Hoja</v>
      </c>
      <c r="D520" s="2" t="str">
        <f>TRIM(Sheet1!D520)</f>
        <v>SRX19871024</v>
      </c>
      <c r="E520" s="2" t="str">
        <f>TRIM(Sheet1!E520)</f>
        <v>5.8 Gb</v>
      </c>
      <c r="F520" s="2" t="str">
        <f>TRIM(Sheet1!F520)</f>
        <v>1.7 GB</v>
      </c>
      <c r="G520" s="2" t="str">
        <f>TRIM(Sheet1!G520)</f>
        <v>Sequía</v>
      </c>
      <c r="H520" s="2" t="str">
        <f>TRIM(Sheet1!H520)</f>
        <v>20% PEG6002</v>
      </c>
      <c r="I520" s="2" t="str">
        <f>TRIM(Sheet1!I520)</f>
        <v>NR</v>
      </c>
      <c r="J520" s="2" t="str">
        <f>TRIM(Sheet1!J520)</f>
        <v>28°C</v>
      </c>
      <c r="K520" s="2" t="str">
        <f>TRIM(Sheet1!K520)</f>
        <v>NR</v>
      </c>
      <c r="L520" s="2" t="str">
        <f>TRIM(Sheet1!L520)</f>
        <v>NR</v>
      </c>
      <c r="M520" s="2" t="str">
        <f>TRIM(Sheet1!M520)</f>
        <v>12h</v>
      </c>
      <c r="N520" s="2" t="str">
        <f>TRIM(Sheet1!N520)</f>
        <v>12h</v>
      </c>
      <c r="O520" s="2" t="str">
        <f>TRIM(Sheet1!O520)</f>
        <v>(Hu et al., 2024)</v>
      </c>
      <c r="P520" s="2" t="str">
        <f t="shared" si="8"/>
        <v>{"especie":"Sorghum bicolor","numero_de_acceso":"PRJNA952350","tejido":"Hoja","secuencia":"SRX19871024","numero_de_bases":"5.8 Gb","tamano":"1.7 GB","tipo_de_estres":"Sequía","tratamiento":"20% PEG6002","condiciones_del_suelo_o_sustrato":"NR","temperatura_c":"28°C","humedad_relativa_porc":"NR","intensidad_luminica":"NR","fotoperiodo_dia_h":"12h","fotoperiodo_noche_h":"12h","referencia":"(Hu et al., 2024)"},</v>
      </c>
    </row>
    <row r="521" spans="1:16" x14ac:dyDescent="0.3">
      <c r="A521" s="2" t="str">
        <f>TRIM(Sheet1!A521)</f>
        <v>Sorghum bicolor</v>
      </c>
      <c r="B521" s="2" t="str">
        <f>TRIM(Sheet1!B521)</f>
        <v>PRJNA952350</v>
      </c>
      <c r="C521" s="2" t="str">
        <f>TRIM(Sheet1!C521)</f>
        <v>Hoja</v>
      </c>
      <c r="D521" s="2" t="str">
        <f>TRIM(Sheet1!D521)</f>
        <v>SRX19871023</v>
      </c>
      <c r="E521" s="2" t="str">
        <f>TRIM(Sheet1!E521)</f>
        <v>7.2 Gb</v>
      </c>
      <c r="F521" s="2" t="str">
        <f>TRIM(Sheet1!F521)</f>
        <v>2.1 GB</v>
      </c>
      <c r="G521" s="2" t="str">
        <f>TRIM(Sheet1!G521)</f>
        <v>Sequía</v>
      </c>
      <c r="H521" s="2" t="str">
        <f>TRIM(Sheet1!H521)</f>
        <v>20% PEG6003</v>
      </c>
      <c r="I521" s="2" t="str">
        <f>TRIM(Sheet1!I521)</f>
        <v>NR</v>
      </c>
      <c r="J521" s="2" t="str">
        <f>TRIM(Sheet1!J521)</f>
        <v>28°C</v>
      </c>
      <c r="K521" s="2" t="str">
        <f>TRIM(Sheet1!K521)</f>
        <v>NR</v>
      </c>
      <c r="L521" s="2" t="str">
        <f>TRIM(Sheet1!L521)</f>
        <v>NR</v>
      </c>
      <c r="M521" s="2" t="str">
        <f>TRIM(Sheet1!M521)</f>
        <v>12h</v>
      </c>
      <c r="N521" s="2" t="str">
        <f>TRIM(Sheet1!N521)</f>
        <v>12h</v>
      </c>
      <c r="O521" s="2" t="str">
        <f>TRIM(Sheet1!O521)</f>
        <v>(Hu et al., 2024)</v>
      </c>
      <c r="P521" s="2" t="str">
        <f t="shared" si="8"/>
        <v>{"especie":"Sorghum bicolor","numero_de_acceso":"PRJNA952350","tejido":"Hoja","secuencia":"SRX19871023","numero_de_bases":"7.2 Gb","tamano":"2.1 GB","tipo_de_estres":"Sequía","tratamiento":"20% PEG6003","condiciones_del_suelo_o_sustrato":"NR","temperatura_c":"28°C","humedad_relativa_porc":"NR","intensidad_luminica":"NR","fotoperiodo_dia_h":"12h","fotoperiodo_noche_h":"12h","referencia":"(Hu et al., 2024)"},</v>
      </c>
    </row>
    <row r="522" spans="1:16" x14ac:dyDescent="0.3">
      <c r="A522" s="2" t="str">
        <f>TRIM(Sheet1!A522)</f>
        <v>Sorghum bicolor</v>
      </c>
      <c r="B522" s="2" t="str">
        <f>TRIM(Sheet1!B522)</f>
        <v>PRJNA952350</v>
      </c>
      <c r="C522" s="2" t="str">
        <f>TRIM(Sheet1!C522)</f>
        <v>Hoja</v>
      </c>
      <c r="D522" s="2" t="str">
        <f>TRIM(Sheet1!D522)</f>
        <v>SRX19871022</v>
      </c>
      <c r="E522" s="2" t="str">
        <f>TRIM(Sheet1!E522)</f>
        <v>6.3 Gb</v>
      </c>
      <c r="F522" s="2" t="str">
        <f>TRIM(Sheet1!F522)</f>
        <v>1.9 GB</v>
      </c>
      <c r="G522" s="2" t="str">
        <f>TRIM(Sheet1!G522)</f>
        <v>Sequía</v>
      </c>
      <c r="H522" s="2" t="str">
        <f>TRIM(Sheet1!H522)</f>
        <v>20% PEG6004</v>
      </c>
      <c r="I522" s="2" t="str">
        <f>TRIM(Sheet1!I522)</f>
        <v>NR</v>
      </c>
      <c r="J522" s="2" t="str">
        <f>TRIM(Sheet1!J522)</f>
        <v>28°C</v>
      </c>
      <c r="K522" s="2" t="str">
        <f>TRIM(Sheet1!K522)</f>
        <v>NR</v>
      </c>
      <c r="L522" s="2" t="str">
        <f>TRIM(Sheet1!L522)</f>
        <v>NR</v>
      </c>
      <c r="M522" s="2" t="str">
        <f>TRIM(Sheet1!M522)</f>
        <v>12h</v>
      </c>
      <c r="N522" s="2" t="str">
        <f>TRIM(Sheet1!N522)</f>
        <v>12h</v>
      </c>
      <c r="O522" s="2" t="str">
        <f>TRIM(Sheet1!O522)</f>
        <v>(Hu et al., 2024)</v>
      </c>
      <c r="P522" s="2" t="str">
        <f t="shared" si="8"/>
        <v>{"especie":"Sorghum bicolor","numero_de_acceso":"PRJNA952350","tejido":"Hoja","secuencia":"SRX19871022","numero_de_bases":"6.3 Gb","tamano":"1.9 GB","tipo_de_estres":"Sequía","tratamiento":"20% PEG6004","condiciones_del_suelo_o_sustrato":"NR","temperatura_c":"28°C","humedad_relativa_porc":"NR","intensidad_luminica":"NR","fotoperiodo_dia_h":"12h","fotoperiodo_noche_h":"12h","referencia":"(Hu et al., 2024)"},</v>
      </c>
    </row>
    <row r="523" spans="1:16" x14ac:dyDescent="0.3">
      <c r="A523" s="2" t="str">
        <f>TRIM(Sheet1!A523)</f>
        <v>Gossypium hirsutum</v>
      </c>
      <c r="B523" s="2" t="str">
        <f>TRIM(Sheet1!B523)</f>
        <v>PRJNA1060355</v>
      </c>
      <c r="C523" s="2" t="str">
        <f>TRIM(Sheet1!C523)</f>
        <v>Hoja</v>
      </c>
      <c r="D523" s="2" t="str">
        <f>TRIM(Sheet1!D523)</f>
        <v>SRX23076642</v>
      </c>
      <c r="E523" s="2" t="str">
        <f>TRIM(Sheet1!E523)</f>
        <v>6.6 Gb</v>
      </c>
      <c r="F523" s="2" t="str">
        <f>TRIM(Sheet1!F523)</f>
        <v>1.9 GB</v>
      </c>
      <c r="G523" s="2" t="str">
        <f>TRIM(Sheet1!G523)</f>
        <v>Salinidad</v>
      </c>
      <c r="H523" s="2" t="str">
        <f>TRIM(Sheet1!H523)</f>
        <v>600 mM NaCl</v>
      </c>
      <c r="I523" s="2" t="str">
        <f>TRIM(Sheet1!I523)</f>
        <v>NR</v>
      </c>
      <c r="J523" s="2" t="str">
        <f>TRIM(Sheet1!J523)</f>
        <v>25°C</v>
      </c>
      <c r="K523" s="2" t="str">
        <f>TRIM(Sheet1!K523)</f>
        <v>0.4</v>
      </c>
      <c r="L523" s="2" t="str">
        <f>TRIM(Sheet1!L523)</f>
        <v>NR</v>
      </c>
      <c r="M523" s="2" t="str">
        <f>TRIM(Sheet1!M523)</f>
        <v>14h</v>
      </c>
      <c r="N523" s="2" t="str">
        <f>TRIM(Sheet1!N523)</f>
        <v>10h</v>
      </c>
      <c r="O523" s="2" t="str">
        <f>TRIM(Sheet1!O523)</f>
        <v>(Zhang et al., 2024)</v>
      </c>
      <c r="P523" s="2" t="str">
        <f t="shared" si="8"/>
        <v>{"especie":"Gossypium hirsutum","numero_de_acceso":"PRJNA1060355","tejido":"Hoja","secuencia":"SRX23076642","numero_de_bases":"6.6 Gb","tamano":"1.9 GB","tipo_de_estres":"Salinidad","tratamiento":"600 mM NaCl","condiciones_del_suelo_o_sustrato":"NR","temperatura_c":"25°C","humedad_relativa_porc":"0.4","intensidad_luminica":"NR","fotoperiodo_dia_h":"14h","fotoperiodo_noche_h":"10h","referencia":"(Zhang et al., 2024)"},</v>
      </c>
    </row>
    <row r="524" spans="1:16" x14ac:dyDescent="0.3">
      <c r="A524" s="2" t="str">
        <f>TRIM(Sheet1!A524)</f>
        <v>Gossypium hirsutum</v>
      </c>
      <c r="B524" s="2" t="str">
        <f>TRIM(Sheet1!B524)</f>
        <v>PRJNA1060355</v>
      </c>
      <c r="C524" s="2" t="str">
        <f>TRIM(Sheet1!C524)</f>
        <v>Hoja</v>
      </c>
      <c r="D524" s="2" t="str">
        <f>TRIM(Sheet1!D524)</f>
        <v>SRX23076641</v>
      </c>
      <c r="E524" s="2" t="str">
        <f>TRIM(Sheet1!E524)</f>
        <v>6.3 Gb</v>
      </c>
      <c r="F524" s="2" t="str">
        <f>TRIM(Sheet1!F524)</f>
        <v>1.9 GB</v>
      </c>
      <c r="G524" s="2" t="str">
        <f>TRIM(Sheet1!G524)</f>
        <v>Salinidad</v>
      </c>
      <c r="H524" s="2" t="str">
        <f>TRIM(Sheet1!H524)</f>
        <v>600 mM NaCl</v>
      </c>
      <c r="I524" s="2" t="str">
        <f>TRIM(Sheet1!I524)</f>
        <v>NR</v>
      </c>
      <c r="J524" s="2" t="str">
        <f>TRIM(Sheet1!J524)</f>
        <v>25°C</v>
      </c>
      <c r="K524" s="2" t="str">
        <f>TRIM(Sheet1!K524)</f>
        <v>0.4</v>
      </c>
      <c r="L524" s="2" t="str">
        <f>TRIM(Sheet1!L524)</f>
        <v>NR</v>
      </c>
      <c r="M524" s="2" t="str">
        <f>TRIM(Sheet1!M524)</f>
        <v>14h</v>
      </c>
      <c r="N524" s="2" t="str">
        <f>TRIM(Sheet1!N524)</f>
        <v>10h</v>
      </c>
      <c r="O524" s="2" t="str">
        <f>TRIM(Sheet1!O524)</f>
        <v>(Zhang et al., 2024)</v>
      </c>
      <c r="P524" s="2" t="str">
        <f t="shared" si="8"/>
        <v>{"especie":"Gossypium hirsutum","numero_de_acceso":"PRJNA1060355","tejido":"Hoja","secuencia":"SRX23076641","numero_de_bases":"6.3 Gb","tamano":"1.9 GB","tipo_de_estres":"Salinidad","tratamiento":"600 mM NaCl","condiciones_del_suelo_o_sustrato":"NR","temperatura_c":"25°C","humedad_relativa_porc":"0.4","intensidad_luminica":"NR","fotoperiodo_dia_h":"14h","fotoperiodo_noche_h":"10h","referencia":"(Zhang et al., 2024)"},</v>
      </c>
    </row>
    <row r="525" spans="1:16" x14ac:dyDescent="0.3">
      <c r="A525" s="2" t="str">
        <f>TRIM(Sheet1!A525)</f>
        <v>Gossypium hirsutum</v>
      </c>
      <c r="B525" s="2" t="str">
        <f>TRIM(Sheet1!B525)</f>
        <v>PRJNA1060355</v>
      </c>
      <c r="C525" s="2" t="str">
        <f>TRIM(Sheet1!C525)</f>
        <v>Hoja</v>
      </c>
      <c r="D525" s="2" t="str">
        <f>TRIM(Sheet1!D525)</f>
        <v>SRX23076640</v>
      </c>
      <c r="E525" s="2" t="str">
        <f>TRIM(Sheet1!E525)</f>
        <v>6.5 Gb</v>
      </c>
      <c r="F525" s="2" t="str">
        <f>TRIM(Sheet1!F525)</f>
        <v>1.9 GB</v>
      </c>
      <c r="G525" s="2" t="str">
        <f>TRIM(Sheet1!G525)</f>
        <v>Salinidad</v>
      </c>
      <c r="H525" s="2" t="str">
        <f>TRIM(Sheet1!H525)</f>
        <v>600 mM NaCl</v>
      </c>
      <c r="I525" s="2" t="str">
        <f>TRIM(Sheet1!I525)</f>
        <v>NR</v>
      </c>
      <c r="J525" s="2" t="str">
        <f>TRIM(Sheet1!J525)</f>
        <v>25°C</v>
      </c>
      <c r="K525" s="2" t="str">
        <f>TRIM(Sheet1!K525)</f>
        <v>0.4</v>
      </c>
      <c r="L525" s="2" t="str">
        <f>TRIM(Sheet1!L525)</f>
        <v>NR</v>
      </c>
      <c r="M525" s="2" t="str">
        <f>TRIM(Sheet1!M525)</f>
        <v>14h</v>
      </c>
      <c r="N525" s="2" t="str">
        <f>TRIM(Sheet1!N525)</f>
        <v>10h</v>
      </c>
      <c r="O525" s="2" t="str">
        <f>TRIM(Sheet1!O525)</f>
        <v>(Zhang et al., 2024)</v>
      </c>
      <c r="P525" s="2" t="str">
        <f t="shared" si="8"/>
        <v>{"especie":"Gossypium hirsutum","numero_de_acceso":"PRJNA1060355","tejido":"Hoja","secuencia":"SRX23076640","numero_de_bases":"6.5 Gb","tamano":"1.9 GB","tipo_de_estres":"Salinidad","tratamiento":"600 mM NaCl","condiciones_del_suelo_o_sustrato":"NR","temperatura_c":"25°C","humedad_relativa_porc":"0.4","intensidad_luminica":"NR","fotoperiodo_dia_h":"14h","fotoperiodo_noche_h":"10h","referencia":"(Zhang et al., 2024)"},</v>
      </c>
    </row>
    <row r="526" spans="1:16" x14ac:dyDescent="0.3">
      <c r="A526" s="2" t="str">
        <f>TRIM(Sheet1!A526)</f>
        <v>Gossypium hirsutum</v>
      </c>
      <c r="B526" s="2" t="str">
        <f>TRIM(Sheet1!B526)</f>
        <v>PRJNA1060355</v>
      </c>
      <c r="C526" s="2" t="str">
        <f>TRIM(Sheet1!C526)</f>
        <v>Hoja</v>
      </c>
      <c r="D526" s="2" t="str">
        <f>TRIM(Sheet1!D526)</f>
        <v>SRX23076634</v>
      </c>
      <c r="E526" s="2" t="str">
        <f>TRIM(Sheet1!E526)</f>
        <v>6.5 Gb</v>
      </c>
      <c r="F526" s="2" t="str">
        <f>TRIM(Sheet1!F526)</f>
        <v>1.9 GB</v>
      </c>
      <c r="G526" s="2" t="str">
        <f>TRIM(Sheet1!G526)</f>
        <v>Salinidad</v>
      </c>
      <c r="H526" s="2" t="str">
        <f>TRIM(Sheet1!H526)</f>
        <v>600 mM NaCl</v>
      </c>
      <c r="I526" s="2" t="str">
        <f>TRIM(Sheet1!I526)</f>
        <v>NR</v>
      </c>
      <c r="J526" s="2" t="str">
        <f>TRIM(Sheet1!J526)</f>
        <v>25°C</v>
      </c>
      <c r="K526" s="2" t="str">
        <f>TRIM(Sheet1!K526)</f>
        <v>0.4</v>
      </c>
      <c r="L526" s="2" t="str">
        <f>TRIM(Sheet1!L526)</f>
        <v>NR</v>
      </c>
      <c r="M526" s="2" t="str">
        <f>TRIM(Sheet1!M526)</f>
        <v>14h</v>
      </c>
      <c r="N526" s="2" t="str">
        <f>TRIM(Sheet1!N526)</f>
        <v>10h</v>
      </c>
      <c r="O526" s="2" t="str">
        <f>TRIM(Sheet1!O526)</f>
        <v>(Zhang et al., 2024)</v>
      </c>
      <c r="P526" s="2" t="str">
        <f t="shared" si="8"/>
        <v>{"especie":"Gossypium hirsutum","numero_de_acceso":"PRJNA1060355","tejido":"Hoja","secuencia":"SRX23076634","numero_de_bases":"6.5 Gb","tamano":"1.9 GB","tipo_de_estres":"Salinidad","tratamiento":"600 mM NaCl","condiciones_del_suelo_o_sustrato":"NR","temperatura_c":"25°C","humedad_relativa_porc":"0.4","intensidad_luminica":"NR","fotoperiodo_dia_h":"14h","fotoperiodo_noche_h":"10h","referencia":"(Zhang et al., 2024)"},</v>
      </c>
    </row>
    <row r="527" spans="1:16" x14ac:dyDescent="0.3">
      <c r="A527" s="2" t="str">
        <f>TRIM(Sheet1!A527)</f>
        <v>Gossypium hirsutum</v>
      </c>
      <c r="B527" s="2" t="str">
        <f>TRIM(Sheet1!B527)</f>
        <v>PRJNA1060355</v>
      </c>
      <c r="C527" s="2" t="str">
        <f>TRIM(Sheet1!C527)</f>
        <v>Hoja</v>
      </c>
      <c r="D527" s="2" t="str">
        <f>TRIM(Sheet1!D527)</f>
        <v>SRX23076633</v>
      </c>
      <c r="E527" s="2" t="str">
        <f>TRIM(Sheet1!E527)</f>
        <v>6.8 Gb</v>
      </c>
      <c r="F527" s="2" t="str">
        <f>TRIM(Sheet1!F527)</f>
        <v>2.0 GB</v>
      </c>
      <c r="G527" s="2" t="str">
        <f>TRIM(Sheet1!G527)</f>
        <v>Salinidad</v>
      </c>
      <c r="H527" s="2" t="str">
        <f>TRIM(Sheet1!H527)</f>
        <v>600 mM NaCl</v>
      </c>
      <c r="I527" s="2" t="str">
        <f>TRIM(Sheet1!I527)</f>
        <v>NR</v>
      </c>
      <c r="J527" s="2" t="str">
        <f>TRIM(Sheet1!J527)</f>
        <v>25°C</v>
      </c>
      <c r="K527" s="2" t="str">
        <f>TRIM(Sheet1!K527)</f>
        <v>0.4</v>
      </c>
      <c r="L527" s="2" t="str">
        <f>TRIM(Sheet1!L527)</f>
        <v>NR</v>
      </c>
      <c r="M527" s="2" t="str">
        <f>TRIM(Sheet1!M527)</f>
        <v>14h</v>
      </c>
      <c r="N527" s="2" t="str">
        <f>TRIM(Sheet1!N527)</f>
        <v>10h</v>
      </c>
      <c r="O527" s="2" t="str">
        <f>TRIM(Sheet1!O527)</f>
        <v>(Zhang et al., 2024)</v>
      </c>
      <c r="P527" s="2" t="str">
        <f t="shared" si="8"/>
        <v>{"especie":"Gossypium hirsutum","numero_de_acceso":"PRJNA1060355","tejido":"Hoja","secuencia":"SRX23076633","numero_de_bases":"6.8 Gb","tamano":"2.0 GB","tipo_de_estres":"Salinidad","tratamiento":"600 mM NaCl","condiciones_del_suelo_o_sustrato":"NR","temperatura_c":"25°C","humedad_relativa_porc":"0.4","intensidad_luminica":"NR","fotoperiodo_dia_h":"14h","fotoperiodo_noche_h":"10h","referencia":"(Zhang et al., 2024)"},</v>
      </c>
    </row>
    <row r="528" spans="1:16" x14ac:dyDescent="0.3">
      <c r="A528" s="2" t="str">
        <f>TRIM(Sheet1!A528)</f>
        <v>Gossypium hirsutum</v>
      </c>
      <c r="B528" s="2" t="str">
        <f>TRIM(Sheet1!B528)</f>
        <v>PRJNA1060355</v>
      </c>
      <c r="C528" s="2" t="str">
        <f>TRIM(Sheet1!C528)</f>
        <v>Hoja</v>
      </c>
      <c r="D528" s="2" t="str">
        <f>TRIM(Sheet1!D528)</f>
        <v>SRX23076632</v>
      </c>
      <c r="E528" s="2" t="str">
        <f>TRIM(Sheet1!E528)</f>
        <v>6.4 Gb</v>
      </c>
      <c r="F528" s="2" t="str">
        <f>TRIM(Sheet1!F528)</f>
        <v>2.0 GB</v>
      </c>
      <c r="G528" s="2" t="str">
        <f>TRIM(Sheet1!G528)</f>
        <v>Salinidad</v>
      </c>
      <c r="H528" s="2" t="str">
        <f>TRIM(Sheet1!H528)</f>
        <v>600 mM NaCl</v>
      </c>
      <c r="I528" s="2" t="str">
        <f>TRIM(Sheet1!I528)</f>
        <v>NR</v>
      </c>
      <c r="J528" s="2" t="str">
        <f>TRIM(Sheet1!J528)</f>
        <v>25°C</v>
      </c>
      <c r="K528" s="2" t="str">
        <f>TRIM(Sheet1!K528)</f>
        <v>0.4</v>
      </c>
      <c r="L528" s="2" t="str">
        <f>TRIM(Sheet1!L528)</f>
        <v>NR</v>
      </c>
      <c r="M528" s="2" t="str">
        <f>TRIM(Sheet1!M528)</f>
        <v>14h</v>
      </c>
      <c r="N528" s="2" t="str">
        <f>TRIM(Sheet1!N528)</f>
        <v>10h</v>
      </c>
      <c r="O528" s="2" t="str">
        <f>TRIM(Sheet1!O528)</f>
        <v>(Zhang et al., 2024)</v>
      </c>
      <c r="P528" s="2" t="str">
        <f t="shared" si="8"/>
        <v>{"especie":"Gossypium hirsutum","numero_de_acceso":"PRJNA1060355","tejido":"Hoja","secuencia":"SRX23076632","numero_de_bases":"6.4 Gb","tamano":"2.0 GB","tipo_de_estres":"Salinidad","tratamiento":"600 mM NaCl","condiciones_del_suelo_o_sustrato":"NR","temperatura_c":"25°C","humedad_relativa_porc":"0.4","intensidad_luminica":"NR","fotoperiodo_dia_h":"14h","fotoperiodo_noche_h":"10h","referencia":"(Zhang et al., 2024)"},</v>
      </c>
    </row>
    <row r="529" spans="1:16" x14ac:dyDescent="0.3">
      <c r="A529" s="2" t="str">
        <f>TRIM(Sheet1!A529)</f>
        <v>Gossypium hirsutum</v>
      </c>
      <c r="B529" s="2" t="str">
        <f>TRIM(Sheet1!B529)</f>
        <v>PRJNA1060355</v>
      </c>
      <c r="C529" s="2" t="str">
        <f>TRIM(Sheet1!C529)</f>
        <v>Hoja</v>
      </c>
      <c r="D529" s="2" t="str">
        <f>TRIM(Sheet1!D529)</f>
        <v>SRX23076631</v>
      </c>
      <c r="E529" s="2" t="str">
        <f>TRIM(Sheet1!E529)</f>
        <v>6.5 Gb</v>
      </c>
      <c r="F529" s="2" t="str">
        <f>TRIM(Sheet1!F529)</f>
        <v>1.9 GB</v>
      </c>
      <c r="G529" s="2" t="str">
        <f>TRIM(Sheet1!G529)</f>
        <v>Salinidad</v>
      </c>
      <c r="H529" s="2" t="str">
        <f>TRIM(Sheet1!H529)</f>
        <v>600 mM NaCl</v>
      </c>
      <c r="I529" s="2" t="str">
        <f>TRIM(Sheet1!I529)</f>
        <v>NR</v>
      </c>
      <c r="J529" s="2" t="str">
        <f>TRIM(Sheet1!J529)</f>
        <v>25°C</v>
      </c>
      <c r="K529" s="2" t="str">
        <f>TRIM(Sheet1!K529)</f>
        <v>0.4</v>
      </c>
      <c r="L529" s="2" t="str">
        <f>TRIM(Sheet1!L529)</f>
        <v>NR</v>
      </c>
      <c r="M529" s="2" t="str">
        <f>TRIM(Sheet1!M529)</f>
        <v>14h</v>
      </c>
      <c r="N529" s="2" t="str">
        <f>TRIM(Sheet1!N529)</f>
        <v>10h</v>
      </c>
      <c r="O529" s="2" t="str">
        <f>TRIM(Sheet1!O529)</f>
        <v>(Zhang et al., 2024)</v>
      </c>
      <c r="P529" s="2" t="str">
        <f t="shared" si="8"/>
        <v>{"especie":"Gossypium hirsutum","numero_de_acceso":"PRJNA1060355","tejido":"Hoja","secuencia":"SRX23076631","numero_de_bases":"6.5 Gb","tamano":"1.9 GB","tipo_de_estres":"Salinidad","tratamiento":"600 mM NaCl","condiciones_del_suelo_o_sustrato":"NR","temperatura_c":"25°C","humedad_relativa_porc":"0.4","intensidad_luminica":"NR","fotoperiodo_dia_h":"14h","fotoperiodo_noche_h":"10h","referencia":"(Zhang et al., 2024)"},</v>
      </c>
    </row>
    <row r="530" spans="1:16" x14ac:dyDescent="0.3">
      <c r="A530" s="2" t="str">
        <f>TRIM(Sheet1!A530)</f>
        <v>Gossypium hirsutum</v>
      </c>
      <c r="B530" s="2" t="str">
        <f>TRIM(Sheet1!B530)</f>
        <v>PRJNA1060355</v>
      </c>
      <c r="C530" s="2" t="str">
        <f>TRIM(Sheet1!C530)</f>
        <v>Hoja</v>
      </c>
      <c r="D530" s="2" t="str">
        <f>TRIM(Sheet1!D530)</f>
        <v>SRX23076630</v>
      </c>
      <c r="E530" s="2" t="str">
        <f>TRIM(Sheet1!E530)</f>
        <v>7.1 Gb</v>
      </c>
      <c r="F530" s="2" t="str">
        <f>TRIM(Sheet1!F530)</f>
        <v>2.1 GB</v>
      </c>
      <c r="G530" s="2" t="str">
        <f>TRIM(Sheet1!G530)</f>
        <v>Salinidad</v>
      </c>
      <c r="H530" s="2" t="str">
        <f>TRIM(Sheet1!H530)</f>
        <v>600 mM NaCl</v>
      </c>
      <c r="I530" s="2" t="str">
        <f>TRIM(Sheet1!I530)</f>
        <v>NR</v>
      </c>
      <c r="J530" s="2" t="str">
        <f>TRIM(Sheet1!J530)</f>
        <v>25°C</v>
      </c>
      <c r="K530" s="2" t="str">
        <f>TRIM(Sheet1!K530)</f>
        <v>0.4</v>
      </c>
      <c r="L530" s="2" t="str">
        <f>TRIM(Sheet1!L530)</f>
        <v>NR</v>
      </c>
      <c r="M530" s="2" t="str">
        <f>TRIM(Sheet1!M530)</f>
        <v>14h</v>
      </c>
      <c r="N530" s="2" t="str">
        <f>TRIM(Sheet1!N530)</f>
        <v>10h</v>
      </c>
      <c r="O530" s="2" t="str">
        <f>TRIM(Sheet1!O530)</f>
        <v>(Zhang et al., 2024)</v>
      </c>
      <c r="P530" s="2" t="str">
        <f t="shared" si="8"/>
        <v>{"especie":"Gossypium hirsutum","numero_de_acceso":"PRJNA1060355","tejido":"Hoja","secuencia":"SRX23076630","numero_de_bases":"7.1 Gb","tamano":"2.1 GB","tipo_de_estres":"Salinidad","tratamiento":"600 mM NaCl","condiciones_del_suelo_o_sustrato":"NR","temperatura_c":"25°C","humedad_relativa_porc":"0.4","intensidad_luminica":"NR","fotoperiodo_dia_h":"14h","fotoperiodo_noche_h":"10h","referencia":"(Zhang et al., 2024)"},</v>
      </c>
    </row>
    <row r="531" spans="1:16" x14ac:dyDescent="0.3">
      <c r="A531" s="2" t="str">
        <f>TRIM(Sheet1!A531)</f>
        <v>Gossypium hirsutum</v>
      </c>
      <c r="B531" s="2" t="str">
        <f>TRIM(Sheet1!B531)</f>
        <v>PRJNA1060355</v>
      </c>
      <c r="C531" s="2" t="str">
        <f>TRIM(Sheet1!C531)</f>
        <v>Hoja</v>
      </c>
      <c r="D531" s="2" t="str">
        <f>TRIM(Sheet1!D531)</f>
        <v>SRX23076629</v>
      </c>
      <c r="E531" s="2" t="str">
        <f>TRIM(Sheet1!E531)</f>
        <v>6.6 Gb</v>
      </c>
      <c r="F531" s="2" t="str">
        <f>TRIM(Sheet1!F531)</f>
        <v>1.9 GB</v>
      </c>
      <c r="G531" s="2" t="str">
        <f>TRIM(Sheet1!G531)</f>
        <v>Salinidad</v>
      </c>
      <c r="H531" s="2" t="str">
        <f>TRIM(Sheet1!H531)</f>
        <v>600 mM NaCl</v>
      </c>
      <c r="I531" s="2" t="str">
        <f>TRIM(Sheet1!I531)</f>
        <v>NR</v>
      </c>
      <c r="J531" s="2" t="str">
        <f>TRIM(Sheet1!J531)</f>
        <v>25°C</v>
      </c>
      <c r="K531" s="2" t="str">
        <f>TRIM(Sheet1!K531)</f>
        <v>0.4</v>
      </c>
      <c r="L531" s="2" t="str">
        <f>TRIM(Sheet1!L531)</f>
        <v>NR</v>
      </c>
      <c r="M531" s="2" t="str">
        <f>TRIM(Sheet1!M531)</f>
        <v>14h</v>
      </c>
      <c r="N531" s="2" t="str">
        <f>TRIM(Sheet1!N531)</f>
        <v>10h</v>
      </c>
      <c r="O531" s="2" t="str">
        <f>TRIM(Sheet1!O531)</f>
        <v>(Zhang et al., 2024)</v>
      </c>
      <c r="P531" s="2" t="str">
        <f t="shared" si="8"/>
        <v>{"especie":"Gossypium hirsutum","numero_de_acceso":"PRJNA1060355","tejido":"Hoja","secuencia":"SRX23076629","numero_de_bases":"6.6 Gb","tamano":"1.9 GB","tipo_de_estres":"Salinidad","tratamiento":"600 mM NaCl","condiciones_del_suelo_o_sustrato":"NR","temperatura_c":"25°C","humedad_relativa_porc":"0.4","intensidad_luminica":"NR","fotoperiodo_dia_h":"14h","fotoperiodo_noche_h":"10h","referencia":"(Zhang et al., 2024)"},</v>
      </c>
    </row>
    <row r="532" spans="1:16" x14ac:dyDescent="0.3">
      <c r="A532" s="2" t="str">
        <f>TRIM(Sheet1!A532)</f>
        <v>Gossypium hirsutum</v>
      </c>
      <c r="B532" s="2" t="str">
        <f>TRIM(Sheet1!B532)</f>
        <v>PRJNA1002563</v>
      </c>
      <c r="C532" s="2" t="str">
        <f>TRIM(Sheet1!C532)</f>
        <v>Granos de Polen</v>
      </c>
      <c r="D532" s="2" t="str">
        <f>TRIM(Sheet1!D532)</f>
        <v>SRX21274985</v>
      </c>
      <c r="E532" s="2" t="str">
        <f>TRIM(Sheet1!E532)</f>
        <v>12.5 Gb</v>
      </c>
      <c r="F532" s="2" t="str">
        <f>TRIM(Sheet1!F532)</f>
        <v>3.8 GB</v>
      </c>
      <c r="G532" s="2" t="str">
        <f>TRIM(Sheet1!G532)</f>
        <v>Calor</v>
      </c>
      <c r="H532" s="2" t="str">
        <f>TRIM(Sheet1!H532)</f>
        <v>37°C</v>
      </c>
      <c r="I532" s="2" t="str">
        <f>TRIM(Sheet1!I532)</f>
        <v>NR</v>
      </c>
      <c r="J532" s="2" t="str">
        <f>TRIM(Sheet1!J532)</f>
        <v>30 °C</v>
      </c>
      <c r="K532" s="2" t="str">
        <f>TRIM(Sheet1!K532)</f>
        <v>NR</v>
      </c>
      <c r="L532" s="2" t="str">
        <f>TRIM(Sheet1!L532)</f>
        <v>NR</v>
      </c>
      <c r="M532" s="2" t="str">
        <f>TRIM(Sheet1!M532)</f>
        <v>NR</v>
      </c>
      <c r="N532" s="2" t="str">
        <f>TRIM(Sheet1!N532)</f>
        <v>NR</v>
      </c>
      <c r="O532" s="2" t="str">
        <f>TRIM(Sheet1!O532)</f>
        <v>(Wang et al., 2024)</v>
      </c>
      <c r="P532" s="2" t="str">
        <f t="shared" si="8"/>
        <v>{"especie":"Gossypium hirsutum","numero_de_acceso":"PRJNA1002563","tejido":"Granos de Polen","secuencia":"SRX21274985","numero_de_bases":"12.5 Gb","tamano":"3.8 GB","tipo_de_estres":"Calor","tratamiento":"37°C","condiciones_del_suelo_o_sustrato":"NR","temperatura_c":"30 °C","humedad_relativa_porc":"NR","intensidad_luminica":"NR","fotoperiodo_dia_h":"NR","fotoperiodo_noche_h":"NR","referencia":"(Wang et al., 2024)"},</v>
      </c>
    </row>
    <row r="533" spans="1:16" x14ac:dyDescent="0.3">
      <c r="A533" s="2" t="str">
        <f>TRIM(Sheet1!A533)</f>
        <v>Gossypium hirsutum</v>
      </c>
      <c r="B533" s="2" t="str">
        <f>TRIM(Sheet1!B533)</f>
        <v>PRJNA1002563</v>
      </c>
      <c r="C533" s="2" t="str">
        <f>TRIM(Sheet1!C533)</f>
        <v>Granos de Polen</v>
      </c>
      <c r="D533" s="2" t="str">
        <f>TRIM(Sheet1!D533)</f>
        <v>SRX21274984</v>
      </c>
      <c r="E533" s="2" t="str">
        <f>TRIM(Sheet1!E533)</f>
        <v>11.5 Gb</v>
      </c>
      <c r="F533" s="2" t="str">
        <f>TRIM(Sheet1!F533)</f>
        <v>3.5 GB</v>
      </c>
      <c r="G533" s="2" t="str">
        <f>TRIM(Sheet1!G533)</f>
        <v>Calor</v>
      </c>
      <c r="H533" s="2" t="str">
        <f>TRIM(Sheet1!H533)</f>
        <v>37°C</v>
      </c>
      <c r="I533" s="2" t="str">
        <f>TRIM(Sheet1!I533)</f>
        <v>NR</v>
      </c>
      <c r="J533" s="2" t="str">
        <f>TRIM(Sheet1!J533)</f>
        <v>30 °C</v>
      </c>
      <c r="K533" s="2" t="str">
        <f>TRIM(Sheet1!K533)</f>
        <v>NR</v>
      </c>
      <c r="L533" s="2" t="str">
        <f>TRIM(Sheet1!L533)</f>
        <v>NR</v>
      </c>
      <c r="M533" s="2" t="str">
        <f>TRIM(Sheet1!M533)</f>
        <v>NR</v>
      </c>
      <c r="N533" s="2" t="str">
        <f>TRIM(Sheet1!N533)</f>
        <v>NR</v>
      </c>
      <c r="O533" s="2" t="str">
        <f>TRIM(Sheet1!O533)</f>
        <v>(Wang et al., 2024)</v>
      </c>
      <c r="P533" s="2" t="str">
        <f t="shared" si="8"/>
        <v>{"especie":"Gossypium hirsutum","numero_de_acceso":"PRJNA1002563","tejido":"Granos de Polen","secuencia":"SRX21274984","numero_de_bases":"11.5 Gb","tamano":"3.5 GB","tipo_de_estres":"Calor","tratamiento":"37°C","condiciones_del_suelo_o_sustrato":"NR","temperatura_c":"30 °C","humedad_relativa_porc":"NR","intensidad_luminica":"NR","fotoperiodo_dia_h":"NR","fotoperiodo_noche_h":"NR","referencia":"(Wang et al., 2024)"},</v>
      </c>
    </row>
    <row r="534" spans="1:16" x14ac:dyDescent="0.3">
      <c r="A534" s="2" t="str">
        <f>TRIM(Sheet1!A534)</f>
        <v>Gossypium hirsutum</v>
      </c>
      <c r="B534" s="2" t="str">
        <f>TRIM(Sheet1!B534)</f>
        <v>PRJNA1002563</v>
      </c>
      <c r="C534" s="2" t="str">
        <f>TRIM(Sheet1!C534)</f>
        <v>Granos de Polen</v>
      </c>
      <c r="D534" s="2" t="str">
        <f>TRIM(Sheet1!D534)</f>
        <v>SRX21274983</v>
      </c>
      <c r="E534" s="2" t="str">
        <f>TRIM(Sheet1!E534)</f>
        <v>12 Gb</v>
      </c>
      <c r="F534" s="2" t="str">
        <f>TRIM(Sheet1!F534)</f>
        <v>3.6 GB</v>
      </c>
      <c r="G534" s="2" t="str">
        <f>TRIM(Sheet1!G534)</f>
        <v>Calor</v>
      </c>
      <c r="H534" s="2" t="str">
        <f>TRIM(Sheet1!H534)</f>
        <v>37°C</v>
      </c>
      <c r="I534" s="2" t="str">
        <f>TRIM(Sheet1!I534)</f>
        <v>NR</v>
      </c>
      <c r="J534" s="2" t="str">
        <f>TRIM(Sheet1!J534)</f>
        <v>30 °C</v>
      </c>
      <c r="K534" s="2" t="str">
        <f>TRIM(Sheet1!K534)</f>
        <v>NR</v>
      </c>
      <c r="L534" s="2" t="str">
        <f>TRIM(Sheet1!L534)</f>
        <v>NR</v>
      </c>
      <c r="M534" s="2" t="str">
        <f>TRIM(Sheet1!M534)</f>
        <v>NR</v>
      </c>
      <c r="N534" s="2" t="str">
        <f>TRIM(Sheet1!N534)</f>
        <v>NR</v>
      </c>
      <c r="O534" s="2" t="str">
        <f>TRIM(Sheet1!O534)</f>
        <v>(Wang et al., 2024)</v>
      </c>
      <c r="P534" s="2" t="str">
        <f t="shared" si="8"/>
        <v>{"especie":"Gossypium hirsutum","numero_de_acceso":"PRJNA1002563","tejido":"Granos de Polen","secuencia":"SRX21274983","numero_de_bases":"12 Gb","tamano":"3.6 GB","tipo_de_estres":"Calor","tratamiento":"37°C","condiciones_del_suelo_o_sustrato":"NR","temperatura_c":"30 °C","humedad_relativa_porc":"NR","intensidad_luminica":"NR","fotoperiodo_dia_h":"NR","fotoperiodo_noche_h":"NR","referencia":"(Wang et al., 2024)"},</v>
      </c>
    </row>
    <row r="535" spans="1:16" x14ac:dyDescent="0.3">
      <c r="A535" s="2" t="str">
        <f>TRIM(Sheet1!A535)</f>
        <v>Gossypium hirsutum</v>
      </c>
      <c r="B535" s="2" t="str">
        <f>TRIM(Sheet1!B535)</f>
        <v>PRJNA1002563</v>
      </c>
      <c r="C535" s="2" t="str">
        <f>TRIM(Sheet1!C535)</f>
        <v>Granos de Polen</v>
      </c>
      <c r="D535" s="2" t="str">
        <f>TRIM(Sheet1!D535)</f>
        <v>SRX21274979</v>
      </c>
      <c r="E535" s="2" t="str">
        <f>TRIM(Sheet1!E535)</f>
        <v>10.5 Gb</v>
      </c>
      <c r="F535" s="2" t="str">
        <f>TRIM(Sheet1!F535)</f>
        <v>3.3 GB</v>
      </c>
      <c r="G535" s="2" t="str">
        <f>TRIM(Sheet1!G535)</f>
        <v>Calor</v>
      </c>
      <c r="H535" s="2" t="str">
        <f>TRIM(Sheet1!H535)</f>
        <v>37°C</v>
      </c>
      <c r="I535" s="2" t="str">
        <f>TRIM(Sheet1!I535)</f>
        <v>NR</v>
      </c>
      <c r="J535" s="2" t="str">
        <f>TRIM(Sheet1!J535)</f>
        <v>30 °C</v>
      </c>
      <c r="K535" s="2" t="str">
        <f>TRIM(Sheet1!K535)</f>
        <v>NR</v>
      </c>
      <c r="L535" s="2" t="str">
        <f>TRIM(Sheet1!L535)</f>
        <v>NR</v>
      </c>
      <c r="M535" s="2" t="str">
        <f>TRIM(Sheet1!M535)</f>
        <v>NR</v>
      </c>
      <c r="N535" s="2" t="str">
        <f>TRIM(Sheet1!N535)</f>
        <v>NR</v>
      </c>
      <c r="O535" s="2" t="str">
        <f>TRIM(Sheet1!O535)</f>
        <v>(Wang et al., 2024)</v>
      </c>
      <c r="P535" s="2" t="str">
        <f t="shared" si="8"/>
        <v>{"especie":"Gossypium hirsutum","numero_de_acceso":"PRJNA1002563","tejido":"Granos de Polen","secuencia":"SRX21274979","numero_de_bases":"10.5 Gb","tamano":"3.3 GB","tipo_de_estres":"Calor","tratamiento":"37°C","condiciones_del_suelo_o_sustrato":"NR","temperatura_c":"30 °C","humedad_relativa_porc":"NR","intensidad_luminica":"NR","fotoperiodo_dia_h":"NR","fotoperiodo_noche_h":"NR","referencia":"(Wang et al., 2024)"},</v>
      </c>
    </row>
    <row r="536" spans="1:16" x14ac:dyDescent="0.3">
      <c r="A536" s="2" t="str">
        <f>TRIM(Sheet1!A536)</f>
        <v>Gossypium hirsutum</v>
      </c>
      <c r="B536" s="2" t="str">
        <f>TRIM(Sheet1!B536)</f>
        <v>PRJNA1002563</v>
      </c>
      <c r="C536" s="2" t="str">
        <f>TRIM(Sheet1!C536)</f>
        <v>Granos de Polen</v>
      </c>
      <c r="D536" s="2" t="str">
        <f>TRIM(Sheet1!D536)</f>
        <v>SRX21274976</v>
      </c>
      <c r="E536" s="2" t="str">
        <f>TRIM(Sheet1!E536)</f>
        <v>11.4 Gb</v>
      </c>
      <c r="F536" s="2" t="str">
        <f>TRIM(Sheet1!F536)</f>
        <v>3.5 GB</v>
      </c>
      <c r="G536" s="2" t="str">
        <f>TRIM(Sheet1!G536)</f>
        <v>Calor</v>
      </c>
      <c r="H536" s="2" t="str">
        <f>TRIM(Sheet1!H536)</f>
        <v>37°C</v>
      </c>
      <c r="I536" s="2" t="str">
        <f>TRIM(Sheet1!I536)</f>
        <v>NR</v>
      </c>
      <c r="J536" s="2" t="str">
        <f>TRIM(Sheet1!J536)</f>
        <v>30 °C</v>
      </c>
      <c r="K536" s="2" t="str">
        <f>TRIM(Sheet1!K536)</f>
        <v>NR</v>
      </c>
      <c r="L536" s="2" t="str">
        <f>TRIM(Sheet1!L536)</f>
        <v>NR</v>
      </c>
      <c r="M536" s="2" t="str">
        <f>TRIM(Sheet1!M536)</f>
        <v>NR</v>
      </c>
      <c r="N536" s="2" t="str">
        <f>TRIM(Sheet1!N536)</f>
        <v>NR</v>
      </c>
      <c r="O536" s="2" t="str">
        <f>TRIM(Sheet1!O536)</f>
        <v>(Wang et al., 2024)</v>
      </c>
      <c r="P536" s="2" t="str">
        <f t="shared" si="8"/>
        <v>{"especie":"Gossypium hirsutum","numero_de_acceso":"PRJNA1002563","tejido":"Granos de Polen","secuencia":"SRX21274976","numero_de_bases":"11.4 Gb","tamano":"3.5 GB","tipo_de_estres":"Calor","tratamiento":"37°C","condiciones_del_suelo_o_sustrato":"NR","temperatura_c":"30 °C","humedad_relativa_porc":"NR","intensidad_luminica":"NR","fotoperiodo_dia_h":"NR","fotoperiodo_noche_h":"NR","referencia":"(Wang et al., 2024)"},</v>
      </c>
    </row>
    <row r="537" spans="1:16" x14ac:dyDescent="0.3">
      <c r="A537" s="2" t="str">
        <f>TRIM(Sheet1!A537)</f>
        <v>Gossypium hirsutum</v>
      </c>
      <c r="B537" s="2" t="str">
        <f>TRIM(Sheet1!B537)</f>
        <v>PRJNA1002563</v>
      </c>
      <c r="C537" s="2" t="str">
        <f>TRIM(Sheet1!C537)</f>
        <v>Granos de Polen</v>
      </c>
      <c r="D537" s="2" t="str">
        <f>TRIM(Sheet1!D537)</f>
        <v>SRX21274975</v>
      </c>
      <c r="E537" s="2" t="str">
        <f>TRIM(Sheet1!E537)</f>
        <v>10.9 Gb</v>
      </c>
      <c r="F537" s="2" t="str">
        <f>TRIM(Sheet1!F537)</f>
        <v>3.4 GB</v>
      </c>
      <c r="G537" s="2" t="str">
        <f>TRIM(Sheet1!G537)</f>
        <v>Calor</v>
      </c>
      <c r="H537" s="2" t="str">
        <f>TRIM(Sheet1!H537)</f>
        <v>37°C</v>
      </c>
      <c r="I537" s="2" t="str">
        <f>TRIM(Sheet1!I537)</f>
        <v>NR</v>
      </c>
      <c r="J537" s="2" t="str">
        <f>TRIM(Sheet1!J537)</f>
        <v>30 °C</v>
      </c>
      <c r="K537" s="2" t="str">
        <f>TRIM(Sheet1!K537)</f>
        <v>NR</v>
      </c>
      <c r="L537" s="2" t="str">
        <f>TRIM(Sheet1!L537)</f>
        <v>NR</v>
      </c>
      <c r="M537" s="2" t="str">
        <f>TRIM(Sheet1!M537)</f>
        <v>NR</v>
      </c>
      <c r="N537" s="2" t="str">
        <f>TRIM(Sheet1!N537)</f>
        <v>NR</v>
      </c>
      <c r="O537" s="2" t="str">
        <f>TRIM(Sheet1!O537)</f>
        <v>(Wang et al., 2024)</v>
      </c>
      <c r="P537" s="2" t="str">
        <f t="shared" si="8"/>
        <v>{"especie":"Gossypium hirsutum","numero_de_acceso":"PRJNA1002563","tejido":"Granos de Polen","secuencia":"SRX21274975","numero_de_bases":"10.9 Gb","tamano":"3.4 GB","tipo_de_estres":"Calor","tratamiento":"37°C","condiciones_del_suelo_o_sustrato":"NR","temperatura_c":"30 °C","humedad_relativa_porc":"NR","intensidad_luminica":"NR","fotoperiodo_dia_h":"NR","fotoperiodo_noche_h":"NR","referencia":"(Wang et al., 2024)"},</v>
      </c>
    </row>
    <row r="538" spans="1:16" x14ac:dyDescent="0.3">
      <c r="A538" s="2" t="str">
        <f>TRIM(Sheet1!A538)</f>
        <v>Gossypium hirsutum</v>
      </c>
      <c r="B538" s="2" t="str">
        <f>TRIM(Sheet1!B538)</f>
        <v>PRJNA983673</v>
      </c>
      <c r="C538" s="2" t="str">
        <f>TRIM(Sheet1!C538)</f>
        <v>Hoja</v>
      </c>
      <c r="D538" s="2" t="str">
        <f>TRIM(Sheet1!D538)</f>
        <v>SRX20717101</v>
      </c>
      <c r="E538" s="2" t="str">
        <f>TRIM(Sheet1!E538)</f>
        <v>6.8 Gb</v>
      </c>
      <c r="F538" s="2" t="str">
        <f>TRIM(Sheet1!F538)</f>
        <v>2.0 GB</v>
      </c>
      <c r="G538" s="2" t="str">
        <f>TRIM(Sheet1!G538)</f>
        <v>Calor</v>
      </c>
      <c r="H538" s="2" t="str">
        <f>TRIM(Sheet1!H538)</f>
        <v>34°C</v>
      </c>
      <c r="I538" s="2" t="str">
        <f>TRIM(Sheet1!I538)</f>
        <v>El contenido de materia orgánica, nitrógeno total, nitrógeno disponible, fósforo disponible y potasio disponible en la capa de suelo de 0–20 cm fue de 17.5 g por kg, 1.21 g por kg, 78.6 mg por kg, 15.5 mg por kg y 102.8 mg por kg</v>
      </c>
      <c r="J538" s="2" t="str">
        <f>TRIM(Sheet1!J538)</f>
        <v>NR</v>
      </c>
      <c r="K538" s="2" t="str">
        <f>TRIM(Sheet1!K538)</f>
        <v>NR</v>
      </c>
      <c r="L538" s="2" t="str">
        <f>TRIM(Sheet1!L538)</f>
        <v>NR</v>
      </c>
      <c r="M538" s="2" t="str">
        <f>TRIM(Sheet1!M538)</f>
        <v>NR</v>
      </c>
      <c r="N538" s="2" t="str">
        <f>TRIM(Sheet1!N538)</f>
        <v>NR</v>
      </c>
      <c r="O538" s="2" t="str">
        <f>TRIM(Sheet1!O538)</f>
        <v>(Yang et al., 2024)</v>
      </c>
      <c r="P538" s="2" t="str">
        <f t="shared" si="8"/>
        <v>{"especie":"Gossypium hirsutum","numero_de_acceso":"PRJNA983673","tejido":"Hoja","secuencia":"SRX20717101","numero_de_bases":"6.8 Gb","tamano":"2.0 GB","tipo_de_estres":"Calor","tratamiento":"34°C","condiciones_del_suelo_o_sustrato":"El contenido de materia orgánica, nitrógeno total, nitrógeno disponible, fósforo disponible y potasio disponible en la capa de suelo de 0–20 cm fue de 17.5 g por kg, 1.21 g por kg, 78.6 mg por kg, 15.5 mg por kg y 102.8 mg por kg","temperatura_c":"NR","humedad_relativa_porc":"NR","intensidad_luminica":"NR","fotoperiodo_dia_h":"NR","fotoperiodo_noche_h":"NR","referencia":"(Yang et al., 2024)"},</v>
      </c>
    </row>
    <row r="539" spans="1:16" x14ac:dyDescent="0.3">
      <c r="A539" s="2" t="str">
        <f>TRIM(Sheet1!A539)</f>
        <v>Gossypium hirsutum</v>
      </c>
      <c r="B539" s="2" t="str">
        <f>TRIM(Sheet1!B539)</f>
        <v>PRJNA983673</v>
      </c>
      <c r="C539" s="2" t="str">
        <f>TRIM(Sheet1!C539)</f>
        <v>Hoja</v>
      </c>
      <c r="D539" s="2" t="str">
        <f>TRIM(Sheet1!D539)</f>
        <v>SRX20717100</v>
      </c>
      <c r="E539" s="2" t="str">
        <f>TRIM(Sheet1!E539)</f>
        <v>6.5 Gb</v>
      </c>
      <c r="F539" s="2" t="str">
        <f>TRIM(Sheet1!F539)</f>
        <v>1.9 GB</v>
      </c>
      <c r="G539" s="2" t="str">
        <f>TRIM(Sheet1!G539)</f>
        <v>Calor</v>
      </c>
      <c r="H539" s="2" t="str">
        <f>TRIM(Sheet1!H539)</f>
        <v>34°C</v>
      </c>
      <c r="I539" s="2" t="str">
        <f>TRIM(Sheet1!I539)</f>
        <v>El contenido de materia orgánica, nitrógeno total, nitrógeno disponible, fósforo disponible y potasio disponible en la capa de suelo de 0–20 cm fue de 17.5 g por kg, 1.21 g por kg, 78.6 mg por kg, 15.5 mg por kg y 102.8 mg por kg</v>
      </c>
      <c r="J539" s="2" t="str">
        <f>TRIM(Sheet1!J539)</f>
        <v>NR</v>
      </c>
      <c r="K539" s="2" t="str">
        <f>TRIM(Sheet1!K539)</f>
        <v>NR</v>
      </c>
      <c r="L539" s="2" t="str">
        <f>TRIM(Sheet1!L539)</f>
        <v>NR</v>
      </c>
      <c r="M539" s="2" t="str">
        <f>TRIM(Sheet1!M539)</f>
        <v>NR</v>
      </c>
      <c r="N539" s="2" t="str">
        <f>TRIM(Sheet1!N539)</f>
        <v>NR</v>
      </c>
      <c r="O539" s="2" t="str">
        <f>TRIM(Sheet1!O539)</f>
        <v>(Yang et al., 2024)</v>
      </c>
      <c r="P539" s="2" t="str">
        <f t="shared" si="8"/>
        <v>{"especie":"Gossypium hirsutum","numero_de_acceso":"PRJNA983673","tejido":"Hoja","secuencia":"SRX20717100","numero_de_bases":"6.5 Gb","tamano":"1.9 GB","tipo_de_estres":"Calor","tratamiento":"34°C","condiciones_del_suelo_o_sustrato":"El contenido de materia orgánica, nitrógeno total, nitrógeno disponible, fósforo disponible y potasio disponible en la capa de suelo de 0–20 cm fue de 17.5 g por kg, 1.21 g por kg, 78.6 mg por kg, 15.5 mg por kg y 102.8 mg por kg","temperatura_c":"NR","humedad_relativa_porc":"NR","intensidad_luminica":"NR","fotoperiodo_dia_h":"NR","fotoperiodo_noche_h":"NR","referencia":"(Yang et al., 2024)"},</v>
      </c>
    </row>
    <row r="540" spans="1:16" x14ac:dyDescent="0.3">
      <c r="A540" s="2" t="str">
        <f>TRIM(Sheet1!A540)</f>
        <v>Gossypium hirsutum</v>
      </c>
      <c r="B540" s="2" t="str">
        <f>TRIM(Sheet1!B540)</f>
        <v>PRJNA983673</v>
      </c>
      <c r="C540" s="2" t="str">
        <f>TRIM(Sheet1!C540)</f>
        <v>Hoja</v>
      </c>
      <c r="D540" s="2" t="str">
        <f>TRIM(Sheet1!D540)</f>
        <v>SRX20717099</v>
      </c>
      <c r="E540" s="2" t="str">
        <f>TRIM(Sheet1!E540)</f>
        <v>5.6 Gb</v>
      </c>
      <c r="F540" s="2" t="str">
        <f>TRIM(Sheet1!F540)</f>
        <v>1.7 GB</v>
      </c>
      <c r="G540" s="2" t="str">
        <f>TRIM(Sheet1!G540)</f>
        <v>Calor</v>
      </c>
      <c r="H540" s="2" t="str">
        <f>TRIM(Sheet1!H540)</f>
        <v>34°C</v>
      </c>
      <c r="I540" s="2" t="str">
        <f>TRIM(Sheet1!I540)</f>
        <v>El contenido de materia orgánica, nitrógeno total, nitrógeno disponible, fósforo disponible y potasio disponible en la capa de suelo de 0–20 cm fue de 17.5 g por kg, 1.21 g por kg, 78.6 mg por kg, 15.5 mg por kg y 102.8 mg por kg</v>
      </c>
      <c r="J540" s="2" t="str">
        <f>TRIM(Sheet1!J540)</f>
        <v>NR</v>
      </c>
      <c r="K540" s="2" t="str">
        <f>TRIM(Sheet1!K540)</f>
        <v>NR</v>
      </c>
      <c r="L540" s="2" t="str">
        <f>TRIM(Sheet1!L540)</f>
        <v>NR</v>
      </c>
      <c r="M540" s="2" t="str">
        <f>TRIM(Sheet1!M540)</f>
        <v>NR</v>
      </c>
      <c r="N540" s="2" t="str">
        <f>TRIM(Sheet1!N540)</f>
        <v>NR</v>
      </c>
      <c r="O540" s="2" t="str">
        <f>TRIM(Sheet1!O540)</f>
        <v>(Yang et al., 2024)</v>
      </c>
      <c r="P540" s="2" t="str">
        <f t="shared" si="8"/>
        <v>{"especie":"Gossypium hirsutum","numero_de_acceso":"PRJNA983673","tejido":"Hoja","secuencia":"SRX20717099","numero_de_bases":"5.6 Gb","tamano":"1.7 GB","tipo_de_estres":"Calor","tratamiento":"34°C","condiciones_del_suelo_o_sustrato":"El contenido de materia orgánica, nitrógeno total, nitrógeno disponible, fósforo disponible y potasio disponible en la capa de suelo de 0–20 cm fue de 17.5 g por kg, 1.21 g por kg, 78.6 mg por kg, 15.5 mg por kg y 102.8 mg por kg","temperatura_c":"NR","humedad_relativa_porc":"NR","intensidad_luminica":"NR","fotoperiodo_dia_h":"NR","fotoperiodo_noche_h":"NR","referencia":"(Yang et al., 2024)"},</v>
      </c>
    </row>
    <row r="541" spans="1:16" x14ac:dyDescent="0.3">
      <c r="A541" s="2" t="str">
        <f>TRIM(Sheet1!A541)</f>
        <v>Gossypium hirsutum</v>
      </c>
      <c r="B541" s="2" t="str">
        <f>TRIM(Sheet1!B541)</f>
        <v>PRJNA1061229</v>
      </c>
      <c r="C541" s="2" t="str">
        <f>TRIM(Sheet1!C541)</f>
        <v>Planta Completa</v>
      </c>
      <c r="D541" s="2" t="str">
        <f>TRIM(Sheet1!D541)</f>
        <v>SRX23122589</v>
      </c>
      <c r="E541" s="2" t="str">
        <f>TRIM(Sheet1!E541)</f>
        <v>6.6 Gb</v>
      </c>
      <c r="F541" s="2" t="str">
        <f>TRIM(Sheet1!F541)</f>
        <v>2.1 GB</v>
      </c>
      <c r="G541" s="2" t="str">
        <f>TRIM(Sheet1!G541)</f>
        <v>Frío</v>
      </c>
      <c r="H541" s="2" t="str">
        <f>TRIM(Sheet1!H541)</f>
        <v>15°C</v>
      </c>
      <c r="I541" s="2" t="str">
        <f>TRIM(Sheet1!I541)</f>
        <v>NR</v>
      </c>
      <c r="J541" s="2" t="str">
        <f>TRIM(Sheet1!J541)</f>
        <v>15 °C</v>
      </c>
      <c r="K541" s="2" t="str">
        <f>TRIM(Sheet1!K541)</f>
        <v>N/R</v>
      </c>
      <c r="L541" s="2" t="str">
        <f>TRIM(Sheet1!L541)</f>
        <v>450 ± 30</v>
      </c>
      <c r="M541" s="2" t="str">
        <f>TRIM(Sheet1!M541)</f>
        <v>12 h</v>
      </c>
      <c r="N541" s="2" t="str">
        <f>TRIM(Sheet1!N541)</f>
        <v>12 h</v>
      </c>
      <c r="O541" s="2" t="str">
        <f>TRIM(Sheet1!O541)</f>
        <v>(Shu et al., 2024)</v>
      </c>
      <c r="P541" s="2" t="str">
        <f t="shared" si="8"/>
        <v>{"especie":"Gossypium hirsutum","numero_de_acceso":"PRJNA1061229","tejido":"Planta Completa","secuencia":"SRX23122589","numero_de_bases":"6.6 Gb","tamano":"2.1 GB","tipo_de_estres":"Frío","tratamiento":"15°C","condiciones_del_suelo_o_sustrato":"NR","temperatura_c":"15 °C","humedad_relativa_porc":"N/R","intensidad_luminica":"450 ± 30","fotoperiodo_dia_h":"12 h","fotoperiodo_noche_h":"12 h","referencia":"(Shu et al., 2024)"},</v>
      </c>
    </row>
    <row r="542" spans="1:16" x14ac:dyDescent="0.3">
      <c r="A542" s="2" t="str">
        <f>TRIM(Sheet1!A542)</f>
        <v>Gossypium hirsutum</v>
      </c>
      <c r="B542" s="2" t="str">
        <f>TRIM(Sheet1!B542)</f>
        <v>PRJNA1061229</v>
      </c>
      <c r="C542" s="2" t="str">
        <f>TRIM(Sheet1!C542)</f>
        <v>Planta Completa</v>
      </c>
      <c r="D542" s="2" t="str">
        <f>TRIM(Sheet1!D542)</f>
        <v>SRX23122588</v>
      </c>
      <c r="E542" s="2" t="str">
        <f>TRIM(Sheet1!E542)</f>
        <v>7.1 Gb</v>
      </c>
      <c r="F542" s="2" t="str">
        <f>TRIM(Sheet1!F542)</f>
        <v>2.2 GB</v>
      </c>
      <c r="G542" s="2" t="str">
        <f>TRIM(Sheet1!G542)</f>
        <v>Frío</v>
      </c>
      <c r="H542" s="2" t="str">
        <f>TRIM(Sheet1!H542)</f>
        <v>15°C</v>
      </c>
      <c r="I542" s="2" t="str">
        <f>TRIM(Sheet1!I542)</f>
        <v>NR</v>
      </c>
      <c r="J542" s="2" t="str">
        <f>TRIM(Sheet1!J542)</f>
        <v>15 °C</v>
      </c>
      <c r="K542" s="2" t="str">
        <f>TRIM(Sheet1!K542)</f>
        <v>N/R</v>
      </c>
      <c r="L542" s="2" t="str">
        <f>TRIM(Sheet1!L542)</f>
        <v>450 ± 30</v>
      </c>
      <c r="M542" s="2" t="str">
        <f>TRIM(Sheet1!M542)</f>
        <v>12 h</v>
      </c>
      <c r="N542" s="2" t="str">
        <f>TRIM(Sheet1!N542)</f>
        <v>12 h</v>
      </c>
      <c r="O542" s="2" t="str">
        <f>TRIM(Sheet1!O542)</f>
        <v>(Shu et al., 2024)</v>
      </c>
      <c r="P542" s="2" t="str">
        <f t="shared" si="8"/>
        <v>{"especie":"Gossypium hirsutum","numero_de_acceso":"PRJNA1061229","tejido":"Planta Completa","secuencia":"SRX23122588","numero_de_bases":"7.1 Gb","tamano":"2.2 GB","tipo_de_estres":"Frío","tratamiento":"15°C","condiciones_del_suelo_o_sustrato":"NR","temperatura_c":"15 °C","humedad_relativa_porc":"N/R","intensidad_luminica":"450 ± 30","fotoperiodo_dia_h":"12 h","fotoperiodo_noche_h":"12 h","referencia":"(Shu et al., 2024)"},</v>
      </c>
    </row>
    <row r="543" spans="1:16" x14ac:dyDescent="0.3">
      <c r="A543" s="2" t="str">
        <f>TRIM(Sheet1!A543)</f>
        <v>Gossypium hirsutum</v>
      </c>
      <c r="B543" s="2" t="str">
        <f>TRIM(Sheet1!B543)</f>
        <v>PRJNA1061229</v>
      </c>
      <c r="C543" s="2" t="str">
        <f>TRIM(Sheet1!C543)</f>
        <v>Planta Completa</v>
      </c>
      <c r="D543" s="2" t="str">
        <f>TRIM(Sheet1!D543)</f>
        <v>SRX23122587</v>
      </c>
      <c r="E543" s="2" t="str">
        <f>TRIM(Sheet1!E543)</f>
        <v>7.1 Gb</v>
      </c>
      <c r="F543" s="2" t="str">
        <f>TRIM(Sheet1!F543)</f>
        <v>2.2 GB</v>
      </c>
      <c r="G543" s="2" t="str">
        <f>TRIM(Sheet1!G543)</f>
        <v>Frío</v>
      </c>
      <c r="H543" s="2" t="str">
        <f>TRIM(Sheet1!H543)</f>
        <v>15°C</v>
      </c>
      <c r="I543" s="2" t="str">
        <f>TRIM(Sheet1!I543)</f>
        <v>NR</v>
      </c>
      <c r="J543" s="2" t="str">
        <f>TRIM(Sheet1!J543)</f>
        <v>15 °C</v>
      </c>
      <c r="K543" s="2" t="str">
        <f>TRIM(Sheet1!K543)</f>
        <v>N/R</v>
      </c>
      <c r="L543" s="2" t="str">
        <f>TRIM(Sheet1!L543)</f>
        <v>450 ± 30</v>
      </c>
      <c r="M543" s="2" t="str">
        <f>TRIM(Sheet1!M543)</f>
        <v>12 h</v>
      </c>
      <c r="N543" s="2" t="str">
        <f>TRIM(Sheet1!N543)</f>
        <v>12 h</v>
      </c>
      <c r="O543" s="2" t="str">
        <f>TRIM(Sheet1!O543)</f>
        <v>(Shu et al., 2024)</v>
      </c>
      <c r="P543" s="2" t="str">
        <f t="shared" si="8"/>
        <v>{"especie":"Gossypium hirsutum","numero_de_acceso":"PRJNA1061229","tejido":"Planta Completa","secuencia":"SRX23122587","numero_de_bases":"7.1 Gb","tamano":"2.2 GB","tipo_de_estres":"Frío","tratamiento":"15°C","condiciones_del_suelo_o_sustrato":"NR","temperatura_c":"15 °C","humedad_relativa_porc":"N/R","intensidad_luminica":"450 ± 30","fotoperiodo_dia_h":"12 h","fotoperiodo_noche_h":"12 h","referencia":"(Shu et al., 2024)"},</v>
      </c>
    </row>
    <row r="544" spans="1:16" x14ac:dyDescent="0.3">
      <c r="A544" s="2" t="str">
        <f>TRIM(Sheet1!A544)</f>
        <v>Gossypium hirsutum</v>
      </c>
      <c r="B544" s="2" t="str">
        <f>TRIM(Sheet1!B544)</f>
        <v>PRJNA1061229</v>
      </c>
      <c r="C544" s="2" t="str">
        <f>TRIM(Sheet1!C544)</f>
        <v>Planta Completa</v>
      </c>
      <c r="D544" s="2" t="str">
        <f>TRIM(Sheet1!D544)</f>
        <v>SRX23122586</v>
      </c>
      <c r="E544" s="2" t="str">
        <f>TRIM(Sheet1!E544)</f>
        <v>6.5 Gb</v>
      </c>
      <c r="F544" s="2" t="str">
        <f>TRIM(Sheet1!F544)</f>
        <v>2.1 GB</v>
      </c>
      <c r="G544" s="2" t="str">
        <f>TRIM(Sheet1!G544)</f>
        <v>Frío</v>
      </c>
      <c r="H544" s="2" t="str">
        <f>TRIM(Sheet1!H544)</f>
        <v>15°C</v>
      </c>
      <c r="I544" s="2" t="str">
        <f>TRIM(Sheet1!I544)</f>
        <v>NR</v>
      </c>
      <c r="J544" s="2" t="str">
        <f>TRIM(Sheet1!J544)</f>
        <v>15 °C</v>
      </c>
      <c r="K544" s="2" t="str">
        <f>TRIM(Sheet1!K544)</f>
        <v>N/R</v>
      </c>
      <c r="L544" s="2" t="str">
        <f>TRIM(Sheet1!L544)</f>
        <v>450 ± 30</v>
      </c>
      <c r="M544" s="2" t="str">
        <f>TRIM(Sheet1!M544)</f>
        <v>12 h</v>
      </c>
      <c r="N544" s="2" t="str">
        <f>TRIM(Sheet1!N544)</f>
        <v>12 h</v>
      </c>
      <c r="O544" s="2" t="str">
        <f>TRIM(Sheet1!O544)</f>
        <v>(Shu et al., 2024)</v>
      </c>
      <c r="P544" s="2" t="str">
        <f t="shared" si="8"/>
        <v>{"especie":"Gossypium hirsutum","numero_de_acceso":"PRJNA1061229","tejido":"Planta Completa","secuencia":"SRX23122586","numero_de_bases":"6.5 Gb","tamano":"2.1 GB","tipo_de_estres":"Frío","tratamiento":"15°C","condiciones_del_suelo_o_sustrato":"NR","temperatura_c":"15 °C","humedad_relativa_porc":"N/R","intensidad_luminica":"450 ± 30","fotoperiodo_dia_h":"12 h","fotoperiodo_noche_h":"12 h","referencia":"(Shu et al., 2024)"},</v>
      </c>
    </row>
    <row r="545" spans="1:16" x14ac:dyDescent="0.3">
      <c r="A545" s="2" t="str">
        <f>TRIM(Sheet1!A545)</f>
        <v>Gossypium hirsutum</v>
      </c>
      <c r="B545" s="2" t="str">
        <f>TRIM(Sheet1!B545)</f>
        <v>PRJNA1061229</v>
      </c>
      <c r="C545" s="2" t="str">
        <f>TRIM(Sheet1!C545)</f>
        <v>Planta Completa</v>
      </c>
      <c r="D545" s="2" t="str">
        <f>TRIM(Sheet1!D545)</f>
        <v>SRX23122585</v>
      </c>
      <c r="E545" s="2" t="str">
        <f>TRIM(Sheet1!E545)</f>
        <v>7.3 Gb</v>
      </c>
      <c r="F545" s="2" t="str">
        <f>TRIM(Sheet1!F545)</f>
        <v>2.3 GB</v>
      </c>
      <c r="G545" s="2" t="str">
        <f>TRIM(Sheet1!G545)</f>
        <v>Frío</v>
      </c>
      <c r="H545" s="2" t="str">
        <f>TRIM(Sheet1!H545)</f>
        <v>15°C</v>
      </c>
      <c r="I545" s="2" t="str">
        <f>TRIM(Sheet1!I545)</f>
        <v>NR</v>
      </c>
      <c r="J545" s="2" t="str">
        <f>TRIM(Sheet1!J545)</f>
        <v>15 °C</v>
      </c>
      <c r="K545" s="2" t="str">
        <f>TRIM(Sheet1!K545)</f>
        <v>N/R</v>
      </c>
      <c r="L545" s="2" t="str">
        <f>TRIM(Sheet1!L545)</f>
        <v>450 ± 30</v>
      </c>
      <c r="M545" s="2" t="str">
        <f>TRIM(Sheet1!M545)</f>
        <v>12 h</v>
      </c>
      <c r="N545" s="2" t="str">
        <f>TRIM(Sheet1!N545)</f>
        <v>12 h</v>
      </c>
      <c r="O545" s="2" t="str">
        <f>TRIM(Sheet1!O545)</f>
        <v>(Shu et al., 2024)</v>
      </c>
      <c r="P545" s="2" t="str">
        <f t="shared" si="8"/>
        <v>{"especie":"Gossypium hirsutum","numero_de_acceso":"PRJNA1061229","tejido":"Planta Completa","secuencia":"SRX23122585","numero_de_bases":"7.3 Gb","tamano":"2.3 GB","tipo_de_estres":"Frío","tratamiento":"15°C","condiciones_del_suelo_o_sustrato":"NR","temperatura_c":"15 °C","humedad_relativa_porc":"N/R","intensidad_luminica":"450 ± 30","fotoperiodo_dia_h":"12 h","fotoperiodo_noche_h":"12 h","referencia":"(Shu et al., 2024)"},</v>
      </c>
    </row>
    <row r="546" spans="1:16" x14ac:dyDescent="0.3">
      <c r="A546" s="2" t="str">
        <f>TRIM(Sheet1!A546)</f>
        <v>Gossypium hirsutum</v>
      </c>
      <c r="B546" s="2" t="str">
        <f>TRIM(Sheet1!B546)</f>
        <v>PRJNA1061229</v>
      </c>
      <c r="C546" s="2" t="str">
        <f>TRIM(Sheet1!C546)</f>
        <v>Planta Completa</v>
      </c>
      <c r="D546" s="2" t="str">
        <f>TRIM(Sheet1!D546)</f>
        <v>SRX23122584</v>
      </c>
      <c r="E546" s="2" t="str">
        <f>TRIM(Sheet1!E546)</f>
        <v>7.5 Gb</v>
      </c>
      <c r="F546" s="2" t="str">
        <f>TRIM(Sheet1!F546)</f>
        <v>2.4 GB</v>
      </c>
      <c r="G546" s="2" t="str">
        <f>TRIM(Sheet1!G546)</f>
        <v>Frío</v>
      </c>
      <c r="H546" s="2" t="str">
        <f>TRIM(Sheet1!H546)</f>
        <v>15°C</v>
      </c>
      <c r="I546" s="2" t="str">
        <f>TRIM(Sheet1!I546)</f>
        <v>NR</v>
      </c>
      <c r="J546" s="2" t="str">
        <f>TRIM(Sheet1!J546)</f>
        <v>15 °C</v>
      </c>
      <c r="K546" s="2" t="str">
        <f>TRIM(Sheet1!K546)</f>
        <v>N/R</v>
      </c>
      <c r="L546" s="2" t="str">
        <f>TRIM(Sheet1!L546)</f>
        <v>450 ± 30</v>
      </c>
      <c r="M546" s="2" t="str">
        <f>TRIM(Sheet1!M546)</f>
        <v>12 h</v>
      </c>
      <c r="N546" s="2" t="str">
        <f>TRIM(Sheet1!N546)</f>
        <v>12 h</v>
      </c>
      <c r="O546" s="2" t="str">
        <f>TRIM(Sheet1!O546)</f>
        <v>(Shu et al., 2024)</v>
      </c>
      <c r="P546" s="2" t="str">
        <f t="shared" si="8"/>
        <v>{"especie":"Gossypium hirsutum","numero_de_acceso":"PRJNA1061229","tejido":"Planta Completa","secuencia":"SRX23122584","numero_de_bases":"7.5 Gb","tamano":"2.4 GB","tipo_de_estres":"Frío","tratamiento":"15°C","condiciones_del_suelo_o_sustrato":"NR","temperatura_c":"15 °C","humedad_relativa_porc":"N/R","intensidad_luminica":"450 ± 30","fotoperiodo_dia_h":"12 h","fotoperiodo_noche_h":"12 h","referencia":"(Shu et al., 2024)"},</v>
      </c>
    </row>
    <row r="547" spans="1:16" x14ac:dyDescent="0.3">
      <c r="A547" s="2" t="str">
        <f>TRIM(Sheet1!A547)</f>
        <v>Gossypium hirsutum</v>
      </c>
      <c r="B547" s="2" t="str">
        <f>TRIM(Sheet1!B547)</f>
        <v>PRJNA1061229</v>
      </c>
      <c r="C547" s="2" t="str">
        <f>TRIM(Sheet1!C547)</f>
        <v>Planta Completa</v>
      </c>
      <c r="D547" s="2" t="str">
        <f>TRIM(Sheet1!D547)</f>
        <v>SRX23122582</v>
      </c>
      <c r="E547" s="2" t="str">
        <f>TRIM(Sheet1!E547)</f>
        <v>6.2 Gb</v>
      </c>
      <c r="F547" s="2" t="str">
        <f>TRIM(Sheet1!F547)</f>
        <v>2.0 GB</v>
      </c>
      <c r="G547" s="2" t="str">
        <f>TRIM(Sheet1!G547)</f>
        <v>Frío</v>
      </c>
      <c r="H547" s="2" t="str">
        <f>TRIM(Sheet1!H547)</f>
        <v>15°C</v>
      </c>
      <c r="I547" s="2" t="str">
        <f>TRIM(Sheet1!I547)</f>
        <v>NR</v>
      </c>
      <c r="J547" s="2" t="str">
        <f>TRIM(Sheet1!J547)</f>
        <v>15 °C</v>
      </c>
      <c r="K547" s="2" t="str">
        <f>TRIM(Sheet1!K547)</f>
        <v>N/R</v>
      </c>
      <c r="L547" s="2" t="str">
        <f>TRIM(Sheet1!L547)</f>
        <v>450 ± 30</v>
      </c>
      <c r="M547" s="2" t="str">
        <f>TRIM(Sheet1!M547)</f>
        <v>12 h</v>
      </c>
      <c r="N547" s="2" t="str">
        <f>TRIM(Sheet1!N547)</f>
        <v>12 h</v>
      </c>
      <c r="O547" s="2" t="str">
        <f>TRIM(Sheet1!O547)</f>
        <v>(Shu et al., 2024)</v>
      </c>
      <c r="P547" s="2" t="str">
        <f t="shared" si="8"/>
        <v>{"especie":"Gossypium hirsutum","numero_de_acceso":"PRJNA1061229","tejido":"Planta Completa","secuencia":"SRX23122582","numero_de_bases":"6.2 Gb","tamano":"2.0 GB","tipo_de_estres":"Frío","tratamiento":"15°C","condiciones_del_suelo_o_sustrato":"NR","temperatura_c":"15 °C","humedad_relativa_porc":"N/R","intensidad_luminica":"450 ± 30","fotoperiodo_dia_h":"12 h","fotoperiodo_noche_h":"12 h","referencia":"(Shu et al., 2024)"},</v>
      </c>
    </row>
    <row r="548" spans="1:16" x14ac:dyDescent="0.3">
      <c r="A548" s="2" t="str">
        <f>TRIM(Sheet1!A548)</f>
        <v>Gossypium hirsutum</v>
      </c>
      <c r="B548" s="2" t="str">
        <f>TRIM(Sheet1!B548)</f>
        <v>PRJNA1061229</v>
      </c>
      <c r="C548" s="2" t="str">
        <f>TRIM(Sheet1!C548)</f>
        <v>Planta Completa</v>
      </c>
      <c r="D548" s="2" t="str">
        <f>TRIM(Sheet1!D548)</f>
        <v>SRX23122581</v>
      </c>
      <c r="E548" s="2" t="str">
        <f>TRIM(Sheet1!E548)</f>
        <v>7.3 Gb</v>
      </c>
      <c r="F548" s="2" t="str">
        <f>TRIM(Sheet1!F548)</f>
        <v>2.3 GB</v>
      </c>
      <c r="G548" s="2" t="str">
        <f>TRIM(Sheet1!G548)</f>
        <v>Frío</v>
      </c>
      <c r="H548" s="2" t="str">
        <f>TRIM(Sheet1!H548)</f>
        <v>15°C</v>
      </c>
      <c r="I548" s="2" t="str">
        <f>TRIM(Sheet1!I548)</f>
        <v>NR</v>
      </c>
      <c r="J548" s="2" t="str">
        <f>TRIM(Sheet1!J548)</f>
        <v>15 °C</v>
      </c>
      <c r="K548" s="2" t="str">
        <f>TRIM(Sheet1!K548)</f>
        <v>N/R</v>
      </c>
      <c r="L548" s="2" t="str">
        <f>TRIM(Sheet1!L548)</f>
        <v>450 ± 30</v>
      </c>
      <c r="M548" s="2" t="str">
        <f>TRIM(Sheet1!M548)</f>
        <v>12 h</v>
      </c>
      <c r="N548" s="2" t="str">
        <f>TRIM(Sheet1!N548)</f>
        <v>12 h</v>
      </c>
      <c r="O548" s="2" t="str">
        <f>TRIM(Sheet1!O548)</f>
        <v>(Shu et al., 2024)</v>
      </c>
      <c r="P548" s="2" t="str">
        <f t="shared" si="8"/>
        <v>{"especie":"Gossypium hirsutum","numero_de_acceso":"PRJNA1061229","tejido":"Planta Completa","secuencia":"SRX23122581","numero_de_bases":"7.3 Gb","tamano":"2.3 GB","tipo_de_estres":"Frío","tratamiento":"15°C","condiciones_del_suelo_o_sustrato":"NR","temperatura_c":"15 °C","humedad_relativa_porc":"N/R","intensidad_luminica":"450 ± 30","fotoperiodo_dia_h":"12 h","fotoperiodo_noche_h":"12 h","referencia":"(Shu et al., 2024)"},</v>
      </c>
    </row>
    <row r="549" spans="1:16" x14ac:dyDescent="0.3">
      <c r="A549" s="2" t="str">
        <f>TRIM(Sheet1!A549)</f>
        <v>Gossypium hirsutum</v>
      </c>
      <c r="B549" s="2" t="str">
        <f>TRIM(Sheet1!B549)</f>
        <v>PRJNA1061229</v>
      </c>
      <c r="C549" s="2" t="str">
        <f>TRIM(Sheet1!C549)</f>
        <v>Planta Completa</v>
      </c>
      <c r="D549" s="2" t="str">
        <f>TRIM(Sheet1!D549)</f>
        <v>SRX23122580</v>
      </c>
      <c r="E549" s="2" t="str">
        <f>TRIM(Sheet1!E549)</f>
        <v>7.6 Gb</v>
      </c>
      <c r="F549" s="2" t="str">
        <f>TRIM(Sheet1!F549)</f>
        <v>2.4 GB</v>
      </c>
      <c r="G549" s="2" t="str">
        <f>TRIM(Sheet1!G549)</f>
        <v>Frío</v>
      </c>
      <c r="H549" s="2" t="str">
        <f>TRIM(Sheet1!H549)</f>
        <v>15°C</v>
      </c>
      <c r="I549" s="2" t="str">
        <f>TRIM(Sheet1!I549)</f>
        <v>NR</v>
      </c>
      <c r="J549" s="2" t="str">
        <f>TRIM(Sheet1!J549)</f>
        <v>15 °C</v>
      </c>
      <c r="K549" s="2" t="str">
        <f>TRIM(Sheet1!K549)</f>
        <v>N/R</v>
      </c>
      <c r="L549" s="2" t="str">
        <f>TRIM(Sheet1!L549)</f>
        <v>450 ± 30</v>
      </c>
      <c r="M549" s="2" t="str">
        <f>TRIM(Sheet1!M549)</f>
        <v>12 h</v>
      </c>
      <c r="N549" s="2" t="str">
        <f>TRIM(Sheet1!N549)</f>
        <v>12 h</v>
      </c>
      <c r="O549" s="2" t="str">
        <f>TRIM(Sheet1!O549)</f>
        <v>(Shu et al., 2024)</v>
      </c>
      <c r="P549" s="2" t="str">
        <f t="shared" si="8"/>
        <v>{"especie":"Gossypium hirsutum","numero_de_acceso":"PRJNA1061229","tejido":"Planta Completa","secuencia":"SRX23122580","numero_de_bases":"7.6 Gb","tamano":"2.4 GB","tipo_de_estres":"Frío","tratamiento":"15°C","condiciones_del_suelo_o_sustrato":"NR","temperatura_c":"15 °C","humedad_relativa_porc":"N/R","intensidad_luminica":"450 ± 30","fotoperiodo_dia_h":"12 h","fotoperiodo_noche_h":"12 h","referencia":"(Shu et al., 2024)"},</v>
      </c>
    </row>
    <row r="550" spans="1:16" x14ac:dyDescent="0.3">
      <c r="A550" s="2" t="str">
        <f>TRIM(Sheet1!A550)</f>
        <v>Gossypium hirsutum</v>
      </c>
      <c r="B550" s="2" t="str">
        <f>TRIM(Sheet1!B550)</f>
        <v>PRJNA1061229</v>
      </c>
      <c r="C550" s="2" t="str">
        <f>TRIM(Sheet1!C550)</f>
        <v>Planta Completa</v>
      </c>
      <c r="D550" s="2" t="str">
        <f>TRIM(Sheet1!D550)</f>
        <v>SRX23122579</v>
      </c>
      <c r="E550" s="2" t="str">
        <f>TRIM(Sheet1!E550)</f>
        <v>6.2 Gb</v>
      </c>
      <c r="F550" s="2" t="str">
        <f>TRIM(Sheet1!F550)</f>
        <v>2.0 GB</v>
      </c>
      <c r="G550" s="2" t="str">
        <f>TRIM(Sheet1!G550)</f>
        <v>Frío</v>
      </c>
      <c r="H550" s="2" t="str">
        <f>TRIM(Sheet1!H550)</f>
        <v>15°C</v>
      </c>
      <c r="I550" s="2" t="str">
        <f>TRIM(Sheet1!I550)</f>
        <v>NR</v>
      </c>
      <c r="J550" s="2" t="str">
        <f>TRIM(Sheet1!J550)</f>
        <v>15 °C</v>
      </c>
      <c r="K550" s="2" t="str">
        <f>TRIM(Sheet1!K550)</f>
        <v>N/R</v>
      </c>
      <c r="L550" s="2" t="str">
        <f>TRIM(Sheet1!L550)</f>
        <v>450 ± 30</v>
      </c>
      <c r="M550" s="2" t="str">
        <f>TRIM(Sheet1!M550)</f>
        <v>12 h</v>
      </c>
      <c r="N550" s="2" t="str">
        <f>TRIM(Sheet1!N550)</f>
        <v>12 h</v>
      </c>
      <c r="O550" s="2" t="str">
        <f>TRIM(Sheet1!O550)</f>
        <v>(Shu et al., 2024)</v>
      </c>
      <c r="P550" s="2" t="str">
        <f t="shared" si="8"/>
        <v>{"especie":"Gossypium hirsutum","numero_de_acceso":"PRJNA1061229","tejido":"Planta Completa","secuencia":"SRX23122579","numero_de_bases":"6.2 Gb","tamano":"2.0 GB","tipo_de_estres":"Frío","tratamiento":"15°C","condiciones_del_suelo_o_sustrato":"NR","temperatura_c":"15 °C","humedad_relativa_porc":"N/R","intensidad_luminica":"450 ± 30","fotoperiodo_dia_h":"12 h","fotoperiodo_noche_h":"12 h","referencia":"(Shu et al., 2024)"},</v>
      </c>
    </row>
    <row r="551" spans="1:16" x14ac:dyDescent="0.3">
      <c r="A551" s="2" t="str">
        <f>TRIM(Sheet1!A551)</f>
        <v>Gossypium hirsutum</v>
      </c>
      <c r="B551" s="2" t="str">
        <f>TRIM(Sheet1!B551)</f>
        <v>PRJNA1061229</v>
      </c>
      <c r="C551" s="2" t="str">
        <f>TRIM(Sheet1!C551)</f>
        <v>Planta Completa</v>
      </c>
      <c r="D551" s="2" t="str">
        <f>TRIM(Sheet1!D551)</f>
        <v>SRX23122578</v>
      </c>
      <c r="E551" s="2" t="str">
        <f>TRIM(Sheet1!E551)</f>
        <v>7.1 Gb</v>
      </c>
      <c r="F551" s="2" t="str">
        <f>TRIM(Sheet1!F551)</f>
        <v>2.3 GB</v>
      </c>
      <c r="G551" s="2" t="str">
        <f>TRIM(Sheet1!G551)</f>
        <v>Frío</v>
      </c>
      <c r="H551" s="2" t="str">
        <f>TRIM(Sheet1!H551)</f>
        <v>15°C</v>
      </c>
      <c r="I551" s="2" t="str">
        <f>TRIM(Sheet1!I551)</f>
        <v>NR</v>
      </c>
      <c r="J551" s="2" t="str">
        <f>TRIM(Sheet1!J551)</f>
        <v>15 °C</v>
      </c>
      <c r="K551" s="2" t="str">
        <f>TRIM(Sheet1!K551)</f>
        <v>N/R</v>
      </c>
      <c r="L551" s="2" t="str">
        <f>TRIM(Sheet1!L551)</f>
        <v>450 ± 30</v>
      </c>
      <c r="M551" s="2" t="str">
        <f>TRIM(Sheet1!M551)</f>
        <v>12 h</v>
      </c>
      <c r="N551" s="2" t="str">
        <f>TRIM(Sheet1!N551)</f>
        <v>12 h</v>
      </c>
      <c r="O551" s="2" t="str">
        <f>TRIM(Sheet1!O551)</f>
        <v>(Shu et al., 2024)</v>
      </c>
      <c r="P551" s="2" t="str">
        <f t="shared" si="8"/>
        <v>{"especie":"Gossypium hirsutum","numero_de_acceso":"PRJNA1061229","tejido":"Planta Completa","secuencia":"SRX23122578","numero_de_bases":"7.1 Gb","tamano":"2.3 GB","tipo_de_estres":"Frío","tratamiento":"15°C","condiciones_del_suelo_o_sustrato":"NR","temperatura_c":"15 °C","humedad_relativa_porc":"N/R","intensidad_luminica":"450 ± 30","fotoperiodo_dia_h":"12 h","fotoperiodo_noche_h":"12 h","referencia":"(Shu et al., 2024)"},</v>
      </c>
    </row>
    <row r="552" spans="1:16" x14ac:dyDescent="0.3">
      <c r="A552" s="2" t="str">
        <f>TRIM(Sheet1!A552)</f>
        <v>Gossypium hirsutum</v>
      </c>
      <c r="B552" s="2" t="str">
        <f>TRIM(Sheet1!B552)</f>
        <v>PRJNA1117094</v>
      </c>
      <c r="C552" s="2" t="str">
        <f>TRIM(Sheet1!C552)</f>
        <v>Líneas de Semilla</v>
      </c>
      <c r="D552" s="2" t="str">
        <f>TRIM(Sheet1!D552)</f>
        <v>SRX24792215</v>
      </c>
      <c r="E552" s="2" t="str">
        <f>TRIM(Sheet1!E552)</f>
        <v>8.1 Gb</v>
      </c>
      <c r="F552" s="2" t="str">
        <f>TRIM(Sheet1!F552)</f>
        <v>2.4 GB</v>
      </c>
      <c r="G552" s="2" t="str">
        <f>TRIM(Sheet1!G552)</f>
        <v>Sequía</v>
      </c>
      <c r="H552" s="2" t="str">
        <f>TRIM(Sheet1!H552)</f>
        <v>15% PEG6000</v>
      </c>
      <c r="I552" s="2" t="str">
        <f>TRIM(Sheet1!I552)</f>
        <v>Foam panel</v>
      </c>
      <c r="J552" s="2" t="str">
        <f>TRIM(Sheet1!J552)</f>
        <v>25 °C</v>
      </c>
      <c r="K552" s="2" t="str">
        <f>TRIM(Sheet1!K552)</f>
        <v>60-70 %</v>
      </c>
      <c r="L552" s="2" t="str">
        <f>TRIM(Sheet1!L552)</f>
        <v>120</v>
      </c>
      <c r="M552" s="2" t="str">
        <f>TRIM(Sheet1!M552)</f>
        <v>16 h</v>
      </c>
      <c r="N552" s="2" t="str">
        <f>TRIM(Sheet1!N552)</f>
        <v>8 h</v>
      </c>
      <c r="O552" s="2" t="str">
        <f>TRIM(Sheet1!O552)</f>
        <v>(Liu et al., 2024)</v>
      </c>
      <c r="P552" s="2" t="str">
        <f t="shared" si="8"/>
        <v>{"especie":"Gossypium hirsutum","numero_de_acceso":"PRJNA1117094","tejido":"Líneas de Semilla","secuencia":"SRX24792215","numero_de_bases":"8.1 Gb","tamano":"2.4 GB","tipo_de_estres":"Sequía","tratamiento":"15% PEG6000","condiciones_del_suelo_o_sustrato":"Foam panel","temperatura_c":"25 °C","humedad_relativa_porc":"60-70 %","intensidad_luminica":"120","fotoperiodo_dia_h":"16 h","fotoperiodo_noche_h":"8 h","referencia":"(Liu et al., 2024)"},</v>
      </c>
    </row>
    <row r="553" spans="1:16" x14ac:dyDescent="0.3">
      <c r="A553" s="2" t="str">
        <f>TRIM(Sheet1!A553)</f>
        <v>Gossypium hirsutum</v>
      </c>
      <c r="B553" s="2" t="str">
        <f>TRIM(Sheet1!B553)</f>
        <v>PRJNA1117094</v>
      </c>
      <c r="C553" s="2" t="str">
        <f>TRIM(Sheet1!C553)</f>
        <v>Líneas de Semilla</v>
      </c>
      <c r="D553" s="2" t="str">
        <f>TRIM(Sheet1!D553)</f>
        <v>SRX24792214</v>
      </c>
      <c r="E553" s="2" t="str">
        <f>TRIM(Sheet1!E553)</f>
        <v>8.1 Gb</v>
      </c>
      <c r="F553" s="2" t="str">
        <f>TRIM(Sheet1!F553)</f>
        <v>2.4 GB</v>
      </c>
      <c r="G553" s="2" t="str">
        <f>TRIM(Sheet1!G553)</f>
        <v>Sequía</v>
      </c>
      <c r="H553" s="2" t="str">
        <f>TRIM(Sheet1!H553)</f>
        <v>15% PEG6001</v>
      </c>
      <c r="I553" s="2" t="str">
        <f>TRIM(Sheet1!I553)</f>
        <v>Foam panel</v>
      </c>
      <c r="J553" s="2" t="str">
        <f>TRIM(Sheet1!J553)</f>
        <v>25 °C</v>
      </c>
      <c r="K553" s="2" t="str">
        <f>TRIM(Sheet1!K553)</f>
        <v>60-70 %</v>
      </c>
      <c r="L553" s="2" t="str">
        <f>TRIM(Sheet1!L553)</f>
        <v>120</v>
      </c>
      <c r="M553" s="2" t="str">
        <f>TRIM(Sheet1!M553)</f>
        <v>16 h</v>
      </c>
      <c r="N553" s="2" t="str">
        <f>TRIM(Sheet1!N553)</f>
        <v>8 h</v>
      </c>
      <c r="O553" s="2" t="str">
        <f>TRIM(Sheet1!O553)</f>
        <v>(Liu et al., 2024)</v>
      </c>
      <c r="P553" s="2" t="str">
        <f t="shared" si="8"/>
        <v>{"especie":"Gossypium hirsutum","numero_de_acceso":"PRJNA1117094","tejido":"Líneas de Semilla","secuencia":"SRX24792214","numero_de_bases":"8.1 Gb","tamano":"2.4 GB","tipo_de_estres":"Sequía","tratamiento":"15% PEG6001","condiciones_del_suelo_o_sustrato":"Foam panel","temperatura_c":"25 °C","humedad_relativa_porc":"60-70 %","intensidad_luminica":"120","fotoperiodo_dia_h":"16 h","fotoperiodo_noche_h":"8 h","referencia":"(Liu et al., 2024)"},</v>
      </c>
    </row>
    <row r="554" spans="1:16" x14ac:dyDescent="0.3">
      <c r="A554" s="2" t="str">
        <f>TRIM(Sheet1!A554)</f>
        <v>Gossypium hirsutum</v>
      </c>
      <c r="B554" s="2" t="str">
        <f>TRIM(Sheet1!B554)</f>
        <v>PRJNA1117094</v>
      </c>
      <c r="C554" s="2" t="str">
        <f>TRIM(Sheet1!C554)</f>
        <v>Líneas de Semilla</v>
      </c>
      <c r="D554" s="2" t="str">
        <f>TRIM(Sheet1!D554)</f>
        <v>SRX24792213</v>
      </c>
      <c r="E554" s="2" t="str">
        <f>TRIM(Sheet1!E554)</f>
        <v>7.4 Gb</v>
      </c>
      <c r="F554" s="2" t="str">
        <f>TRIM(Sheet1!F554)</f>
        <v>2.2 GB</v>
      </c>
      <c r="G554" s="2" t="str">
        <f>TRIM(Sheet1!G554)</f>
        <v>Salinidad</v>
      </c>
      <c r="H554" s="2" t="str">
        <f>TRIM(Sheet1!H554)</f>
        <v>160 mM NaCl</v>
      </c>
      <c r="I554" s="2" t="str">
        <f>TRIM(Sheet1!I554)</f>
        <v>Foam panel</v>
      </c>
      <c r="J554" s="2" t="str">
        <f>TRIM(Sheet1!J554)</f>
        <v>25 °C</v>
      </c>
      <c r="K554" s="2" t="str">
        <f>TRIM(Sheet1!K554)</f>
        <v>60-70 %</v>
      </c>
      <c r="L554" s="2" t="str">
        <f>TRIM(Sheet1!L554)</f>
        <v>120</v>
      </c>
      <c r="M554" s="2" t="str">
        <f>TRIM(Sheet1!M554)</f>
        <v>16 h</v>
      </c>
      <c r="N554" s="2" t="str">
        <f>TRIM(Sheet1!N554)</f>
        <v>8 h</v>
      </c>
      <c r="O554" s="2" t="str">
        <f>TRIM(Sheet1!O554)</f>
        <v>(Liu et al., 2024)</v>
      </c>
      <c r="P554" s="2" t="str">
        <f t="shared" si="8"/>
        <v>{"especie":"Gossypium hirsutum","numero_de_acceso":"PRJNA1117094","tejido":"Líneas de Semilla","secuencia":"SRX24792213","numero_de_bases":"7.4 Gb","tamano":"2.2 GB","tipo_de_estres":"Salinidad","tratamiento":"160 mM NaCl","condiciones_del_suelo_o_sustrato":"Foam panel","temperatura_c":"25 °C","humedad_relativa_porc":"60-70 %","intensidad_luminica":"120","fotoperiodo_dia_h":"16 h","fotoperiodo_noche_h":"8 h","referencia":"(Liu et al., 2024)"},</v>
      </c>
    </row>
    <row r="555" spans="1:16" x14ac:dyDescent="0.3">
      <c r="A555" s="2" t="str">
        <f>TRIM(Sheet1!A555)</f>
        <v>Gossypium hirsutum</v>
      </c>
      <c r="B555" s="2" t="str">
        <f>TRIM(Sheet1!B555)</f>
        <v>PRJNA1117094</v>
      </c>
      <c r="C555" s="2" t="str">
        <f>TRIM(Sheet1!C555)</f>
        <v>Líneas de Semilla</v>
      </c>
      <c r="D555" s="2" t="str">
        <f>TRIM(Sheet1!D555)</f>
        <v>SRX24792212</v>
      </c>
      <c r="E555" s="2" t="str">
        <f>TRIM(Sheet1!E555)</f>
        <v>7.7 Gb</v>
      </c>
      <c r="F555" s="2" t="str">
        <f>TRIM(Sheet1!F555)</f>
        <v>2.2 GB</v>
      </c>
      <c r="G555" s="2" t="str">
        <f>TRIM(Sheet1!G555)</f>
        <v>Salinidad</v>
      </c>
      <c r="H555" s="2" t="str">
        <f>TRIM(Sheet1!H555)</f>
        <v>161 mM NaCl</v>
      </c>
      <c r="I555" s="2" t="str">
        <f>TRIM(Sheet1!I555)</f>
        <v>Foam panel</v>
      </c>
      <c r="J555" s="2" t="str">
        <f>TRIM(Sheet1!J555)</f>
        <v>25 °C</v>
      </c>
      <c r="K555" s="2" t="str">
        <f>TRIM(Sheet1!K555)</f>
        <v>60-70 %</v>
      </c>
      <c r="L555" s="2" t="str">
        <f>TRIM(Sheet1!L555)</f>
        <v>120</v>
      </c>
      <c r="M555" s="2" t="str">
        <f>TRIM(Sheet1!M555)</f>
        <v>16 h</v>
      </c>
      <c r="N555" s="2" t="str">
        <f>TRIM(Sheet1!N555)</f>
        <v>8 h</v>
      </c>
      <c r="O555" s="2" t="str">
        <f>TRIM(Sheet1!O555)</f>
        <v>(Liu et al., 2024)</v>
      </c>
      <c r="P555" s="2" t="str">
        <f t="shared" si="8"/>
        <v>{"especie":"Gossypium hirsutum","numero_de_acceso":"PRJNA1117094","tejido":"Líneas de Semilla","secuencia":"SRX24792212","numero_de_bases":"7.7 Gb","tamano":"2.2 GB","tipo_de_estres":"Salinidad","tratamiento":"161 mM NaCl","condiciones_del_suelo_o_sustrato":"Foam panel","temperatura_c":"25 °C","humedad_relativa_porc":"60-70 %","intensidad_luminica":"120","fotoperiodo_dia_h":"16 h","fotoperiodo_noche_h":"8 h","referencia":"(Liu et al., 2024)"},</v>
      </c>
    </row>
    <row r="556" spans="1:16" x14ac:dyDescent="0.3">
      <c r="A556" s="2" t="str">
        <f>TRIM(Sheet1!A556)</f>
        <v>Gossypium hirsutum</v>
      </c>
      <c r="B556" s="2" t="str">
        <f>TRIM(Sheet1!B556)</f>
        <v>PRJNA522910</v>
      </c>
      <c r="C556" s="2" t="str">
        <f>TRIM(Sheet1!C556)</f>
        <v>Hoja</v>
      </c>
      <c r="D556" s="2" t="str">
        <f>TRIM(Sheet1!D556)</f>
        <v>SRX5386654</v>
      </c>
      <c r="E556" s="2" t="str">
        <f>TRIM(Sheet1!E556)</f>
        <v>7 Gb</v>
      </c>
      <c r="F556" s="2" t="str">
        <f>TRIM(Sheet1!F556)</f>
        <v>2.8 GB</v>
      </c>
      <c r="G556" s="2" t="str">
        <f>TRIM(Sheet1!G556)</f>
        <v>Cadmio</v>
      </c>
      <c r="H556" s="2" t="str">
        <f>TRIM(Sheet1!H556)</f>
        <v>4mM CdCL2</v>
      </c>
      <c r="I556" s="2" t="str">
        <f>TRIM(Sheet1!I556)</f>
        <v>Arena</v>
      </c>
      <c r="J556" s="2" t="str">
        <f>TRIM(Sheet1!J556)</f>
        <v>28 °C</v>
      </c>
      <c r="K556" s="2" t="str">
        <f>TRIM(Sheet1!K556)</f>
        <v>0.75</v>
      </c>
      <c r="L556" s="2" t="str">
        <f>TRIM(Sheet1!L556)</f>
        <v>150</v>
      </c>
      <c r="M556" s="2" t="str">
        <f>TRIM(Sheet1!M556)</f>
        <v>14 h</v>
      </c>
      <c r="N556" s="2" t="str">
        <f>TRIM(Sheet1!N556)</f>
        <v>10 h</v>
      </c>
      <c r="O556" s="2" t="str">
        <f>TRIM(Sheet1!O556)</f>
        <v>(Han et al., 2019)</v>
      </c>
      <c r="P556" s="2" t="str">
        <f t="shared" si="8"/>
        <v>{"especie":"Gossypium hirsutum","numero_de_acceso":"PRJNA522910","tejido":"Hoja","secuencia":"SRX5386654","numero_de_bases":"7 Gb","tamano":"2.8 GB","tipo_de_estres":"Cadmio","tratamiento":"4mM CdCL2","condiciones_del_suelo_o_sustrato":"Arena","temperatura_c":"28 °C","humedad_relativa_porc":"0.75","intensidad_luminica":"150","fotoperiodo_dia_h":"14 h","fotoperiodo_noche_h":"10 h","referencia":"(Han et al., 2019)"},</v>
      </c>
    </row>
    <row r="557" spans="1:16" x14ac:dyDescent="0.3">
      <c r="A557" s="2" t="str">
        <f>TRIM(Sheet1!A557)</f>
        <v>Gossypium hirsutum</v>
      </c>
      <c r="B557" s="2" t="str">
        <f>TRIM(Sheet1!B557)</f>
        <v>PRJNA522910</v>
      </c>
      <c r="C557" s="2" t="str">
        <f>TRIM(Sheet1!C557)</f>
        <v>Hoja</v>
      </c>
      <c r="D557" s="2" t="str">
        <f>TRIM(Sheet1!D557)</f>
        <v>SRX5386653</v>
      </c>
      <c r="E557" s="2" t="str">
        <f>TRIM(Sheet1!E557)</f>
        <v>6.7 Gb</v>
      </c>
      <c r="F557" s="2" t="str">
        <f>TRIM(Sheet1!F557)</f>
        <v>2.7 GB</v>
      </c>
      <c r="G557" s="2" t="str">
        <f>TRIM(Sheet1!G557)</f>
        <v>Cadmio</v>
      </c>
      <c r="H557" s="2" t="str">
        <f>TRIM(Sheet1!H557)</f>
        <v>4mM CdCL3</v>
      </c>
      <c r="I557" s="2" t="str">
        <f>TRIM(Sheet1!I557)</f>
        <v>Arena</v>
      </c>
      <c r="J557" s="2" t="str">
        <f>TRIM(Sheet1!J557)</f>
        <v>28 °C</v>
      </c>
      <c r="K557" s="2" t="str">
        <f>TRIM(Sheet1!K557)</f>
        <v>0.75</v>
      </c>
      <c r="L557" s="2" t="str">
        <f>TRIM(Sheet1!L557)</f>
        <v>150</v>
      </c>
      <c r="M557" s="2" t="str">
        <f>TRIM(Sheet1!M557)</f>
        <v>14 h</v>
      </c>
      <c r="N557" s="2" t="str">
        <f>TRIM(Sheet1!N557)</f>
        <v>10 h</v>
      </c>
      <c r="O557" s="2" t="str">
        <f>TRIM(Sheet1!O557)</f>
        <v>(Han et al., 2019)</v>
      </c>
      <c r="P557" s="2" t="str">
        <f t="shared" si="8"/>
        <v>{"especie":"Gossypium hirsutum","numero_de_acceso":"PRJNA522910","tejido":"Hoja","secuencia":"SRX5386653","numero_de_bases":"6.7 Gb","tamano":"2.7 GB","tipo_de_estres":"Cadmio","tratamiento":"4mM CdCL3","condiciones_del_suelo_o_sustrato":"Arena","temperatura_c":"28 °C","humedad_relativa_porc":"0.75","intensidad_luminica":"150","fotoperiodo_dia_h":"14 h","fotoperiodo_noche_h":"10 h","referencia":"(Han et al., 2019)"},</v>
      </c>
    </row>
    <row r="558" spans="1:16" x14ac:dyDescent="0.3">
      <c r="A558" s="2" t="str">
        <f>TRIM(Sheet1!A558)</f>
        <v>Gossypium hirsutum</v>
      </c>
      <c r="B558" s="2" t="str">
        <f>TRIM(Sheet1!B558)</f>
        <v>PRJNA522910</v>
      </c>
      <c r="C558" s="2" t="str">
        <f>TRIM(Sheet1!C558)</f>
        <v>Hoja</v>
      </c>
      <c r="D558" s="2" t="str">
        <f>TRIM(Sheet1!D558)</f>
        <v>SRX5386652</v>
      </c>
      <c r="E558" s="2" t="str">
        <f>TRIM(Sheet1!E558)</f>
        <v>6.2 Gb</v>
      </c>
      <c r="F558" s="2" t="str">
        <f>TRIM(Sheet1!F558)</f>
        <v>2.5 GB</v>
      </c>
      <c r="G558" s="2" t="str">
        <f>TRIM(Sheet1!G558)</f>
        <v>Cadmio</v>
      </c>
      <c r="H558" s="2" t="str">
        <f>TRIM(Sheet1!H558)</f>
        <v>4mM CdCL4</v>
      </c>
      <c r="I558" s="2" t="str">
        <f>TRIM(Sheet1!I558)</f>
        <v>Arena</v>
      </c>
      <c r="J558" s="2" t="str">
        <f>TRIM(Sheet1!J558)</f>
        <v>28 °C</v>
      </c>
      <c r="K558" s="2" t="str">
        <f>TRIM(Sheet1!K558)</f>
        <v>0.75</v>
      </c>
      <c r="L558" s="2" t="str">
        <f>TRIM(Sheet1!L558)</f>
        <v>150</v>
      </c>
      <c r="M558" s="2" t="str">
        <f>TRIM(Sheet1!M558)</f>
        <v>14 h</v>
      </c>
      <c r="N558" s="2" t="str">
        <f>TRIM(Sheet1!N558)</f>
        <v>10 h</v>
      </c>
      <c r="O558" s="2" t="str">
        <f>TRIM(Sheet1!O558)</f>
        <v>(Han et al., 2019)</v>
      </c>
      <c r="P558" s="2" t="str">
        <f t="shared" si="8"/>
        <v>{"especie":"Gossypium hirsutum","numero_de_acceso":"PRJNA522910","tejido":"Hoja","secuencia":"SRX5386652","numero_de_bases":"6.2 Gb","tamano":"2.5 GB","tipo_de_estres":"Cadmio","tratamiento":"4mM CdCL4","condiciones_del_suelo_o_sustrato":"Arena","temperatura_c":"28 °C","humedad_relativa_porc":"0.75","intensidad_luminica":"150","fotoperiodo_dia_h":"14 h","fotoperiodo_noche_h":"10 h","referencia":"(Han et al., 2019)"},</v>
      </c>
    </row>
    <row r="559" spans="1:16" x14ac:dyDescent="0.3">
      <c r="A559" s="2" t="str">
        <f>TRIM(Sheet1!A559)</f>
        <v>Gossypium hirsutum</v>
      </c>
      <c r="B559" s="2" t="str">
        <f>TRIM(Sheet1!B559)</f>
        <v>PRJNA522910</v>
      </c>
      <c r="C559" s="2" t="str">
        <f>TRIM(Sheet1!C559)</f>
        <v>Tallo</v>
      </c>
      <c r="D559" s="2" t="str">
        <f>TRIM(Sheet1!D559)</f>
        <v>SRX5386648</v>
      </c>
      <c r="E559" s="2" t="str">
        <f>TRIM(Sheet1!E559)</f>
        <v>6.4 Gb</v>
      </c>
      <c r="F559" s="2" t="str">
        <f>TRIM(Sheet1!F559)</f>
        <v>2.4 GB</v>
      </c>
      <c r="G559" s="2" t="str">
        <f>TRIM(Sheet1!G559)</f>
        <v>Cadmio</v>
      </c>
      <c r="H559" s="2" t="str">
        <f>TRIM(Sheet1!H559)</f>
        <v>4mM CdCL2</v>
      </c>
      <c r="I559" s="2" t="str">
        <f>TRIM(Sheet1!I559)</f>
        <v>Arena</v>
      </c>
      <c r="J559" s="2" t="str">
        <f>TRIM(Sheet1!J559)</f>
        <v>28 °C</v>
      </c>
      <c r="K559" s="2" t="str">
        <f>TRIM(Sheet1!K559)</f>
        <v>0.75</v>
      </c>
      <c r="L559" s="2" t="str">
        <f>TRIM(Sheet1!L559)</f>
        <v>150</v>
      </c>
      <c r="M559" s="2" t="str">
        <f>TRIM(Sheet1!M559)</f>
        <v>14 h</v>
      </c>
      <c r="N559" s="2" t="str">
        <f>TRIM(Sheet1!N559)</f>
        <v>10 h</v>
      </c>
      <c r="O559" s="2" t="str">
        <f>TRIM(Sheet1!O559)</f>
        <v>(Han et al., 2019)</v>
      </c>
      <c r="P559" s="2" t="str">
        <f t="shared" si="8"/>
        <v>{"especie":"Gossypium hirsutum","numero_de_acceso":"PRJNA522910","tejido":"Tallo","secuencia":"SRX5386648","numero_de_bases":"6.4 Gb","tamano":"2.4 GB","tipo_de_estres":"Cadmio","tratamiento":"4mM CdCL2","condiciones_del_suelo_o_sustrato":"Arena","temperatura_c":"28 °C","humedad_relativa_porc":"0.75","intensidad_luminica":"150","fotoperiodo_dia_h":"14 h","fotoperiodo_noche_h":"10 h","referencia":"(Han et al., 2019)"},</v>
      </c>
    </row>
    <row r="560" spans="1:16" x14ac:dyDescent="0.3">
      <c r="A560" s="2" t="str">
        <f>TRIM(Sheet1!A560)</f>
        <v>Gossypium hirsutum</v>
      </c>
      <c r="B560" s="2" t="str">
        <f>TRIM(Sheet1!B560)</f>
        <v>PRJNA522910</v>
      </c>
      <c r="C560" s="2" t="str">
        <f>TRIM(Sheet1!C560)</f>
        <v>Tallo</v>
      </c>
      <c r="D560" s="2" t="str">
        <f>TRIM(Sheet1!D560)</f>
        <v>SRX5386647</v>
      </c>
      <c r="E560" s="2" t="str">
        <f>TRIM(Sheet1!E560)</f>
        <v>6.5 Gb</v>
      </c>
      <c r="F560" s="2" t="str">
        <f>TRIM(Sheet1!F560)</f>
        <v>2.5 GB</v>
      </c>
      <c r="G560" s="2" t="str">
        <f>TRIM(Sheet1!G560)</f>
        <v>Cadmio</v>
      </c>
      <c r="H560" s="2" t="str">
        <f>TRIM(Sheet1!H560)</f>
        <v>4mM CdCL3</v>
      </c>
      <c r="I560" s="2" t="str">
        <f>TRIM(Sheet1!I560)</f>
        <v>Arena</v>
      </c>
      <c r="J560" s="2" t="str">
        <f>TRIM(Sheet1!J560)</f>
        <v>28 °C</v>
      </c>
      <c r="K560" s="2" t="str">
        <f>TRIM(Sheet1!K560)</f>
        <v>0.75</v>
      </c>
      <c r="L560" s="2" t="str">
        <f>TRIM(Sheet1!L560)</f>
        <v>150</v>
      </c>
      <c r="M560" s="2" t="str">
        <f>TRIM(Sheet1!M560)</f>
        <v>14 h</v>
      </c>
      <c r="N560" s="2" t="str">
        <f>TRIM(Sheet1!N560)</f>
        <v>10 h</v>
      </c>
      <c r="O560" s="2" t="str">
        <f>TRIM(Sheet1!O560)</f>
        <v>(Han et al., 2019)</v>
      </c>
      <c r="P560" s="2" t="str">
        <f t="shared" si="8"/>
        <v>{"especie":"Gossypium hirsutum","numero_de_acceso":"PRJNA522910","tejido":"Tallo","secuencia":"SRX5386647","numero_de_bases":"6.5 Gb","tamano":"2.5 GB","tipo_de_estres":"Cadmio","tratamiento":"4mM CdCL3","condiciones_del_suelo_o_sustrato":"Arena","temperatura_c":"28 °C","humedad_relativa_porc":"0.75","intensidad_luminica":"150","fotoperiodo_dia_h":"14 h","fotoperiodo_noche_h":"10 h","referencia":"(Han et al., 2019)"},</v>
      </c>
    </row>
    <row r="561" spans="1:16" x14ac:dyDescent="0.3">
      <c r="A561" s="2" t="str">
        <f>TRIM(Sheet1!A561)</f>
        <v>Gossypium hirsutum</v>
      </c>
      <c r="B561" s="2" t="str">
        <f>TRIM(Sheet1!B561)</f>
        <v>PRJNA522910</v>
      </c>
      <c r="C561" s="2" t="str">
        <f>TRIM(Sheet1!C561)</f>
        <v>Tallo</v>
      </c>
      <c r="D561" s="2" t="str">
        <f>TRIM(Sheet1!D561)</f>
        <v>SRX5386646</v>
      </c>
      <c r="E561" s="2" t="str">
        <f>TRIM(Sheet1!E561)</f>
        <v>8.1 Gb</v>
      </c>
      <c r="F561" s="2" t="str">
        <f>TRIM(Sheet1!F561)</f>
        <v>3.1 GB</v>
      </c>
      <c r="G561" s="2" t="str">
        <f>TRIM(Sheet1!G561)</f>
        <v>Cadmio</v>
      </c>
      <c r="H561" s="2" t="str">
        <f>TRIM(Sheet1!H561)</f>
        <v>4mM CdCL4</v>
      </c>
      <c r="I561" s="2" t="str">
        <f>TRIM(Sheet1!I561)</f>
        <v>Arena</v>
      </c>
      <c r="J561" s="2" t="str">
        <f>TRIM(Sheet1!J561)</f>
        <v>28 °C</v>
      </c>
      <c r="K561" s="2" t="str">
        <f>TRIM(Sheet1!K561)</f>
        <v>0.75</v>
      </c>
      <c r="L561" s="2" t="str">
        <f>TRIM(Sheet1!L561)</f>
        <v>150</v>
      </c>
      <c r="M561" s="2" t="str">
        <f>TRIM(Sheet1!M561)</f>
        <v>14 h</v>
      </c>
      <c r="N561" s="2" t="str">
        <f>TRIM(Sheet1!N561)</f>
        <v>10 h</v>
      </c>
      <c r="O561" s="2" t="str">
        <f>TRIM(Sheet1!O561)</f>
        <v>(Han et al., 2019)</v>
      </c>
      <c r="P561" s="2" t="str">
        <f t="shared" si="8"/>
        <v>{"especie":"Gossypium hirsutum","numero_de_acceso":"PRJNA522910","tejido":"Tallo","secuencia":"SRX5386646","numero_de_bases":"8.1 Gb","tamano":"3.1 GB","tipo_de_estres":"Cadmio","tratamiento":"4mM CdCL4","condiciones_del_suelo_o_sustrato":"Arena","temperatura_c":"28 °C","humedad_relativa_porc":"0.75","intensidad_luminica":"150","fotoperiodo_dia_h":"14 h","fotoperiodo_noche_h":"10 h","referencia":"(Han et al., 2019)"},</v>
      </c>
    </row>
    <row r="562" spans="1:16" x14ac:dyDescent="0.3">
      <c r="A562" s="2" t="str">
        <f>TRIM(Sheet1!A562)</f>
        <v>Gossypium hirsutum</v>
      </c>
      <c r="B562" s="2" t="str">
        <f>TRIM(Sheet1!B562)</f>
        <v>PRJNA522910</v>
      </c>
      <c r="C562" s="2" t="str">
        <f>TRIM(Sheet1!C562)</f>
        <v>Raíz</v>
      </c>
      <c r="D562" s="2" t="str">
        <f>TRIM(Sheet1!D562)</f>
        <v>SRX5386642</v>
      </c>
      <c r="E562" s="2" t="str">
        <f>TRIM(Sheet1!E562)</f>
        <v>8.5 Gb</v>
      </c>
      <c r="F562" s="2" t="str">
        <f>TRIM(Sheet1!F562)</f>
        <v>3.2 GB</v>
      </c>
      <c r="G562" s="2" t="str">
        <f>TRIM(Sheet1!G562)</f>
        <v>Cadmio</v>
      </c>
      <c r="H562" s="2" t="str">
        <f>TRIM(Sheet1!H562)</f>
        <v>4mM CdCL2</v>
      </c>
      <c r="I562" s="2" t="str">
        <f>TRIM(Sheet1!I562)</f>
        <v>Arena</v>
      </c>
      <c r="J562" s="2" t="str">
        <f>TRIM(Sheet1!J562)</f>
        <v>28 °C</v>
      </c>
      <c r="K562" s="2" t="str">
        <f>TRIM(Sheet1!K562)</f>
        <v>0.75</v>
      </c>
      <c r="L562" s="2" t="str">
        <f>TRIM(Sheet1!L562)</f>
        <v>150</v>
      </c>
      <c r="M562" s="2" t="str">
        <f>TRIM(Sheet1!M562)</f>
        <v>14 h</v>
      </c>
      <c r="N562" s="2" t="str">
        <f>TRIM(Sheet1!N562)</f>
        <v>10 h</v>
      </c>
      <c r="O562" s="2" t="str">
        <f>TRIM(Sheet1!O562)</f>
        <v>(Han et al., 2019)</v>
      </c>
      <c r="P562" s="2" t="str">
        <f t="shared" si="8"/>
        <v>{"especie":"Gossypium hirsutum","numero_de_acceso":"PRJNA522910","tejido":"Raíz","secuencia":"SRX5386642","numero_de_bases":"8.5 Gb","tamano":"3.2 GB","tipo_de_estres":"Cadmio","tratamiento":"4mM CdCL2","condiciones_del_suelo_o_sustrato":"Arena","temperatura_c":"28 °C","humedad_relativa_porc":"0.75","intensidad_luminica":"150","fotoperiodo_dia_h":"14 h","fotoperiodo_noche_h":"10 h","referencia":"(Han et al., 2019)"},</v>
      </c>
    </row>
    <row r="563" spans="1:16" x14ac:dyDescent="0.3">
      <c r="A563" s="2" t="str">
        <f>TRIM(Sheet1!A563)</f>
        <v>Gossypium hirsutum</v>
      </c>
      <c r="B563" s="2" t="str">
        <f>TRIM(Sheet1!B563)</f>
        <v>PRJNA522910</v>
      </c>
      <c r="C563" s="2" t="str">
        <f>TRIM(Sheet1!C563)</f>
        <v>Raíz</v>
      </c>
      <c r="D563" s="2" t="str">
        <f>TRIM(Sheet1!D563)</f>
        <v>SRX5386641</v>
      </c>
      <c r="E563" s="2" t="str">
        <f>TRIM(Sheet1!E563)</f>
        <v>8.3 Gb</v>
      </c>
      <c r="F563" s="2" t="str">
        <f>TRIM(Sheet1!F563)</f>
        <v>3.2 GB</v>
      </c>
      <c r="G563" s="2" t="str">
        <f>TRIM(Sheet1!G563)</f>
        <v>Cadmio</v>
      </c>
      <c r="H563" s="2" t="str">
        <f>TRIM(Sheet1!H563)</f>
        <v>4mM CdCL3</v>
      </c>
      <c r="I563" s="2" t="str">
        <f>TRIM(Sheet1!I563)</f>
        <v>Arena</v>
      </c>
      <c r="J563" s="2" t="str">
        <f>TRIM(Sheet1!J563)</f>
        <v>28 °C</v>
      </c>
      <c r="K563" s="2" t="str">
        <f>TRIM(Sheet1!K563)</f>
        <v>0.75</v>
      </c>
      <c r="L563" s="2" t="str">
        <f>TRIM(Sheet1!L563)</f>
        <v>150</v>
      </c>
      <c r="M563" s="2" t="str">
        <f>TRIM(Sheet1!M563)</f>
        <v>14 h</v>
      </c>
      <c r="N563" s="2" t="str">
        <f>TRIM(Sheet1!N563)</f>
        <v>10 h</v>
      </c>
      <c r="O563" s="2" t="str">
        <f>TRIM(Sheet1!O563)</f>
        <v>(Han et al., 2019)</v>
      </c>
      <c r="P563" s="2" t="str">
        <f t="shared" si="8"/>
        <v>{"especie":"Gossypium hirsutum","numero_de_acceso":"PRJNA522910","tejido":"Raíz","secuencia":"SRX5386641","numero_de_bases":"8.3 Gb","tamano":"3.2 GB","tipo_de_estres":"Cadmio","tratamiento":"4mM CdCL3","condiciones_del_suelo_o_sustrato":"Arena","temperatura_c":"28 °C","humedad_relativa_porc":"0.75","intensidad_luminica":"150","fotoperiodo_dia_h":"14 h","fotoperiodo_noche_h":"10 h","referencia":"(Han et al., 2019)"},</v>
      </c>
    </row>
    <row r="564" spans="1:16" x14ac:dyDescent="0.3">
      <c r="A564" s="2" t="str">
        <f>TRIM(Sheet1!A564)</f>
        <v>Gossypium hirsutum</v>
      </c>
      <c r="B564" s="2" t="str">
        <f>TRIM(Sheet1!B564)</f>
        <v>PRJNA522910</v>
      </c>
      <c r="C564" s="2" t="str">
        <f>TRIM(Sheet1!C564)</f>
        <v>Raíz</v>
      </c>
      <c r="D564" s="2" t="str">
        <f>TRIM(Sheet1!D564)</f>
        <v>SRX5386640</v>
      </c>
      <c r="E564" s="2" t="str">
        <f>TRIM(Sheet1!E564)</f>
        <v>9.3 Gb</v>
      </c>
      <c r="F564" s="2" t="str">
        <f>TRIM(Sheet1!F564)</f>
        <v>3.6 GB</v>
      </c>
      <c r="G564" s="2" t="str">
        <f>TRIM(Sheet1!G564)</f>
        <v>Cadmio</v>
      </c>
      <c r="H564" s="2" t="str">
        <f>TRIM(Sheet1!H564)</f>
        <v>4mM CdCL4</v>
      </c>
      <c r="I564" s="2" t="str">
        <f>TRIM(Sheet1!I564)</f>
        <v>Arena</v>
      </c>
      <c r="J564" s="2" t="str">
        <f>TRIM(Sheet1!J564)</f>
        <v>28 °C</v>
      </c>
      <c r="K564" s="2" t="str">
        <f>TRIM(Sheet1!K564)</f>
        <v>0.75</v>
      </c>
      <c r="L564" s="2" t="str">
        <f>TRIM(Sheet1!L564)</f>
        <v>150</v>
      </c>
      <c r="M564" s="2" t="str">
        <f>TRIM(Sheet1!M564)</f>
        <v>14 h</v>
      </c>
      <c r="N564" s="2" t="str">
        <f>TRIM(Sheet1!N564)</f>
        <v>10 h</v>
      </c>
      <c r="O564" s="2" t="str">
        <f>TRIM(Sheet1!O564)</f>
        <v>(Han et al., 2019)</v>
      </c>
      <c r="P564" s="2" t="str">
        <f t="shared" si="8"/>
        <v>{"especie":"Gossypium hirsutum","numero_de_acceso":"PRJNA522910","tejido":"Raíz","secuencia":"SRX5386640","numero_de_bases":"9.3 Gb","tamano":"3.6 GB","tipo_de_estres":"Cadmio","tratamiento":"4mM CdCL4","condiciones_del_suelo_o_sustrato":"Arena","temperatura_c":"28 °C","humedad_relativa_porc":"0.75","intensidad_luminica":"150","fotoperiodo_dia_h":"14 h","fotoperiodo_noche_h":"10 h","referencia":"(Han et al., 2019)"},</v>
      </c>
    </row>
    <row r="565" spans="1:16" x14ac:dyDescent="0.3">
      <c r="A565" s="2" t="str">
        <f>TRIM(Sheet1!A565)</f>
        <v>Gossypium hirsutum</v>
      </c>
      <c r="B565" s="2" t="str">
        <f>TRIM(Sheet1!B565)</f>
        <v>PRJNA1301586</v>
      </c>
      <c r="C565" s="2" t="str">
        <f>TRIM(Sheet1!C565)</f>
        <v>Hoja</v>
      </c>
      <c r="D565" s="2" t="str">
        <f>TRIM(Sheet1!D565)</f>
        <v>SRX29995518</v>
      </c>
      <c r="E565" s="2" t="str">
        <f>TRIM(Sheet1!E565)</f>
        <v>8.1 Gb</v>
      </c>
      <c r="F565" s="2" t="str">
        <f>TRIM(Sheet1!F565)</f>
        <v>2.9 GB</v>
      </c>
      <c r="G565" s="2" t="str">
        <f>TRIM(Sheet1!G565)</f>
        <v>Sequía</v>
      </c>
      <c r="H565" s="2" t="str">
        <f>TRIM(Sheet1!H565)</f>
        <v>50-55% humedad del campo</v>
      </c>
      <c r="I565" s="2" t="str">
        <f>TRIM(Sheet1!I565)</f>
        <v>NR</v>
      </c>
      <c r="J565" s="2" t="str">
        <f>TRIM(Sheet1!J565)</f>
        <v>24-20 °C</v>
      </c>
      <c r="K565" s="2" t="str">
        <f>TRIM(Sheet1!K565)</f>
        <v>65-70 %</v>
      </c>
      <c r="L565" s="2" t="str">
        <f>TRIM(Sheet1!L565)</f>
        <v>220</v>
      </c>
      <c r="M565" s="2" t="str">
        <f>TRIM(Sheet1!M565)</f>
        <v>14 h</v>
      </c>
      <c r="N565" s="2" t="str">
        <f>TRIM(Sheet1!N565)</f>
        <v>10 h</v>
      </c>
      <c r="O565" s="2" t="str">
        <f>TRIM(Sheet1!O565)</f>
        <v>(Li et al., 2025)</v>
      </c>
      <c r="P565" s="2" t="str">
        <f t="shared" si="8"/>
        <v>{"especie":"Gossypium hirsutum","numero_de_acceso":"PRJNA1301586","tejido":"Hoja","secuencia":"SRX29995518","numero_de_bases":"8.1 Gb","tamano":"2.9 GB","tipo_de_estres":"Sequía","tratamiento":"50-55% humedad del campo","condiciones_del_suelo_o_sustrato":"NR","temperatura_c":"24-20 °C","humedad_relativa_porc":"65-70 %","intensidad_luminica":"220","fotoperiodo_dia_h":"14 h","fotoperiodo_noche_h":"10 h","referencia":"(Li et al., 2025)"},</v>
      </c>
    </row>
    <row r="566" spans="1:16" x14ac:dyDescent="0.3">
      <c r="A566" s="2" t="str">
        <f>TRIM(Sheet1!A566)</f>
        <v>Gossypium hirsutum</v>
      </c>
      <c r="B566" s="2" t="str">
        <f>TRIM(Sheet1!B566)</f>
        <v>PRJNA1301586</v>
      </c>
      <c r="C566" s="2" t="str">
        <f>TRIM(Sheet1!C566)</f>
        <v>Hoja</v>
      </c>
      <c r="D566" s="2" t="str">
        <f>TRIM(Sheet1!D566)</f>
        <v>SRX29995517</v>
      </c>
      <c r="E566" s="2" t="str">
        <f>TRIM(Sheet1!E566)</f>
        <v>5.4 Gb</v>
      </c>
      <c r="F566" s="2" t="str">
        <f>TRIM(Sheet1!F566)</f>
        <v>2.0 GB</v>
      </c>
      <c r="G566" s="2" t="str">
        <f>TRIM(Sheet1!G566)</f>
        <v>Sequía</v>
      </c>
      <c r="H566" s="2" t="str">
        <f>TRIM(Sheet1!H566)</f>
        <v>50-55% humedad del campo</v>
      </c>
      <c r="I566" s="2" t="str">
        <f>TRIM(Sheet1!I566)</f>
        <v>NR</v>
      </c>
      <c r="J566" s="2" t="str">
        <f>TRIM(Sheet1!J566)</f>
        <v>24-20 °C</v>
      </c>
      <c r="K566" s="2" t="str">
        <f>TRIM(Sheet1!K566)</f>
        <v>65-70 %</v>
      </c>
      <c r="L566" s="2" t="str">
        <f>TRIM(Sheet1!L566)</f>
        <v>220</v>
      </c>
      <c r="M566" s="2" t="str">
        <f>TRIM(Sheet1!M566)</f>
        <v>14 h</v>
      </c>
      <c r="N566" s="2" t="str">
        <f>TRIM(Sheet1!N566)</f>
        <v>10 h</v>
      </c>
      <c r="O566" s="2" t="str">
        <f>TRIM(Sheet1!O566)</f>
        <v>(Li et al., 2025)</v>
      </c>
      <c r="P566" s="2" t="str">
        <f t="shared" si="8"/>
        <v>{"especie":"Gossypium hirsutum","numero_de_acceso":"PRJNA1301586","tejido":"Hoja","secuencia":"SRX29995517","numero_de_bases":"5.4 Gb","tamano":"2.0 GB","tipo_de_estres":"Sequía","tratamiento":"50-55% humedad del campo","condiciones_del_suelo_o_sustrato":"NR","temperatura_c":"24-20 °C","humedad_relativa_porc":"65-70 %","intensidad_luminica":"220","fotoperiodo_dia_h":"14 h","fotoperiodo_noche_h":"10 h","referencia":"(Li et al., 2025)"},</v>
      </c>
    </row>
    <row r="567" spans="1:16" x14ac:dyDescent="0.3">
      <c r="A567" s="2" t="str">
        <f>TRIM(Sheet1!A567)</f>
        <v>Gossypium hirsutum</v>
      </c>
      <c r="B567" s="2" t="str">
        <f>TRIM(Sheet1!B567)</f>
        <v>PRJNA1301586</v>
      </c>
      <c r="C567" s="2" t="str">
        <f>TRIM(Sheet1!C567)</f>
        <v>Hoja</v>
      </c>
      <c r="D567" s="2" t="str">
        <f>TRIM(Sheet1!D567)</f>
        <v>SRX29995516</v>
      </c>
      <c r="E567" s="2" t="str">
        <f>TRIM(Sheet1!E567)</f>
        <v>6.7 Gb</v>
      </c>
      <c r="F567" s="2" t="str">
        <f>TRIM(Sheet1!F567)</f>
        <v>2.5 GB</v>
      </c>
      <c r="G567" s="2" t="str">
        <f>TRIM(Sheet1!G567)</f>
        <v>Sequía</v>
      </c>
      <c r="H567" s="2" t="str">
        <f>TRIM(Sheet1!H567)</f>
        <v>50-55% humedad del campo</v>
      </c>
      <c r="I567" s="2" t="str">
        <f>TRIM(Sheet1!I567)</f>
        <v>NR</v>
      </c>
      <c r="J567" s="2" t="str">
        <f>TRIM(Sheet1!J567)</f>
        <v>24-20 °C</v>
      </c>
      <c r="K567" s="2" t="str">
        <f>TRIM(Sheet1!K567)</f>
        <v>65-70 %</v>
      </c>
      <c r="L567" s="2" t="str">
        <f>TRIM(Sheet1!L567)</f>
        <v>220</v>
      </c>
      <c r="M567" s="2" t="str">
        <f>TRIM(Sheet1!M567)</f>
        <v>14 h</v>
      </c>
      <c r="N567" s="2" t="str">
        <f>TRIM(Sheet1!N567)</f>
        <v>10 h</v>
      </c>
      <c r="O567" s="2" t="str">
        <f>TRIM(Sheet1!O567)</f>
        <v>(Li et al., 2025)</v>
      </c>
      <c r="P567" s="2" t="str">
        <f t="shared" si="8"/>
        <v>{"especie":"Gossypium hirsutum","numero_de_acceso":"PRJNA1301586","tejido":"Hoja","secuencia":"SRX29995516","numero_de_bases":"6.7 Gb","tamano":"2.5 GB","tipo_de_estres":"Sequía","tratamiento":"50-55% humedad del campo","condiciones_del_suelo_o_sustrato":"NR","temperatura_c":"24-20 °C","humedad_relativa_porc":"65-70 %","intensidad_luminica":"220","fotoperiodo_dia_h":"14 h","fotoperiodo_noche_h":"10 h","referencia":"(Li et al., 2025)"},</v>
      </c>
    </row>
    <row r="568" spans="1:16" x14ac:dyDescent="0.3">
      <c r="A568" s="2" t="str">
        <f>TRIM(Sheet1!A568)</f>
        <v>Gossypium hirsutum</v>
      </c>
      <c r="B568" s="2" t="str">
        <f>TRIM(Sheet1!B568)</f>
        <v>PRJNA1301586</v>
      </c>
      <c r="C568" s="2" t="str">
        <f>TRIM(Sheet1!C568)</f>
        <v>Hoja</v>
      </c>
      <c r="D568" s="2" t="str">
        <f>TRIM(Sheet1!D568)</f>
        <v>SRX29995515</v>
      </c>
      <c r="E568" s="2" t="str">
        <f>TRIM(Sheet1!E568)</f>
        <v>6.5 Gb</v>
      </c>
      <c r="F568" s="2" t="str">
        <f>TRIM(Sheet1!F568)</f>
        <v>2.4 GB</v>
      </c>
      <c r="G568" s="2" t="str">
        <f>TRIM(Sheet1!G568)</f>
        <v>Sequía</v>
      </c>
      <c r="H568" s="2" t="str">
        <f>TRIM(Sheet1!H568)</f>
        <v>45-50% humedad del campo</v>
      </c>
      <c r="I568" s="2" t="str">
        <f>TRIM(Sheet1!I568)</f>
        <v>NR</v>
      </c>
      <c r="J568" s="2" t="str">
        <f>TRIM(Sheet1!J568)</f>
        <v>24-20 °C</v>
      </c>
      <c r="K568" s="2" t="str">
        <f>TRIM(Sheet1!K568)</f>
        <v>65-70 %</v>
      </c>
      <c r="L568" s="2" t="str">
        <f>TRIM(Sheet1!L568)</f>
        <v>220</v>
      </c>
      <c r="M568" s="2" t="str">
        <f>TRIM(Sheet1!M568)</f>
        <v>14 h</v>
      </c>
      <c r="N568" s="2" t="str">
        <f>TRIM(Sheet1!N568)</f>
        <v>10 h</v>
      </c>
      <c r="O568" s="2" t="str">
        <f>TRIM(Sheet1!O568)</f>
        <v>(Li et al., 2025)</v>
      </c>
      <c r="P568" s="2" t="str">
        <f t="shared" si="8"/>
        <v>{"especie":"Gossypium hirsutum","numero_de_acceso":"PRJNA1301586","tejido":"Hoja","secuencia":"SRX29995515","numero_de_bases":"6.5 Gb","tamano":"2.4 GB","tipo_de_estres":"Sequía","tratamiento":"45-50% humedad del campo","condiciones_del_suelo_o_sustrato":"NR","temperatura_c":"24-20 °C","humedad_relativa_porc":"65-70 %","intensidad_luminica":"220","fotoperiodo_dia_h":"14 h","fotoperiodo_noche_h":"10 h","referencia":"(Li et al., 2025)"},</v>
      </c>
    </row>
    <row r="569" spans="1:16" x14ac:dyDescent="0.3">
      <c r="A569" s="2" t="str">
        <f>TRIM(Sheet1!A569)</f>
        <v>Gossypium hirsutum</v>
      </c>
      <c r="B569" s="2" t="str">
        <f>TRIM(Sheet1!B569)</f>
        <v>PRJNA1301586</v>
      </c>
      <c r="C569" s="2" t="str">
        <f>TRIM(Sheet1!C569)</f>
        <v>Hoja</v>
      </c>
      <c r="D569" s="2" t="str">
        <f>TRIM(Sheet1!D569)</f>
        <v>SRX29995514</v>
      </c>
      <c r="E569" s="2" t="str">
        <f>TRIM(Sheet1!E569)</f>
        <v>8.2 Gb</v>
      </c>
      <c r="F569" s="2" t="str">
        <f>TRIM(Sheet1!F569)</f>
        <v>3.0 GB</v>
      </c>
      <c r="G569" s="2" t="str">
        <f>TRIM(Sheet1!G569)</f>
        <v>Sequía</v>
      </c>
      <c r="H569" s="2" t="str">
        <f>TRIM(Sheet1!H569)</f>
        <v>45-50% humedad del campo</v>
      </c>
      <c r="I569" s="2" t="str">
        <f>TRIM(Sheet1!I569)</f>
        <v>NR</v>
      </c>
      <c r="J569" s="2" t="str">
        <f>TRIM(Sheet1!J569)</f>
        <v>24-20 °C</v>
      </c>
      <c r="K569" s="2" t="str">
        <f>TRIM(Sheet1!K569)</f>
        <v>65-70 %</v>
      </c>
      <c r="L569" s="2" t="str">
        <f>TRIM(Sheet1!L569)</f>
        <v>220</v>
      </c>
      <c r="M569" s="2" t="str">
        <f>TRIM(Sheet1!M569)</f>
        <v>14 h</v>
      </c>
      <c r="N569" s="2" t="str">
        <f>TRIM(Sheet1!N569)</f>
        <v>10 h</v>
      </c>
      <c r="O569" s="2" t="str">
        <f>TRIM(Sheet1!O569)</f>
        <v>(Li et al., 2025)</v>
      </c>
      <c r="P569" s="2" t="str">
        <f t="shared" si="8"/>
        <v>{"especie":"Gossypium hirsutum","numero_de_acceso":"PRJNA1301586","tejido":"Hoja","secuencia":"SRX29995514","numero_de_bases":"8.2 Gb","tamano":"3.0 GB","tipo_de_estres":"Sequía","tratamiento":"45-50% humedad del campo","condiciones_del_suelo_o_sustrato":"NR","temperatura_c":"24-20 °C","humedad_relativa_porc":"65-70 %","intensidad_luminica":"220","fotoperiodo_dia_h":"14 h","fotoperiodo_noche_h":"10 h","referencia":"(Li et al., 2025)"},</v>
      </c>
    </row>
    <row r="570" spans="1:16" x14ac:dyDescent="0.3">
      <c r="A570" s="2" t="str">
        <f>TRIM(Sheet1!A570)</f>
        <v>Gossypium hirsutum</v>
      </c>
      <c r="B570" s="2" t="str">
        <f>TRIM(Sheet1!B570)</f>
        <v>PRJNA1301586</v>
      </c>
      <c r="C570" s="2" t="str">
        <f>TRIM(Sheet1!C570)</f>
        <v>Hoja</v>
      </c>
      <c r="D570" s="2" t="str">
        <f>TRIM(Sheet1!D570)</f>
        <v>SRX29995513</v>
      </c>
      <c r="E570" s="2" t="str">
        <f>TRIM(Sheet1!E570)</f>
        <v>5.7 Gb</v>
      </c>
      <c r="F570" s="2" t="str">
        <f>TRIM(Sheet1!F570)</f>
        <v>2.1 GB</v>
      </c>
      <c r="G570" s="2" t="str">
        <f>TRIM(Sheet1!G570)</f>
        <v>Sequía</v>
      </c>
      <c r="H570" s="2" t="str">
        <f>TRIM(Sheet1!H570)</f>
        <v>45-50% humedad del campo</v>
      </c>
      <c r="I570" s="2" t="str">
        <f>TRIM(Sheet1!I570)</f>
        <v>NR</v>
      </c>
      <c r="J570" s="2" t="str">
        <f>TRIM(Sheet1!J570)</f>
        <v>24-20 °C</v>
      </c>
      <c r="K570" s="2" t="str">
        <f>TRIM(Sheet1!K570)</f>
        <v>65-70 %</v>
      </c>
      <c r="L570" s="2" t="str">
        <f>TRIM(Sheet1!L570)</f>
        <v>220</v>
      </c>
      <c r="M570" s="2" t="str">
        <f>TRIM(Sheet1!M570)</f>
        <v>14 h</v>
      </c>
      <c r="N570" s="2" t="str">
        <f>TRIM(Sheet1!N570)</f>
        <v>10 h</v>
      </c>
      <c r="O570" s="2" t="str">
        <f>TRIM(Sheet1!O570)</f>
        <v>(Li et al., 2025)</v>
      </c>
      <c r="P570" s="2" t="str">
        <f t="shared" si="8"/>
        <v>{"especie":"Gossypium hirsutum","numero_de_acceso":"PRJNA1301586","tejido":"Hoja","secuencia":"SRX29995513","numero_de_bases":"5.7 Gb","tamano":"2.1 GB","tipo_de_estres":"Sequía","tratamiento":"45-50% humedad del campo","condiciones_del_suelo_o_sustrato":"NR","temperatura_c":"24-20 °C","humedad_relativa_porc":"65-70 %","intensidad_luminica":"220","fotoperiodo_dia_h":"14 h","fotoperiodo_noche_h":"10 h","referencia":"(Li et al., 2025)"},</v>
      </c>
    </row>
    <row r="571" spans="1:16" x14ac:dyDescent="0.3">
      <c r="A571" s="2" t="str">
        <f>TRIM(Sheet1!A571)</f>
        <v>Gossypium hirsutum</v>
      </c>
      <c r="B571" s="2" t="str">
        <f>TRIM(Sheet1!B571)</f>
        <v>PRJNA1272509</v>
      </c>
      <c r="C571" s="2" t="str">
        <f>TRIM(Sheet1!C571)</f>
        <v>Planta Completa</v>
      </c>
      <c r="D571" s="2" t="str">
        <f>TRIM(Sheet1!D571)</f>
        <v>SRX29061571</v>
      </c>
      <c r="E571" s="2" t="str">
        <f>TRIM(Sheet1!E571)</f>
        <v>3 Gb</v>
      </c>
      <c r="F571" s="2" t="str">
        <f>TRIM(Sheet1!F571)</f>
        <v>827.4 MB</v>
      </c>
      <c r="G571" s="2" t="str">
        <f>TRIM(Sheet1!G571)</f>
        <v>Salinidad</v>
      </c>
      <c r="H571" s="2" t="str">
        <f>TRIM(Sheet1!H571)</f>
        <v>500 mM NaCl</v>
      </c>
      <c r="I571" s="2" t="str">
        <f>TRIM(Sheet1!I571)</f>
        <v>Mezcla 1:1 (v/v) de vermiculita y humus&lt;4G_x0003_࡛ååEl contenido de mater</v>
      </c>
      <c r="J571" s="2" t="str">
        <f>TRIM(Sheet1!J571)</f>
        <v>28°C/25°C</v>
      </c>
      <c r="K571" s="2" t="str">
        <f>TRIM(Sheet1!K571)</f>
        <v>60 ± 5 %</v>
      </c>
      <c r="L571" s="2" t="str">
        <f>TRIM(Sheet1!L571)</f>
        <v>200</v>
      </c>
      <c r="M571" s="2" t="str">
        <f>TRIM(Sheet1!M571)</f>
        <v>16 h</v>
      </c>
      <c r="N571" s="2" t="str">
        <f>TRIM(Sheet1!N571)</f>
        <v>8 h</v>
      </c>
      <c r="O571" s="2" t="str">
        <f>TRIM(Sheet1!O571)</f>
        <v>(Liang et al., 2025)</v>
      </c>
      <c r="P571" s="2" t="str">
        <f t="shared" si="8"/>
        <v>{"especie":"Gossypium hirsutum","numero_de_acceso":"PRJNA1272509","tejido":"Planta Completa","secuencia":"SRX29061571","numero_de_bases":"3 Gb","tamano":"827.4 MB","tipo_de_estres":"Salinidad","tratamiento":"500 mM NaCl","condiciones_del_suelo_o_sustrato":"Mezcla 1:1 (v/v) de vermiculita y humus&lt;4G_x0003_࡛ååEl contenido de mater","temperatura_c":"28°C/25°C","humedad_relativa_porc":"60 ± 5 %","intensidad_luminica":"200","fotoperiodo_dia_h":"16 h","fotoperiodo_noche_h":"8 h","referencia":"(Liang et al., 2025)"},</v>
      </c>
    </row>
    <row r="572" spans="1:16" x14ac:dyDescent="0.3">
      <c r="A572" s="2" t="str">
        <f>TRIM(Sheet1!A572)</f>
        <v>Gossypium hirsutum</v>
      </c>
      <c r="B572" s="2" t="str">
        <f>TRIM(Sheet1!B572)</f>
        <v>PRJNA1272509</v>
      </c>
      <c r="C572" s="2" t="str">
        <f>TRIM(Sheet1!C572)</f>
        <v>Planta Completa</v>
      </c>
      <c r="D572" s="2" t="str">
        <f>TRIM(Sheet1!D572)</f>
        <v>SRX29061570</v>
      </c>
      <c r="E572" s="2" t="str">
        <f>TRIM(Sheet1!E572)</f>
        <v>3.1 Gb</v>
      </c>
      <c r="F572" s="2" t="str">
        <f>TRIM(Sheet1!F572)</f>
        <v>827.9 MB</v>
      </c>
      <c r="G572" s="2" t="str">
        <f>TRIM(Sheet1!G572)</f>
        <v>Salinidad</v>
      </c>
      <c r="H572" s="2" t="str">
        <f>TRIM(Sheet1!H572)</f>
        <v>500 mM NaCl</v>
      </c>
      <c r="I572" s="2" t="str">
        <f>TRIM(Sheet1!I572)</f>
        <v>Mezcla 1:1 (v/v) de vermiculita y humus&lt;4G_x0003_࡛ååEl contenido de mater</v>
      </c>
      <c r="J572" s="2" t="str">
        <f>TRIM(Sheet1!J572)</f>
        <v>28°C/25°C</v>
      </c>
      <c r="K572" s="2" t="str">
        <f>TRIM(Sheet1!K572)</f>
        <v>61 ± 5 %</v>
      </c>
      <c r="L572" s="2" t="str">
        <f>TRIM(Sheet1!L572)</f>
        <v>200</v>
      </c>
      <c r="M572" s="2" t="str">
        <f>TRIM(Sheet1!M572)</f>
        <v>16 h</v>
      </c>
      <c r="N572" s="2" t="str">
        <f>TRIM(Sheet1!N572)</f>
        <v>8 h</v>
      </c>
      <c r="O572" s="2" t="str">
        <f>TRIM(Sheet1!O572)</f>
        <v>(Liang et al., 2025)</v>
      </c>
      <c r="P572" s="2" t="str">
        <f t="shared" si="8"/>
        <v>{"especie":"Gossypium hirsutum","numero_de_acceso":"PRJNA1272509","tejido":"Planta Completa","secuencia":"SRX29061570","numero_de_bases":"3.1 Gb","tamano":"827.9 MB","tipo_de_estres":"Salinidad","tratamiento":"500 mM NaCl","condiciones_del_suelo_o_sustrato":"Mezcla 1:1 (v/v) de vermiculita y humus&lt;4G_x0003_࡛ååEl contenido de mater","temperatura_c":"28°C/25°C","humedad_relativa_porc":"61 ± 5 %","intensidad_luminica":"200","fotoperiodo_dia_h":"16 h","fotoperiodo_noche_h":"8 h","referencia":"(Liang et al., 2025)"},</v>
      </c>
    </row>
    <row r="573" spans="1:16" x14ac:dyDescent="0.3">
      <c r="A573" s="2" t="str">
        <f>TRIM(Sheet1!A573)</f>
        <v>Gossypium hirsutum</v>
      </c>
      <c r="B573" s="2" t="str">
        <f>TRIM(Sheet1!B573)</f>
        <v>PRJNA1272509</v>
      </c>
      <c r="C573" s="2" t="str">
        <f>TRIM(Sheet1!C573)</f>
        <v>Planta Completa</v>
      </c>
      <c r="D573" s="2" t="str">
        <f>TRIM(Sheet1!D573)</f>
        <v>SRX29061569</v>
      </c>
      <c r="E573" s="2" t="str">
        <f>TRIM(Sheet1!E573)</f>
        <v>3.2 Gb</v>
      </c>
      <c r="F573" s="2" t="str">
        <f>TRIM(Sheet1!F573)</f>
        <v>850.4 MB</v>
      </c>
      <c r="G573" s="2" t="str">
        <f>TRIM(Sheet1!G573)</f>
        <v>Salinidad</v>
      </c>
      <c r="H573" s="2" t="str">
        <f>TRIM(Sheet1!H573)</f>
        <v>500 mM NaCl</v>
      </c>
      <c r="I573" s="2" t="str">
        <f>TRIM(Sheet1!I573)</f>
        <v>Mezcla 1:1 (v/v) de vermiculita y humus&lt;4G_x0003_࡛ååEl contenido de mater</v>
      </c>
      <c r="J573" s="2" t="str">
        <f>TRIM(Sheet1!J573)</f>
        <v>28°C/25°C</v>
      </c>
      <c r="K573" s="2" t="str">
        <f>TRIM(Sheet1!K573)</f>
        <v>62 ± 5 %</v>
      </c>
      <c r="L573" s="2" t="str">
        <f>TRIM(Sheet1!L573)</f>
        <v>200</v>
      </c>
      <c r="M573" s="2" t="str">
        <f>TRIM(Sheet1!M573)</f>
        <v>16 h</v>
      </c>
      <c r="N573" s="2" t="str">
        <f>TRIM(Sheet1!N573)</f>
        <v>8 h</v>
      </c>
      <c r="O573" s="2" t="str">
        <f>TRIM(Sheet1!O573)</f>
        <v>(Liang et al., 2025)</v>
      </c>
      <c r="P573" s="2" t="str">
        <f t="shared" si="8"/>
        <v>{"especie":"Gossypium hirsutum","numero_de_acceso":"PRJNA1272509","tejido":"Planta Completa","secuencia":"SRX29061569","numero_de_bases":"3.2 Gb","tamano":"850.4 MB","tipo_de_estres":"Salinidad","tratamiento":"500 mM NaCl","condiciones_del_suelo_o_sustrato":"Mezcla 1:1 (v/v) de vermiculita y humus&lt;4G_x0003_࡛ååEl contenido de mater","temperatura_c":"28°C/25°C","humedad_relativa_porc":"62 ± 5 %","intensidad_luminica":"200","fotoperiodo_dia_h":"16 h","fotoperiodo_noche_h":"8 h","referencia":"(Liang et al., 2025)"},</v>
      </c>
    </row>
    <row r="574" spans="1:16" x14ac:dyDescent="0.3">
      <c r="A574" s="2" t="str">
        <f>TRIM(Sheet1!A574)</f>
        <v>Gossypium hirsutum</v>
      </c>
      <c r="B574" s="2" t="str">
        <f>TRIM(Sheet1!B574)</f>
        <v>PRJNA1272509</v>
      </c>
      <c r="C574" s="2" t="str">
        <f>TRIM(Sheet1!C574)</f>
        <v>Planta Completa</v>
      </c>
      <c r="D574" s="2" t="str">
        <f>TRIM(Sheet1!D574)</f>
        <v>SRX29061568</v>
      </c>
      <c r="E574" s="2" t="str">
        <f>TRIM(Sheet1!E574)</f>
        <v>3 Gb</v>
      </c>
      <c r="F574" s="2" t="str">
        <f>TRIM(Sheet1!F574)</f>
        <v>802.9 MB</v>
      </c>
      <c r="G574" s="2" t="str">
        <f>TRIM(Sheet1!G574)</f>
        <v>Salinidad</v>
      </c>
      <c r="H574" s="2" t="str">
        <f>TRIM(Sheet1!H574)</f>
        <v>500 mM NaCl</v>
      </c>
      <c r="I574" s="2" t="str">
        <f>TRIM(Sheet1!I574)</f>
        <v>Mezcla 1:1 (v/v) de vermiculita y humus&lt;4G_x0003_࡛ååEl contenido de mater</v>
      </c>
      <c r="J574" s="2" t="str">
        <f>TRIM(Sheet1!J574)</f>
        <v>28°C/25°C</v>
      </c>
      <c r="K574" s="2" t="str">
        <f>TRIM(Sheet1!K574)</f>
        <v>63 ± 5 %</v>
      </c>
      <c r="L574" s="2" t="str">
        <f>TRIM(Sheet1!L574)</f>
        <v>200</v>
      </c>
      <c r="M574" s="2" t="str">
        <f>TRIM(Sheet1!M574)</f>
        <v>16 h</v>
      </c>
      <c r="N574" s="2" t="str">
        <f>TRIM(Sheet1!N574)</f>
        <v>8 h</v>
      </c>
      <c r="O574" s="2" t="str">
        <f>TRIM(Sheet1!O574)</f>
        <v>(Liang et al., 2025)</v>
      </c>
      <c r="P574" s="2" t="str">
        <f t="shared" si="8"/>
        <v>{"especie":"Gossypium hirsutum","numero_de_acceso":"PRJNA1272509","tejido":"Planta Completa","secuencia":"SRX29061568","numero_de_bases":"3 Gb","tamano":"802.9 MB","tipo_de_estres":"Salinidad","tratamiento":"500 mM NaCl","condiciones_del_suelo_o_sustrato":"Mezcla 1:1 (v/v) de vermiculita y humus&lt;4G_x0003_࡛ååEl contenido de mater","temperatura_c":"28°C/25°C","humedad_relativa_porc":"63 ± 5 %","intensidad_luminica":"200","fotoperiodo_dia_h":"16 h","fotoperiodo_noche_h":"8 h","referencia":"(Liang et al., 2025)"},</v>
      </c>
    </row>
    <row r="575" spans="1:16" x14ac:dyDescent="0.3">
      <c r="A575" s="2" t="str">
        <f>TRIM(Sheet1!A575)</f>
        <v>Gossypium hirsutum</v>
      </c>
      <c r="B575" s="2" t="str">
        <f>TRIM(Sheet1!B575)</f>
        <v>PRJNA1272509</v>
      </c>
      <c r="C575" s="2" t="str">
        <f>TRIM(Sheet1!C575)</f>
        <v>Planta Completa</v>
      </c>
      <c r="D575" s="2" t="str">
        <f>TRIM(Sheet1!D575)</f>
        <v>SRX29061567</v>
      </c>
      <c r="E575" s="2" t="str">
        <f>TRIM(Sheet1!E575)</f>
        <v>3.1 Gb</v>
      </c>
      <c r="F575" s="2" t="str">
        <f>TRIM(Sheet1!F575)</f>
        <v>842.3 MB</v>
      </c>
      <c r="G575" s="2" t="str">
        <f>TRIM(Sheet1!G575)</f>
        <v>Salinidad</v>
      </c>
      <c r="H575" s="2" t="str">
        <f>TRIM(Sheet1!H575)</f>
        <v>500 mM NaCl</v>
      </c>
      <c r="I575" s="2" t="str">
        <f>TRIM(Sheet1!I575)</f>
        <v>Mezcla 1:1 (v/v) de vermiculita y humus&lt;4G_x0003_࡛ååEl contenido de mater</v>
      </c>
      <c r="J575" s="2" t="str">
        <f>TRIM(Sheet1!J575)</f>
        <v>28°C/25°C</v>
      </c>
      <c r="K575" s="2" t="str">
        <f>TRIM(Sheet1!K575)</f>
        <v>64 ± 5 %</v>
      </c>
      <c r="L575" s="2" t="str">
        <f>TRIM(Sheet1!L575)</f>
        <v>200</v>
      </c>
      <c r="M575" s="2" t="str">
        <f>TRIM(Sheet1!M575)</f>
        <v>16 h</v>
      </c>
      <c r="N575" s="2" t="str">
        <f>TRIM(Sheet1!N575)</f>
        <v>8 h</v>
      </c>
      <c r="O575" s="2" t="str">
        <f>TRIM(Sheet1!O575)</f>
        <v>(Liang et al., 2025)</v>
      </c>
      <c r="P575" s="2" t="str">
        <f t="shared" si="8"/>
        <v>{"especie":"Gossypium hirsutum","numero_de_acceso":"PRJNA1272509","tejido":"Planta Completa","secuencia":"SRX29061567","numero_de_bases":"3.1 Gb","tamano":"842.3 MB","tipo_de_estres":"Salinidad","tratamiento":"500 mM NaCl","condiciones_del_suelo_o_sustrato":"Mezcla 1:1 (v/v) de vermiculita y humus&lt;4G_x0003_࡛ååEl contenido de mater","temperatura_c":"28°C/25°C","humedad_relativa_porc":"64 ± 5 %","intensidad_luminica":"200","fotoperiodo_dia_h":"16 h","fotoperiodo_noche_h":"8 h","referencia":"(Liang et al., 2025)"},</v>
      </c>
    </row>
    <row r="576" spans="1:16" x14ac:dyDescent="0.3">
      <c r="A576" s="2" t="str">
        <f>TRIM(Sheet1!A576)</f>
        <v>Gossypium hirsutum</v>
      </c>
      <c r="B576" s="2" t="str">
        <f>TRIM(Sheet1!B576)</f>
        <v>PRJNA1272509</v>
      </c>
      <c r="C576" s="2" t="str">
        <f>TRIM(Sheet1!C576)</f>
        <v>Planta Completa</v>
      </c>
      <c r="D576" s="2" t="str">
        <f>TRIM(Sheet1!D576)</f>
        <v>SRX29061566</v>
      </c>
      <c r="E576" s="2" t="str">
        <f>TRIM(Sheet1!E576)</f>
        <v>3.1 Gb</v>
      </c>
      <c r="F576" s="2" t="str">
        <f>TRIM(Sheet1!F576)</f>
        <v>848.3 MB</v>
      </c>
      <c r="G576" s="2" t="str">
        <f>TRIM(Sheet1!G576)</f>
        <v>Salinidad</v>
      </c>
      <c r="H576" s="2" t="str">
        <f>TRIM(Sheet1!H576)</f>
        <v>500 mM NaCl</v>
      </c>
      <c r="I576" s="2" t="str">
        <f>TRIM(Sheet1!I576)</f>
        <v>Mezcla 1:1 (v/v) de vermiculita y humus&lt;4G_x0003_࡛ååEl contenido de mater</v>
      </c>
      <c r="J576" s="2" t="str">
        <f>TRIM(Sheet1!J576)</f>
        <v>28°C/25°C</v>
      </c>
      <c r="K576" s="2" t="str">
        <f>TRIM(Sheet1!K576)</f>
        <v>65 ± 5 %</v>
      </c>
      <c r="L576" s="2" t="str">
        <f>TRIM(Sheet1!L576)</f>
        <v>200</v>
      </c>
      <c r="M576" s="2" t="str">
        <f>TRIM(Sheet1!M576)</f>
        <v>16 h</v>
      </c>
      <c r="N576" s="2" t="str">
        <f>TRIM(Sheet1!N576)</f>
        <v>8 h</v>
      </c>
      <c r="O576" s="2" t="str">
        <f>TRIM(Sheet1!O576)</f>
        <v>(Liang et al., 2025)</v>
      </c>
      <c r="P576" s="2" t="str">
        <f t="shared" si="8"/>
        <v>{"especie":"Gossypium hirsutum","numero_de_acceso":"PRJNA1272509","tejido":"Planta Completa","secuencia":"SRX29061566","numero_de_bases":"3.1 Gb","tamano":"848.3 MB","tipo_de_estres":"Salinidad","tratamiento":"500 mM NaCl","condiciones_del_suelo_o_sustrato":"Mezcla 1:1 (v/v) de vermiculita y humus&lt;4G_x0003_࡛ååEl contenido de mater","temperatura_c":"28°C/25°C","humedad_relativa_porc":"65 ± 5 %","intensidad_luminica":"200","fotoperiodo_dia_h":"16 h","fotoperiodo_noche_h":"8 h","referencia":"(Liang et al., 2025)"},</v>
      </c>
    </row>
    <row r="577" spans="1:16" x14ac:dyDescent="0.3">
      <c r="A577" s="2" t="str">
        <f>TRIM(Sheet1!A577)</f>
        <v>Citrullus lanatus</v>
      </c>
      <c r="B577" s="2" t="str">
        <f>TRIM(Sheet1!B577)</f>
        <v>PRJNA604984</v>
      </c>
      <c r="C577" s="2" t="str">
        <f>TRIM(Sheet1!C577)</f>
        <v>Hoja</v>
      </c>
      <c r="D577" s="2" t="str">
        <f>TRIM(Sheet1!D577)</f>
        <v>SRX7692331</v>
      </c>
      <c r="E577" s="2" t="str">
        <f>TRIM(Sheet1!E577)</f>
        <v>7.2 Gb</v>
      </c>
      <c r="F577" s="2" t="str">
        <f>TRIM(Sheet1!F577)</f>
        <v>2.1 GB</v>
      </c>
      <c r="G577" s="2" t="str">
        <f>TRIM(Sheet1!G577)</f>
        <v>Sequía</v>
      </c>
      <c r="H577" s="2" t="str">
        <f>TRIM(Sheet1!H577)</f>
        <v>Aplicación radicular de 20% PEG6000</v>
      </c>
      <c r="I577" s="2" t="str">
        <f>TRIM(Sheet1!I577)</f>
        <v>NR</v>
      </c>
      <c r="J577" s="2" t="str">
        <f>TRIM(Sheet1!J577)</f>
        <v>27/25 °C</v>
      </c>
      <c r="K577" s="2" t="str">
        <f>TRIM(Sheet1!K577)</f>
        <v>0.6</v>
      </c>
      <c r="L577" s="2" t="str">
        <f>TRIM(Sheet1!L577)</f>
        <v>462 μmol m-2 s-1</v>
      </c>
      <c r="M577" s="2" t="str">
        <f>TRIM(Sheet1!M577)</f>
        <v>16 h</v>
      </c>
      <c r="N577" s="2" t="str">
        <f>TRIM(Sheet1!N577)</f>
        <v>8 h</v>
      </c>
      <c r="O577" s="2" t="str">
        <f>TRIM(Sheet1!O577)</f>
        <v>(Zhang et al., 2025)</v>
      </c>
      <c r="P577" s="2" t="str">
        <f t="shared" si="8"/>
        <v>{"especie":"Citrullus lanatus","numero_de_acceso":"PRJNA604984","tejido":"Hoja","secuencia":"SRX7692331","numero_de_bases":"7.2 Gb","tamano":"2.1 GB","tipo_de_estres":"Sequía","tratamiento":"Aplicación radicular de 20% PEG6000","condiciones_del_suelo_o_sustrato":"NR","temperatura_c":"27/25 °C","humedad_relativa_porc":"0.6","intensidad_luminica":"462 μmol m-2 s-1","fotoperiodo_dia_h":"16 h","fotoperiodo_noche_h":"8 h","referencia":"(Zhang et al., 2025)"},</v>
      </c>
    </row>
    <row r="578" spans="1:16" x14ac:dyDescent="0.3">
      <c r="A578" s="2" t="str">
        <f>TRIM(Sheet1!A578)</f>
        <v>Citrullus lanatus</v>
      </c>
      <c r="B578" s="2" t="str">
        <f>TRIM(Sheet1!B578)</f>
        <v>PRJNA604984</v>
      </c>
      <c r="C578" s="2" t="str">
        <f>TRIM(Sheet1!C578)</f>
        <v>Hoja</v>
      </c>
      <c r="D578" s="2" t="str">
        <f>TRIM(Sheet1!D578)</f>
        <v>SRX7692330</v>
      </c>
      <c r="E578" s="2" t="str">
        <f>TRIM(Sheet1!E578)</f>
        <v>7.8 Gb</v>
      </c>
      <c r="F578" s="2" t="str">
        <f>TRIM(Sheet1!F578)</f>
        <v>2.2 GB</v>
      </c>
      <c r="G578" s="2" t="str">
        <f>TRIM(Sheet1!G578)</f>
        <v>Sequía</v>
      </c>
      <c r="H578" s="2" t="str">
        <f>TRIM(Sheet1!H578)</f>
        <v>Aplicación radicular de 20% PEG6001</v>
      </c>
      <c r="I578" s="2" t="str">
        <f>TRIM(Sheet1!I578)</f>
        <v>NR</v>
      </c>
      <c r="J578" s="2" t="str">
        <f>TRIM(Sheet1!J578)</f>
        <v>27/25 °C</v>
      </c>
      <c r="K578" s="2" t="str">
        <f>TRIM(Sheet1!K578)</f>
        <v>0.6</v>
      </c>
      <c r="L578" s="2" t="str">
        <f>TRIM(Sheet1!L578)</f>
        <v>462 μmol m-2 s-1</v>
      </c>
      <c r="M578" s="2" t="str">
        <f>TRIM(Sheet1!M578)</f>
        <v>16 h</v>
      </c>
      <c r="N578" s="2" t="str">
        <f>TRIM(Sheet1!N578)</f>
        <v>8 h</v>
      </c>
      <c r="O578" s="2" t="str">
        <f>TRIM(Sheet1!O578)</f>
        <v>(Zhang et al., 2025)</v>
      </c>
      <c r="P578" s="2" t="str">
        <f t="shared" si="8"/>
        <v>{"especie":"Citrullus lanatus","numero_de_acceso":"PRJNA604984","tejido":"Hoja","secuencia":"SRX7692330","numero_de_bases":"7.8 Gb","tamano":"2.2 GB","tipo_de_estres":"Sequía","tratamiento":"Aplicación radicular de 20% PEG6001","condiciones_del_suelo_o_sustrato":"NR","temperatura_c":"27/25 °C","humedad_relativa_porc":"0.6","intensidad_luminica":"462 μmol m-2 s-1","fotoperiodo_dia_h":"16 h","fotoperiodo_noche_h":"8 h","referencia":"(Zhang et al., 2025)"},</v>
      </c>
    </row>
    <row r="579" spans="1:16" x14ac:dyDescent="0.3">
      <c r="A579" s="2" t="str">
        <f>TRIM(Sheet1!A579)</f>
        <v>Citrullus lanatus</v>
      </c>
      <c r="B579" s="2" t="str">
        <f>TRIM(Sheet1!B579)</f>
        <v>PRJNA604984</v>
      </c>
      <c r="C579" s="2" t="str">
        <f>TRIM(Sheet1!C579)</f>
        <v>Hoja</v>
      </c>
      <c r="D579" s="2" t="str">
        <f>TRIM(Sheet1!D579)</f>
        <v>SRX7692329</v>
      </c>
      <c r="E579" s="2" t="str">
        <f>TRIM(Sheet1!E579)</f>
        <v>7.7 Gb</v>
      </c>
      <c r="F579" s="2" t="str">
        <f>TRIM(Sheet1!F579)</f>
        <v>2.2 GB</v>
      </c>
      <c r="G579" s="2" t="str">
        <f>TRIM(Sheet1!G579)</f>
        <v>Sequía</v>
      </c>
      <c r="H579" s="2" t="str">
        <f>TRIM(Sheet1!H579)</f>
        <v>Aplicación radicular de 20% PEG6002</v>
      </c>
      <c r="I579" s="2" t="str">
        <f>TRIM(Sheet1!I579)</f>
        <v>NR</v>
      </c>
      <c r="J579" s="2" t="str">
        <f>TRIM(Sheet1!J579)</f>
        <v>27/25 °C</v>
      </c>
      <c r="K579" s="2" t="str">
        <f>TRIM(Sheet1!K579)</f>
        <v>0.6</v>
      </c>
      <c r="L579" s="2" t="str">
        <f>TRIM(Sheet1!L579)</f>
        <v>462 μmol m-2 s-1</v>
      </c>
      <c r="M579" s="2" t="str">
        <f>TRIM(Sheet1!M579)</f>
        <v>16 h</v>
      </c>
      <c r="N579" s="2" t="str">
        <f>TRIM(Sheet1!N579)</f>
        <v>8 h</v>
      </c>
      <c r="O579" s="2" t="str">
        <f>TRIM(Sheet1!O579)</f>
        <v>(Zhang et al., 2025)</v>
      </c>
      <c r="P579" s="2" t="str">
        <f t="shared" ref="P579:P642" si="9">"{"&amp;
    """especie"":"""&amp;A579&amp;""","&amp;
    """numero_de_acceso"":"""&amp;B579&amp;""","&amp;
    """tejido"":"""&amp;C579&amp;""","&amp;
    """secuencia"":"""&amp;D579&amp;""","&amp;
    """numero_de_bases"":"""&amp;E579&amp;""","&amp;
    """tamano"":"""&amp;F579&amp;""","&amp;
    """tipo_de_estres"":"""&amp;G579&amp;""","&amp;
    """tratamiento"":"""&amp;H579&amp;""","&amp;
    """condiciones_del_suelo_o_sustrato"":"""&amp;I579&amp;""","&amp;
    """temperatura_c"":"""&amp;J579&amp;""","&amp;
    """humedad_relativa_porc"":"""&amp;K579&amp;""","&amp;
    """intensidad_luminica"":"""&amp;L579&amp;""","&amp;
    """fotoperiodo_dia_h"":"""&amp;M579&amp;""","&amp;
    """fotoperiodo_noche_h"":"""&amp;N579&amp;""","&amp;
    """referencia"":"""&amp;O579&amp;""""&amp;
  "},"</f>
        <v>{"especie":"Citrullus lanatus","numero_de_acceso":"PRJNA604984","tejido":"Hoja","secuencia":"SRX7692329","numero_de_bases":"7.7 Gb","tamano":"2.2 GB","tipo_de_estres":"Sequía","tratamiento":"Aplicación radicular de 20% PEG6002","condiciones_del_suelo_o_sustrato":"NR","temperatura_c":"27/25 °C","humedad_relativa_porc":"0.6","intensidad_luminica":"462 μmol m-2 s-1","fotoperiodo_dia_h":"16 h","fotoperiodo_noche_h":"8 h","referencia":"(Zhang et al., 2025)"},</v>
      </c>
    </row>
    <row r="580" spans="1:16" x14ac:dyDescent="0.3">
      <c r="A580" s="2" t="str">
        <f>TRIM(Sheet1!A580)</f>
        <v>Citrullus lanatus</v>
      </c>
      <c r="B580" s="2" t="str">
        <f>TRIM(Sheet1!B580)</f>
        <v>PRJNA454040</v>
      </c>
      <c r="C580" s="2" t="str">
        <f>TRIM(Sheet1!C580)</f>
        <v>Plántulas</v>
      </c>
      <c r="D580" s="2" t="str">
        <f>TRIM(Sheet1!D580)</f>
        <v>SRX4005598</v>
      </c>
      <c r="E580" s="2" t="str">
        <f>TRIM(Sheet1!E580)</f>
        <v>523.4 Mb</v>
      </c>
      <c r="F580" s="2" t="str">
        <f>TRIM(Sheet1!F580)</f>
        <v>327.7 MB</v>
      </c>
      <c r="G580" s="2" t="str">
        <f>TRIM(Sheet1!G580)</f>
        <v>Sequía</v>
      </c>
      <c r="H580" s="2" t="str">
        <f>TRIM(Sheet1!H580)</f>
        <v>Sin riego durante 4 días</v>
      </c>
      <c r="I580" s="2" t="str">
        <f>TRIM(Sheet1!I580)</f>
        <v>Mezcla de arena y un compost comercial a base de turba (3/1, v/v)</v>
      </c>
      <c r="J580" s="2" t="str">
        <f>TRIM(Sheet1!J580)</f>
        <v>18/36 °C</v>
      </c>
      <c r="K580" s="2" t="str">
        <f>TRIM(Sheet1!K580)</f>
        <v>65–80 %</v>
      </c>
      <c r="L580" s="2" t="str">
        <f>TRIM(Sheet1!L580)</f>
        <v>NR</v>
      </c>
      <c r="M580" s="2" t="str">
        <f>TRIM(Sheet1!M580)</f>
        <v>NR</v>
      </c>
      <c r="N580" s="2" t="str">
        <f>TRIM(Sheet1!N580)</f>
        <v>NR</v>
      </c>
      <c r="O580" s="2" t="str">
        <f>TRIM(Sheet1!O580)</f>
        <v>(Li et al., 2018)</v>
      </c>
      <c r="P580" s="2" t="str">
        <f t="shared" si="9"/>
        <v>{"especie":"Citrullus lanatus","numero_de_acceso":"PRJNA454040","tejido":"Plántulas","secuencia":"SRX4005598","numero_de_bases":"523.4 Mb","tamano":"327.7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row>
    <row r="581" spans="1:16" x14ac:dyDescent="0.3">
      <c r="A581" s="2" t="str">
        <f>TRIM(Sheet1!A581)</f>
        <v>Citrullus lanatus</v>
      </c>
      <c r="B581" s="2" t="str">
        <f>TRIM(Sheet1!B581)</f>
        <v>PRJNA454040</v>
      </c>
      <c r="C581" s="2" t="str">
        <f>TRIM(Sheet1!C581)</f>
        <v>Plántulas</v>
      </c>
      <c r="D581" s="2" t="str">
        <f>TRIM(Sheet1!D581)</f>
        <v>SRX4005597</v>
      </c>
      <c r="E581" s="2" t="str">
        <f>TRIM(Sheet1!E581)</f>
        <v>549.3 Mb</v>
      </c>
      <c r="F581" s="2" t="str">
        <f>TRIM(Sheet1!F581)</f>
        <v>343.7 MB</v>
      </c>
      <c r="G581" s="2" t="str">
        <f>TRIM(Sheet1!G581)</f>
        <v>Sequía</v>
      </c>
      <c r="H581" s="2" t="str">
        <f>TRIM(Sheet1!H581)</f>
        <v>Sin riego durante 4 días</v>
      </c>
      <c r="I581" s="2" t="str">
        <f>TRIM(Sheet1!I581)</f>
        <v>Mezcla de arena y un compost comercial a base de turba (3/1, v/v)</v>
      </c>
      <c r="J581" s="2" t="str">
        <f>TRIM(Sheet1!J581)</f>
        <v>18/36 °C</v>
      </c>
      <c r="K581" s="2" t="str">
        <f>TRIM(Sheet1!K581)</f>
        <v>65–80 %</v>
      </c>
      <c r="L581" s="2" t="str">
        <f>TRIM(Sheet1!L581)</f>
        <v>NR</v>
      </c>
      <c r="M581" s="2" t="str">
        <f>TRIM(Sheet1!M581)</f>
        <v>NR</v>
      </c>
      <c r="N581" s="2" t="str">
        <f>TRIM(Sheet1!N581)</f>
        <v>NR</v>
      </c>
      <c r="O581" s="2" t="str">
        <f>TRIM(Sheet1!O581)</f>
        <v>(Li et al., 2018)</v>
      </c>
      <c r="P581" s="2" t="str">
        <f t="shared" si="9"/>
        <v>{"especie":"Citrullus lanatus","numero_de_acceso":"PRJNA454040","tejido":"Plántulas","secuencia":"SRX4005597","numero_de_bases":"549.3 Mb","tamano":"343.7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row>
    <row r="582" spans="1:16" x14ac:dyDescent="0.3">
      <c r="A582" s="2" t="str">
        <f>TRIM(Sheet1!A582)</f>
        <v>Citrullus lanatus</v>
      </c>
      <c r="B582" s="2" t="str">
        <f>TRIM(Sheet1!B582)</f>
        <v>PRJNA454040</v>
      </c>
      <c r="C582" s="2" t="str">
        <f>TRIM(Sheet1!C582)</f>
        <v>Plántulas</v>
      </c>
      <c r="D582" s="2" t="str">
        <f>TRIM(Sheet1!D582)</f>
        <v>SRX4005594</v>
      </c>
      <c r="E582" s="2" t="str">
        <f>TRIM(Sheet1!E582)</f>
        <v>534.4 Mb</v>
      </c>
      <c r="F582" s="2" t="str">
        <f>TRIM(Sheet1!F582)</f>
        <v>334.5 MB</v>
      </c>
      <c r="G582" s="2" t="str">
        <f>TRIM(Sheet1!G582)</f>
        <v>Sequía</v>
      </c>
      <c r="H582" s="2" t="str">
        <f>TRIM(Sheet1!H582)</f>
        <v>Sin riego durante 4 días</v>
      </c>
      <c r="I582" s="2" t="str">
        <f>TRIM(Sheet1!I582)</f>
        <v>Mezcla de arena y un compost comercial a base de turba (3/1, v/v)</v>
      </c>
      <c r="J582" s="2" t="str">
        <f>TRIM(Sheet1!J582)</f>
        <v>18/36 °C</v>
      </c>
      <c r="K582" s="2" t="str">
        <f>TRIM(Sheet1!K582)</f>
        <v>65–80 %</v>
      </c>
      <c r="L582" s="2" t="str">
        <f>TRIM(Sheet1!L582)</f>
        <v>NR</v>
      </c>
      <c r="M582" s="2" t="str">
        <f>TRIM(Sheet1!M582)</f>
        <v>NR</v>
      </c>
      <c r="N582" s="2" t="str">
        <f>TRIM(Sheet1!N582)</f>
        <v>NR</v>
      </c>
      <c r="O582" s="2" t="str">
        <f>TRIM(Sheet1!O582)</f>
        <v>(Li et al., 2018)</v>
      </c>
      <c r="P582" s="2" t="str">
        <f t="shared" si="9"/>
        <v>{"especie":"Citrullus lanatus","numero_de_acceso":"PRJNA454040","tejido":"Plántulas","secuencia":"SRX4005594","numero_de_bases":"534.4 Mb","tamano":"334.5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row>
    <row r="583" spans="1:16" x14ac:dyDescent="0.3">
      <c r="A583" s="2" t="str">
        <f>TRIM(Sheet1!A583)</f>
        <v>Citrullus lanatus</v>
      </c>
      <c r="B583" s="2" t="str">
        <f>TRIM(Sheet1!B583)</f>
        <v>PRJNA454040</v>
      </c>
      <c r="C583" s="2" t="str">
        <f>TRIM(Sheet1!C583)</f>
        <v>Plántulas</v>
      </c>
      <c r="D583" s="2" t="str">
        <f>TRIM(Sheet1!D583)</f>
        <v>SRX4005593</v>
      </c>
      <c r="E583" s="2" t="str">
        <f>TRIM(Sheet1!E583)</f>
        <v>523 Mb</v>
      </c>
      <c r="F583" s="2" t="str">
        <f>TRIM(Sheet1!F583)</f>
        <v>327.2 MB</v>
      </c>
      <c r="G583" s="2" t="str">
        <f>TRIM(Sheet1!G583)</f>
        <v>Sequía</v>
      </c>
      <c r="H583" s="2" t="str">
        <f>TRIM(Sheet1!H583)</f>
        <v>Sin riego durante 4 días</v>
      </c>
      <c r="I583" s="2" t="str">
        <f>TRIM(Sheet1!I583)</f>
        <v>Mezcla de arena y un compost comercial a base de turba (3/1, v/v)</v>
      </c>
      <c r="J583" s="2" t="str">
        <f>TRIM(Sheet1!J583)</f>
        <v>18/36 °C</v>
      </c>
      <c r="K583" s="2" t="str">
        <f>TRIM(Sheet1!K583)</f>
        <v>65–80 %</v>
      </c>
      <c r="L583" s="2" t="str">
        <f>TRIM(Sheet1!L583)</f>
        <v>NR</v>
      </c>
      <c r="M583" s="2" t="str">
        <f>TRIM(Sheet1!M583)</f>
        <v>NR</v>
      </c>
      <c r="N583" s="2" t="str">
        <f>TRIM(Sheet1!N583)</f>
        <v>NR</v>
      </c>
      <c r="O583" s="2" t="str">
        <f>TRIM(Sheet1!O583)</f>
        <v>(Li et al., 2018)</v>
      </c>
      <c r="P583" s="2" t="str">
        <f t="shared" si="9"/>
        <v>{"especie":"Citrullus lanatus","numero_de_acceso":"PRJNA454040","tejido":"Plántulas","secuencia":"SRX4005593","numero_de_bases":"523 Mb","tamano":"327.2 MB","tipo_de_estres":"Sequía","tratamiento":"Sin riego durante 4 días","condiciones_del_suelo_o_sustrato":"Mezcla de arena y un compost comercial a base de turba (3/1, v/v)","temperatura_c":"18/36 °C","humedad_relativa_porc":"65–80 %","intensidad_luminica":"NR","fotoperiodo_dia_h":"NR","fotoperiodo_noche_h":"NR","referencia":"(Li et al., 2018)"},</v>
      </c>
    </row>
    <row r="584" spans="1:16" x14ac:dyDescent="0.3">
      <c r="A584" s="2" t="str">
        <f>TRIM(Sheet1!A584)</f>
        <v>Citrullus lanatus</v>
      </c>
      <c r="B584" s="2" t="str">
        <f>TRIM(Sheet1!B584)</f>
        <v>PRJNA454040</v>
      </c>
      <c r="C584" s="2" t="str">
        <f>TRIM(Sheet1!C584)</f>
        <v>Plántulas</v>
      </c>
      <c r="D584" s="2" t="str">
        <f>TRIM(Sheet1!D584)</f>
        <v>SRX4005590</v>
      </c>
      <c r="E584" s="2" t="str">
        <f>TRIM(Sheet1!E584)</f>
        <v>666.7 Mb</v>
      </c>
      <c r="F584" s="2" t="str">
        <f>TRIM(Sheet1!F584)</f>
        <v>417.4 MB</v>
      </c>
      <c r="G584" s="2" t="str">
        <f>TRIM(Sheet1!G584)</f>
        <v>Sequía</v>
      </c>
      <c r="H584" s="2" t="str">
        <f>TRIM(Sheet1!H584)</f>
        <v>Sin riego durante 8 días</v>
      </c>
      <c r="I584" s="2" t="str">
        <f>TRIM(Sheet1!I584)</f>
        <v>Mezcla de arena y un compost comercial a base de turba (3/1, v/v)</v>
      </c>
      <c r="J584" s="2" t="str">
        <f>TRIM(Sheet1!J584)</f>
        <v>18/36 °C</v>
      </c>
      <c r="K584" s="2" t="str">
        <f>TRIM(Sheet1!K584)</f>
        <v>65–80 %</v>
      </c>
      <c r="L584" s="2" t="str">
        <f>TRIM(Sheet1!L584)</f>
        <v>NR</v>
      </c>
      <c r="M584" s="2" t="str">
        <f>TRIM(Sheet1!M584)</f>
        <v>NR</v>
      </c>
      <c r="N584" s="2" t="str">
        <f>TRIM(Sheet1!N584)</f>
        <v>NR</v>
      </c>
      <c r="O584" s="2" t="str">
        <f>TRIM(Sheet1!O584)</f>
        <v>(Li et al., 2018)</v>
      </c>
      <c r="P584" s="2" t="str">
        <f t="shared" si="9"/>
        <v>{"especie":"Citrullus lanatus","numero_de_acceso":"PRJNA454040","tejido":"Plántulas","secuencia":"SRX4005590","numero_de_bases":"666.7 Mb","tamano":"417.4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row>
    <row r="585" spans="1:16" x14ac:dyDescent="0.3">
      <c r="A585" s="2" t="str">
        <f>TRIM(Sheet1!A585)</f>
        <v>Citrullus lanatus</v>
      </c>
      <c r="B585" s="2" t="str">
        <f>TRIM(Sheet1!B585)</f>
        <v>PRJNA454040</v>
      </c>
      <c r="C585" s="2" t="str">
        <f>TRIM(Sheet1!C585)</f>
        <v>Plántulas</v>
      </c>
      <c r="D585" s="2" t="str">
        <f>TRIM(Sheet1!D585)</f>
        <v>SRX4005589</v>
      </c>
      <c r="E585" s="2" t="str">
        <f>TRIM(Sheet1!E585)</f>
        <v>617.1 Mb</v>
      </c>
      <c r="F585" s="2" t="str">
        <f>TRIM(Sheet1!F585)</f>
        <v>387 MB</v>
      </c>
      <c r="G585" s="2" t="str">
        <f>TRIM(Sheet1!G585)</f>
        <v>Sequía</v>
      </c>
      <c r="H585" s="2" t="str">
        <f>TRIM(Sheet1!H585)</f>
        <v>Sin riego durante 8 días</v>
      </c>
      <c r="I585" s="2" t="str">
        <f>TRIM(Sheet1!I585)</f>
        <v>Mezcla de arena y un compost comercial a base de turba (3/1, v/v)</v>
      </c>
      <c r="J585" s="2" t="str">
        <f>TRIM(Sheet1!J585)</f>
        <v>18/36 °C</v>
      </c>
      <c r="K585" s="2" t="str">
        <f>TRIM(Sheet1!K585)</f>
        <v>65–80 %</v>
      </c>
      <c r="L585" s="2" t="str">
        <f>TRIM(Sheet1!L585)</f>
        <v>NR</v>
      </c>
      <c r="M585" s="2" t="str">
        <f>TRIM(Sheet1!M585)</f>
        <v>NR</v>
      </c>
      <c r="N585" s="2" t="str">
        <f>TRIM(Sheet1!N585)</f>
        <v>NR</v>
      </c>
      <c r="O585" s="2" t="str">
        <f>TRIM(Sheet1!O585)</f>
        <v>(Li et al., 2018)</v>
      </c>
      <c r="P585" s="2" t="str">
        <f t="shared" si="9"/>
        <v>{"especie":"Citrullus lanatus","numero_de_acceso":"PRJNA454040","tejido":"Plántulas","secuencia":"SRX4005589","numero_de_bases":"617.1 Mb","tamano":"387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row>
    <row r="586" spans="1:16" x14ac:dyDescent="0.3">
      <c r="A586" s="2" t="str">
        <f>TRIM(Sheet1!A586)</f>
        <v>Citrullus lanatus</v>
      </c>
      <c r="B586" s="2" t="str">
        <f>TRIM(Sheet1!B586)</f>
        <v>PRJNA454040</v>
      </c>
      <c r="C586" s="2" t="str">
        <f>TRIM(Sheet1!C586)</f>
        <v>Plántulas</v>
      </c>
      <c r="D586" s="2" t="str">
        <f>TRIM(Sheet1!D586)</f>
        <v>SRX4005588</v>
      </c>
      <c r="E586" s="2" t="str">
        <f>TRIM(Sheet1!E586)</f>
        <v>613.1 Mb</v>
      </c>
      <c r="F586" s="2" t="str">
        <f>TRIM(Sheet1!F586)</f>
        <v>395.4 MB</v>
      </c>
      <c r="G586" s="2" t="str">
        <f>TRIM(Sheet1!G586)</f>
        <v>Sequía</v>
      </c>
      <c r="H586" s="2" t="str">
        <f>TRIM(Sheet1!H586)</f>
        <v>Sin riego durante 8 días</v>
      </c>
      <c r="I586" s="2" t="str">
        <f>TRIM(Sheet1!I586)</f>
        <v>Mezcla de arena y un compost comercial a base de turba (3/1, v/v)</v>
      </c>
      <c r="J586" s="2" t="str">
        <f>TRIM(Sheet1!J586)</f>
        <v>18/36 °C</v>
      </c>
      <c r="K586" s="2" t="str">
        <f>TRIM(Sheet1!K586)</f>
        <v>65–80 %</v>
      </c>
      <c r="L586" s="2" t="str">
        <f>TRIM(Sheet1!L586)</f>
        <v>NR</v>
      </c>
      <c r="M586" s="2" t="str">
        <f>TRIM(Sheet1!M586)</f>
        <v>NR</v>
      </c>
      <c r="N586" s="2" t="str">
        <f>TRIM(Sheet1!N586)</f>
        <v>NR</v>
      </c>
      <c r="O586" s="2" t="str">
        <f>TRIM(Sheet1!O586)</f>
        <v>(Li et al., 2018)</v>
      </c>
      <c r="P586" s="2" t="str">
        <f t="shared" si="9"/>
        <v>{"especie":"Citrullus lanatus","numero_de_acceso":"PRJNA454040","tejido":"Plántulas","secuencia":"SRX4005588","numero_de_bases":"613.1 Mb","tamano":"395.4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row>
    <row r="587" spans="1:16" x14ac:dyDescent="0.3">
      <c r="A587" s="2" t="str">
        <f>TRIM(Sheet1!A587)</f>
        <v>Citrullus lanatus</v>
      </c>
      <c r="B587" s="2" t="str">
        <f>TRIM(Sheet1!B587)</f>
        <v>PRJNA454040</v>
      </c>
      <c r="C587" s="2" t="str">
        <f>TRIM(Sheet1!C587)</f>
        <v>Plántulas</v>
      </c>
      <c r="D587" s="2" t="str">
        <f>TRIM(Sheet1!D587)</f>
        <v>SRX4005587</v>
      </c>
      <c r="E587" s="2" t="str">
        <f>TRIM(Sheet1!E587)</f>
        <v>594.6 Mb</v>
      </c>
      <c r="F587" s="2" t="str">
        <f>TRIM(Sheet1!F587)</f>
        <v>382.5 MB</v>
      </c>
      <c r="G587" s="2" t="str">
        <f>TRIM(Sheet1!G587)</f>
        <v>Sequía</v>
      </c>
      <c r="H587" s="2" t="str">
        <f>TRIM(Sheet1!H587)</f>
        <v>Sin riego durante 8 días</v>
      </c>
      <c r="I587" s="2" t="str">
        <f>TRIM(Sheet1!I587)</f>
        <v>Mezcla de arena y un compost comercial a base de turba (3/1, v/v)</v>
      </c>
      <c r="J587" s="2" t="str">
        <f>TRIM(Sheet1!J587)</f>
        <v>18/36 °C</v>
      </c>
      <c r="K587" s="2" t="str">
        <f>TRIM(Sheet1!K587)</f>
        <v>65–80 %</v>
      </c>
      <c r="L587" s="2" t="str">
        <f>TRIM(Sheet1!L587)</f>
        <v>NR</v>
      </c>
      <c r="M587" s="2" t="str">
        <f>TRIM(Sheet1!M587)</f>
        <v>NR</v>
      </c>
      <c r="N587" s="2" t="str">
        <f>TRIM(Sheet1!N587)</f>
        <v>NR</v>
      </c>
      <c r="O587" s="2" t="str">
        <f>TRIM(Sheet1!O587)</f>
        <v>(Li et al., 2018)</v>
      </c>
      <c r="P587" s="2" t="str">
        <f t="shared" si="9"/>
        <v>{"especie":"Citrullus lanatus","numero_de_acceso":"PRJNA454040","tejido":"Plántulas","secuencia":"SRX4005587","numero_de_bases":"594.6 Mb","tamano":"382.5 MB","tipo_de_estres":"Sequía","tratamiento":"Sin riego durante 8 días","condiciones_del_suelo_o_sustrato":"Mezcla de arena y un compost comercial a base de turba (3/1, v/v)","temperatura_c":"18/36 °C","humedad_relativa_porc":"65–80 %","intensidad_luminica":"NR","fotoperiodo_dia_h":"NR","fotoperiodo_noche_h":"NR","referencia":"(Li et al., 2018)"},</v>
      </c>
    </row>
    <row r="588" spans="1:16" x14ac:dyDescent="0.3">
      <c r="A588" s="2" t="str">
        <f>TRIM(Sheet1!A588)</f>
        <v>Citrullus lanatus</v>
      </c>
      <c r="B588" s="2" t="str">
        <f>TRIM(Sheet1!B588)</f>
        <v>PRJNA609260</v>
      </c>
      <c r="C588" s="2" t="str">
        <f>TRIM(Sheet1!C588)</f>
        <v>Hoja</v>
      </c>
      <c r="D588" s="2" t="str">
        <f>TRIM(Sheet1!D588)</f>
        <v>SRX7816641</v>
      </c>
      <c r="E588" s="2" t="str">
        <f>TRIM(Sheet1!E588)</f>
        <v>7.4 Gb</v>
      </c>
      <c r="F588" s="2" t="str">
        <f>TRIM(Sheet1!F588)</f>
        <v>2.1 GB</v>
      </c>
      <c r="G588" s="2" t="str">
        <f>TRIM(Sheet1!G588)</f>
        <v>Salinidad</v>
      </c>
      <c r="H588" s="2" t="str">
        <f>TRIM(Sheet1!H588)</f>
        <v>300 mM NaCl</v>
      </c>
      <c r="I588" s="2" t="str">
        <f>TRIM(Sheet1!I588)</f>
        <v>NR</v>
      </c>
      <c r="J588" s="2" t="str">
        <f>TRIM(Sheet1!J588)</f>
        <v>NR</v>
      </c>
      <c r="K588" s="2" t="str">
        <f>TRIM(Sheet1!K588)</f>
        <v>NR</v>
      </c>
      <c r="L588" s="2" t="str">
        <f>TRIM(Sheet1!L588)</f>
        <v>NR</v>
      </c>
      <c r="M588" s="2" t="str">
        <f>TRIM(Sheet1!M588)</f>
        <v>NR</v>
      </c>
      <c r="N588" s="2" t="str">
        <f>TRIM(Sheet1!N588)</f>
        <v>NR</v>
      </c>
      <c r="O588" s="2" t="str">
        <f>TRIM(Sheet1!O588)</f>
        <v>(Song et al., 2020)</v>
      </c>
      <c r="P588" s="2" t="str">
        <f t="shared" si="9"/>
        <v>{"especie":"Citrullus lanatus","numero_de_acceso":"PRJNA609260","tejido":"Hoja","secuencia":"SRX7816641","numero_de_bases":"7.4 Gb","tamano":"2.1 GB","tipo_de_estres":"Salinidad","tratamiento":"300 mM NaCl","condiciones_del_suelo_o_sustrato":"NR","temperatura_c":"NR","humedad_relativa_porc":"NR","intensidad_luminica":"NR","fotoperiodo_dia_h":"NR","fotoperiodo_noche_h":"NR","referencia":"(Song et al., 2020)"},</v>
      </c>
    </row>
    <row r="589" spans="1:16" x14ac:dyDescent="0.3">
      <c r="A589" s="2" t="str">
        <f>TRIM(Sheet1!A589)</f>
        <v>Citrullus lanatus</v>
      </c>
      <c r="B589" s="2" t="str">
        <f>TRIM(Sheet1!B589)</f>
        <v>PRJNA609260</v>
      </c>
      <c r="C589" s="2" t="str">
        <f>TRIM(Sheet1!C589)</f>
        <v>Hoja</v>
      </c>
      <c r="D589" s="2" t="str">
        <f>TRIM(Sheet1!D589)</f>
        <v>SRX7816640</v>
      </c>
      <c r="E589" s="2" t="str">
        <f>TRIM(Sheet1!E589)</f>
        <v>7.2 Gb</v>
      </c>
      <c r="F589" s="2" t="str">
        <f>TRIM(Sheet1!F589)</f>
        <v>2.1 GB</v>
      </c>
      <c r="G589" s="2" t="str">
        <f>TRIM(Sheet1!G589)</f>
        <v>Salinidad</v>
      </c>
      <c r="H589" s="2" t="str">
        <f>TRIM(Sheet1!H589)</f>
        <v>300 mM NaCl</v>
      </c>
      <c r="I589" s="2" t="str">
        <f>TRIM(Sheet1!I589)</f>
        <v>NR</v>
      </c>
      <c r="J589" s="2" t="str">
        <f>TRIM(Sheet1!J589)</f>
        <v>NR</v>
      </c>
      <c r="K589" s="2" t="str">
        <f>TRIM(Sheet1!K589)</f>
        <v>NR</v>
      </c>
      <c r="L589" s="2" t="str">
        <f>TRIM(Sheet1!L589)</f>
        <v>NR</v>
      </c>
      <c r="M589" s="2" t="str">
        <f>TRIM(Sheet1!M589)</f>
        <v>NR</v>
      </c>
      <c r="N589" s="2" t="str">
        <f>TRIM(Sheet1!N589)</f>
        <v>NR</v>
      </c>
      <c r="O589" s="2" t="str">
        <f>TRIM(Sheet1!O589)</f>
        <v>(Song et al., 2020)</v>
      </c>
      <c r="P589" s="2" t="str">
        <f t="shared" si="9"/>
        <v>{"especie":"Citrullus lanatus","numero_de_acceso":"PRJNA609260","tejido":"Hoja","secuencia":"SRX7816640","numero_de_bases":"7.2 Gb","tamano":"2.1 GB","tipo_de_estres":"Salinidad","tratamiento":"300 mM NaCl","condiciones_del_suelo_o_sustrato":"NR","temperatura_c":"NR","humedad_relativa_porc":"NR","intensidad_luminica":"NR","fotoperiodo_dia_h":"NR","fotoperiodo_noche_h":"NR","referencia":"(Song et al., 2020)"},</v>
      </c>
    </row>
    <row r="590" spans="1:16" x14ac:dyDescent="0.3">
      <c r="A590" s="2" t="str">
        <f>TRIM(Sheet1!A590)</f>
        <v>Citrullus lanatus</v>
      </c>
      <c r="B590" s="2" t="str">
        <f>TRIM(Sheet1!B590)</f>
        <v>PRJNA609260</v>
      </c>
      <c r="C590" s="2" t="str">
        <f>TRIM(Sheet1!C590)</f>
        <v>Hoja</v>
      </c>
      <c r="D590" s="2" t="str">
        <f>TRIM(Sheet1!D590)</f>
        <v>SRX7816639</v>
      </c>
      <c r="E590" s="2" t="str">
        <f>TRIM(Sheet1!E590)</f>
        <v>6.8 Gb</v>
      </c>
      <c r="F590" s="2" t="str">
        <f>TRIM(Sheet1!F590)</f>
        <v>2 GB</v>
      </c>
      <c r="G590" s="2" t="str">
        <f>TRIM(Sheet1!G590)</f>
        <v>Salinidad</v>
      </c>
      <c r="H590" s="2" t="str">
        <f>TRIM(Sheet1!H590)</f>
        <v>300 mM NaCl</v>
      </c>
      <c r="I590" s="2" t="str">
        <f>TRIM(Sheet1!I590)</f>
        <v>NR</v>
      </c>
      <c r="J590" s="2" t="str">
        <f>TRIM(Sheet1!J590)</f>
        <v>NR</v>
      </c>
      <c r="K590" s="2" t="str">
        <f>TRIM(Sheet1!K590)</f>
        <v>NR</v>
      </c>
      <c r="L590" s="2" t="str">
        <f>TRIM(Sheet1!L590)</f>
        <v>NR</v>
      </c>
      <c r="M590" s="2" t="str">
        <f>TRIM(Sheet1!M590)</f>
        <v>NR</v>
      </c>
      <c r="N590" s="2" t="str">
        <f>TRIM(Sheet1!N590)</f>
        <v>NR</v>
      </c>
      <c r="O590" s="2" t="str">
        <f>TRIM(Sheet1!O590)</f>
        <v>(Song et al., 2020)</v>
      </c>
      <c r="P590" s="2" t="str">
        <f t="shared" si="9"/>
        <v>{"especie":"Citrullus lanatus","numero_de_acceso":"PRJNA609260","tejido":"Hoja","secuencia":"SRX7816639","numero_de_bases":"6.8 Gb","tamano":"2 GB","tipo_de_estres":"Salinidad","tratamiento":"300 mM NaCl","condiciones_del_suelo_o_sustrato":"NR","temperatura_c":"NR","humedad_relativa_porc":"NR","intensidad_luminica":"NR","fotoperiodo_dia_h":"NR","fotoperiodo_noche_h":"NR","referencia":"(Song et al., 2020)"},</v>
      </c>
    </row>
    <row r="591" spans="1:16" x14ac:dyDescent="0.3">
      <c r="A591" s="2" t="str">
        <f>TRIM(Sheet1!A591)</f>
        <v>Citrullus lanatus</v>
      </c>
      <c r="B591" s="2" t="str">
        <f>TRIM(Sheet1!B591)</f>
        <v>PRJNA844416</v>
      </c>
      <c r="C591" s="2" t="str">
        <f>TRIM(Sheet1!C591)</f>
        <v>Raíz</v>
      </c>
      <c r="D591" s="2" t="str">
        <f>TRIM(Sheet1!D591)</f>
        <v>SRX15565837</v>
      </c>
      <c r="E591" s="2" t="str">
        <f>TRIM(Sheet1!E591)</f>
        <v>6.4 Gb</v>
      </c>
      <c r="F591" s="2" t="str">
        <f>TRIM(Sheet1!F591)</f>
        <v>3.8 GB</v>
      </c>
      <c r="G591" s="2" t="str">
        <f>TRIM(Sheet1!G591)</f>
        <v>Salinidad</v>
      </c>
      <c r="H591" s="2" t="str">
        <f>TRIM(Sheet1!H591)</f>
        <v>150 mM NaCl</v>
      </c>
      <c r="I591" s="2" t="str">
        <f>TRIM(Sheet1!I591)</f>
        <v>NR</v>
      </c>
      <c r="J591" s="2" t="str">
        <f>TRIM(Sheet1!J591)</f>
        <v>NR</v>
      </c>
      <c r="K591" s="2" t="str">
        <f>TRIM(Sheet1!K591)</f>
        <v>NR</v>
      </c>
      <c r="L591" s="2" t="str">
        <f>TRIM(Sheet1!L591)</f>
        <v>NR</v>
      </c>
      <c r="M591" s="2" t="str">
        <f>TRIM(Sheet1!M591)</f>
        <v>NR</v>
      </c>
      <c r="N591" s="2" t="str">
        <f>TRIM(Sheet1!N591)</f>
        <v>NR</v>
      </c>
      <c r="O591" s="2" t="str">
        <f>TRIM(Sheet1!O591)</f>
        <v>(Zhu et al., 2022)</v>
      </c>
      <c r="P591" s="2" t="str">
        <f t="shared" si="9"/>
        <v>{"especie":"Citrullus lanatus","numero_de_acceso":"PRJNA844416","tejido":"Raíz","secuencia":"SRX15565837","numero_de_bases":"6.4 Gb","tamano":"3.8 GB","tipo_de_estres":"Salinidad","tratamiento":"150 mM NaCl","condiciones_del_suelo_o_sustrato":"NR","temperatura_c":"NR","humedad_relativa_porc":"NR","intensidad_luminica":"NR","fotoperiodo_dia_h":"NR","fotoperiodo_noche_h":"NR","referencia":"(Zhu et al., 2022)"},</v>
      </c>
    </row>
    <row r="592" spans="1:16" x14ac:dyDescent="0.3">
      <c r="A592" s="2" t="str">
        <f>TRIM(Sheet1!A592)</f>
        <v>Citrullus lanatus</v>
      </c>
      <c r="B592" s="2" t="str">
        <f>TRIM(Sheet1!B592)</f>
        <v>PRJNA844416</v>
      </c>
      <c r="C592" s="2" t="str">
        <f>TRIM(Sheet1!C592)</f>
        <v>Raíz</v>
      </c>
      <c r="D592" s="2" t="str">
        <f>TRIM(Sheet1!D592)</f>
        <v>SRX15565836</v>
      </c>
      <c r="E592" s="2" t="str">
        <f>TRIM(Sheet1!E592)</f>
        <v>6.4 Gb</v>
      </c>
      <c r="F592" s="2" t="str">
        <f>TRIM(Sheet1!F592)</f>
        <v>3.8 GB</v>
      </c>
      <c r="G592" s="2" t="str">
        <f>TRIM(Sheet1!G592)</f>
        <v>Salinidad</v>
      </c>
      <c r="H592" s="2" t="str">
        <f>TRIM(Sheet1!H592)</f>
        <v>150 mM NaCl</v>
      </c>
      <c r="I592" s="2" t="str">
        <f>TRIM(Sheet1!I592)</f>
        <v>NR</v>
      </c>
      <c r="J592" s="2" t="str">
        <f>TRIM(Sheet1!J592)</f>
        <v>NR</v>
      </c>
      <c r="K592" s="2" t="str">
        <f>TRIM(Sheet1!K592)</f>
        <v>NR</v>
      </c>
      <c r="L592" s="2" t="str">
        <f>TRIM(Sheet1!L592)</f>
        <v>NR</v>
      </c>
      <c r="M592" s="2" t="str">
        <f>TRIM(Sheet1!M592)</f>
        <v>NR</v>
      </c>
      <c r="N592" s="2" t="str">
        <f>TRIM(Sheet1!N592)</f>
        <v>NR</v>
      </c>
      <c r="O592" s="2" t="str">
        <f>TRIM(Sheet1!O592)</f>
        <v>(Zhu et al., 2022)</v>
      </c>
      <c r="P592" s="2" t="str">
        <f t="shared" si="9"/>
        <v>{"especie":"Citrullus lanatus","numero_de_acceso":"PRJNA844416","tejido":"Raíz","secuencia":"SRX15565836","numero_de_bases":"6.4 Gb","tamano":"3.8 GB","tipo_de_estres":"Salinidad","tratamiento":"150 mM NaCl","condiciones_del_suelo_o_sustrato":"NR","temperatura_c":"NR","humedad_relativa_porc":"NR","intensidad_luminica":"NR","fotoperiodo_dia_h":"NR","fotoperiodo_noche_h":"NR","referencia":"(Zhu et al., 2022)"},</v>
      </c>
    </row>
    <row r="593" spans="1:16" x14ac:dyDescent="0.3">
      <c r="A593" s="2" t="str">
        <f>TRIM(Sheet1!A593)</f>
        <v>Citrullus lanatus</v>
      </c>
      <c r="B593" s="2" t="str">
        <f>TRIM(Sheet1!B593)</f>
        <v>PRJNA844416</v>
      </c>
      <c r="C593" s="2" t="str">
        <f>TRIM(Sheet1!C593)</f>
        <v>Raíz</v>
      </c>
      <c r="D593" s="2" t="str">
        <f>TRIM(Sheet1!D593)</f>
        <v>SRX15565835</v>
      </c>
      <c r="E593" s="2" t="str">
        <f>TRIM(Sheet1!E593)</f>
        <v>6.3 Gb</v>
      </c>
      <c r="F593" s="2" t="str">
        <f>TRIM(Sheet1!F593)</f>
        <v>3.8 GB</v>
      </c>
      <c r="G593" s="2" t="str">
        <f>TRIM(Sheet1!G593)</f>
        <v>Salinidad</v>
      </c>
      <c r="H593" s="2" t="str">
        <f>TRIM(Sheet1!H593)</f>
        <v>150 mM NaCl</v>
      </c>
      <c r="I593" s="2" t="str">
        <f>TRIM(Sheet1!I593)</f>
        <v>NR</v>
      </c>
      <c r="J593" s="2" t="str">
        <f>TRIM(Sheet1!J593)</f>
        <v>NR</v>
      </c>
      <c r="K593" s="2" t="str">
        <f>TRIM(Sheet1!K593)</f>
        <v>NR</v>
      </c>
      <c r="L593" s="2" t="str">
        <f>TRIM(Sheet1!L593)</f>
        <v>NR</v>
      </c>
      <c r="M593" s="2" t="str">
        <f>TRIM(Sheet1!M593)</f>
        <v>NR</v>
      </c>
      <c r="N593" s="2" t="str">
        <f>TRIM(Sheet1!N593)</f>
        <v>NR</v>
      </c>
      <c r="O593" s="2" t="str">
        <f>TRIM(Sheet1!O593)</f>
        <v>(Zhu et al., 2022)</v>
      </c>
      <c r="P593" s="2" t="str">
        <f t="shared" si="9"/>
        <v>{"especie":"Citrullus lanatus","numero_de_acceso":"PRJNA844416","tejido":"Raíz","secuencia":"SRX15565835","numero_de_bases":"6.3 Gb","tamano":"3.8 GB","tipo_de_estres":"Salinidad","tratamiento":"150 mM NaCl","condiciones_del_suelo_o_sustrato":"NR","temperatura_c":"NR","humedad_relativa_porc":"NR","intensidad_luminica":"NR","fotoperiodo_dia_h":"NR","fotoperiodo_noche_h":"NR","referencia":"(Zhu et al., 2022)"},</v>
      </c>
    </row>
    <row r="594" spans="1:16" x14ac:dyDescent="0.3">
      <c r="A594" s="2" t="str">
        <f>TRIM(Sheet1!A594)</f>
        <v>Citrullus lanatus</v>
      </c>
      <c r="B594" s="2" t="str">
        <f>TRIM(Sheet1!B594)</f>
        <v>PRJNA844416</v>
      </c>
      <c r="C594" s="2" t="str">
        <f>TRIM(Sheet1!C594)</f>
        <v>Hoja</v>
      </c>
      <c r="D594" s="2" t="str">
        <f>TRIM(Sheet1!D594)</f>
        <v>SRX15565828</v>
      </c>
      <c r="E594" s="2" t="str">
        <f>TRIM(Sheet1!E594)</f>
        <v>6.3 Gb</v>
      </c>
      <c r="F594" s="2" t="str">
        <f>TRIM(Sheet1!F594)</f>
        <v>3.8 GB</v>
      </c>
      <c r="G594" s="2" t="str">
        <f>TRIM(Sheet1!G594)</f>
        <v>Salinidad</v>
      </c>
      <c r="H594" s="2" t="str">
        <f>TRIM(Sheet1!H594)</f>
        <v>150 mM NaCl</v>
      </c>
      <c r="I594" s="2" t="str">
        <f>TRIM(Sheet1!I594)</f>
        <v>NR</v>
      </c>
      <c r="J594" s="2" t="str">
        <f>TRIM(Sheet1!J594)</f>
        <v>NR</v>
      </c>
      <c r="K594" s="2" t="str">
        <f>TRIM(Sheet1!K594)</f>
        <v>NR</v>
      </c>
      <c r="L594" s="2" t="str">
        <f>TRIM(Sheet1!L594)</f>
        <v>NR</v>
      </c>
      <c r="M594" s="2" t="str">
        <f>TRIM(Sheet1!M594)</f>
        <v>NR</v>
      </c>
      <c r="N594" s="2" t="str">
        <f>TRIM(Sheet1!N594)</f>
        <v>NR</v>
      </c>
      <c r="O594" s="2" t="str">
        <f>TRIM(Sheet1!O594)</f>
        <v>(Zhu et al., 2022)</v>
      </c>
      <c r="P594" s="2" t="str">
        <f t="shared" si="9"/>
        <v>{"especie":"Citrullus lanatus","numero_de_acceso":"PRJNA844416","tejido":"Hoja","secuencia":"SRX15565828","numero_de_bases":"6.3 Gb","tamano":"3.8 GB","tipo_de_estres":"Salinidad","tratamiento":"150 mM NaCl","condiciones_del_suelo_o_sustrato":"NR","temperatura_c":"NR","humedad_relativa_porc":"NR","intensidad_luminica":"NR","fotoperiodo_dia_h":"NR","fotoperiodo_noche_h":"NR","referencia":"(Zhu et al., 2022)"},</v>
      </c>
    </row>
    <row r="595" spans="1:16" x14ac:dyDescent="0.3">
      <c r="A595" s="2" t="str">
        <f>TRIM(Sheet1!A595)</f>
        <v>Citrullus lanatus</v>
      </c>
      <c r="B595" s="2" t="str">
        <f>TRIM(Sheet1!B595)</f>
        <v>PRJNA844416</v>
      </c>
      <c r="C595" s="2" t="str">
        <f>TRIM(Sheet1!C595)</f>
        <v>Raíz</v>
      </c>
      <c r="D595" s="2" t="str">
        <f>TRIM(Sheet1!D595)</f>
        <v>SRX15565827</v>
      </c>
      <c r="E595" s="2" t="str">
        <f>TRIM(Sheet1!E595)</f>
        <v>6.4 Gb</v>
      </c>
      <c r="F595" s="2" t="str">
        <f>TRIM(Sheet1!F595)</f>
        <v>3.8 GB</v>
      </c>
      <c r="G595" s="2" t="str">
        <f>TRIM(Sheet1!G595)</f>
        <v>Salinidad</v>
      </c>
      <c r="H595" s="2" t="str">
        <f>TRIM(Sheet1!H595)</f>
        <v>150 mM NaCl</v>
      </c>
      <c r="I595" s="2" t="str">
        <f>TRIM(Sheet1!I595)</f>
        <v>NR</v>
      </c>
      <c r="J595" s="2" t="str">
        <f>TRIM(Sheet1!J595)</f>
        <v>NR</v>
      </c>
      <c r="K595" s="2" t="str">
        <f>TRIM(Sheet1!K595)</f>
        <v>NR</v>
      </c>
      <c r="L595" s="2" t="str">
        <f>TRIM(Sheet1!L595)</f>
        <v>NR</v>
      </c>
      <c r="M595" s="2" t="str">
        <f>TRIM(Sheet1!M595)</f>
        <v>NR</v>
      </c>
      <c r="N595" s="2" t="str">
        <f>TRIM(Sheet1!N595)</f>
        <v>NR</v>
      </c>
      <c r="O595" s="2" t="str">
        <f>TRIM(Sheet1!O595)</f>
        <v>(Zhu et al., 2022)</v>
      </c>
      <c r="P595" s="2" t="str">
        <f t="shared" si="9"/>
        <v>{"especie":"Citrullus lanatus","numero_de_acceso":"PRJNA844416","tejido":"Raíz","secuencia":"SRX15565827","numero_de_bases":"6.4 Gb","tamano":"3.8 GB","tipo_de_estres":"Salinidad","tratamiento":"150 mM NaCl","condiciones_del_suelo_o_sustrato":"NR","temperatura_c":"NR","humedad_relativa_porc":"NR","intensidad_luminica":"NR","fotoperiodo_dia_h":"NR","fotoperiodo_noche_h":"NR","referencia":"(Zhu et al., 2022)"},</v>
      </c>
    </row>
    <row r="596" spans="1:16" x14ac:dyDescent="0.3">
      <c r="A596" s="2" t="str">
        <f>TRIM(Sheet1!A596)</f>
        <v>Citrullus lanatus</v>
      </c>
      <c r="B596" s="2" t="str">
        <f>TRIM(Sheet1!B596)</f>
        <v>PRJNA844416</v>
      </c>
      <c r="C596" s="2" t="str">
        <f>TRIM(Sheet1!C596)</f>
        <v>Hoja</v>
      </c>
      <c r="D596" s="2" t="str">
        <f>TRIM(Sheet1!D596)</f>
        <v>SRX15565826</v>
      </c>
      <c r="E596" s="2" t="str">
        <f>TRIM(Sheet1!E596)</f>
        <v>6.3 Gb</v>
      </c>
      <c r="F596" s="2" t="str">
        <f>TRIM(Sheet1!F596)</f>
        <v>3.8 GB</v>
      </c>
      <c r="G596" s="2" t="str">
        <f>TRIM(Sheet1!G596)</f>
        <v>Salinidad</v>
      </c>
      <c r="H596" s="2" t="str">
        <f>TRIM(Sheet1!H596)</f>
        <v>150 mM NaCl</v>
      </c>
      <c r="I596" s="2" t="str">
        <f>TRIM(Sheet1!I596)</f>
        <v>NR</v>
      </c>
      <c r="J596" s="2" t="str">
        <f>TRIM(Sheet1!J596)</f>
        <v>NR</v>
      </c>
      <c r="K596" s="2" t="str">
        <f>TRIM(Sheet1!K596)</f>
        <v>NR</v>
      </c>
      <c r="L596" s="2" t="str">
        <f>TRIM(Sheet1!L596)</f>
        <v>NR</v>
      </c>
      <c r="M596" s="2" t="str">
        <f>TRIM(Sheet1!M596)</f>
        <v>NR</v>
      </c>
      <c r="N596" s="2" t="str">
        <f>TRIM(Sheet1!N596)</f>
        <v>NR</v>
      </c>
      <c r="O596" s="2" t="str">
        <f>TRIM(Sheet1!O596)</f>
        <v>(Zhu et al., 2022)</v>
      </c>
      <c r="P596" s="2" t="str">
        <f t="shared" si="9"/>
        <v>{"especie":"Citrullus lanatus","numero_de_acceso":"PRJNA844416","tejido":"Hoja","secuencia":"SRX15565826","numero_de_bases":"6.3 Gb","tamano":"3.8 GB","tipo_de_estres":"Salinidad","tratamiento":"150 mM NaCl","condiciones_del_suelo_o_sustrato":"NR","temperatura_c":"NR","humedad_relativa_porc":"NR","intensidad_luminica":"NR","fotoperiodo_dia_h":"NR","fotoperiodo_noche_h":"NR","referencia":"(Zhu et al., 2022)"},</v>
      </c>
    </row>
    <row r="597" spans="1:16" x14ac:dyDescent="0.3">
      <c r="A597" s="2" t="str">
        <f>TRIM(Sheet1!A597)</f>
        <v>Citrullus lanatus</v>
      </c>
      <c r="B597" s="2" t="str">
        <f>TRIM(Sheet1!B597)</f>
        <v>PRJNA844416</v>
      </c>
      <c r="C597" s="2" t="str">
        <f>TRIM(Sheet1!C597)</f>
        <v>Hoja</v>
      </c>
      <c r="D597" s="2" t="str">
        <f>TRIM(Sheet1!D597)</f>
        <v>SRX15565825</v>
      </c>
      <c r="E597" s="2" t="str">
        <f>TRIM(Sheet1!E597)</f>
        <v>6.3 Gb</v>
      </c>
      <c r="F597" s="2" t="str">
        <f>TRIM(Sheet1!F597)</f>
        <v>3.8 GB</v>
      </c>
      <c r="G597" s="2" t="str">
        <f>TRIM(Sheet1!G597)</f>
        <v>Salinidad</v>
      </c>
      <c r="H597" s="2" t="str">
        <f>TRIM(Sheet1!H597)</f>
        <v>150 mM NaCl</v>
      </c>
      <c r="I597" s="2" t="str">
        <f>TRIM(Sheet1!I597)</f>
        <v>NR</v>
      </c>
      <c r="J597" s="2" t="str">
        <f>TRIM(Sheet1!J597)</f>
        <v>NR</v>
      </c>
      <c r="K597" s="2" t="str">
        <f>TRIM(Sheet1!K597)</f>
        <v>NR</v>
      </c>
      <c r="L597" s="2" t="str">
        <f>TRIM(Sheet1!L597)</f>
        <v>NR</v>
      </c>
      <c r="M597" s="2" t="str">
        <f>TRIM(Sheet1!M597)</f>
        <v>NR</v>
      </c>
      <c r="N597" s="2" t="str">
        <f>TRIM(Sheet1!N597)</f>
        <v>NR</v>
      </c>
      <c r="O597" s="2" t="str">
        <f>TRIM(Sheet1!O597)</f>
        <v>(Zhu et al., 2022)</v>
      </c>
      <c r="P597" s="2" t="str">
        <f t="shared" si="9"/>
        <v>{"especie":"Citrullus lanatus","numero_de_acceso":"PRJNA844416","tejido":"Hoja","secuencia":"SRX15565825","numero_de_bases":"6.3 Gb","tamano":"3.8 GB","tipo_de_estres":"Salinidad","tratamiento":"150 mM NaCl","condiciones_del_suelo_o_sustrato":"NR","temperatura_c":"NR","humedad_relativa_porc":"NR","intensidad_luminica":"NR","fotoperiodo_dia_h":"NR","fotoperiodo_noche_h":"NR","referencia":"(Zhu et al., 2022)"},</v>
      </c>
    </row>
    <row r="598" spans="1:16" x14ac:dyDescent="0.3">
      <c r="A598" s="2" t="str">
        <f>TRIM(Sheet1!A598)</f>
        <v>Citrullus lanatus</v>
      </c>
      <c r="B598" s="2" t="str">
        <f>TRIM(Sheet1!B598)</f>
        <v>PRJNA844416</v>
      </c>
      <c r="C598" s="2" t="str">
        <f>TRIM(Sheet1!C598)</f>
        <v>Raíz</v>
      </c>
      <c r="D598" s="2" t="str">
        <f>TRIM(Sheet1!D598)</f>
        <v>SRX15565816</v>
      </c>
      <c r="E598" s="2" t="str">
        <f>TRIM(Sheet1!E598)</f>
        <v>6.3 Gb</v>
      </c>
      <c r="F598" s="2" t="str">
        <f>TRIM(Sheet1!F598)</f>
        <v>3.8 GB</v>
      </c>
      <c r="G598" s="2" t="str">
        <f>TRIM(Sheet1!G598)</f>
        <v>Salinidad</v>
      </c>
      <c r="H598" s="2" t="str">
        <f>TRIM(Sheet1!H598)</f>
        <v>150 mM NaCl</v>
      </c>
      <c r="I598" s="2" t="str">
        <f>TRIM(Sheet1!I598)</f>
        <v>NR</v>
      </c>
      <c r="J598" s="2" t="str">
        <f>TRIM(Sheet1!J598)</f>
        <v>NR</v>
      </c>
      <c r="K598" s="2" t="str">
        <f>TRIM(Sheet1!K598)</f>
        <v>NR</v>
      </c>
      <c r="L598" s="2" t="str">
        <f>TRIM(Sheet1!L598)</f>
        <v>NR</v>
      </c>
      <c r="M598" s="2" t="str">
        <f>TRIM(Sheet1!M598)</f>
        <v>NR</v>
      </c>
      <c r="N598" s="2" t="str">
        <f>TRIM(Sheet1!N598)</f>
        <v>NR</v>
      </c>
      <c r="O598" s="2" t="str">
        <f>TRIM(Sheet1!O598)</f>
        <v>(Zhu et al., 2022)</v>
      </c>
      <c r="P598" s="2" t="str">
        <f t="shared" si="9"/>
        <v>{"especie":"Citrullus lanatus","numero_de_acceso":"PRJNA844416","tejido":"Raíz","secuencia":"SRX15565816","numero_de_bases":"6.3 Gb","tamano":"3.8 GB","tipo_de_estres":"Salinidad","tratamiento":"150 mM NaCl","condiciones_del_suelo_o_sustrato":"NR","temperatura_c":"NR","humedad_relativa_porc":"NR","intensidad_luminica":"NR","fotoperiodo_dia_h":"NR","fotoperiodo_noche_h":"NR","referencia":"(Zhu et al., 2022)"},</v>
      </c>
    </row>
    <row r="599" spans="1:16" x14ac:dyDescent="0.3">
      <c r="A599" s="2" t="str">
        <f>TRIM(Sheet1!A599)</f>
        <v>Citrullus lanatus</v>
      </c>
      <c r="B599" s="2" t="str">
        <f>TRIM(Sheet1!B599)</f>
        <v>PRJNA844416</v>
      </c>
      <c r="C599" s="2" t="str">
        <f>TRIM(Sheet1!C599)</f>
        <v>Raíz</v>
      </c>
      <c r="D599" s="2" t="str">
        <f>TRIM(Sheet1!D599)</f>
        <v>SRX15565815</v>
      </c>
      <c r="E599" s="2" t="str">
        <f>TRIM(Sheet1!E599)</f>
        <v>6.3 Gb</v>
      </c>
      <c r="F599" s="2" t="str">
        <f>TRIM(Sheet1!F599)</f>
        <v>3.7 GB</v>
      </c>
      <c r="G599" s="2" t="str">
        <f>TRIM(Sheet1!G599)</f>
        <v>Salinidad</v>
      </c>
      <c r="H599" s="2" t="str">
        <f>TRIM(Sheet1!H599)</f>
        <v>150 mM NaCl</v>
      </c>
      <c r="I599" s="2" t="str">
        <f>TRIM(Sheet1!I599)</f>
        <v>NR</v>
      </c>
      <c r="J599" s="2" t="str">
        <f>TRIM(Sheet1!J599)</f>
        <v>NR</v>
      </c>
      <c r="K599" s="2" t="str">
        <f>TRIM(Sheet1!K599)</f>
        <v>NR</v>
      </c>
      <c r="L599" s="2" t="str">
        <f>TRIM(Sheet1!L599)</f>
        <v>NR</v>
      </c>
      <c r="M599" s="2" t="str">
        <f>TRIM(Sheet1!M599)</f>
        <v>NR</v>
      </c>
      <c r="N599" s="2" t="str">
        <f>TRIM(Sheet1!N599)</f>
        <v>NR</v>
      </c>
      <c r="O599" s="2" t="str">
        <f>TRIM(Sheet1!O599)</f>
        <v>(Zhu et al., 2022)</v>
      </c>
      <c r="P599" s="2" t="str">
        <f t="shared" si="9"/>
        <v>{"especie":"Citrullus lanatus","numero_de_acceso":"PRJNA844416","tejido":"Raíz","secuencia":"SRX15565815","numero_de_bases":"6.3 Gb","tamano":"3.7 GB","tipo_de_estres":"Salinidad","tratamiento":"150 mM NaCl","condiciones_del_suelo_o_sustrato":"NR","temperatura_c":"NR","humedad_relativa_porc":"NR","intensidad_luminica":"NR","fotoperiodo_dia_h":"NR","fotoperiodo_noche_h":"NR","referencia":"(Zhu et al., 2022)"},</v>
      </c>
    </row>
    <row r="600" spans="1:16" x14ac:dyDescent="0.3">
      <c r="A600" s="2" t="str">
        <f>TRIM(Sheet1!A600)</f>
        <v>Citrullus lanatus</v>
      </c>
      <c r="B600" s="2" t="str">
        <f>TRIM(Sheet1!B600)</f>
        <v>PRJNA504354</v>
      </c>
      <c r="C600" s="2" t="str">
        <f>TRIM(Sheet1!C600)</f>
        <v>Planta Completa</v>
      </c>
      <c r="D600" s="2" t="str">
        <f>TRIM(Sheet1!D600)</f>
        <v>SRX4997526</v>
      </c>
      <c r="E600" s="2" t="str">
        <f>TRIM(Sheet1!E600)</f>
        <v>7.6 Gb</v>
      </c>
      <c r="F600" s="2" t="str">
        <f>TRIM(Sheet1!F600)</f>
        <v>2.8 GB</v>
      </c>
      <c r="G600" s="2" t="str">
        <f>TRIM(Sheet1!G600)</f>
        <v>Calor</v>
      </c>
      <c r="H600" s="2" t="str">
        <f>TRIM(Sheet1!H600)</f>
        <v>37°C por 4 h</v>
      </c>
      <c r="I600" s="2" t="str">
        <f>TRIM(Sheet1!I600)</f>
        <v>Medio MS: 0.02 mg L-1 TDZ (N-fenil-N´-1,2,3-tiadiazol-5-ilurea), 0.25 mg L-1 NAA (ácido a-naftalenoacético), 0.50 mg L-1 6-BA (6-bencilaminopurina), 30 g de sacarosa y 6 g de agar</v>
      </c>
      <c r="J600" s="2" t="str">
        <f>TRIM(Sheet1!J600)</f>
        <v>37 °C</v>
      </c>
      <c r="K600" s="2" t="str">
        <f>TRIM(Sheet1!K600)</f>
        <v>NR</v>
      </c>
      <c r="L600" s="2" t="str">
        <f>TRIM(Sheet1!L600)</f>
        <v>NR</v>
      </c>
      <c r="M600" s="2" t="str">
        <f>TRIM(Sheet1!M600)</f>
        <v>NR</v>
      </c>
      <c r="N600" s="2" t="str">
        <f>TRIM(Sheet1!N600)</f>
        <v>NR</v>
      </c>
      <c r="O600" s="2" t="str">
        <f>TRIM(Sheet1!O600)</f>
        <v>(Zhu et al., 2020)</v>
      </c>
      <c r="P600" s="2" t="str">
        <f t="shared" si="9"/>
        <v>{"especie":"Citrullus lanatus","numero_de_acceso":"PRJNA504354","tejido":"Planta Completa","secuencia":"SRX4997526","numero_de_bases":"7.6 Gb","tamano":"2.8 GB","tipo_de_estres":"Calor","tratamiento":"37°C por 4 h","condiciones_del_suelo_o_sustrato":"Medio MS: 0.02 mg L-1 TDZ (N-fenil-N´-1,2,3-tiadiazol-5-ilurea), 0.25 mg L-1 NAA (ácido a-naftalenoacético), 0.50 mg L-1 6-BA (6-bencilaminopurina), 30 g de sacarosa y 6 g de agar","temperatura_c":"37 °C","humedad_relativa_porc":"NR","intensidad_luminica":"NR","fotoperiodo_dia_h":"NR","fotoperiodo_noche_h":"NR","referencia":"(Zhu et al., 2020)"},</v>
      </c>
    </row>
    <row r="601" spans="1:16" x14ac:dyDescent="0.3">
      <c r="A601" s="2" t="str">
        <f>TRIM(Sheet1!A601)</f>
        <v>Citrullus lanatus</v>
      </c>
      <c r="B601" s="2" t="str">
        <f>TRIM(Sheet1!B601)</f>
        <v>PRJNA504354</v>
      </c>
      <c r="C601" s="2" t="str">
        <f>TRIM(Sheet1!C601)</f>
        <v>Planta Completa</v>
      </c>
      <c r="D601" s="2" t="str">
        <f>TRIM(Sheet1!D601)</f>
        <v>SRX4997525</v>
      </c>
      <c r="E601" s="2" t="str">
        <f>TRIM(Sheet1!E601)</f>
        <v>7.2 Gb</v>
      </c>
      <c r="F601" s="2" t="str">
        <f>TRIM(Sheet1!F601)</f>
        <v>2.7 GB</v>
      </c>
      <c r="G601" s="2" t="str">
        <f>TRIM(Sheet1!G601)</f>
        <v>Calor</v>
      </c>
      <c r="H601" s="2" t="str">
        <f>TRIM(Sheet1!H601)</f>
        <v>37°C por 8 h</v>
      </c>
      <c r="I601" s="2" t="str">
        <f>TRIM(Sheet1!I601)</f>
        <v>Medio MS: 0.02 mg L-1 TDZ (N-fenil-N´-1,2,3-tiadiazol-5-ilurea), 0.25 mg L-1 NAA (ácido a-naftalenoacético), 0.50 mg L-1 6-BA (6-bencilaminopurina), 30 g de sacarosa y 6 g de agar</v>
      </c>
      <c r="J601" s="2" t="str">
        <f>TRIM(Sheet1!J601)</f>
        <v>37 °C</v>
      </c>
      <c r="K601" s="2" t="str">
        <f>TRIM(Sheet1!K601)</f>
        <v>NR</v>
      </c>
      <c r="L601" s="2" t="str">
        <f>TRIM(Sheet1!L601)</f>
        <v>NR</v>
      </c>
      <c r="M601" s="2" t="str">
        <f>TRIM(Sheet1!M601)</f>
        <v>0 h</v>
      </c>
      <c r="N601" s="2" t="str">
        <f>TRIM(Sheet1!N601)</f>
        <v>24 h</v>
      </c>
      <c r="O601" s="2" t="str">
        <f>TRIM(Sheet1!O601)</f>
        <v>(Zhu et al., 2020)</v>
      </c>
      <c r="P601" s="2" t="str">
        <f t="shared" si="9"/>
        <v>{"especie":"Citrullus lanatus","numero_de_acceso":"PRJNA504354","tejido":"Planta Completa","secuencia":"SRX4997525","numero_de_bases":"7.2 Gb","tamano":"2.7 GB","tipo_de_estres":"Calor","tratamiento":"37°C por 8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2" spans="1:16" x14ac:dyDescent="0.3">
      <c r="A602" s="2" t="str">
        <f>TRIM(Sheet1!A602)</f>
        <v>Citrullus lanatus</v>
      </c>
      <c r="B602" s="2" t="str">
        <f>TRIM(Sheet1!B602)</f>
        <v>PRJNA504354</v>
      </c>
      <c r="C602" s="2" t="str">
        <f>TRIM(Sheet1!C602)</f>
        <v>Planta Completa</v>
      </c>
      <c r="D602" s="2" t="str">
        <f>TRIM(Sheet1!D602)</f>
        <v>SRX4997524</v>
      </c>
      <c r="E602" s="2" t="str">
        <f>TRIM(Sheet1!E602)</f>
        <v>7 Gb</v>
      </c>
      <c r="F602" s="2" t="str">
        <f>TRIM(Sheet1!F602)</f>
        <v>2.7 GB</v>
      </c>
      <c r="G602" s="2" t="str">
        <f>TRIM(Sheet1!G602)</f>
        <v>Calor</v>
      </c>
      <c r="H602" s="2" t="str">
        <f>TRIM(Sheet1!H602)</f>
        <v>37°C por 4 h</v>
      </c>
      <c r="I602" s="2" t="str">
        <f>TRIM(Sheet1!I602)</f>
        <v>Medio MS: 0.02 mg L-1 TDZ (N-fenil-N´-1,2,3-tiadiazol-5-ilurea), 0.25 mg L-1 NAA (ácido a-naftalenoacético), 0.50 mg L-1 6-BA (6-bencilaminopurina), 30 g de sacarosa y 6 g de agar</v>
      </c>
      <c r="J602" s="2" t="str">
        <f>TRIM(Sheet1!J602)</f>
        <v>37 °C</v>
      </c>
      <c r="K602" s="2" t="str">
        <f>TRIM(Sheet1!K602)</f>
        <v>NR</v>
      </c>
      <c r="L602" s="2" t="str">
        <f>TRIM(Sheet1!L602)</f>
        <v>NR</v>
      </c>
      <c r="M602" s="2" t="str">
        <f>TRIM(Sheet1!M602)</f>
        <v>0 h</v>
      </c>
      <c r="N602" s="2" t="str">
        <f>TRIM(Sheet1!N602)</f>
        <v>24 h</v>
      </c>
      <c r="O602" s="2" t="str">
        <f>TRIM(Sheet1!O602)</f>
        <v>(Zhu et al., 2020)</v>
      </c>
      <c r="P602" s="2" t="str">
        <f t="shared" si="9"/>
        <v>{"especie":"Citrullus lanatus","numero_de_acceso":"PRJNA504354","tejido":"Planta Completa","secuencia":"SRX4997524","numero_de_bases":"7 Gb","tamano":"2.7 GB","tipo_de_estres":"Calor","tratamiento":"37°C por 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3" spans="1:16" x14ac:dyDescent="0.3">
      <c r="A603" s="2" t="str">
        <f>TRIM(Sheet1!A603)</f>
        <v>Citrullus lanatus</v>
      </c>
      <c r="B603" s="2" t="str">
        <f>TRIM(Sheet1!B603)</f>
        <v>PRJNA504354</v>
      </c>
      <c r="C603" s="2" t="str">
        <f>TRIM(Sheet1!C603)</f>
        <v>Planta Completa</v>
      </c>
      <c r="D603" s="2" t="str">
        <f>TRIM(Sheet1!D603)</f>
        <v>SRX4997523</v>
      </c>
      <c r="E603" s="2" t="str">
        <f>TRIM(Sheet1!E603)</f>
        <v>6.3 Gb</v>
      </c>
      <c r="F603" s="2" t="str">
        <f>TRIM(Sheet1!F603)</f>
        <v>2.3 GB</v>
      </c>
      <c r="G603" s="2" t="str">
        <f>TRIM(Sheet1!G603)</f>
        <v>Calor</v>
      </c>
      <c r="H603" s="2" t="str">
        <f>TRIM(Sheet1!H603)</f>
        <v>37°C por 4 h</v>
      </c>
      <c r="I603" s="2" t="str">
        <f>TRIM(Sheet1!I603)</f>
        <v>Medio MS: 0.02 mg L-1 TDZ (N-fenil-N´-1,2,3-tiadiazol-5-ilurea), 0.25 mg L-1 NAA (ácido a-naftalenoacético), 0.50 mg L-1 6-BA (6-bencilaminopurina), 30 g de sacarosa y 6 g de agar</v>
      </c>
      <c r="J603" s="2" t="str">
        <f>TRIM(Sheet1!J603)</f>
        <v>37 °C</v>
      </c>
      <c r="K603" s="2" t="str">
        <f>TRIM(Sheet1!K603)</f>
        <v>NR</v>
      </c>
      <c r="L603" s="2" t="str">
        <f>TRIM(Sheet1!L603)</f>
        <v>NR</v>
      </c>
      <c r="M603" s="2" t="str">
        <f>TRIM(Sheet1!M603)</f>
        <v>0 h</v>
      </c>
      <c r="N603" s="2" t="str">
        <f>TRIM(Sheet1!N603)</f>
        <v>24 h</v>
      </c>
      <c r="O603" s="2" t="str">
        <f>TRIM(Sheet1!O603)</f>
        <v>(Zhu et al., 2020)</v>
      </c>
      <c r="P603" s="2" t="str">
        <f t="shared" si="9"/>
        <v>{"especie":"Citrullus lanatus","numero_de_acceso":"PRJNA504354","tejido":"Planta Completa","secuencia":"SRX4997523","numero_de_bases":"6.3 Gb","tamano":"2.3 GB","tipo_de_estres":"Calor","tratamiento":"37°C por 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4" spans="1:16" x14ac:dyDescent="0.3">
      <c r="A604" s="2" t="str">
        <f>TRIM(Sheet1!A604)</f>
        <v>Citrullus lanatus</v>
      </c>
      <c r="B604" s="2" t="str">
        <f>TRIM(Sheet1!B604)</f>
        <v>PRJNA504354</v>
      </c>
      <c r="C604" s="2" t="str">
        <f>TRIM(Sheet1!C604)</f>
        <v>Planta Completa</v>
      </c>
      <c r="D604" s="2" t="str">
        <f>TRIM(Sheet1!D604)</f>
        <v>SRX4997522</v>
      </c>
      <c r="E604" s="2" t="str">
        <f>TRIM(Sheet1!E604)</f>
        <v>7.3 Gb</v>
      </c>
      <c r="F604" s="2" t="str">
        <f>TRIM(Sheet1!F604)</f>
        <v>2.7 GB</v>
      </c>
      <c r="G604" s="2" t="str">
        <f>TRIM(Sheet1!G604)</f>
        <v>Calor</v>
      </c>
      <c r="H604" s="2" t="str">
        <f>TRIM(Sheet1!H604)</f>
        <v>37°C por 0 h</v>
      </c>
      <c r="I604" s="2" t="str">
        <f>TRIM(Sheet1!I604)</f>
        <v>Medio MS: 0.02 mg L-1 TDZ (N-fenil-N´-1,2,3-tiadiazol-5-ilurea), 0.25 mg L-1 NAA (ácido a-naftalenoacético), 0.50 mg L-1 6-BA (6-bencilaminopurina), 30 g de sacarosa y 6 g de agar</v>
      </c>
      <c r="J604" s="2" t="str">
        <f>TRIM(Sheet1!J604)</f>
        <v>37 °C</v>
      </c>
      <c r="K604" s="2" t="str">
        <f>TRIM(Sheet1!K604)</f>
        <v>NR</v>
      </c>
      <c r="L604" s="2" t="str">
        <f>TRIM(Sheet1!L604)</f>
        <v>NR</v>
      </c>
      <c r="M604" s="2" t="str">
        <f>TRIM(Sheet1!M604)</f>
        <v>0 h</v>
      </c>
      <c r="N604" s="2" t="str">
        <f>TRIM(Sheet1!N604)</f>
        <v>24 h</v>
      </c>
      <c r="O604" s="2" t="str">
        <f>TRIM(Sheet1!O604)</f>
        <v>(Zhu et al., 2020)</v>
      </c>
      <c r="P604" s="2" t="str">
        <f t="shared" si="9"/>
        <v>{"especie":"Citrullus lanatus","numero_de_acceso":"PRJNA504354","tejido":"Planta Completa","secuencia":"SRX4997522","numero_de_bases":"7.3 Gb","tamano":"2.7 GB","tipo_de_estres":"Calor","tratamiento":"37°C por 0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5" spans="1:16" x14ac:dyDescent="0.3">
      <c r="A605" s="2" t="str">
        <f>TRIM(Sheet1!A605)</f>
        <v>Citrullus lanatus</v>
      </c>
      <c r="B605" s="2" t="str">
        <f>TRIM(Sheet1!B605)</f>
        <v>PRJNA504354</v>
      </c>
      <c r="C605" s="2" t="str">
        <f>TRIM(Sheet1!C605)</f>
        <v>Planta Completa</v>
      </c>
      <c r="D605" s="2" t="str">
        <f>TRIM(Sheet1!D605)</f>
        <v>SRX4997521</v>
      </c>
      <c r="E605" s="2" t="str">
        <f>TRIM(Sheet1!E605)</f>
        <v>7.6 Gb</v>
      </c>
      <c r="F605" s="2" t="str">
        <f>TRIM(Sheet1!F605)</f>
        <v>2.8 GB</v>
      </c>
      <c r="G605" s="2" t="str">
        <f>TRIM(Sheet1!G605)</f>
        <v>Calor</v>
      </c>
      <c r="H605" s="2" t="str">
        <f>TRIM(Sheet1!H605)</f>
        <v>37°C por 0 h</v>
      </c>
      <c r="I605" s="2" t="str">
        <f>TRIM(Sheet1!I605)</f>
        <v>Medio MS: 0.02 mg L-1 TDZ (N-fenil-N´-1,2,3-tiadiazol-5-ilurea), 0.25 mg L-1 NAA (ácido a-naftalenoacético), 0.50 mg L-1 6-BA (6-bencilaminopurina), 30 g de sacarosa y 6 g de agar</v>
      </c>
      <c r="J605" s="2" t="str">
        <f>TRIM(Sheet1!J605)</f>
        <v>37 °C</v>
      </c>
      <c r="K605" s="2" t="str">
        <f>TRIM(Sheet1!K605)</f>
        <v>NR</v>
      </c>
      <c r="L605" s="2" t="str">
        <f>TRIM(Sheet1!L605)</f>
        <v>NR</v>
      </c>
      <c r="M605" s="2" t="str">
        <f>TRIM(Sheet1!M605)</f>
        <v>0 h</v>
      </c>
      <c r="N605" s="2" t="str">
        <f>TRIM(Sheet1!N605)</f>
        <v>24 h</v>
      </c>
      <c r="O605" s="2" t="str">
        <f>TRIM(Sheet1!O605)</f>
        <v>(Zhu et al., 2020)</v>
      </c>
      <c r="P605" s="2" t="str">
        <f t="shared" si="9"/>
        <v>{"especie":"Citrullus lanatus","numero_de_acceso":"PRJNA504354","tejido":"Planta Completa","secuencia":"SRX4997521","numero_de_bases":"7.6 Gb","tamano":"2.8 GB","tipo_de_estres":"Calor","tratamiento":"37°C por 0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6" spans="1:16" x14ac:dyDescent="0.3">
      <c r="A606" s="2" t="str">
        <f>TRIM(Sheet1!A606)</f>
        <v>Citrullus lanatus</v>
      </c>
      <c r="B606" s="2" t="str">
        <f>TRIM(Sheet1!B606)</f>
        <v>PRJNA504354</v>
      </c>
      <c r="C606" s="2" t="str">
        <f>TRIM(Sheet1!C606)</f>
        <v>Planta Completa</v>
      </c>
      <c r="D606" s="2" t="str">
        <f>TRIM(Sheet1!D606)</f>
        <v>SRX4997519</v>
      </c>
      <c r="E606" s="2" t="str">
        <f>TRIM(Sheet1!E606)</f>
        <v>7.2 Gb</v>
      </c>
      <c r="F606" s="2" t="str">
        <f>TRIM(Sheet1!F606)</f>
        <v>2.7 GB</v>
      </c>
      <c r="G606" s="2" t="str">
        <f>TRIM(Sheet1!G606)</f>
        <v>Calor</v>
      </c>
      <c r="H606" s="2" t="str">
        <f>TRIM(Sheet1!H606)</f>
        <v>37°C por 0 h</v>
      </c>
      <c r="I606" s="2" t="str">
        <f>TRIM(Sheet1!I606)</f>
        <v>Medio MS: 0.02 mg L-1 TDZ (N-fenil-N´-1,2,3-tiadiazol-5-ilurea), 0.25 mg L-1 NAA (ácido a-naftalenoacético), 0.50 mg L-1 6-BA (6-bencilaminopurina), 30 g de sacarosa y 6 g de agar</v>
      </c>
      <c r="J606" s="2" t="str">
        <f>TRIM(Sheet1!J606)</f>
        <v>37 °C</v>
      </c>
      <c r="K606" s="2" t="str">
        <f>TRIM(Sheet1!K606)</f>
        <v>NR</v>
      </c>
      <c r="L606" s="2" t="str">
        <f>TRIM(Sheet1!L606)</f>
        <v>NR</v>
      </c>
      <c r="M606" s="2" t="str">
        <f>TRIM(Sheet1!M606)</f>
        <v>0 h</v>
      </c>
      <c r="N606" s="2" t="str">
        <f>TRIM(Sheet1!N606)</f>
        <v>24 h</v>
      </c>
      <c r="O606" s="2" t="str">
        <f>TRIM(Sheet1!O606)</f>
        <v>(Zhu et al., 2020)</v>
      </c>
      <c r="P606" s="2" t="str">
        <f t="shared" si="9"/>
        <v>{"especie":"Citrullus lanatus","numero_de_acceso":"PRJNA504354","tejido":"Planta Completa","secuencia":"SRX4997519","numero_de_bases":"7.2 Gb","tamano":"2.7 GB","tipo_de_estres":"Calor","tratamiento":"37°C por 0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7" spans="1:16" x14ac:dyDescent="0.3">
      <c r="A607" s="2" t="str">
        <f>TRIM(Sheet1!A607)</f>
        <v>Citrullus lanatus</v>
      </c>
      <c r="B607" s="2" t="str">
        <f>TRIM(Sheet1!B607)</f>
        <v>PRJNA504354</v>
      </c>
      <c r="C607" s="2" t="str">
        <f>TRIM(Sheet1!C607)</f>
        <v>Planta Completa</v>
      </c>
      <c r="D607" s="2" t="str">
        <f>TRIM(Sheet1!D607)</f>
        <v>SRX4997516</v>
      </c>
      <c r="E607" s="2" t="str">
        <f>TRIM(Sheet1!E607)</f>
        <v>6.9 Gb</v>
      </c>
      <c r="F607" s="2" t="str">
        <f>TRIM(Sheet1!F607)</f>
        <v>2.8 GB</v>
      </c>
      <c r="G607" s="2" t="str">
        <f>TRIM(Sheet1!G607)</f>
        <v>Calor</v>
      </c>
      <c r="H607" s="2" t="str">
        <f>TRIM(Sheet1!H607)</f>
        <v>37°C por 24 h</v>
      </c>
      <c r="I607" s="2" t="str">
        <f>TRIM(Sheet1!I607)</f>
        <v>Medio MS: 0.02 mg L-1 TDZ (N-fenil-N´-1,2,3-tiadiazol-5-ilurea), 0.25 mg L-1 NAA (ácido a-naftalenoacético), 0.50 mg L-1 6-BA (6-bencilaminopurina), 30 g de sacarosa y 6 g de agar</v>
      </c>
      <c r="J607" s="2" t="str">
        <f>TRIM(Sheet1!J607)</f>
        <v>37 °C</v>
      </c>
      <c r="K607" s="2" t="str">
        <f>TRIM(Sheet1!K607)</f>
        <v>NR</v>
      </c>
      <c r="L607" s="2" t="str">
        <f>TRIM(Sheet1!L607)</f>
        <v>NR</v>
      </c>
      <c r="M607" s="2" t="str">
        <f>TRIM(Sheet1!M607)</f>
        <v>0 h</v>
      </c>
      <c r="N607" s="2" t="str">
        <f>TRIM(Sheet1!N607)</f>
        <v>24 h</v>
      </c>
      <c r="O607" s="2" t="str">
        <f>TRIM(Sheet1!O607)</f>
        <v>(Zhu et al., 2020)</v>
      </c>
      <c r="P607" s="2" t="str">
        <f t="shared" si="9"/>
        <v>{"especie":"Citrullus lanatus","numero_de_acceso":"PRJNA504354","tejido":"Planta Completa","secuencia":"SRX4997516","numero_de_bases":"6.9 Gb","tamano":"2.8 GB","tipo_de_estres":"Calor","tratamiento":"37°C por 24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8" spans="1:16" x14ac:dyDescent="0.3">
      <c r="A608" s="2" t="str">
        <f>TRIM(Sheet1!A608)</f>
        <v>Citrullus lanatus</v>
      </c>
      <c r="B608" s="2" t="str">
        <f>TRIM(Sheet1!B608)</f>
        <v>PRJNA504354</v>
      </c>
      <c r="C608" s="2" t="str">
        <f>TRIM(Sheet1!C608)</f>
        <v>Planta Completa</v>
      </c>
      <c r="D608" s="2" t="str">
        <f>TRIM(Sheet1!D608)</f>
        <v>SRX4997515</v>
      </c>
      <c r="E608" s="2" t="str">
        <f>TRIM(Sheet1!E608)</f>
        <v>7.4 Gb</v>
      </c>
      <c r="F608" s="2" t="str">
        <f>TRIM(Sheet1!F608)</f>
        <v>3 GB</v>
      </c>
      <c r="G608" s="2" t="str">
        <f>TRIM(Sheet1!G608)</f>
        <v>Calor</v>
      </c>
      <c r="H608" s="2" t="str">
        <f>TRIM(Sheet1!H608)</f>
        <v>37°C por 24 h</v>
      </c>
      <c r="I608" s="2" t="str">
        <f>TRIM(Sheet1!I608)</f>
        <v>Medio MS: 0.02 mg L-1 TDZ (N-fenil-N´-1,2,3-tiadiazol-5-ilurea), 0.25 mg L-1 NAA (ácido a-naftalenoacético), 0.50 mg L-1 6-BA (6-bencilaminopurina), 30 g de sacarosa y 6 g de agar</v>
      </c>
      <c r="J608" s="2" t="str">
        <f>TRIM(Sheet1!J608)</f>
        <v>37 °C</v>
      </c>
      <c r="K608" s="2" t="str">
        <f>TRIM(Sheet1!K608)</f>
        <v>NR</v>
      </c>
      <c r="L608" s="2" t="str">
        <f>TRIM(Sheet1!L608)</f>
        <v>NR</v>
      </c>
      <c r="M608" s="2" t="str">
        <f>TRIM(Sheet1!M608)</f>
        <v>0 h</v>
      </c>
      <c r="N608" s="2" t="str">
        <f>TRIM(Sheet1!N608)</f>
        <v>24 h</v>
      </c>
      <c r="O608" s="2" t="str">
        <f>TRIM(Sheet1!O608)</f>
        <v>(Zhu et al., 2020)</v>
      </c>
      <c r="P608" s="2" t="str">
        <f t="shared" si="9"/>
        <v>{"especie":"Citrullus lanatus","numero_de_acceso":"PRJNA504354","tejido":"Planta Completa","secuencia":"SRX4997515","numero_de_bases":"7.4 Gb","tamano":"3 GB","tipo_de_estres":"Calor","tratamiento":"37°C por 24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09" spans="1:16" x14ac:dyDescent="0.3">
      <c r="A609" s="2" t="str">
        <f>TRIM(Sheet1!A609)</f>
        <v>Citrullus lanatus</v>
      </c>
      <c r="B609" s="2" t="str">
        <f>TRIM(Sheet1!B609)</f>
        <v>PRJNA504354</v>
      </c>
      <c r="C609" s="2" t="str">
        <f>TRIM(Sheet1!C609)</f>
        <v>Planta Completa</v>
      </c>
      <c r="D609" s="2" t="str">
        <f>TRIM(Sheet1!D609)</f>
        <v>SRX4997514</v>
      </c>
      <c r="E609" s="2" t="str">
        <f>TRIM(Sheet1!E609)</f>
        <v>7.1 Gb</v>
      </c>
      <c r="F609" s="2" t="str">
        <f>TRIM(Sheet1!F609)</f>
        <v>2.7 GB</v>
      </c>
      <c r="G609" s="2" t="str">
        <f>TRIM(Sheet1!G609)</f>
        <v>Calor</v>
      </c>
      <c r="H609" s="2" t="str">
        <f>TRIM(Sheet1!H609)</f>
        <v>37°C por 12 h</v>
      </c>
      <c r="I609" s="2" t="str">
        <f>TRIM(Sheet1!I609)</f>
        <v>Medio MS: 0.02 mg L-1 TDZ (N-fenil-N´-1,2,3-tiadiazol-5-ilurea), 0.25 mg L-1 NAA (ácido a-naftalenoacético), 0.50 mg L-1 6-BA (6-bencilaminopurina), 30 g de sacarosa y 6 g de agar</v>
      </c>
      <c r="J609" s="2" t="str">
        <f>TRIM(Sheet1!J609)</f>
        <v>37 °C</v>
      </c>
      <c r="K609" s="2" t="str">
        <f>TRIM(Sheet1!K609)</f>
        <v>NR</v>
      </c>
      <c r="L609" s="2" t="str">
        <f>TRIM(Sheet1!L609)</f>
        <v>NR</v>
      </c>
      <c r="M609" s="2" t="str">
        <f>TRIM(Sheet1!M609)</f>
        <v>0 h</v>
      </c>
      <c r="N609" s="2" t="str">
        <f>TRIM(Sheet1!N609)</f>
        <v>24 h</v>
      </c>
      <c r="O609" s="2" t="str">
        <f>TRIM(Sheet1!O609)</f>
        <v>(Zhu et al., 2020)</v>
      </c>
      <c r="P609" s="2" t="str">
        <f t="shared" si="9"/>
        <v>{"especie":"Citrullus lanatus","numero_de_acceso":"PRJNA504354","tejido":"Planta Completa","secuencia":"SRX4997514","numero_de_bases":"7.1 Gb","tamano":"2.7 GB","tipo_de_estres":"Calor","tratamiento":"37°C por 12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0" spans="1:16" x14ac:dyDescent="0.3">
      <c r="A610" s="2" t="str">
        <f>TRIM(Sheet1!A610)</f>
        <v>Citrullus lanatus</v>
      </c>
      <c r="B610" s="2" t="str">
        <f>TRIM(Sheet1!B610)</f>
        <v>PRJNA504354</v>
      </c>
      <c r="C610" s="2" t="str">
        <f>TRIM(Sheet1!C610)</f>
        <v>Planta Completa</v>
      </c>
      <c r="D610" s="2" t="str">
        <f>TRIM(Sheet1!D610)</f>
        <v>SRX4997513</v>
      </c>
      <c r="E610" s="2" t="str">
        <f>TRIM(Sheet1!E610)</f>
        <v>6.4 Gb</v>
      </c>
      <c r="F610" s="2" t="str">
        <f>TRIM(Sheet1!F610)</f>
        <v>2.4 GB</v>
      </c>
      <c r="G610" s="2" t="str">
        <f>TRIM(Sheet1!G610)</f>
        <v>Calor</v>
      </c>
      <c r="H610" s="2" t="str">
        <f>TRIM(Sheet1!H610)</f>
        <v>37°C por 24 h</v>
      </c>
      <c r="I610" s="2" t="str">
        <f>TRIM(Sheet1!I610)</f>
        <v>Medio MS: 0.02 mg L-1 TDZ (N-fenil-N´-1,2,3-tiadiazol-5-ilurea), 0.25 mg L-1 NAA (ácido a-naftalenoacético), 0.50 mg L-1 6-BA (6-bencilaminopurina), 30 g de sacarosa y 6 g de agar</v>
      </c>
      <c r="J610" s="2" t="str">
        <f>TRIM(Sheet1!J610)</f>
        <v>37 °C</v>
      </c>
      <c r="K610" s="2" t="str">
        <f>TRIM(Sheet1!K610)</f>
        <v>NR</v>
      </c>
      <c r="L610" s="2" t="str">
        <f>TRIM(Sheet1!L610)</f>
        <v>NR</v>
      </c>
      <c r="M610" s="2" t="str">
        <f>TRIM(Sheet1!M610)</f>
        <v>0 h</v>
      </c>
      <c r="N610" s="2" t="str">
        <f>TRIM(Sheet1!N610)</f>
        <v>24 h</v>
      </c>
      <c r="O610" s="2" t="str">
        <f>TRIM(Sheet1!O610)</f>
        <v>(Zhu et al., 2020)</v>
      </c>
      <c r="P610" s="2" t="str">
        <f t="shared" si="9"/>
        <v>{"especie":"Citrullus lanatus","numero_de_acceso":"PRJNA504354","tejido":"Planta Completa","secuencia":"SRX4997513","numero_de_bases":"6.4 Gb","tamano":"2.4 GB","tipo_de_estres":"Calor","tratamiento":"37°C por 24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1" spans="1:16" x14ac:dyDescent="0.3">
      <c r="A611" s="2" t="str">
        <f>TRIM(Sheet1!A611)</f>
        <v>Citrullus lanatus</v>
      </c>
      <c r="B611" s="2" t="str">
        <f>TRIM(Sheet1!B611)</f>
        <v>PRJNA504354</v>
      </c>
      <c r="C611" s="2" t="str">
        <f>TRIM(Sheet1!C611)</f>
        <v>Planta Completa</v>
      </c>
      <c r="D611" s="2" t="str">
        <f>TRIM(Sheet1!D611)</f>
        <v>SRX4997512</v>
      </c>
      <c r="E611" s="2" t="str">
        <f>TRIM(Sheet1!E611)</f>
        <v>7.1 Gb</v>
      </c>
      <c r="F611" s="2" t="str">
        <f>TRIM(Sheet1!F611)</f>
        <v>2.6 GB</v>
      </c>
      <c r="G611" s="2" t="str">
        <f>TRIM(Sheet1!G611)</f>
        <v>Calor</v>
      </c>
      <c r="H611" s="2" t="str">
        <f>TRIM(Sheet1!H611)</f>
        <v>37°C por 12 h</v>
      </c>
      <c r="I611" s="2" t="str">
        <f>TRIM(Sheet1!I611)</f>
        <v>Medio MS: 0.02 mg L-1 TDZ (N-fenil-N´-1,2,3-tiadiazol-5-ilurea), 0.25 mg L-1 NAA (ácido a-naftalenoacético), 0.50 mg L-1 6-BA (6-bencilaminopurina), 30 g de sacarosa y 6 g de agar</v>
      </c>
      <c r="J611" s="2" t="str">
        <f>TRIM(Sheet1!J611)</f>
        <v>37 °C</v>
      </c>
      <c r="K611" s="2" t="str">
        <f>TRIM(Sheet1!K611)</f>
        <v>NR</v>
      </c>
      <c r="L611" s="2" t="str">
        <f>TRIM(Sheet1!L611)</f>
        <v>NR</v>
      </c>
      <c r="M611" s="2" t="str">
        <f>TRIM(Sheet1!M611)</f>
        <v>0 h</v>
      </c>
      <c r="N611" s="2" t="str">
        <f>TRIM(Sheet1!N611)</f>
        <v>24 h</v>
      </c>
      <c r="O611" s="2" t="str">
        <f>TRIM(Sheet1!O611)</f>
        <v>(Zhu et al., 2020)</v>
      </c>
      <c r="P611" s="2" t="str">
        <f t="shared" si="9"/>
        <v>{"especie":"Citrullus lanatus","numero_de_acceso":"PRJNA504354","tejido":"Planta Completa","secuencia":"SRX4997512","numero_de_bases":"7.1 Gb","tamano":"2.6 GB","tipo_de_estres":"Calor","tratamiento":"37°C por 12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2" spans="1:16" x14ac:dyDescent="0.3">
      <c r="A612" s="2" t="str">
        <f>TRIM(Sheet1!A612)</f>
        <v>Citrullus lanatus</v>
      </c>
      <c r="B612" s="2" t="str">
        <f>TRIM(Sheet1!B612)</f>
        <v>PRJNA504354</v>
      </c>
      <c r="C612" s="2" t="str">
        <f>TRIM(Sheet1!C612)</f>
        <v>Planta Completa</v>
      </c>
      <c r="D612" s="2" t="str">
        <f>TRIM(Sheet1!D612)</f>
        <v>SRX4997511</v>
      </c>
      <c r="E612" s="2" t="str">
        <f>TRIM(Sheet1!E612)</f>
        <v>7.2 Gb</v>
      </c>
      <c r="F612" s="2" t="str">
        <f>TRIM(Sheet1!F612)</f>
        <v>2.9 GB</v>
      </c>
      <c r="G612" s="2" t="str">
        <f>TRIM(Sheet1!G612)</f>
        <v>Calor</v>
      </c>
      <c r="H612" s="2" t="str">
        <f>TRIM(Sheet1!H612)</f>
        <v>37°C por 12 h</v>
      </c>
      <c r="I612" s="2" t="str">
        <f>TRIM(Sheet1!I612)</f>
        <v>Medio MS: 0.02 mg L-1 TDZ (N-fenil-N´-1,2,3-tiadiazol-5-ilurea), 0.25 mg L-1 NAA (ácido a-naftalenoacético), 0.50 mg L-1 6-BA (6-bencilaminopurina), 30 g de sacarosa y 6 g de agar</v>
      </c>
      <c r="J612" s="2" t="str">
        <f>TRIM(Sheet1!J612)</f>
        <v>37 °C</v>
      </c>
      <c r="K612" s="2" t="str">
        <f>TRIM(Sheet1!K612)</f>
        <v>NR</v>
      </c>
      <c r="L612" s="2" t="str">
        <f>TRIM(Sheet1!L612)</f>
        <v>NR</v>
      </c>
      <c r="M612" s="2" t="str">
        <f>TRIM(Sheet1!M612)</f>
        <v>0 h</v>
      </c>
      <c r="N612" s="2" t="str">
        <f>TRIM(Sheet1!N612)</f>
        <v>24 h</v>
      </c>
      <c r="O612" s="2" t="str">
        <f>TRIM(Sheet1!O612)</f>
        <v>(Zhu et al., 2020)</v>
      </c>
      <c r="P612" s="2" t="str">
        <f t="shared" si="9"/>
        <v>{"especie":"Citrullus lanatus","numero_de_acceso":"PRJNA504354","tejido":"Planta Completa","secuencia":"SRX4997511","numero_de_bases":"7.2 Gb","tamano":"2.9 GB","tipo_de_estres":"Calor","tratamiento":"37°C por 12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3" spans="1:16" x14ac:dyDescent="0.3">
      <c r="A613" s="2" t="str">
        <f>TRIM(Sheet1!A613)</f>
        <v>Citrullus lanatus</v>
      </c>
      <c r="B613" s="2" t="str">
        <f>TRIM(Sheet1!B613)</f>
        <v>PRJNA504354</v>
      </c>
      <c r="C613" s="2" t="str">
        <f>TRIM(Sheet1!C613)</f>
        <v>Planta Completa</v>
      </c>
      <c r="D613" s="2" t="str">
        <f>TRIM(Sheet1!D613)</f>
        <v>SRX4997510</v>
      </c>
      <c r="E613" s="2" t="str">
        <f>TRIM(Sheet1!E613)</f>
        <v>7 Gb</v>
      </c>
      <c r="F613" s="2" t="str">
        <f>TRIM(Sheet1!F613)</f>
        <v>2.7 GB</v>
      </c>
      <c r="G613" s="2" t="str">
        <f>TRIM(Sheet1!G613)</f>
        <v>Calor</v>
      </c>
      <c r="H613" s="2" t="str">
        <f>TRIM(Sheet1!H613)</f>
        <v>37°C por 8 h</v>
      </c>
      <c r="I613" s="2" t="str">
        <f>TRIM(Sheet1!I613)</f>
        <v>Medio MS: 0.02 mg L-1 TDZ (N-fenil-N´-1,2,3-tiadiazol-5-ilurea), 0.25 mg L-1 NAA (ácido a-naftalenoacético), 0.50 mg L-1 6-BA (6-bencilaminopurina), 30 g de sacarosa y 6 g de agar</v>
      </c>
      <c r="J613" s="2" t="str">
        <f>TRIM(Sheet1!J613)</f>
        <v>37 °C</v>
      </c>
      <c r="K613" s="2" t="str">
        <f>TRIM(Sheet1!K613)</f>
        <v>NR</v>
      </c>
      <c r="L613" s="2" t="str">
        <f>TRIM(Sheet1!L613)</f>
        <v>NR</v>
      </c>
      <c r="M613" s="2" t="str">
        <f>TRIM(Sheet1!M613)</f>
        <v>0 h</v>
      </c>
      <c r="N613" s="2" t="str">
        <f>TRIM(Sheet1!N613)</f>
        <v>24 h</v>
      </c>
      <c r="O613" s="2" t="str">
        <f>TRIM(Sheet1!O613)</f>
        <v>(Zhu et al., 2020)</v>
      </c>
      <c r="P613" s="2" t="str">
        <f t="shared" si="9"/>
        <v>{"especie":"Citrullus lanatus","numero_de_acceso":"PRJNA504354","tejido":"Planta Completa","secuencia":"SRX4997510","numero_de_bases":"7 Gb","tamano":"2.7 GB","tipo_de_estres":"Calor","tratamiento":"37°C por 8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4" spans="1:16" x14ac:dyDescent="0.3">
      <c r="A614" s="2" t="str">
        <f>TRIM(Sheet1!A614)</f>
        <v>Citrullus lanatus</v>
      </c>
      <c r="B614" s="2" t="str">
        <f>TRIM(Sheet1!B614)</f>
        <v>PRJNA504354</v>
      </c>
      <c r="C614" s="2" t="str">
        <f>TRIM(Sheet1!C614)</f>
        <v>Planta Completa</v>
      </c>
      <c r="D614" s="2" t="str">
        <f>TRIM(Sheet1!D614)</f>
        <v>SRX4997509</v>
      </c>
      <c r="E614" s="2" t="str">
        <f>TRIM(Sheet1!E614)</f>
        <v>6.6 Gb</v>
      </c>
      <c r="F614" s="2" t="str">
        <f>TRIM(Sheet1!F614)</f>
        <v>2.6 GB</v>
      </c>
      <c r="G614" s="2" t="str">
        <f>TRIM(Sheet1!G614)</f>
        <v>Calor</v>
      </c>
      <c r="H614" s="2" t="str">
        <f>TRIM(Sheet1!H614)</f>
        <v>37°C por 8 h</v>
      </c>
      <c r="I614" s="2" t="str">
        <f>TRIM(Sheet1!I614)</f>
        <v>Medio MS: 0.02 mg L-1 TDZ (N-fenil-N´-1,2,3-tiadiazol-5-ilurea), 0.25 mg L-1 NAA (ácido a-naftalenoacético), 0.50 mg L-1 6-BA (6-bencilaminopurina), 30 g de sacarosa y 6 g de agar</v>
      </c>
      <c r="J614" s="2" t="str">
        <f>TRIM(Sheet1!J614)</f>
        <v>37 °C</v>
      </c>
      <c r="K614" s="2" t="str">
        <f>TRIM(Sheet1!K614)</f>
        <v>NR</v>
      </c>
      <c r="L614" s="2" t="str">
        <f>TRIM(Sheet1!L614)</f>
        <v>NR</v>
      </c>
      <c r="M614" s="2" t="str">
        <f>TRIM(Sheet1!M614)</f>
        <v>0 h</v>
      </c>
      <c r="N614" s="2" t="str">
        <f>TRIM(Sheet1!N614)</f>
        <v>24 h</v>
      </c>
      <c r="O614" s="2" t="str">
        <f>TRIM(Sheet1!O614)</f>
        <v>(Zhu et al., 2020)</v>
      </c>
      <c r="P614" s="2" t="str">
        <f t="shared" si="9"/>
        <v>{"especie":"Citrullus lanatus","numero_de_acceso":"PRJNA504354","tejido":"Planta Completa","secuencia":"SRX4997509","numero_de_bases":"6.6 Gb","tamano":"2.6 GB","tipo_de_estres":"Calor","tratamiento":"37°C por 8 h","condiciones_del_suelo_o_sustrato":"Medio MS: 0.02 mg L-1 TDZ (N-fenil-N´-1,2,3-tiadiazol-5-ilurea), 0.25 mg L-1 NAA (ácido a-naftalenoacético), 0.50 mg L-1 6-BA (6-bencilaminopurina), 30 g de sacarosa y 6 g de agar","temperatura_c":"37 °C","humedad_relativa_porc":"NR","intensidad_luminica":"NR","fotoperiodo_dia_h":"0 h","fotoperiodo_noche_h":"24 h","referencia":"(Zhu et al., 2020)"},</v>
      </c>
    </row>
    <row r="615" spans="1:16" x14ac:dyDescent="0.3">
      <c r="A615" s="2" t="str">
        <f>TRIM(Sheet1!A615)</f>
        <v>Citrullus lanatus</v>
      </c>
      <c r="B615" s="2" t="str">
        <f>TRIM(Sheet1!B615)</f>
        <v>PRJNA1050590</v>
      </c>
      <c r="C615" s="2" t="str">
        <f>TRIM(Sheet1!C615)</f>
        <v>Hoja</v>
      </c>
      <c r="D615" s="2" t="str">
        <f>TRIM(Sheet1!D615)</f>
        <v>SRX22841642</v>
      </c>
      <c r="E615" s="2" t="str">
        <f>TRIM(Sheet1!E615)</f>
        <v>6.1 Gb</v>
      </c>
      <c r="F615" s="2" t="str">
        <f>TRIM(Sheet1!F615)</f>
        <v>1.8 GB</v>
      </c>
      <c r="G615" s="2" t="str">
        <f>TRIM(Sheet1!G615)</f>
        <v>Frío</v>
      </c>
      <c r="H615" s="2" t="str">
        <f>TRIM(Sheet1!H615)</f>
        <v>10°C por 36 h</v>
      </c>
      <c r="I615" s="2" t="str">
        <f>TRIM(Sheet1!I615)</f>
        <v>NR</v>
      </c>
      <c r="J615" s="2" t="str">
        <f>TRIM(Sheet1!J615)</f>
        <v>25 °C</v>
      </c>
      <c r="K615" s="2" t="str">
        <f>TRIM(Sheet1!K615)</f>
        <v>NR</v>
      </c>
      <c r="L615" s="2" t="str">
        <f>TRIM(Sheet1!L615)</f>
        <v>NR</v>
      </c>
      <c r="M615" s="2" t="str">
        <f>TRIM(Sheet1!M615)</f>
        <v>0 h</v>
      </c>
      <c r="N615" s="2" t="str">
        <f>TRIM(Sheet1!N615)</f>
        <v>24 h</v>
      </c>
      <c r="O615" s="2" t="str">
        <f>TRIM(Sheet1!O615)</f>
        <v>(Zhang et al., 2025)</v>
      </c>
      <c r="P615" s="2" t="str">
        <f t="shared" si="9"/>
        <v>{"especie":"Citrullus lanatus","numero_de_acceso":"PRJNA1050590","tejido":"Hoja","secuencia":"SRX22841642","numero_de_bases":"6.1 Gb","tamano":"1.8 GB","tipo_de_estres":"Frío","tratamiento":"10°C por 36 h","condiciones_del_suelo_o_sustrato":"NR","temperatura_c":"25 °C","humedad_relativa_porc":"NR","intensidad_luminica":"NR","fotoperiodo_dia_h":"0 h","fotoperiodo_noche_h":"24 h","referencia":"(Zhang et al., 2025)"},</v>
      </c>
    </row>
    <row r="616" spans="1:16" x14ac:dyDescent="0.3">
      <c r="A616" s="2" t="str">
        <f>TRIM(Sheet1!A616)</f>
        <v>Citrullus lanatus</v>
      </c>
      <c r="B616" s="2" t="str">
        <f>TRIM(Sheet1!B616)</f>
        <v>PRJNA1050590</v>
      </c>
      <c r="C616" s="2" t="str">
        <f>TRIM(Sheet1!C616)</f>
        <v>Hoja</v>
      </c>
      <c r="D616" s="2" t="str">
        <f>TRIM(Sheet1!D616)</f>
        <v>SRX22841641</v>
      </c>
      <c r="E616" s="2" t="str">
        <f>TRIM(Sheet1!E616)</f>
        <v>5.9 Gb</v>
      </c>
      <c r="F616" s="2" t="str">
        <f>TRIM(Sheet1!F616)</f>
        <v>1.7 GB</v>
      </c>
      <c r="G616" s="2" t="str">
        <f>TRIM(Sheet1!G616)</f>
        <v>Frío</v>
      </c>
      <c r="H616" s="2" t="str">
        <f>TRIM(Sheet1!H616)</f>
        <v>10°C por 36 h</v>
      </c>
      <c r="I616" s="2" t="str">
        <f>TRIM(Sheet1!I616)</f>
        <v>NR</v>
      </c>
      <c r="J616" s="2" t="str">
        <f>TRIM(Sheet1!J616)</f>
        <v>25 °C</v>
      </c>
      <c r="K616" s="2" t="str">
        <f>TRIM(Sheet1!K616)</f>
        <v>0.75</v>
      </c>
      <c r="L616" s="2" t="str">
        <f>TRIM(Sheet1!L616)</f>
        <v>NR</v>
      </c>
      <c r="M616" s="2" t="str">
        <f>TRIM(Sheet1!M616)</f>
        <v>NR</v>
      </c>
      <c r="N616" s="2" t="str">
        <f>TRIM(Sheet1!N616)</f>
        <v>NR</v>
      </c>
      <c r="O616" s="2" t="str">
        <f>TRIM(Sheet1!O616)</f>
        <v>(Zhang et al., 2025)</v>
      </c>
      <c r="P616" s="2" t="str">
        <f t="shared" si="9"/>
        <v>{"especie":"Citrullus lanatus","numero_de_acceso":"PRJNA1050590","tejido":"Hoja","secuencia":"SRX22841641","numero_de_bases":"5.9 Gb","tamano":"1.7 GB","tipo_de_estres":"Frío","tratamiento":"10°C por 36 h","condiciones_del_suelo_o_sustrato":"NR","temperatura_c":"25 °C","humedad_relativa_porc":"0.75","intensidad_luminica":"NR","fotoperiodo_dia_h":"NR","fotoperiodo_noche_h":"NR","referencia":"(Zhang et al., 2025)"},</v>
      </c>
    </row>
    <row r="617" spans="1:16" x14ac:dyDescent="0.3">
      <c r="A617" s="2" t="str">
        <f>TRIM(Sheet1!A617)</f>
        <v>Citrullus lanatus</v>
      </c>
      <c r="B617" s="2" t="str">
        <f>TRIM(Sheet1!B617)</f>
        <v>PRJNA1050590</v>
      </c>
      <c r="C617" s="2" t="str">
        <f>TRIM(Sheet1!C617)</f>
        <v>Hoja</v>
      </c>
      <c r="D617" s="2" t="str">
        <f>TRIM(Sheet1!D617)</f>
        <v>SRX22841640</v>
      </c>
      <c r="E617" s="2" t="str">
        <f>TRIM(Sheet1!E617)</f>
        <v>6.3 Gb</v>
      </c>
      <c r="F617" s="2" t="str">
        <f>TRIM(Sheet1!F617)</f>
        <v>1.9 GB</v>
      </c>
      <c r="G617" s="2" t="str">
        <f>TRIM(Sheet1!G617)</f>
        <v>Frío</v>
      </c>
      <c r="H617" s="2" t="str">
        <f>TRIM(Sheet1!H617)</f>
        <v>10°C por 36 h</v>
      </c>
      <c r="I617" s="2" t="str">
        <f>TRIM(Sheet1!I617)</f>
        <v>NR</v>
      </c>
      <c r="J617" s="2" t="str">
        <f>TRIM(Sheet1!J617)</f>
        <v>25 °C</v>
      </c>
      <c r="K617" s="2" t="str">
        <f>TRIM(Sheet1!K617)</f>
        <v>0.75</v>
      </c>
      <c r="L617" s="2" t="str">
        <f>TRIM(Sheet1!L617)</f>
        <v>52 μmol m-2 s-1</v>
      </c>
      <c r="M617" s="2" t="str">
        <f>TRIM(Sheet1!M617)</f>
        <v>NR</v>
      </c>
      <c r="N617" s="2" t="str">
        <f>TRIM(Sheet1!N617)</f>
        <v>NR</v>
      </c>
      <c r="O617" s="2" t="str">
        <f>TRIM(Sheet1!O617)</f>
        <v>(Zhang et al., 2025)</v>
      </c>
      <c r="P617" s="2" t="str">
        <f t="shared" si="9"/>
        <v>{"especie":"Citrullus lanatus","numero_de_acceso":"PRJNA1050590","tejido":"Hoja","secuencia":"SRX22841640","numero_de_bases":"6.3 Gb","tamano":"1.9 GB","tipo_de_estres":"Frío","tratamiento":"10°C por 36 h","condiciones_del_suelo_o_sustrato":"NR","temperatura_c":"25 °C","humedad_relativa_porc":"0.75","intensidad_luminica":"52 μmol m-2 s-1","fotoperiodo_dia_h":"NR","fotoperiodo_noche_h":"NR","referencia":"(Zhang et al., 2025)"},</v>
      </c>
    </row>
    <row r="618" spans="1:16" x14ac:dyDescent="0.3">
      <c r="A618" s="2" t="str">
        <f>TRIM(Sheet1!A618)</f>
        <v>Citrullus lanatus</v>
      </c>
      <c r="B618" s="2" t="str">
        <f>TRIM(Sheet1!B618)</f>
        <v>PRJNA1050590</v>
      </c>
      <c r="C618" s="2" t="str">
        <f>TRIM(Sheet1!C618)</f>
        <v>Hoja</v>
      </c>
      <c r="D618" s="2" t="str">
        <f>TRIM(Sheet1!D618)</f>
        <v>SRX22841639</v>
      </c>
      <c r="E618" s="2" t="str">
        <f>TRIM(Sheet1!E618)</f>
        <v>6 Gb</v>
      </c>
      <c r="F618" s="2" t="str">
        <f>TRIM(Sheet1!F618)</f>
        <v>1.9 GB</v>
      </c>
      <c r="G618" s="2" t="str">
        <f>TRIM(Sheet1!G618)</f>
        <v>Frío</v>
      </c>
      <c r="H618" s="2" t="str">
        <f>TRIM(Sheet1!H618)</f>
        <v>10°C por 6 h</v>
      </c>
      <c r="I618" s="2" t="str">
        <f>TRIM(Sheet1!I618)</f>
        <v>NR</v>
      </c>
      <c r="J618" s="2" t="str">
        <f>TRIM(Sheet1!J618)</f>
        <v>25 °C</v>
      </c>
      <c r="K618" s="2" t="str">
        <f>TRIM(Sheet1!K618)</f>
        <v>0.75</v>
      </c>
      <c r="L618" s="2" t="str">
        <f>TRIM(Sheet1!L618)</f>
        <v>52 μmol m-2 s-1</v>
      </c>
      <c r="M618" s="2" t="str">
        <f>TRIM(Sheet1!M618)</f>
        <v>NR</v>
      </c>
      <c r="N618" s="2" t="str">
        <f>TRIM(Sheet1!N618)</f>
        <v>NR</v>
      </c>
      <c r="O618" s="2" t="str">
        <f>TRIM(Sheet1!O618)</f>
        <v>(Zhang et al., 2025)</v>
      </c>
      <c r="P618" s="2" t="str">
        <f t="shared" si="9"/>
        <v>{"especie":"Citrullus lanatus","numero_de_acceso":"PRJNA1050590","tejido":"Hoja","secuencia":"SRX22841639","numero_de_bases":"6 Gb","tamano":"1.9 GB","tipo_de_estres":"Frío","tratamiento":"10°C por 6 h","condiciones_del_suelo_o_sustrato":"NR","temperatura_c":"25 °C","humedad_relativa_porc":"0.75","intensidad_luminica":"52 μmol m-2 s-1","fotoperiodo_dia_h":"NR","fotoperiodo_noche_h":"NR","referencia":"(Zhang et al., 2025)"},</v>
      </c>
    </row>
    <row r="619" spans="1:16" x14ac:dyDescent="0.3">
      <c r="A619" s="2" t="str">
        <f>TRIM(Sheet1!A619)</f>
        <v>Citrullus lanatus</v>
      </c>
      <c r="B619" s="2" t="str">
        <f>TRIM(Sheet1!B619)</f>
        <v>PRJNA1050590</v>
      </c>
      <c r="C619" s="2" t="str">
        <f>TRIM(Sheet1!C619)</f>
        <v>Hoja</v>
      </c>
      <c r="D619" s="2" t="str">
        <f>TRIM(Sheet1!D619)</f>
        <v>SRX22841638</v>
      </c>
      <c r="E619" s="2" t="str">
        <f>TRIM(Sheet1!E619)</f>
        <v>5.7 Gb</v>
      </c>
      <c r="F619" s="2" t="str">
        <f>TRIM(Sheet1!F619)</f>
        <v>1.8 GB</v>
      </c>
      <c r="G619" s="2" t="str">
        <f>TRIM(Sheet1!G619)</f>
        <v>Frío</v>
      </c>
      <c r="H619" s="2" t="str">
        <f>TRIM(Sheet1!H619)</f>
        <v>10°C por 6 h</v>
      </c>
      <c r="I619" s="2" t="str">
        <f>TRIM(Sheet1!I619)</f>
        <v>NR</v>
      </c>
      <c r="J619" s="2" t="str">
        <f>TRIM(Sheet1!J619)</f>
        <v>25 °C</v>
      </c>
      <c r="K619" s="2" t="str">
        <f>TRIM(Sheet1!K619)</f>
        <v>0.75</v>
      </c>
      <c r="L619" s="2" t="str">
        <f>TRIM(Sheet1!L619)</f>
        <v>52 μmol m-2 s-1</v>
      </c>
      <c r="M619" s="2" t="str">
        <f>TRIM(Sheet1!M619)</f>
        <v>NR</v>
      </c>
      <c r="N619" s="2" t="str">
        <f>TRIM(Sheet1!N619)</f>
        <v>NR</v>
      </c>
      <c r="O619" s="2" t="str">
        <f>TRIM(Sheet1!O619)</f>
        <v>(Zhang et al., 2025)</v>
      </c>
      <c r="P619" s="2" t="str">
        <f t="shared" si="9"/>
        <v>{"especie":"Citrullus lanatus","numero_de_acceso":"PRJNA1050590","tejido":"Hoja","secuencia":"SRX22841638","numero_de_bases":"5.7 Gb","tamano":"1.8 GB","tipo_de_estres":"Frío","tratamiento":"10°C por 6 h","condiciones_del_suelo_o_sustrato":"NR","temperatura_c":"25 °C","humedad_relativa_porc":"0.75","intensidad_luminica":"52 μmol m-2 s-1","fotoperiodo_dia_h":"NR","fotoperiodo_noche_h":"NR","referencia":"(Zhang et al., 2025)"},</v>
      </c>
    </row>
    <row r="620" spans="1:16" x14ac:dyDescent="0.3">
      <c r="A620" s="2" t="str">
        <f>TRIM(Sheet1!A620)</f>
        <v>Citrullus lanatus</v>
      </c>
      <c r="B620" s="2" t="str">
        <f>TRIM(Sheet1!B620)</f>
        <v>PRJNA1050590</v>
      </c>
      <c r="C620" s="2" t="str">
        <f>TRIM(Sheet1!C620)</f>
        <v>Hoja</v>
      </c>
      <c r="D620" s="2" t="str">
        <f>TRIM(Sheet1!D620)</f>
        <v>SRX22841637</v>
      </c>
      <c r="E620" s="2" t="str">
        <f>TRIM(Sheet1!E620)</f>
        <v>6.4 Gb</v>
      </c>
      <c r="F620" s="2" t="str">
        <f>TRIM(Sheet1!F620)</f>
        <v>1.9 GB</v>
      </c>
      <c r="G620" s="2" t="str">
        <f>TRIM(Sheet1!G620)</f>
        <v>Frío</v>
      </c>
      <c r="H620" s="2" t="str">
        <f>TRIM(Sheet1!H620)</f>
        <v>10°C por 6 h</v>
      </c>
      <c r="I620" s="2" t="str">
        <f>TRIM(Sheet1!I620)</f>
        <v>NR</v>
      </c>
      <c r="J620" s="2" t="str">
        <f>TRIM(Sheet1!J620)</f>
        <v>25 °C</v>
      </c>
      <c r="K620" s="2" t="str">
        <f>TRIM(Sheet1!K620)</f>
        <v>0.75</v>
      </c>
      <c r="L620" s="2" t="str">
        <f>TRIM(Sheet1!L620)</f>
        <v>52 μmol m-2 s-1</v>
      </c>
      <c r="M620" s="2" t="str">
        <f>TRIM(Sheet1!M620)</f>
        <v>NR</v>
      </c>
      <c r="N620" s="2" t="str">
        <f>TRIM(Sheet1!N620)</f>
        <v>NR</v>
      </c>
      <c r="O620" s="2" t="str">
        <f>TRIM(Sheet1!O620)</f>
        <v>(Zhang et al., 2025)</v>
      </c>
      <c r="P620" s="2" t="str">
        <f t="shared" si="9"/>
        <v>{"especie":"Citrullus lanatus","numero_de_acceso":"PRJNA1050590","tejido":"Hoja","secuencia":"SRX22841637","numero_de_bases":"6.4 Gb","tamano":"1.9 GB","tipo_de_estres":"Frío","tratamiento":"10°C por 6 h","condiciones_del_suelo_o_sustrato":"NR","temperatura_c":"25 °C","humedad_relativa_porc":"0.75","intensidad_luminica":"52 μmol m-2 s-1","fotoperiodo_dia_h":"NR","fotoperiodo_noche_h":"NR","referencia":"(Zhang et al., 2025)"},</v>
      </c>
    </row>
    <row r="621" spans="1:16" x14ac:dyDescent="0.3">
      <c r="A621" s="2" t="str">
        <f>TRIM(Sheet1!A621)</f>
        <v>Citrullus lanatus</v>
      </c>
      <c r="B621" s="2" t="str">
        <f>TRIM(Sheet1!B621)</f>
        <v>PRJNA1079538</v>
      </c>
      <c r="C621" s="2" t="str">
        <f>TRIM(Sheet1!C621)</f>
        <v>Hoja</v>
      </c>
      <c r="D621" s="2" t="str">
        <f>TRIM(Sheet1!D621)</f>
        <v>SRX23865081</v>
      </c>
      <c r="E621" s="2" t="str">
        <f>TRIM(Sheet1!E621)</f>
        <v>6.4 Gb</v>
      </c>
      <c r="F621" s="2" t="str">
        <f>TRIM(Sheet1!F621)</f>
        <v>1.9 GB</v>
      </c>
      <c r="G621" s="2" t="str">
        <f>TRIM(Sheet1!G621)</f>
        <v>Cadmio</v>
      </c>
      <c r="H621" s="2" t="str">
        <f>TRIM(Sheet1!H621)</f>
        <v>100 mg/L CdCl2</v>
      </c>
      <c r="I621" s="2" t="str">
        <f>TRIM(Sheet1!I621)</f>
        <v>NR</v>
      </c>
      <c r="J621" s="2" t="str">
        <f>TRIM(Sheet1!J621)</f>
        <v>55 °C</v>
      </c>
      <c r="K621" s="2" t="str">
        <f>TRIM(Sheet1!K621)</f>
        <v>0.75</v>
      </c>
      <c r="L621" s="2" t="str">
        <f>TRIM(Sheet1!L621)</f>
        <v>52 μmol m-2 s-1</v>
      </c>
      <c r="M621" s="2" t="str">
        <f>TRIM(Sheet1!M621)</f>
        <v>NR</v>
      </c>
      <c r="N621" s="2" t="str">
        <f>TRIM(Sheet1!N621)</f>
        <v>NR</v>
      </c>
      <c r="O621" s="2" t="str">
        <f>TRIM(Sheet1!O621)</f>
        <v>(Wei et al., 2024)</v>
      </c>
      <c r="P621" s="2" t="str">
        <f t="shared" si="9"/>
        <v>{"especie":"Citrullus lanatus","numero_de_acceso":"PRJNA1079538","tejido":"Hoja","secuencia":"SRX23865081","numero_de_bases":"6.4 Gb","tamano":"1.9 GB","tipo_de_estres":"Cadmio","tratamiento":"100 mg/L CdCl2","condiciones_del_suelo_o_sustrato":"NR","temperatura_c":"55 °C","humedad_relativa_porc":"0.75","intensidad_luminica":"52 μmol m-2 s-1","fotoperiodo_dia_h":"NR","fotoperiodo_noche_h":"NR","referencia":"(Wei et al., 2024)"},</v>
      </c>
    </row>
    <row r="622" spans="1:16" x14ac:dyDescent="0.3">
      <c r="A622" s="2" t="str">
        <f>TRIM(Sheet1!A622)</f>
        <v>Citrullus lanatus</v>
      </c>
      <c r="B622" s="2" t="str">
        <f>TRIM(Sheet1!B622)</f>
        <v>PRJNA1079538</v>
      </c>
      <c r="C622" s="2" t="str">
        <f>TRIM(Sheet1!C622)</f>
        <v>Hoja</v>
      </c>
      <c r="D622" s="2" t="str">
        <f>TRIM(Sheet1!D622)</f>
        <v>SRX23865080</v>
      </c>
      <c r="E622" s="2" t="str">
        <f>TRIM(Sheet1!E622)</f>
        <v>7.9 Gb</v>
      </c>
      <c r="F622" s="2" t="str">
        <f>TRIM(Sheet1!F622)</f>
        <v>2.3 GB</v>
      </c>
      <c r="G622" s="2" t="str">
        <f>TRIM(Sheet1!G622)</f>
        <v>Cadmio</v>
      </c>
      <c r="H622" s="2" t="str">
        <f>TRIM(Sheet1!H622)</f>
        <v>101 mg/L CdCl2</v>
      </c>
      <c r="I622" s="2" t="str">
        <f>TRIM(Sheet1!I622)</f>
        <v>NR</v>
      </c>
      <c r="J622" s="2" t="str">
        <f>TRIM(Sheet1!J622)</f>
        <v>55 °C</v>
      </c>
      <c r="K622" s="2" t="str">
        <f>TRIM(Sheet1!K622)</f>
        <v>NR</v>
      </c>
      <c r="L622" s="2" t="str">
        <f>TRIM(Sheet1!L622)</f>
        <v>52 μmol m-2 s-1</v>
      </c>
      <c r="M622" s="2" t="str">
        <f>TRIM(Sheet1!M622)</f>
        <v>NR</v>
      </c>
      <c r="N622" s="2" t="str">
        <f>TRIM(Sheet1!N622)</f>
        <v>NR</v>
      </c>
      <c r="O622" s="2" t="str">
        <f>TRIM(Sheet1!O622)</f>
        <v>(Wei et al., 2024)</v>
      </c>
      <c r="P622" s="2" t="str">
        <f t="shared" si="9"/>
        <v>{"especie":"Citrullus lanatus","numero_de_acceso":"PRJNA1079538","tejido":"Hoja","secuencia":"SRX23865080","numero_de_bases":"7.9 Gb","tamano":"2.3 GB","tipo_de_estres":"Cadmio","tratamiento":"101 mg/L CdCl2","condiciones_del_suelo_o_sustrato":"NR","temperatura_c":"55 °C","humedad_relativa_porc":"NR","intensidad_luminica":"52 μmol m-2 s-1","fotoperiodo_dia_h":"NR","fotoperiodo_noche_h":"NR","referencia":"(Wei et al., 2024)"},</v>
      </c>
    </row>
    <row r="623" spans="1:16" x14ac:dyDescent="0.3">
      <c r="A623" s="2" t="str">
        <f>TRIM(Sheet1!A623)</f>
        <v>Citrullus lanatus</v>
      </c>
      <c r="B623" s="2" t="str">
        <f>TRIM(Sheet1!B623)</f>
        <v>PRJNA1079538</v>
      </c>
      <c r="C623" s="2" t="str">
        <f>TRIM(Sheet1!C623)</f>
        <v>Hoja</v>
      </c>
      <c r="D623" s="2" t="str">
        <f>TRIM(Sheet1!D623)</f>
        <v>SRX23865079</v>
      </c>
      <c r="E623" s="2" t="str">
        <f>TRIM(Sheet1!E623)</f>
        <v>7.7 Gb</v>
      </c>
      <c r="F623" s="2" t="str">
        <f>TRIM(Sheet1!F623)</f>
        <v>2.3 GB</v>
      </c>
      <c r="G623" s="2" t="str">
        <f>TRIM(Sheet1!G623)</f>
        <v>Cadmio</v>
      </c>
      <c r="H623" s="2" t="str">
        <f>TRIM(Sheet1!H623)</f>
        <v>102 mg/L CdCl2</v>
      </c>
      <c r="I623" s="2" t="str">
        <f>TRIM(Sheet1!I623)</f>
        <v>NR</v>
      </c>
      <c r="J623" s="2" t="str">
        <f>TRIM(Sheet1!J623)</f>
        <v>55 °C</v>
      </c>
      <c r="K623" s="2" t="str">
        <f>TRIM(Sheet1!K623)</f>
        <v>NR</v>
      </c>
      <c r="L623" s="2" t="str">
        <f>TRIM(Sheet1!L623)</f>
        <v>NR</v>
      </c>
      <c r="M623" s="2" t="str">
        <f>TRIM(Sheet1!M623)</f>
        <v>NR</v>
      </c>
      <c r="N623" s="2" t="str">
        <f>TRIM(Sheet1!N623)</f>
        <v>NR</v>
      </c>
      <c r="O623" s="2" t="str">
        <f>TRIM(Sheet1!O623)</f>
        <v>(Wei et al., 2024)</v>
      </c>
      <c r="P623" s="2" t="str">
        <f t="shared" si="9"/>
        <v>{"especie":"Citrullus lanatus","numero_de_acceso":"PRJNA1079538","tejido":"Hoja","secuencia":"SRX23865079","numero_de_bases":"7.7 Gb","tamano":"2.3 GB","tipo_de_estres":"Cadmio","tratamiento":"102 mg/L CdCl2","condiciones_del_suelo_o_sustrato":"NR","temperatura_c":"55 °C","humedad_relativa_porc":"NR","intensidad_luminica":"NR","fotoperiodo_dia_h":"NR","fotoperiodo_noche_h":"NR","referencia":"(Wei et al., 2024)"},</v>
      </c>
    </row>
    <row r="624" spans="1:16" x14ac:dyDescent="0.3">
      <c r="A624" s="2" t="str">
        <f>TRIM(Sheet1!A624)</f>
        <v>Citrullus lanatus</v>
      </c>
      <c r="B624" s="2" t="str">
        <f>TRIM(Sheet1!B624)</f>
        <v>PRJNA769969</v>
      </c>
      <c r="C624" s="2" t="str">
        <f>TRIM(Sheet1!C624)</f>
        <v>Raíz</v>
      </c>
      <c r="D624" s="2" t="str">
        <f>TRIM(Sheet1!D624)</f>
        <v>SRX12559427</v>
      </c>
      <c r="E624" s="2" t="str">
        <f>TRIM(Sheet1!E624)</f>
        <v>6.2 Gb</v>
      </c>
      <c r="F624" s="2" t="str">
        <f>TRIM(Sheet1!F624)</f>
        <v>1.9 GB</v>
      </c>
      <c r="G624" s="2" t="str">
        <f>TRIM(Sheet1!G624)</f>
        <v>Aluminio</v>
      </c>
      <c r="H624" s="2" t="str">
        <f>TRIM(Sheet1!H624)</f>
        <v>1200mol/LAl2(SO)4</v>
      </c>
      <c r="I624" s="2" t="str">
        <f>TRIM(Sheet1!I624)</f>
        <v>La proporción en volumen de perlita, vermiculita y fertilizante orgánico fue de 4:3:1</v>
      </c>
      <c r="J624" s="2" t="str">
        <f>TRIM(Sheet1!J624)</f>
        <v>25 °C</v>
      </c>
      <c r="K624" s="2" t="str">
        <f>TRIM(Sheet1!K624)</f>
        <v>NR</v>
      </c>
      <c r="L624" s="2" t="str">
        <f>TRIM(Sheet1!L624)</f>
        <v>NR</v>
      </c>
      <c r="M624" s="2" t="str">
        <f>TRIM(Sheet1!M624)</f>
        <v>NR</v>
      </c>
      <c r="N624" s="2" t="str">
        <f>TRIM(Sheet1!N624)</f>
        <v>NR</v>
      </c>
      <c r="O624" s="2" t="str">
        <f>TRIM(Sheet1!O624)</f>
        <v>(Zheng et al., 2021)</v>
      </c>
      <c r="P624" s="2" t="str">
        <f t="shared" si="9"/>
        <v>{"especie":"Citrullus lanatus","numero_de_acceso":"PRJNA769969","tejido":"Raíz","secuencia":"SRX12559427","numero_de_bases":"6.2 Gb","tamano":"1.9 GB","tipo_de_estres":"Aluminio","tratamiento":"1200mol/LAl2(SO)4","condiciones_del_suelo_o_sustrato":"La proporción en volumen de perlita, vermiculita y fertilizante orgánico fue de 4:3:1","temperatura_c":"25 °C","humedad_relativa_porc":"NR","intensidad_luminica":"NR","fotoperiodo_dia_h":"NR","fotoperiodo_noche_h":"NR","referencia":"(Zheng et al., 2021)"},</v>
      </c>
    </row>
    <row r="625" spans="1:16" x14ac:dyDescent="0.3">
      <c r="A625" s="2" t="str">
        <f>TRIM(Sheet1!A625)</f>
        <v>Citrullus lanatus</v>
      </c>
      <c r="B625" s="2" t="str">
        <f>TRIM(Sheet1!B625)</f>
        <v>PRJNA769969</v>
      </c>
      <c r="C625" s="2" t="str">
        <f>TRIM(Sheet1!C625)</f>
        <v>Raíz</v>
      </c>
      <c r="D625" s="2" t="str">
        <f>TRIM(Sheet1!D625)</f>
        <v>SRX12559426</v>
      </c>
      <c r="E625" s="2" t="str">
        <f>TRIM(Sheet1!E625)</f>
        <v>6.5 Gb</v>
      </c>
      <c r="F625" s="2" t="str">
        <f>TRIM(Sheet1!F625)</f>
        <v>2 GB</v>
      </c>
      <c r="G625" s="2" t="str">
        <f>TRIM(Sheet1!G625)</f>
        <v>Aluminio</v>
      </c>
      <c r="H625" s="2" t="str">
        <f>TRIM(Sheet1!H625)</f>
        <v>1200mol/LAl2(SO)5</v>
      </c>
      <c r="I625" s="2" t="str">
        <f>TRIM(Sheet1!I625)</f>
        <v>La proporción en volumen de perlita, vermiculita y fertilizante orgánico fue de 4:3:2</v>
      </c>
      <c r="J625" s="2" t="str">
        <f>TRIM(Sheet1!J625)</f>
        <v>25 °C</v>
      </c>
      <c r="K625" s="2" t="str">
        <f>TRIM(Sheet1!K625)</f>
        <v>0.75</v>
      </c>
      <c r="L625" s="2" t="str">
        <f>TRIM(Sheet1!L625)</f>
        <v>NR</v>
      </c>
      <c r="M625" s="2" t="str">
        <f>TRIM(Sheet1!M625)</f>
        <v>16 h</v>
      </c>
      <c r="N625" s="2" t="str">
        <f>TRIM(Sheet1!N625)</f>
        <v>8 h</v>
      </c>
      <c r="O625" s="2" t="str">
        <f>TRIM(Sheet1!O625)</f>
        <v>(Zheng et al., 2021)</v>
      </c>
      <c r="P625" s="2" t="str">
        <f t="shared" si="9"/>
        <v>{"especie":"Citrullus lanatus","numero_de_acceso":"PRJNA769969","tejido":"Raíz","secuencia":"SRX12559426","numero_de_bases":"6.5 Gb","tamano":"2 GB","tipo_de_estres":"Aluminio","tratamiento":"1200mol/LAl2(SO)5","condiciones_del_suelo_o_sustrato":"La proporción en volumen de perlita, vermiculita y fertilizante orgánico fue de 4:3:2","temperatura_c":"25 °C","humedad_relativa_porc":"0.75","intensidad_luminica":"NR","fotoperiodo_dia_h":"16 h","fotoperiodo_noche_h":"8 h","referencia":"(Zheng et al., 2021)"},</v>
      </c>
    </row>
    <row r="626" spans="1:16" x14ac:dyDescent="0.3">
      <c r="A626" s="2" t="str">
        <f>TRIM(Sheet1!A626)</f>
        <v>Citrullus lanatus</v>
      </c>
      <c r="B626" s="2" t="str">
        <f>TRIM(Sheet1!B626)</f>
        <v>PRJNA769969</v>
      </c>
      <c r="C626" s="2" t="str">
        <f>TRIM(Sheet1!C626)</f>
        <v>Raíz</v>
      </c>
      <c r="D626" s="2" t="str">
        <f>TRIM(Sheet1!D626)</f>
        <v>SRX12559425</v>
      </c>
      <c r="E626" s="2" t="str">
        <f>TRIM(Sheet1!E626)</f>
        <v>6.8 Gb</v>
      </c>
      <c r="F626" s="2" t="str">
        <f>TRIM(Sheet1!F626)</f>
        <v>2 GB</v>
      </c>
      <c r="G626" s="2" t="str">
        <f>TRIM(Sheet1!G626)</f>
        <v>Aluminio</v>
      </c>
      <c r="H626" s="2" t="str">
        <f>TRIM(Sheet1!H626)</f>
        <v>1200mol/LAl2(SO)6</v>
      </c>
      <c r="I626" s="2" t="str">
        <f>TRIM(Sheet1!I626)</f>
        <v>La proporción en volumen de perlita, vermiculita y fertilizante orgánico fue de 4:3:3</v>
      </c>
      <c r="J626" s="2" t="str">
        <f>TRIM(Sheet1!J626)</f>
        <v>25 °C</v>
      </c>
      <c r="K626" s="2" t="str">
        <f>TRIM(Sheet1!K626)</f>
        <v>0.75</v>
      </c>
      <c r="L626" s="2" t="str">
        <f>TRIM(Sheet1!L626)</f>
        <v>93 μmol m-2 s-1</v>
      </c>
      <c r="M626" s="2" t="str">
        <f>TRIM(Sheet1!M626)</f>
        <v>16 h</v>
      </c>
      <c r="N626" s="2" t="str">
        <f>TRIM(Sheet1!N626)</f>
        <v>8 h</v>
      </c>
      <c r="O626" s="2" t="str">
        <f>TRIM(Sheet1!O626)</f>
        <v>(Zheng et al., 2021)</v>
      </c>
      <c r="P626" s="2" t="str">
        <f t="shared" si="9"/>
        <v>{"especie":"Citrullus lanatus","numero_de_acceso":"PRJNA769969","tejido":"Raíz","secuencia":"SRX12559425","numero_de_bases":"6.8 Gb","tamano":"2 GB","tipo_de_estres":"Aluminio","tratamiento":"1200mol/LAl2(SO)6","condiciones_del_suelo_o_sustrato":"La proporción en volumen de perlita, vermiculita y fertilizante orgánico fue de 4:3:3","temperatura_c":"25 °C","humedad_relativa_porc":"0.75","intensidad_luminica":"93 μmol m-2 s-1","fotoperiodo_dia_h":"16 h","fotoperiodo_noche_h":"8 h","referencia":"(Zheng et al., 2021)"},</v>
      </c>
    </row>
    <row r="627" spans="1:16" x14ac:dyDescent="0.3">
      <c r="A627" s="2" t="str">
        <f>TRIM(Sheet1!A627)</f>
        <v>Solanum lycopersicum</v>
      </c>
      <c r="B627" s="2" t="str">
        <f>TRIM(Sheet1!B627)</f>
        <v>PRJNA1304159</v>
      </c>
      <c r="C627" s="2" t="str">
        <f>TRIM(Sheet1!C627)</f>
        <v>Hoja</v>
      </c>
      <c r="D627" s="2" t="str">
        <f>TRIM(Sheet1!D627)</f>
        <v>SRX30062788</v>
      </c>
      <c r="E627" s="2" t="str">
        <f>TRIM(Sheet1!E627)</f>
        <v>3.7 Gb</v>
      </c>
      <c r="F627" s="2" t="str">
        <f>TRIM(Sheet1!F627)</f>
        <v>1 GB</v>
      </c>
      <c r="G627" s="2" t="str">
        <f>TRIM(Sheet1!G627)</f>
        <v>Salinidad</v>
      </c>
      <c r="H627" s="2" t="str">
        <f>TRIM(Sheet1!H627)</f>
        <v>250mM NaCl</v>
      </c>
      <c r="I627" s="2" t="str">
        <f>TRIM(Sheet1!I627)</f>
        <v>NR</v>
      </c>
      <c r="J627" s="2" t="str">
        <f>TRIM(Sheet1!J627)</f>
        <v>NR</v>
      </c>
      <c r="K627" s="2" t="str">
        <f>TRIM(Sheet1!K627)</f>
        <v>NR</v>
      </c>
      <c r="L627" s="2" t="str">
        <f>TRIM(Sheet1!L627)</f>
        <v>NR</v>
      </c>
      <c r="M627" s="2" t="str">
        <f>TRIM(Sheet1!M627)</f>
        <v>NR</v>
      </c>
      <c r="N627" s="2" t="str">
        <f>TRIM(Sheet1!N627)</f>
        <v>NR</v>
      </c>
      <c r="O627" s="2" t="str">
        <f>TRIM(Sheet1!O627)</f>
        <v>Amity University Kolkata, Harshata Pal; 2025</v>
      </c>
      <c r="P627" s="2" t="str">
        <f t="shared" si="9"/>
        <v>{"especie":"Solanum lycopersicum","numero_de_acceso":"PRJNA1304159","tejido":"Hoja","secuencia":"SRX30062788","numero_de_bases":"3.7 Gb","tamano":"1 GB","tipo_de_estres":"Salinidad","tratamiento":"250mM NaCl","condiciones_del_suelo_o_sustrato":"NR","temperatura_c":"NR","humedad_relativa_porc":"NR","intensidad_luminica":"NR","fotoperiodo_dia_h":"NR","fotoperiodo_noche_h":"NR","referencia":"Amity University Kolkata, Harshata Pal; 2025"},</v>
      </c>
    </row>
    <row r="628" spans="1:16" x14ac:dyDescent="0.3">
      <c r="A628" s="2" t="str">
        <f>TRIM(Sheet1!A628)</f>
        <v>Solanum lycopersicum</v>
      </c>
      <c r="B628" s="2" t="str">
        <f>TRIM(Sheet1!B628)</f>
        <v>PRJNA1304160</v>
      </c>
      <c r="C628" s="2" t="str">
        <f>TRIM(Sheet1!C628)</f>
        <v>Hoja</v>
      </c>
      <c r="D628" s="2" t="str">
        <f>TRIM(Sheet1!D628)</f>
        <v>SRX30062787</v>
      </c>
      <c r="E628" s="2" t="str">
        <f>TRIM(Sheet1!E628)</f>
        <v>3.1 Gb</v>
      </c>
      <c r="F628" s="2" t="str">
        <f>TRIM(Sheet1!F628)</f>
        <v>912.8 MB</v>
      </c>
      <c r="G628" s="2" t="str">
        <f>TRIM(Sheet1!G628)</f>
        <v>Salinidad</v>
      </c>
      <c r="H628" s="2" t="str">
        <f>TRIM(Sheet1!H628)</f>
        <v>250mM NaCl</v>
      </c>
      <c r="I628" s="2" t="str">
        <f>TRIM(Sheet1!I628)</f>
        <v>NR</v>
      </c>
      <c r="J628" s="2" t="str">
        <f>TRIM(Sheet1!J628)</f>
        <v>NR</v>
      </c>
      <c r="K628" s="2" t="str">
        <f>TRIM(Sheet1!K628)</f>
        <v>NR</v>
      </c>
      <c r="L628" s="2" t="str">
        <f>TRIM(Sheet1!L628)</f>
        <v>NR</v>
      </c>
      <c r="M628" s="2" t="str">
        <f>TRIM(Sheet1!M628)</f>
        <v>NR</v>
      </c>
      <c r="N628" s="2" t="str">
        <f>TRIM(Sheet1!N628)</f>
        <v>NR</v>
      </c>
      <c r="O628" s="2" t="str">
        <f>TRIM(Sheet1!O628)</f>
        <v>Amity University Kolkata, Harshata Pal; 2026</v>
      </c>
      <c r="P628" s="2" t="str">
        <f t="shared" si="9"/>
        <v>{"especie":"Solanum lycopersicum","numero_de_acceso":"PRJNA1304160","tejido":"Hoja","secuencia":"SRX30062787","numero_de_bases":"3.1 Gb","tamano":"912.8 MB","tipo_de_estres":"Salinidad","tratamiento":"250mM NaCl","condiciones_del_suelo_o_sustrato":"NR","temperatura_c":"NR","humedad_relativa_porc":"NR","intensidad_luminica":"NR","fotoperiodo_dia_h":"NR","fotoperiodo_noche_h":"NR","referencia":"Amity University Kolkata, Harshata Pal; 2026"},</v>
      </c>
    </row>
    <row r="629" spans="1:16" x14ac:dyDescent="0.3">
      <c r="A629" s="2" t="str">
        <f>TRIM(Sheet1!A629)</f>
        <v>Solanum lycopersicum</v>
      </c>
      <c r="B629" s="2" t="str">
        <f>TRIM(Sheet1!B629)</f>
        <v>PRJNA1270704</v>
      </c>
      <c r="C629" s="2" t="str">
        <f>TRIM(Sheet1!C629)</f>
        <v>Plántulas</v>
      </c>
      <c r="D629" s="2" t="str">
        <f>TRIM(Sheet1!D629)</f>
        <v>SRX29002743</v>
      </c>
      <c r="E629" s="2" t="str">
        <f>TRIM(Sheet1!E629)</f>
        <v>6.1 Gb</v>
      </c>
      <c r="F629" s="2" t="str">
        <f>TRIM(Sheet1!F629)</f>
        <v>1.4 GB</v>
      </c>
      <c r="G629" s="2" t="str">
        <f>TRIM(Sheet1!G629)</f>
        <v>Salinidad</v>
      </c>
      <c r="H629" s="2" t="str">
        <f>TRIM(Sheet1!H629)</f>
        <v>100 mM NaCl</v>
      </c>
      <c r="I629" s="2" t="str">
        <f>TRIM(Sheet1!I629)</f>
        <v>Medio de Murashige y Skoog (MS)</v>
      </c>
      <c r="J629" s="2" t="str">
        <f>TRIM(Sheet1!J629)</f>
        <v>24 °C</v>
      </c>
      <c r="K629" s="2" t="str">
        <f>TRIM(Sheet1!K629)</f>
        <v>NR</v>
      </c>
      <c r="L629" s="2" t="str">
        <f>TRIM(Sheet1!L629)</f>
        <v>105 μmol s−1 m−2</v>
      </c>
      <c r="M629" s="2" t="str">
        <f>TRIM(Sheet1!M629)</f>
        <v>12h</v>
      </c>
      <c r="N629" s="2" t="str">
        <f>TRIM(Sheet1!N629)</f>
        <v>12h</v>
      </c>
      <c r="O629" s="2" t="str">
        <f>TRIM(Sheet1!O629)</f>
        <v>(Cherati et al., 2025)</v>
      </c>
      <c r="P629" s="2" t="str">
        <f t="shared" si="9"/>
        <v>{"especie":"Solanum lycopersicum","numero_de_acceso":"PRJNA1270704","tejido":"Plántulas","secuencia":"SRX29002743","numero_de_bases":"6.1 Gb","tamano":"1.4 GB","tipo_de_estres":"Salinidad","tratamiento":"100 mM NaCl","condiciones_del_suelo_o_sustrato":"Medio de Murashige y Skoog (MS)","temperatura_c":"24 °C","humedad_relativa_porc":"NR","intensidad_luminica":"105 μmol s−1 m−2","fotoperiodo_dia_h":"12h","fotoperiodo_noche_h":"12h","referencia":"(Cherati et al., 2025)"},</v>
      </c>
    </row>
    <row r="630" spans="1:16" x14ac:dyDescent="0.3">
      <c r="A630" s="2" t="str">
        <f>TRIM(Sheet1!A630)</f>
        <v>Solanum lycopersicum</v>
      </c>
      <c r="B630" s="2" t="str">
        <f>TRIM(Sheet1!B630)</f>
        <v>PRJNA1124576</v>
      </c>
      <c r="C630" s="2" t="str">
        <f>TRIM(Sheet1!C630)</f>
        <v>Hoja</v>
      </c>
      <c r="D630" s="2" t="str">
        <f>TRIM(Sheet1!D630)</f>
        <v>SRX28650220</v>
      </c>
      <c r="E630" s="2" t="str">
        <f>TRIM(Sheet1!E630)</f>
        <v>9.9 Gb</v>
      </c>
      <c r="F630" s="2" t="str">
        <f>TRIM(Sheet1!F630)</f>
        <v>2.6 GB</v>
      </c>
      <c r="G630" s="2" t="str">
        <f>TRIM(Sheet1!G630)</f>
        <v>Frío</v>
      </c>
      <c r="H630" s="2" t="str">
        <f>TRIM(Sheet1!H630)</f>
        <v>4°C por 12 h</v>
      </c>
      <c r="I630" s="2" t="str">
        <f>TRIM(Sheet1!I630)</f>
        <v>NR</v>
      </c>
      <c r="J630" s="2" t="str">
        <f>TRIM(Sheet1!J630)</f>
        <v>37°C/28°C</v>
      </c>
      <c r="K630" s="2" t="str">
        <f>TRIM(Sheet1!K630)</f>
        <v>NR</v>
      </c>
      <c r="L630" s="2" t="str">
        <f>TRIM(Sheet1!L630)</f>
        <v>N/R</v>
      </c>
      <c r="M630" s="2" t="str">
        <f>TRIM(Sheet1!M630)</f>
        <v>N/R</v>
      </c>
      <c r="N630" s="2" t="str">
        <f>TRIM(Sheet1!N630)</f>
        <v>N/R</v>
      </c>
      <c r="O630" s="2" t="str">
        <f>TRIM(Sheet1!O630)</f>
        <v>Horticulture, Zhejiang university, Chenxu Liu; 2025</v>
      </c>
      <c r="P630" s="2" t="str">
        <f t="shared" si="9"/>
        <v>{"especie":"Solanum lycopersicum","numero_de_acceso":"PRJNA1124576","tejido":"Hoja","secuencia":"SRX28650220","numero_de_bases":"9.9 Gb","tamano":"2.6 GB","tipo_de_estres":"Frío","tratamiento":"4°C por 12 h","condiciones_del_suelo_o_sustrato":"NR","temperatura_c":"37°C/28°C","humedad_relativa_porc":"NR","intensidad_luminica":"N/R","fotoperiodo_dia_h":"N/R","fotoperiodo_noche_h":"N/R","referencia":"Horticulture, Zhejiang university, Chenxu Liu; 2025"},</v>
      </c>
    </row>
    <row r="631" spans="1:16" x14ac:dyDescent="0.3">
      <c r="A631" s="2" t="str">
        <f>TRIM(Sheet1!A631)</f>
        <v>Solanum lycopersicum</v>
      </c>
      <c r="B631" s="2" t="str">
        <f>TRIM(Sheet1!B631)</f>
        <v>PRJNA1124577</v>
      </c>
      <c r="C631" s="2" t="str">
        <f>TRIM(Sheet1!C631)</f>
        <v>Hoja</v>
      </c>
      <c r="D631" s="2" t="str">
        <f>TRIM(Sheet1!D631)</f>
        <v>SRX28650219</v>
      </c>
      <c r="E631" s="2" t="str">
        <f>TRIM(Sheet1!E631)</f>
        <v>8 Gb</v>
      </c>
      <c r="F631" s="2" t="str">
        <f>TRIM(Sheet1!F631)</f>
        <v>2.1 GB</v>
      </c>
      <c r="G631" s="2" t="str">
        <f>TRIM(Sheet1!G631)</f>
        <v>Frío</v>
      </c>
      <c r="H631" s="2" t="str">
        <f>TRIM(Sheet1!H631)</f>
        <v>4°C por 12 h</v>
      </c>
      <c r="I631" s="2" t="str">
        <f>TRIM(Sheet1!I631)</f>
        <v>NR</v>
      </c>
      <c r="J631" s="2" t="str">
        <f>TRIM(Sheet1!J631)</f>
        <v>37°C/28°C</v>
      </c>
      <c r="K631" s="2" t="str">
        <f>TRIM(Sheet1!K631)</f>
        <v>NR</v>
      </c>
      <c r="L631" s="2" t="str">
        <f>TRIM(Sheet1!L631)</f>
        <v>N/R</v>
      </c>
      <c r="M631" s="2" t="str">
        <f>TRIM(Sheet1!M631)</f>
        <v>N/R</v>
      </c>
      <c r="N631" s="2" t="str">
        <f>TRIM(Sheet1!N631)</f>
        <v>N/R</v>
      </c>
      <c r="O631" s="2" t="str">
        <f>TRIM(Sheet1!O631)</f>
        <v>Horticulture, Zhejiang university, Chenxu Liu; 2025</v>
      </c>
      <c r="P631" s="2" t="str">
        <f t="shared" si="9"/>
        <v>{"especie":"Solanum lycopersicum","numero_de_acceso":"PRJNA1124577","tejido":"Hoja","secuencia":"SRX28650219","numero_de_bases":"8 Gb","tamano":"2.1 GB","tipo_de_estres":"Frío","tratamiento":"4°C por 12 h","condiciones_del_suelo_o_sustrato":"NR","temperatura_c":"37°C/28°C","humedad_relativa_porc":"NR","intensidad_luminica":"N/R","fotoperiodo_dia_h":"N/R","fotoperiodo_noche_h":"N/R","referencia":"Horticulture, Zhejiang university, Chenxu Liu; 2025"},</v>
      </c>
    </row>
    <row r="632" spans="1:16" x14ac:dyDescent="0.3">
      <c r="A632" s="2" t="str">
        <f>TRIM(Sheet1!A632)</f>
        <v>Solanum lycopersicum</v>
      </c>
      <c r="B632" s="2" t="str">
        <f>TRIM(Sheet1!B632)</f>
        <v>PRJNA1124578</v>
      </c>
      <c r="C632" s="2" t="str">
        <f>TRIM(Sheet1!C632)</f>
        <v>Hoja</v>
      </c>
      <c r="D632" s="2" t="str">
        <f>TRIM(Sheet1!D632)</f>
        <v>SRX28650218</v>
      </c>
      <c r="E632" s="2" t="str">
        <f>TRIM(Sheet1!E632)</f>
        <v>6.8 Gb</v>
      </c>
      <c r="F632" s="2" t="str">
        <f>TRIM(Sheet1!F632)</f>
        <v>1.8 GB</v>
      </c>
      <c r="G632" s="2" t="str">
        <f>TRIM(Sheet1!G632)</f>
        <v>Frío</v>
      </c>
      <c r="H632" s="2" t="str">
        <f>TRIM(Sheet1!H632)</f>
        <v>4°C por 12 h</v>
      </c>
      <c r="I632" s="2" t="str">
        <f>TRIM(Sheet1!I632)</f>
        <v>NR</v>
      </c>
      <c r="J632" s="2" t="str">
        <f>TRIM(Sheet1!J632)</f>
        <v>37°C/28°C</v>
      </c>
      <c r="K632" s="2" t="str">
        <f>TRIM(Sheet1!K632)</f>
        <v>NR</v>
      </c>
      <c r="L632" s="2" t="str">
        <f>TRIM(Sheet1!L632)</f>
        <v>N/R</v>
      </c>
      <c r="M632" s="2" t="str">
        <f>TRIM(Sheet1!M632)</f>
        <v>N/R</v>
      </c>
      <c r="N632" s="2" t="str">
        <f>TRIM(Sheet1!N632)</f>
        <v>N/R</v>
      </c>
      <c r="O632" s="2" t="str">
        <f>TRIM(Sheet1!O632)</f>
        <v>Horticulture, Zhejiang university, Chenxu Liu; 2025</v>
      </c>
      <c r="P632" s="2" t="str">
        <f t="shared" si="9"/>
        <v>{"especie":"Solanum lycopersicum","numero_de_acceso":"PRJNA1124578","tejido":"Hoja","secuencia":"SRX28650218","numero_de_bases":"6.8 Gb","tamano":"1.8 GB","tipo_de_estres":"Frío","tratamiento":"4°C por 12 h","condiciones_del_suelo_o_sustrato":"NR","temperatura_c":"37°C/28°C","humedad_relativa_porc":"NR","intensidad_luminica":"N/R","fotoperiodo_dia_h":"N/R","fotoperiodo_noche_h":"N/R","referencia":"Horticulture, Zhejiang university, Chenxu Liu; 2025"},</v>
      </c>
    </row>
    <row r="633" spans="1:16" x14ac:dyDescent="0.3">
      <c r="A633" s="2" t="str">
        <f>TRIM(Sheet1!A633)</f>
        <v>Solanum lycopersicum</v>
      </c>
      <c r="B633" s="2" t="str">
        <f>TRIM(Sheet1!B633)</f>
        <v>PRJNA1124579</v>
      </c>
      <c r="C633" s="2" t="str">
        <f>TRIM(Sheet1!C633)</f>
        <v>Hoja</v>
      </c>
      <c r="D633" s="2" t="str">
        <f>TRIM(Sheet1!D633)</f>
        <v>SRX24942276</v>
      </c>
      <c r="E633" s="2" t="str">
        <f>TRIM(Sheet1!E633)</f>
        <v>7.6 Gb</v>
      </c>
      <c r="F633" s="2" t="str">
        <f>TRIM(Sheet1!F633)</f>
        <v>2.4 GB</v>
      </c>
      <c r="G633" s="2" t="str">
        <f>TRIM(Sheet1!G633)</f>
        <v>Frío</v>
      </c>
      <c r="H633" s="2" t="str">
        <f>TRIM(Sheet1!H633)</f>
        <v>4°C por 12 h</v>
      </c>
      <c r="I633" s="2" t="str">
        <f>TRIM(Sheet1!I633)</f>
        <v>NR</v>
      </c>
      <c r="J633" s="2" t="str">
        <f>TRIM(Sheet1!J633)</f>
        <v>37°C/28°C</v>
      </c>
      <c r="K633" s="2" t="str">
        <f>TRIM(Sheet1!K633)</f>
        <v>NR</v>
      </c>
      <c r="L633" s="2" t="str">
        <f>TRIM(Sheet1!L633)</f>
        <v>N/R</v>
      </c>
      <c r="M633" s="2" t="str">
        <f>TRIM(Sheet1!M633)</f>
        <v>N/R</v>
      </c>
      <c r="N633" s="2" t="str">
        <f>TRIM(Sheet1!N633)</f>
        <v>N/R</v>
      </c>
      <c r="O633" s="2" t="str">
        <f>TRIM(Sheet1!O633)</f>
        <v>Horticulture, Zhejiang university, Chenxu Liu; 2025</v>
      </c>
      <c r="P633" s="2" t="str">
        <f t="shared" si="9"/>
        <v>{"especie":"Solanum lycopersicum","numero_de_acceso":"PRJNA1124579","tejido":"Hoja","secuencia":"SRX24942276","numero_de_bases":"7.6 Gb","tamano":"2.4 GB","tipo_de_estres":"Frío","tratamiento":"4°C por 12 h","condiciones_del_suelo_o_sustrato":"NR","temperatura_c":"37°C/28°C","humedad_relativa_porc":"NR","intensidad_luminica":"N/R","fotoperiodo_dia_h":"N/R","fotoperiodo_noche_h":"N/R","referencia":"Horticulture, Zhejiang university, Chenxu Liu; 2025"},</v>
      </c>
    </row>
    <row r="634" spans="1:16" x14ac:dyDescent="0.3">
      <c r="A634" s="2" t="str">
        <f>TRIM(Sheet1!A634)</f>
        <v>Solanum lycopersicum</v>
      </c>
      <c r="B634" s="2" t="str">
        <f>TRIM(Sheet1!B634)</f>
        <v>PRJNA1124580</v>
      </c>
      <c r="C634" s="2" t="str">
        <f>TRIM(Sheet1!C634)</f>
        <v>Hoja</v>
      </c>
      <c r="D634" s="2" t="str">
        <f>TRIM(Sheet1!D634)</f>
        <v>SRX24942275</v>
      </c>
      <c r="E634" s="2" t="str">
        <f>TRIM(Sheet1!E634)</f>
        <v>9.2 Gb</v>
      </c>
      <c r="F634" s="2" t="str">
        <f>TRIM(Sheet1!F634)</f>
        <v>2.8 GB</v>
      </c>
      <c r="G634" s="2" t="str">
        <f>TRIM(Sheet1!G634)</f>
        <v>Frío</v>
      </c>
      <c r="H634" s="2" t="str">
        <f>TRIM(Sheet1!H634)</f>
        <v>4°C por 12 h</v>
      </c>
      <c r="I634" s="2" t="str">
        <f>TRIM(Sheet1!I634)</f>
        <v>NR</v>
      </c>
      <c r="J634" s="2" t="str">
        <f>TRIM(Sheet1!J634)</f>
        <v>37°C/28°C</v>
      </c>
      <c r="K634" s="2" t="str">
        <f>TRIM(Sheet1!K634)</f>
        <v>NR</v>
      </c>
      <c r="L634" s="2" t="str">
        <f>TRIM(Sheet1!L634)</f>
        <v>N/R</v>
      </c>
      <c r="M634" s="2" t="str">
        <f>TRIM(Sheet1!M634)</f>
        <v>N/R</v>
      </c>
      <c r="N634" s="2" t="str">
        <f>TRIM(Sheet1!N634)</f>
        <v>N/R</v>
      </c>
      <c r="O634" s="2" t="str">
        <f>TRIM(Sheet1!O634)</f>
        <v>Horticulture, Zhejiang university, Chenxu Liu; 2025</v>
      </c>
      <c r="P634" s="2" t="str">
        <f t="shared" si="9"/>
        <v>{"especie":"Solanum lycopersicum","numero_de_acceso":"PRJNA1124580","tejido":"Hoja","secuencia":"SRX24942275","numero_de_bases":"9.2 Gb","tamano":"2.8 GB","tipo_de_estres":"Frío","tratamiento":"4°C por 12 h","condiciones_del_suelo_o_sustrato":"NR","temperatura_c":"37°C/28°C","humedad_relativa_porc":"NR","intensidad_luminica":"N/R","fotoperiodo_dia_h":"N/R","fotoperiodo_noche_h":"N/R","referencia":"Horticulture, Zhejiang university, Chenxu Liu; 2025"},</v>
      </c>
    </row>
    <row r="635" spans="1:16" x14ac:dyDescent="0.3">
      <c r="A635" s="2" t="str">
        <f>TRIM(Sheet1!A635)</f>
        <v>Solanum lycopersicum</v>
      </c>
      <c r="B635" s="2" t="str">
        <f>TRIM(Sheet1!B635)</f>
        <v>PRJNA1124581</v>
      </c>
      <c r="C635" s="2" t="str">
        <f>TRIM(Sheet1!C635)</f>
        <v>Hoja</v>
      </c>
      <c r="D635" s="2" t="str">
        <f>TRIM(Sheet1!D635)</f>
        <v>SRX24942273</v>
      </c>
      <c r="E635" s="2" t="str">
        <f>TRIM(Sheet1!E635)</f>
        <v>8.5 Gb</v>
      </c>
      <c r="F635" s="2" t="str">
        <f>TRIM(Sheet1!F635)</f>
        <v>2.5 GB</v>
      </c>
      <c r="G635" s="2" t="str">
        <f>TRIM(Sheet1!G635)</f>
        <v>Frío</v>
      </c>
      <c r="H635" s="2" t="str">
        <f>TRIM(Sheet1!H635)</f>
        <v>4°C por 12 h</v>
      </c>
      <c r="I635" s="2" t="str">
        <f>TRIM(Sheet1!I635)</f>
        <v>NR</v>
      </c>
      <c r="J635" s="2" t="str">
        <f>TRIM(Sheet1!J635)</f>
        <v>37°C/28°C</v>
      </c>
      <c r="K635" s="2" t="str">
        <f>TRIM(Sheet1!K635)</f>
        <v>NR</v>
      </c>
      <c r="L635" s="2" t="str">
        <f>TRIM(Sheet1!L635)</f>
        <v>N/R</v>
      </c>
      <c r="M635" s="2" t="str">
        <f>TRIM(Sheet1!M635)</f>
        <v>N/R</v>
      </c>
      <c r="N635" s="2" t="str">
        <f>TRIM(Sheet1!N635)</f>
        <v>N/R</v>
      </c>
      <c r="O635" s="2" t="str">
        <f>TRIM(Sheet1!O635)</f>
        <v>Horticulture, Zhejiang university, Chenxu Liu; 2025</v>
      </c>
      <c r="P635" s="2" t="str">
        <f t="shared" si="9"/>
        <v>{"especie":"Solanum lycopersicum","numero_de_acceso":"PRJNA1124581","tejido":"Hoja","secuencia":"SRX24942273","numero_de_bases":"8.5 Gb","tamano":"2.5 GB","tipo_de_estres":"Frío","tratamiento":"4°C por 12 h","condiciones_del_suelo_o_sustrato":"NR","temperatura_c":"37°C/28°C","humedad_relativa_porc":"NR","intensidad_luminica":"N/R","fotoperiodo_dia_h":"N/R","fotoperiodo_noche_h":"N/R","referencia":"Horticulture, Zhejiang university, Chenxu Liu; 2025"},</v>
      </c>
    </row>
    <row r="636" spans="1:16" x14ac:dyDescent="0.3">
      <c r="A636" s="2" t="str">
        <f>TRIM(Sheet1!A636)</f>
        <v>Solanum lycopersicum</v>
      </c>
      <c r="B636" s="2" t="str">
        <f>TRIM(Sheet1!B636)</f>
        <v>PRJNA1124582</v>
      </c>
      <c r="C636" s="2" t="str">
        <f>TRIM(Sheet1!C636)</f>
        <v>Hoja</v>
      </c>
      <c r="D636" s="2" t="str">
        <f>TRIM(Sheet1!D636)</f>
        <v>SRX24942272</v>
      </c>
      <c r="E636" s="2" t="str">
        <f>TRIM(Sheet1!E636)</f>
        <v>7.3 Gb</v>
      </c>
      <c r="F636" s="2" t="str">
        <f>TRIM(Sheet1!F636)</f>
        <v>2.3 GB</v>
      </c>
      <c r="G636" s="2" t="str">
        <f>TRIM(Sheet1!G636)</f>
        <v>Frío</v>
      </c>
      <c r="H636" s="2" t="str">
        <f>TRIM(Sheet1!H636)</f>
        <v>4°C por 12 h</v>
      </c>
      <c r="I636" s="2" t="str">
        <f>TRIM(Sheet1!I636)</f>
        <v>NR</v>
      </c>
      <c r="J636" s="2" t="str">
        <f>TRIM(Sheet1!J636)</f>
        <v>37°C/28°C</v>
      </c>
      <c r="K636" s="2" t="str">
        <f>TRIM(Sheet1!K636)</f>
        <v>NR</v>
      </c>
      <c r="L636" s="2" t="str">
        <f>TRIM(Sheet1!L636)</f>
        <v>N/R</v>
      </c>
      <c r="M636" s="2" t="str">
        <f>TRIM(Sheet1!M636)</f>
        <v>N/R</v>
      </c>
      <c r="N636" s="2" t="str">
        <f>TRIM(Sheet1!N636)</f>
        <v>N/R</v>
      </c>
      <c r="O636" s="2" t="str">
        <f>TRIM(Sheet1!O636)</f>
        <v>Horticulture, Zhejiang university, Chenxu Liu; 2025</v>
      </c>
      <c r="P636" s="2" t="str">
        <f t="shared" si="9"/>
        <v>{"especie":"Solanum lycopersicum","numero_de_acceso":"PRJNA1124582","tejido":"Hoja","secuencia":"SRX24942272","numero_de_bases":"7.3 Gb","tamano":"2.3 GB","tipo_de_estres":"Frío","tratamiento":"4°C por 12 h","condiciones_del_suelo_o_sustrato":"NR","temperatura_c":"37°C/28°C","humedad_relativa_porc":"NR","intensidad_luminica":"N/R","fotoperiodo_dia_h":"N/R","fotoperiodo_noche_h":"N/R","referencia":"Horticulture, Zhejiang university, Chenxu Liu; 2025"},</v>
      </c>
    </row>
    <row r="637" spans="1:16" x14ac:dyDescent="0.3">
      <c r="A637" s="2" t="str">
        <f>TRIM(Sheet1!A637)</f>
        <v>Solanum lycopersicum</v>
      </c>
      <c r="B637" s="2" t="str">
        <f>TRIM(Sheet1!B637)</f>
        <v>PRJNA1124583</v>
      </c>
      <c r="C637" s="2" t="str">
        <f>TRIM(Sheet1!C637)</f>
        <v>Hoja</v>
      </c>
      <c r="D637" s="2" t="str">
        <f>TRIM(Sheet1!D637)</f>
        <v>SRX24942270</v>
      </c>
      <c r="E637" s="2" t="str">
        <f>TRIM(Sheet1!E637)</f>
        <v>7.8 Gb</v>
      </c>
      <c r="F637" s="2" t="str">
        <f>TRIM(Sheet1!F637)</f>
        <v>2.5 GB</v>
      </c>
      <c r="G637" s="2" t="str">
        <f>TRIM(Sheet1!G637)</f>
        <v>Frío</v>
      </c>
      <c r="H637" s="2" t="str">
        <f>TRIM(Sheet1!H637)</f>
        <v>25°C por 12 h</v>
      </c>
      <c r="I637" s="2" t="str">
        <f>TRIM(Sheet1!I637)</f>
        <v>NR</v>
      </c>
      <c r="J637" s="2" t="str">
        <f>TRIM(Sheet1!J637)</f>
        <v>37°C/28°C</v>
      </c>
      <c r="K637" s="2" t="str">
        <f>TRIM(Sheet1!K637)</f>
        <v>NR</v>
      </c>
      <c r="L637" s="2" t="str">
        <f>TRIM(Sheet1!L637)</f>
        <v>N/R</v>
      </c>
      <c r="M637" s="2" t="str">
        <f>TRIM(Sheet1!M637)</f>
        <v>N/R</v>
      </c>
      <c r="N637" s="2" t="str">
        <f>TRIM(Sheet1!N637)</f>
        <v>N/R</v>
      </c>
      <c r="O637" s="2" t="str">
        <f>TRIM(Sheet1!O637)</f>
        <v>Horticulture, Zhejiang university, Chenxu Liu; 2025</v>
      </c>
      <c r="P637" s="2" t="str">
        <f t="shared" si="9"/>
        <v>{"especie":"Solanum lycopersicum","numero_de_acceso":"PRJNA1124583","tejido":"Hoja","secuencia":"SRX24942270","numero_de_bases":"7.8 Gb","tamano":"2.5 GB","tipo_de_estres":"Frío","tratamiento":"25°C por 12 h","condiciones_del_suelo_o_sustrato":"NR","temperatura_c":"37°C/28°C","humedad_relativa_porc":"NR","intensidad_luminica":"N/R","fotoperiodo_dia_h":"N/R","fotoperiodo_noche_h":"N/R","referencia":"Horticulture, Zhejiang university, Chenxu Liu; 2025"},</v>
      </c>
    </row>
    <row r="638" spans="1:16" x14ac:dyDescent="0.3">
      <c r="A638" s="2" t="str">
        <f>TRIM(Sheet1!A638)</f>
        <v>Solanum lycopersicum</v>
      </c>
      <c r="B638" s="2" t="str">
        <f>TRIM(Sheet1!B638)</f>
        <v>PRJNA1124584</v>
      </c>
      <c r="C638" s="2" t="str">
        <f>TRIM(Sheet1!C638)</f>
        <v>Hoja</v>
      </c>
      <c r="D638" s="2" t="str">
        <f>TRIM(Sheet1!D638)</f>
        <v>SRX24942269</v>
      </c>
      <c r="E638" s="2" t="str">
        <f>TRIM(Sheet1!E638)</f>
        <v>7.8 Gb</v>
      </c>
      <c r="F638" s="2" t="str">
        <f>TRIM(Sheet1!F638)</f>
        <v>2.4 GB</v>
      </c>
      <c r="G638" s="2" t="str">
        <f>TRIM(Sheet1!G638)</f>
        <v>Frío</v>
      </c>
      <c r="H638" s="2" t="str">
        <f>TRIM(Sheet1!H638)</f>
        <v>25°C por 12 h</v>
      </c>
      <c r="I638" s="2" t="str">
        <f>TRIM(Sheet1!I638)</f>
        <v>NR</v>
      </c>
      <c r="J638" s="2" t="str">
        <f>TRIM(Sheet1!J638)</f>
        <v>37°C/28°C</v>
      </c>
      <c r="K638" s="2" t="str">
        <f>TRIM(Sheet1!K638)</f>
        <v>NR</v>
      </c>
      <c r="L638" s="2" t="str">
        <f>TRIM(Sheet1!L638)</f>
        <v>N/R</v>
      </c>
      <c r="M638" s="2" t="str">
        <f>TRIM(Sheet1!M638)</f>
        <v>N/R</v>
      </c>
      <c r="N638" s="2" t="str">
        <f>TRIM(Sheet1!N638)</f>
        <v>N/R</v>
      </c>
      <c r="O638" s="2" t="str">
        <f>TRIM(Sheet1!O638)</f>
        <v>Horticulture, Zhejiang university, Chenxu Liu; 2025</v>
      </c>
      <c r="P638" s="2" t="str">
        <f t="shared" si="9"/>
        <v>{"especie":"Solanum lycopersicum","numero_de_acceso":"PRJNA1124584","tejido":"Hoja","secuencia":"SRX24942269","numero_de_bases":"7.8 Gb","tamano":"2.4 GB","tipo_de_estres":"Frío","tratamiento":"25°C por 12 h","condiciones_del_suelo_o_sustrato":"NR","temperatura_c":"37°C/28°C","humedad_relativa_porc":"NR","intensidad_luminica":"N/R","fotoperiodo_dia_h":"N/R","fotoperiodo_noche_h":"N/R","referencia":"Horticulture, Zhejiang university, Chenxu Liu; 2025"},</v>
      </c>
    </row>
    <row r="639" spans="1:16" x14ac:dyDescent="0.3">
      <c r="A639" s="2" t="str">
        <f>TRIM(Sheet1!A639)</f>
        <v>Solanum lycopersicum</v>
      </c>
      <c r="B639" s="2" t="str">
        <f>TRIM(Sheet1!B639)</f>
        <v>PRJNA1124585</v>
      </c>
      <c r="C639" s="2" t="str">
        <f>TRIM(Sheet1!C639)</f>
        <v>Hoja</v>
      </c>
      <c r="D639" s="2" t="str">
        <f>TRIM(Sheet1!D639)</f>
        <v>SRX24942267</v>
      </c>
      <c r="E639" s="2" t="str">
        <f>TRIM(Sheet1!E639)</f>
        <v>7.1 Gb</v>
      </c>
      <c r="F639" s="2" t="str">
        <f>TRIM(Sheet1!F639)</f>
        <v>2.2 GB</v>
      </c>
      <c r="G639" s="2" t="str">
        <f>TRIM(Sheet1!G639)</f>
        <v>Frío</v>
      </c>
      <c r="H639" s="2" t="str">
        <f>TRIM(Sheet1!H639)</f>
        <v>25°C por 12 h</v>
      </c>
      <c r="I639" s="2" t="str">
        <f>TRIM(Sheet1!I639)</f>
        <v>NR</v>
      </c>
      <c r="J639" s="2" t="str">
        <f>TRIM(Sheet1!J639)</f>
        <v>37°C/28°C</v>
      </c>
      <c r="K639" s="2" t="str">
        <f>TRIM(Sheet1!K639)</f>
        <v>NR</v>
      </c>
      <c r="L639" s="2" t="str">
        <f>TRIM(Sheet1!L639)</f>
        <v>N/R</v>
      </c>
      <c r="M639" s="2" t="str">
        <f>TRIM(Sheet1!M639)</f>
        <v>N/R</v>
      </c>
      <c r="N639" s="2" t="str">
        <f>TRIM(Sheet1!N639)</f>
        <v>N/R</v>
      </c>
      <c r="O639" s="2" t="str">
        <f>TRIM(Sheet1!O639)</f>
        <v>Horticulture, Zhejiang university, Chenxu Liu; 2025</v>
      </c>
      <c r="P639" s="2" t="str">
        <f t="shared" si="9"/>
        <v>{"especie":"Solanum lycopersicum","numero_de_acceso":"PRJNA1124585","tejido":"Hoja","secuencia":"SRX24942267","numero_de_bases":"7.1 Gb","tamano":"2.2 GB","tipo_de_estres":"Frío","tratamiento":"25°C por 12 h","condiciones_del_suelo_o_sustrato":"NR","temperatura_c":"37°C/28°C","humedad_relativa_porc":"NR","intensidad_luminica":"N/R","fotoperiodo_dia_h":"N/R","fotoperiodo_noche_h":"N/R","referencia":"Horticulture, Zhejiang university, Chenxu Liu; 2025"},</v>
      </c>
    </row>
    <row r="640" spans="1:16" x14ac:dyDescent="0.3">
      <c r="A640" s="2" t="str">
        <f>TRIM(Sheet1!A640)</f>
        <v>Solanum lycopersicum</v>
      </c>
      <c r="B640" s="2" t="str">
        <f>TRIM(Sheet1!B640)</f>
        <v>PRJNA1124586</v>
      </c>
      <c r="C640" s="2" t="str">
        <f>TRIM(Sheet1!C640)</f>
        <v>Hoja</v>
      </c>
      <c r="D640" s="2" t="str">
        <f>TRIM(Sheet1!D640)</f>
        <v>SRX24942266</v>
      </c>
      <c r="E640" s="2" t="str">
        <f>TRIM(Sheet1!E640)</f>
        <v>7.8 Gb</v>
      </c>
      <c r="F640" s="2" t="str">
        <f>TRIM(Sheet1!F640)</f>
        <v>2.5 GB</v>
      </c>
      <c r="G640" s="2" t="str">
        <f>TRIM(Sheet1!G640)</f>
        <v>Frío</v>
      </c>
      <c r="H640" s="2" t="str">
        <f>TRIM(Sheet1!H640)</f>
        <v>25°C por 12 h</v>
      </c>
      <c r="I640" s="2" t="str">
        <f>TRIM(Sheet1!I640)</f>
        <v>NR</v>
      </c>
      <c r="J640" s="2" t="str">
        <f>TRIM(Sheet1!J640)</f>
        <v>37°C/28°C</v>
      </c>
      <c r="K640" s="2" t="str">
        <f>TRIM(Sheet1!K640)</f>
        <v>NR</v>
      </c>
      <c r="L640" s="2" t="str">
        <f>TRIM(Sheet1!L640)</f>
        <v>N/R</v>
      </c>
      <c r="M640" s="2" t="str">
        <f>TRIM(Sheet1!M640)</f>
        <v>N/R</v>
      </c>
      <c r="N640" s="2" t="str">
        <f>TRIM(Sheet1!N640)</f>
        <v>N/R</v>
      </c>
      <c r="O640" s="2" t="str">
        <f>TRIM(Sheet1!O640)</f>
        <v>Horticulture, Zhejiang university, Chenxu Liu; 2025</v>
      </c>
      <c r="P640" s="2" t="str">
        <f t="shared" si="9"/>
        <v>{"especie":"Solanum lycopersicum","numero_de_acceso":"PRJNA1124586","tejido":"Hoja","secuencia":"SRX24942266","numero_de_bases":"7.8 Gb","tamano":"2.5 GB","tipo_de_estres":"Frío","tratamiento":"25°C por 12 h","condiciones_del_suelo_o_sustrato":"NR","temperatura_c":"37°C/28°C","humedad_relativa_porc":"NR","intensidad_luminica":"N/R","fotoperiodo_dia_h":"N/R","fotoperiodo_noche_h":"N/R","referencia":"Horticulture, Zhejiang university, Chenxu Liu; 2025"},</v>
      </c>
    </row>
    <row r="641" spans="1:16" x14ac:dyDescent="0.3">
      <c r="A641" s="2" t="str">
        <f>TRIM(Sheet1!A641)</f>
        <v>Solanum lycopersicum</v>
      </c>
      <c r="B641" s="2" t="str">
        <f>TRIM(Sheet1!B641)</f>
        <v>PRJNA1133050</v>
      </c>
      <c r="C641" s="2" t="str">
        <f>TRIM(Sheet1!C641)</f>
        <v>Raíz</v>
      </c>
      <c r="D641" s="2" t="str">
        <f>TRIM(Sheet1!D641)</f>
        <v>SRX25241982</v>
      </c>
      <c r="E641" s="2" t="str">
        <f>TRIM(Sheet1!E641)</f>
        <v>11.7 Gb</v>
      </c>
      <c r="F641" s="2" t="str">
        <f>TRIM(Sheet1!F641)</f>
        <v>3.8 GB</v>
      </c>
      <c r="G641" s="2" t="str">
        <f>TRIM(Sheet1!G641)</f>
        <v>Salinidad</v>
      </c>
      <c r="H641" s="2" t="str">
        <f>TRIM(Sheet1!H641)</f>
        <v>60 mM NaCl</v>
      </c>
      <c r="I641" s="2" t="str">
        <f>TRIM(Sheet1!I641)</f>
        <v>Arcilla fritada y arena</v>
      </c>
      <c r="J641" s="2" t="str">
        <f>TRIM(Sheet1!J641)</f>
        <v xml:space="preserve">
28°C/24°C</v>
      </c>
      <c r="K641" s="2" t="str">
        <f>TRIM(Sheet1!K641)</f>
        <v>20%/30%</v>
      </c>
      <c r="L641" s="2" t="str">
        <f>TRIM(Sheet1!L641)</f>
        <v>N/R</v>
      </c>
      <c r="M641" s="2" t="str">
        <f>TRIM(Sheet1!M641)</f>
        <v>14h</v>
      </c>
      <c r="N641" s="2" t="str">
        <f>TRIM(Sheet1!N641)</f>
        <v>10h</v>
      </c>
      <c r="O641" s="2" t="str">
        <f>TRIM(Sheet1!O641)</f>
        <v>(Bonarota et al., 2025)</v>
      </c>
      <c r="P641" s="2" t="str">
        <f t="shared" si="9"/>
        <v>{"especie":"Solanum lycopersicum","numero_de_acceso":"PRJNA1133050","tejido":"Raíz","secuencia":"SRX25241982","numero_de_bases":"11.7 Gb","tamano":"3.8 GB","tipo_de_estres":"Salinidad","tratamiento":"60 mM NaCl","condiciones_del_suelo_o_sustrato":"Arcilla fritada y arena","temperatura_c":"
28°C/24°C","humedad_relativa_porc":"20%/30%","intensidad_luminica":"N/R","fotoperiodo_dia_h":"14h","fotoperiodo_noche_h":"10h","referencia":"(Bonarota et al., 2025)"},</v>
      </c>
    </row>
    <row r="642" spans="1:16" x14ac:dyDescent="0.3">
      <c r="A642" s="2" t="str">
        <f>TRIM(Sheet1!A642)</f>
        <v>Solanum lycopersicum</v>
      </c>
      <c r="B642" s="2" t="str">
        <f>TRIM(Sheet1!B642)</f>
        <v>PRJNA1133050</v>
      </c>
      <c r="C642" s="2" t="str">
        <f>TRIM(Sheet1!C642)</f>
        <v>Raíz</v>
      </c>
      <c r="D642" s="2" t="str">
        <f>TRIM(Sheet1!D642)</f>
        <v>SRX25241981</v>
      </c>
      <c r="E642" s="2" t="str">
        <f>TRIM(Sheet1!E642)</f>
        <v>12.2 Gb</v>
      </c>
      <c r="F642" s="2" t="str">
        <f>TRIM(Sheet1!F642)</f>
        <v>4 GB</v>
      </c>
      <c r="G642" s="2" t="str">
        <f>TRIM(Sheet1!G642)</f>
        <v>Salinidad</v>
      </c>
      <c r="H642" s="2" t="str">
        <f>TRIM(Sheet1!H642)</f>
        <v>60 mM NaCl</v>
      </c>
      <c r="I642" s="2" t="str">
        <f>TRIM(Sheet1!I642)</f>
        <v>Arcilla fritada y arena</v>
      </c>
      <c r="J642" s="2" t="str">
        <f>TRIM(Sheet1!J642)</f>
        <v xml:space="preserve">
28°C/24°C</v>
      </c>
      <c r="K642" s="2" t="str">
        <f>TRIM(Sheet1!K642)</f>
        <v>20%/30%</v>
      </c>
      <c r="L642" s="2" t="str">
        <f>TRIM(Sheet1!L642)</f>
        <v>N/R</v>
      </c>
      <c r="M642" s="2" t="str">
        <f>TRIM(Sheet1!M642)</f>
        <v>14h</v>
      </c>
      <c r="N642" s="2" t="str">
        <f>TRIM(Sheet1!N642)</f>
        <v>10h</v>
      </c>
      <c r="O642" s="2" t="str">
        <f>TRIM(Sheet1!O642)</f>
        <v>(Bonarota et al., 2025)</v>
      </c>
      <c r="P642" s="2" t="str">
        <f t="shared" si="9"/>
        <v>{"especie":"Solanum lycopersicum","numero_de_acceso":"PRJNA1133050","tejido":"Raíz","secuencia":"SRX25241981","numero_de_bases":"12.2 Gb","tamano":"4 GB","tipo_de_estres":"Salinidad","tratamiento":"60 mM NaCl","condiciones_del_suelo_o_sustrato":"Arcilla fritada y arena","temperatura_c":"
28°C/24°C","humedad_relativa_porc":"20%/30%","intensidad_luminica":"N/R","fotoperiodo_dia_h":"14h","fotoperiodo_noche_h":"10h","referencia":"(Bonarota et al., 2025)"},</v>
      </c>
    </row>
    <row r="643" spans="1:16" x14ac:dyDescent="0.3">
      <c r="A643" s="2" t="str">
        <f>TRIM(Sheet1!A643)</f>
        <v>Solanum lycopersicum</v>
      </c>
      <c r="B643" s="2" t="str">
        <f>TRIM(Sheet1!B643)</f>
        <v>PRJNA1133050</v>
      </c>
      <c r="C643" s="2" t="str">
        <f>TRIM(Sheet1!C643)</f>
        <v>Raíz</v>
      </c>
      <c r="D643" s="2" t="str">
        <f>TRIM(Sheet1!D643)</f>
        <v>SRX25241980</v>
      </c>
      <c r="E643" s="2" t="str">
        <f>TRIM(Sheet1!E643)</f>
        <v>11.7 Gb</v>
      </c>
      <c r="F643" s="2" t="str">
        <f>TRIM(Sheet1!F643)</f>
        <v>3.8 GB</v>
      </c>
      <c r="G643" s="2" t="str">
        <f>TRIM(Sheet1!G643)</f>
        <v>Salinidad</v>
      </c>
      <c r="H643" s="2" t="str">
        <f>TRIM(Sheet1!H643)</f>
        <v>60 mM NaCl</v>
      </c>
      <c r="I643" s="2" t="str">
        <f>TRIM(Sheet1!I643)</f>
        <v>Arcilla fritada y arena</v>
      </c>
      <c r="J643" s="2" t="str">
        <f>TRIM(Sheet1!J643)</f>
        <v xml:space="preserve">
28°C/24°C</v>
      </c>
      <c r="K643" s="2" t="str">
        <f>TRIM(Sheet1!K643)</f>
        <v>20%/30%</v>
      </c>
      <c r="L643" s="2" t="str">
        <f>TRIM(Sheet1!L643)</f>
        <v>N/R</v>
      </c>
      <c r="M643" s="2" t="str">
        <f>TRIM(Sheet1!M643)</f>
        <v>14h</v>
      </c>
      <c r="N643" s="2" t="str">
        <f>TRIM(Sheet1!N643)</f>
        <v>10h</v>
      </c>
      <c r="O643" s="2" t="str">
        <f>TRIM(Sheet1!O643)</f>
        <v>(Bonarota et al., 2025)</v>
      </c>
      <c r="P643" s="2" t="str">
        <f t="shared" ref="P643:P706" si="10">"{"&amp;
    """especie"":"""&amp;A643&amp;""","&amp;
    """numero_de_acceso"":"""&amp;B643&amp;""","&amp;
    """tejido"":"""&amp;C643&amp;""","&amp;
    """secuencia"":"""&amp;D643&amp;""","&amp;
    """numero_de_bases"":"""&amp;E643&amp;""","&amp;
    """tamano"":"""&amp;F643&amp;""","&amp;
    """tipo_de_estres"":"""&amp;G643&amp;""","&amp;
    """tratamiento"":"""&amp;H643&amp;""","&amp;
    """condiciones_del_suelo_o_sustrato"":"""&amp;I643&amp;""","&amp;
    """temperatura_c"":"""&amp;J643&amp;""","&amp;
    """humedad_relativa_porc"":"""&amp;K643&amp;""","&amp;
    """intensidad_luminica"":"""&amp;L643&amp;""","&amp;
    """fotoperiodo_dia_h"":"""&amp;M643&amp;""","&amp;
    """fotoperiodo_noche_h"":"""&amp;N643&amp;""","&amp;
    """referencia"":"""&amp;O643&amp;""""&amp;
  "},"</f>
        <v>{"especie":"Solanum lycopersicum","numero_de_acceso":"PRJNA1133050","tejido":"Raíz","secuencia":"SRX25241980","numero_de_bases":"11.7 Gb","tamano":"3.8 GB","tipo_de_estres":"Salinidad","tratamiento":"60 mM NaCl","condiciones_del_suelo_o_sustrato":"Arcilla fritada y arena","temperatura_c":"
28°C/24°C","humedad_relativa_porc":"20%/30%","intensidad_luminica":"N/R","fotoperiodo_dia_h":"14h","fotoperiodo_noche_h":"10h","referencia":"(Bonarota et al., 2025)"},</v>
      </c>
    </row>
    <row r="644" spans="1:16" x14ac:dyDescent="0.3">
      <c r="A644" s="2" t="str">
        <f>TRIM(Sheet1!A644)</f>
        <v>Solanum lycopersicum</v>
      </c>
      <c r="B644" s="2" t="str">
        <f>TRIM(Sheet1!B644)</f>
        <v>PRJNA1133050</v>
      </c>
      <c r="C644" s="2" t="str">
        <f>TRIM(Sheet1!C644)</f>
        <v>Raíz</v>
      </c>
      <c r="D644" s="2" t="str">
        <f>TRIM(Sheet1!D644)</f>
        <v>SRX25241979</v>
      </c>
      <c r="E644" s="2" t="str">
        <f>TRIM(Sheet1!E644)</f>
        <v>9.9 Gb</v>
      </c>
      <c r="F644" s="2" t="str">
        <f>TRIM(Sheet1!F644)</f>
        <v>3.2 GB</v>
      </c>
      <c r="G644" s="2" t="str">
        <f>TRIM(Sheet1!G644)</f>
        <v>Salinidad</v>
      </c>
      <c r="H644" s="2" t="str">
        <f>TRIM(Sheet1!H644)</f>
        <v>60 mM NaCl</v>
      </c>
      <c r="I644" s="2" t="str">
        <f>TRIM(Sheet1!I644)</f>
        <v>Arcilla fritada y arena</v>
      </c>
      <c r="J644" s="2" t="str">
        <f>TRIM(Sheet1!J644)</f>
        <v xml:space="preserve">
28°C/24°C</v>
      </c>
      <c r="K644" s="2" t="str">
        <f>TRIM(Sheet1!K644)</f>
        <v>20%/30%</v>
      </c>
      <c r="L644" s="2" t="str">
        <f>TRIM(Sheet1!L644)</f>
        <v>N/R</v>
      </c>
      <c r="M644" s="2" t="str">
        <f>TRIM(Sheet1!M644)</f>
        <v>14h</v>
      </c>
      <c r="N644" s="2" t="str">
        <f>TRIM(Sheet1!N644)</f>
        <v>10h</v>
      </c>
      <c r="O644" s="2" t="str">
        <f>TRIM(Sheet1!O644)</f>
        <v>(Bonarota et al., 2025)</v>
      </c>
      <c r="P644" s="2" t="str">
        <f t="shared" si="10"/>
        <v>{"especie":"Solanum lycopersicum","numero_de_acceso":"PRJNA1133050","tejido":"Raíz","secuencia":"SRX25241979","numero_de_bases":"9.9 Gb","tamano":"3.2 GB","tipo_de_estres":"Salinidad","tratamiento":"60 mM NaCl","condiciones_del_suelo_o_sustrato":"Arcilla fritada y arena","temperatura_c":"
28°C/24°C","humedad_relativa_porc":"20%/30%","intensidad_luminica":"N/R","fotoperiodo_dia_h":"14h","fotoperiodo_noche_h":"10h","referencia":"(Bonarota et al., 2025)"},</v>
      </c>
    </row>
    <row r="645" spans="1:16" x14ac:dyDescent="0.3">
      <c r="A645" s="2" t="str">
        <f>TRIM(Sheet1!A645)</f>
        <v>Solanum lycopersicum</v>
      </c>
      <c r="B645" s="2" t="str">
        <f>TRIM(Sheet1!B645)</f>
        <v>PRJNA1133050</v>
      </c>
      <c r="C645" s="2" t="str">
        <f>TRIM(Sheet1!C645)</f>
        <v>Raíz</v>
      </c>
      <c r="D645" s="2" t="str">
        <f>TRIM(Sheet1!D645)</f>
        <v>SRX25241973</v>
      </c>
      <c r="E645" s="2" t="str">
        <f>TRIM(Sheet1!E645)</f>
        <v>12.5 Gb</v>
      </c>
      <c r="F645" s="2" t="str">
        <f>TRIM(Sheet1!F645)</f>
        <v>4 GB</v>
      </c>
      <c r="G645" s="2" t="str">
        <f>TRIM(Sheet1!G645)</f>
        <v>Salinidad</v>
      </c>
      <c r="H645" s="2" t="str">
        <f>TRIM(Sheet1!H645)</f>
        <v>60 mM NaCl</v>
      </c>
      <c r="I645" s="2" t="str">
        <f>TRIM(Sheet1!I645)</f>
        <v>Arcilla fritada y arena</v>
      </c>
      <c r="J645" s="2" t="str">
        <f>TRIM(Sheet1!J645)</f>
        <v xml:space="preserve">
28°C/24°C</v>
      </c>
      <c r="K645" s="2" t="str">
        <f>TRIM(Sheet1!K645)</f>
        <v>20%/30%</v>
      </c>
      <c r="L645" s="2" t="str">
        <f>TRIM(Sheet1!L645)</f>
        <v>N/R</v>
      </c>
      <c r="M645" s="2" t="str">
        <f>TRIM(Sheet1!M645)</f>
        <v>14h</v>
      </c>
      <c r="N645" s="2" t="str">
        <f>TRIM(Sheet1!N645)</f>
        <v>10h</v>
      </c>
      <c r="O645" s="2" t="str">
        <f>TRIM(Sheet1!O645)</f>
        <v>(Bonarota et al., 2025)</v>
      </c>
      <c r="P645" s="2" t="str">
        <f t="shared" si="10"/>
        <v>{"especie":"Solanum lycopersicum","numero_de_acceso":"PRJNA1133050","tejido":"Raíz","secuencia":"SRX25241973","numero_de_bases":"12.5 Gb","tamano":"4 GB","tipo_de_estres":"Salinidad","tratamiento":"60 mM NaCl","condiciones_del_suelo_o_sustrato":"Arcilla fritada y arena","temperatura_c":"
28°C/24°C","humedad_relativa_porc":"20%/30%","intensidad_luminica":"N/R","fotoperiodo_dia_h":"14h","fotoperiodo_noche_h":"10h","referencia":"(Bonarota et al., 2025)"},</v>
      </c>
    </row>
    <row r="646" spans="1:16" x14ac:dyDescent="0.3">
      <c r="A646" s="2" t="str">
        <f>TRIM(Sheet1!A646)</f>
        <v>Solanum lycopersicum</v>
      </c>
      <c r="B646" s="2" t="str">
        <f>TRIM(Sheet1!B646)</f>
        <v>PRJNA1133050</v>
      </c>
      <c r="C646" s="2" t="str">
        <f>TRIM(Sheet1!C646)</f>
        <v>Raíz</v>
      </c>
      <c r="D646" s="2" t="str">
        <f>TRIM(Sheet1!D646)</f>
        <v>SRX25241972</v>
      </c>
      <c r="E646" s="2" t="str">
        <f>TRIM(Sheet1!E646)</f>
        <v>12.1 Gb</v>
      </c>
      <c r="F646" s="2" t="str">
        <f>TRIM(Sheet1!F646)</f>
        <v>4 GB</v>
      </c>
      <c r="G646" s="2" t="str">
        <f>TRIM(Sheet1!G646)</f>
        <v>Salinidad</v>
      </c>
      <c r="H646" s="2" t="str">
        <f>TRIM(Sheet1!H646)</f>
        <v>60 mM NaCl</v>
      </c>
      <c r="I646" s="2" t="str">
        <f>TRIM(Sheet1!I646)</f>
        <v>Arcilla fritada y arena</v>
      </c>
      <c r="J646" s="2" t="str">
        <f>TRIM(Sheet1!J646)</f>
        <v xml:space="preserve">
28°C/24°C</v>
      </c>
      <c r="K646" s="2" t="str">
        <f>TRIM(Sheet1!K646)</f>
        <v>20%/30%</v>
      </c>
      <c r="L646" s="2" t="str">
        <f>TRIM(Sheet1!L646)</f>
        <v>N/R</v>
      </c>
      <c r="M646" s="2" t="str">
        <f>TRIM(Sheet1!M646)</f>
        <v>14h</v>
      </c>
      <c r="N646" s="2" t="str">
        <f>TRIM(Sheet1!N646)</f>
        <v>10h</v>
      </c>
      <c r="O646" s="2" t="str">
        <f>TRIM(Sheet1!O646)</f>
        <v>(Bonarota et al., 2025)</v>
      </c>
      <c r="P646" s="2" t="str">
        <f t="shared" si="10"/>
        <v>{"especie":"Solanum lycopersicum","numero_de_acceso":"PRJNA1133050","tejido":"Raíz","secuencia":"SRX25241972","numero_de_bases":"12.1 Gb","tamano":"4 GB","tipo_de_estres":"Salinidad","tratamiento":"60 mM NaCl","condiciones_del_suelo_o_sustrato":"Arcilla fritada y arena","temperatura_c":"
28°C/24°C","humedad_relativa_porc":"20%/30%","intensidad_luminica":"N/R","fotoperiodo_dia_h":"14h","fotoperiodo_noche_h":"10h","referencia":"(Bonarota et al., 2025)"},</v>
      </c>
    </row>
    <row r="647" spans="1:16" x14ac:dyDescent="0.3">
      <c r="A647" s="2" t="str">
        <f>TRIM(Sheet1!A647)</f>
        <v>Solanum lycopersicum</v>
      </c>
      <c r="B647" s="2" t="str">
        <f>TRIM(Sheet1!B647)</f>
        <v>PRJNA1133050</v>
      </c>
      <c r="C647" s="2" t="str">
        <f>TRIM(Sheet1!C647)</f>
        <v>Raíz</v>
      </c>
      <c r="D647" s="2" t="str">
        <f>TRIM(Sheet1!D647)</f>
        <v>SRX25241971</v>
      </c>
      <c r="E647" s="2" t="str">
        <f>TRIM(Sheet1!E647)</f>
        <v>13.1 Gb</v>
      </c>
      <c r="F647" s="2" t="str">
        <f>TRIM(Sheet1!F647)</f>
        <v>4.3 GB</v>
      </c>
      <c r="G647" s="2" t="str">
        <f>TRIM(Sheet1!G647)</f>
        <v>Salinidad</v>
      </c>
      <c r="H647" s="2" t="str">
        <f>TRIM(Sheet1!H647)</f>
        <v>30 mM CaCl2</v>
      </c>
      <c r="I647" s="2" t="str">
        <f>TRIM(Sheet1!I647)</f>
        <v>Arcilla fritada y arena</v>
      </c>
      <c r="J647" s="2" t="str">
        <f>TRIM(Sheet1!J647)</f>
        <v xml:space="preserve">
28°C/24°C</v>
      </c>
      <c r="K647" s="2" t="str">
        <f>TRIM(Sheet1!K647)</f>
        <v>20%/30%</v>
      </c>
      <c r="L647" s="2" t="str">
        <f>TRIM(Sheet1!L647)</f>
        <v>N/R</v>
      </c>
      <c r="M647" s="2" t="str">
        <f>TRIM(Sheet1!M647)</f>
        <v>14h</v>
      </c>
      <c r="N647" s="2" t="str">
        <f>TRIM(Sheet1!N647)</f>
        <v>10h</v>
      </c>
      <c r="O647" s="2" t="str">
        <f>TRIM(Sheet1!O647)</f>
        <v>(Bonarota et al., 2025)</v>
      </c>
      <c r="P647" s="2" t="str">
        <f t="shared" si="10"/>
        <v>{"especie":"Solanum lycopersicum","numero_de_acceso":"PRJNA1133050","tejido":"Raíz","secuencia":"SRX25241971","numero_de_bases":"13.1 Gb","tamano":"4.3 GB","tipo_de_estres":"Salinidad","tratamiento":"30 mM CaCl2","condiciones_del_suelo_o_sustrato":"Arcilla fritada y arena","temperatura_c":"
28°C/24°C","humedad_relativa_porc":"20%/30%","intensidad_luminica":"N/R","fotoperiodo_dia_h":"14h","fotoperiodo_noche_h":"10h","referencia":"(Bonarota et al., 2025)"},</v>
      </c>
    </row>
    <row r="648" spans="1:16" x14ac:dyDescent="0.3">
      <c r="A648" s="2" t="str">
        <f>TRIM(Sheet1!A648)</f>
        <v>Solanum lycopersicum</v>
      </c>
      <c r="B648" s="2" t="str">
        <f>TRIM(Sheet1!B648)</f>
        <v>PRJNA1133050</v>
      </c>
      <c r="C648" s="2" t="str">
        <f>TRIM(Sheet1!C648)</f>
        <v>Raíz</v>
      </c>
      <c r="D648" s="2" t="str">
        <f>TRIM(Sheet1!D648)</f>
        <v>SRX25241965</v>
      </c>
      <c r="E648" s="2" t="str">
        <f>TRIM(Sheet1!E648)</f>
        <v>12.9 Gb</v>
      </c>
      <c r="F648" s="2" t="str">
        <f>TRIM(Sheet1!F648)</f>
        <v>4.2 GB</v>
      </c>
      <c r="G648" s="2" t="str">
        <f>TRIM(Sheet1!G648)</f>
        <v>Salinidad</v>
      </c>
      <c r="H648" s="2" t="str">
        <f>TRIM(Sheet1!H648)</f>
        <v>30 mM CaCl2</v>
      </c>
      <c r="I648" s="2" t="str">
        <f>TRIM(Sheet1!I648)</f>
        <v>Arcilla fritada y arena</v>
      </c>
      <c r="J648" s="2" t="str">
        <f>TRIM(Sheet1!J648)</f>
        <v xml:space="preserve">
28°C/24°C</v>
      </c>
      <c r="K648" s="2" t="str">
        <f>TRIM(Sheet1!K648)</f>
        <v>20%/30%</v>
      </c>
      <c r="L648" s="2" t="str">
        <f>TRIM(Sheet1!L648)</f>
        <v>N/R</v>
      </c>
      <c r="M648" s="2" t="str">
        <f>TRIM(Sheet1!M648)</f>
        <v>14h</v>
      </c>
      <c r="N648" s="2" t="str">
        <f>TRIM(Sheet1!N648)</f>
        <v>10h</v>
      </c>
      <c r="O648" s="2" t="str">
        <f>TRIM(Sheet1!O648)</f>
        <v>(Bonarota et al., 2025)</v>
      </c>
      <c r="P648" s="2" t="str">
        <f t="shared" si="10"/>
        <v>{"especie":"Solanum lycopersicum","numero_de_acceso":"PRJNA1133050","tejido":"Raíz","secuencia":"SRX25241965","numero_de_bases":"12.9 Gb","tamano":"4.2 GB","tipo_de_estres":"Salinidad","tratamiento":"30 mM CaCl2","condiciones_del_suelo_o_sustrato":"Arcilla fritada y arena","temperatura_c":"
28°C/24°C","humedad_relativa_porc":"20%/30%","intensidad_luminica":"N/R","fotoperiodo_dia_h":"14h","fotoperiodo_noche_h":"10h","referencia":"(Bonarota et al., 2025)"},</v>
      </c>
    </row>
    <row r="649" spans="1:16" x14ac:dyDescent="0.3">
      <c r="A649" s="2" t="str">
        <f>TRIM(Sheet1!A649)</f>
        <v>Solanum lycopersicum</v>
      </c>
      <c r="B649" s="2" t="str">
        <f>TRIM(Sheet1!B649)</f>
        <v>PRJNA1133050</v>
      </c>
      <c r="C649" s="2" t="str">
        <f>TRIM(Sheet1!C649)</f>
        <v>Raíz</v>
      </c>
      <c r="D649" s="2" t="str">
        <f>TRIM(Sheet1!D649)</f>
        <v>SRX25241964</v>
      </c>
      <c r="E649" s="2" t="str">
        <f>TRIM(Sheet1!E649)</f>
        <v>13.2 Gb</v>
      </c>
      <c r="F649" s="2" t="str">
        <f>TRIM(Sheet1!F649)</f>
        <v>4.3 GB</v>
      </c>
      <c r="G649" s="2" t="str">
        <f>TRIM(Sheet1!G649)</f>
        <v>Salinidad</v>
      </c>
      <c r="H649" s="2" t="str">
        <f>TRIM(Sheet1!H649)</f>
        <v>30 mM CaCl2</v>
      </c>
      <c r="I649" s="2" t="str">
        <f>TRIM(Sheet1!I649)</f>
        <v>Arcilla fritada y arena</v>
      </c>
      <c r="J649" s="2" t="str">
        <f>TRIM(Sheet1!J649)</f>
        <v xml:space="preserve">
28°C/24°C</v>
      </c>
      <c r="K649" s="2" t="str">
        <f>TRIM(Sheet1!K649)</f>
        <v>20%/30%</v>
      </c>
      <c r="L649" s="2" t="str">
        <f>TRIM(Sheet1!L649)</f>
        <v>N/R</v>
      </c>
      <c r="M649" s="2" t="str">
        <f>TRIM(Sheet1!M649)</f>
        <v>14h</v>
      </c>
      <c r="N649" s="2" t="str">
        <f>TRIM(Sheet1!N649)</f>
        <v>10h</v>
      </c>
      <c r="O649" s="2" t="str">
        <f>TRIM(Sheet1!O649)</f>
        <v>(Bonarota et al., 2025)</v>
      </c>
      <c r="P649" s="2" t="str">
        <f t="shared" si="10"/>
        <v>{"especie":"Solanum lycopersicum","numero_de_acceso":"PRJNA1133050","tejido":"Raíz","secuencia":"SRX25241964","numero_de_bases":"13.2 Gb","tamano":"4.3 GB","tipo_de_estres":"Salinidad","tratamiento":"30 mM CaCl2","condiciones_del_suelo_o_sustrato":"Arcilla fritada y arena","temperatura_c":"
28°C/24°C","humedad_relativa_porc":"20%/30%","intensidad_luminica":"N/R","fotoperiodo_dia_h":"14h","fotoperiodo_noche_h":"10h","referencia":"(Bonarota et al., 2025)"},</v>
      </c>
    </row>
    <row r="650" spans="1:16" x14ac:dyDescent="0.3">
      <c r="A650" s="2" t="str">
        <f>TRIM(Sheet1!A650)</f>
        <v>Solanum lycopersicum</v>
      </c>
      <c r="B650" s="2" t="str">
        <f>TRIM(Sheet1!B650)</f>
        <v>PRJNA1133050</v>
      </c>
      <c r="C650" s="2" t="str">
        <f>TRIM(Sheet1!C650)</f>
        <v>Raíz</v>
      </c>
      <c r="D650" s="2" t="str">
        <f>TRIM(Sheet1!D650)</f>
        <v>SRX25241963</v>
      </c>
      <c r="E650" s="2" t="str">
        <f>TRIM(Sheet1!E650)</f>
        <v>12.2 Gb</v>
      </c>
      <c r="F650" s="2" t="str">
        <f>TRIM(Sheet1!F650)</f>
        <v>4 GB</v>
      </c>
      <c r="G650" s="2" t="str">
        <f>TRIM(Sheet1!G650)</f>
        <v>Salinidad</v>
      </c>
      <c r="H650" s="2" t="str">
        <f>TRIM(Sheet1!H650)</f>
        <v>30 mM CaCl2</v>
      </c>
      <c r="I650" s="2" t="str">
        <f>TRIM(Sheet1!I650)</f>
        <v>Arcilla fritada y arena</v>
      </c>
      <c r="J650" s="2" t="str">
        <f>TRIM(Sheet1!J650)</f>
        <v xml:space="preserve">
28°C/24°C</v>
      </c>
      <c r="K650" s="2" t="str">
        <f>TRIM(Sheet1!K650)</f>
        <v>20%/30%</v>
      </c>
      <c r="L650" s="2" t="str">
        <f>TRIM(Sheet1!L650)</f>
        <v>N/R</v>
      </c>
      <c r="M650" s="2" t="str">
        <f>TRIM(Sheet1!M650)</f>
        <v>14h</v>
      </c>
      <c r="N650" s="2" t="str">
        <f>TRIM(Sheet1!N650)</f>
        <v>10h</v>
      </c>
      <c r="O650" s="2" t="str">
        <f>TRIM(Sheet1!O650)</f>
        <v>(Bonarota et al., 2025)</v>
      </c>
      <c r="P650" s="2" t="str">
        <f t="shared" si="10"/>
        <v>{"especie":"Solanum lycopersicum","numero_de_acceso":"PRJNA1133050","tejido":"Raíz","secuencia":"SRX25241963","numero_de_bases":"12.2 Gb","tamano":"4 GB","tipo_de_estres":"Salinidad","tratamiento":"30 mM CaCl2","condiciones_del_suelo_o_sustrato":"Arcilla fritada y arena","temperatura_c":"
28°C/24°C","humedad_relativa_porc":"20%/30%","intensidad_luminica":"N/R","fotoperiodo_dia_h":"14h","fotoperiodo_noche_h":"10h","referencia":"(Bonarota et al., 2025)"},</v>
      </c>
    </row>
    <row r="651" spans="1:16" x14ac:dyDescent="0.3">
      <c r="A651" s="2" t="str">
        <f>TRIM(Sheet1!A651)</f>
        <v>Solanum lycopersicum</v>
      </c>
      <c r="B651" s="2" t="str">
        <f>TRIM(Sheet1!B651)</f>
        <v>PRJNA947059</v>
      </c>
      <c r="C651" s="2" t="str">
        <f>TRIM(Sheet1!C651)</f>
        <v>Raíz y Hoja</v>
      </c>
      <c r="D651" s="2" t="str">
        <f>TRIM(Sheet1!D651)</f>
        <v>SRX19789187</v>
      </c>
      <c r="E651" s="2" t="str">
        <f>TRIM(Sheet1!E651)</f>
        <v>7.9 Gb</v>
      </c>
      <c r="F651" s="2" t="str">
        <f>TRIM(Sheet1!F651)</f>
        <v>2.4 GB</v>
      </c>
      <c r="G651" s="2" t="str">
        <f>TRIM(Sheet1!G651)</f>
        <v>Salinidad</v>
      </c>
      <c r="H651" s="2" t="str">
        <f>TRIM(Sheet1!H651)</f>
        <v>100 mM NaCl y 25 °C</v>
      </c>
      <c r="I651" s="2" t="str">
        <f>TRIM(Sheet1!I651)</f>
        <v>NR</v>
      </c>
      <c r="J651" s="2" t="str">
        <f>TRIM(Sheet1!J651)</f>
        <v>NR</v>
      </c>
      <c r="K651" s="2" t="str">
        <f>TRIM(Sheet1!K651)</f>
        <v>NR</v>
      </c>
      <c r="L651" s="2" t="str">
        <f>TRIM(Sheet1!L651)</f>
        <v>N/R</v>
      </c>
      <c r="M651" s="2" t="str">
        <f>TRIM(Sheet1!M651)</f>
        <v>N/R</v>
      </c>
      <c r="N651" s="2" t="str">
        <f>TRIM(Sheet1!N651)</f>
        <v>N/R</v>
      </c>
      <c r="O651" s="2" t="str">
        <f>TRIM(Sheet1!O651)</f>
        <v>CEBAS-CSIC, Rosa Rivero; 2023</v>
      </c>
      <c r="P651" s="2" t="str">
        <f t="shared" si="10"/>
        <v>{"especie":"Solanum lycopersicum","numero_de_acceso":"PRJNA947059","tejido":"Raíz y Hoja","secuencia":"SRX19789187","numero_de_bases":"7.9 Gb","tamano":"2.4 GB","tipo_de_estres":"Salinidad","tratamiento":"100 mM NaCl y 25 °C","condiciones_del_suelo_o_sustrato":"NR","temperatura_c":"NR","humedad_relativa_porc":"NR","intensidad_luminica":"N/R","fotoperiodo_dia_h":"N/R","fotoperiodo_noche_h":"N/R","referencia":"CEBAS-CSIC, Rosa Rivero; 2023"},</v>
      </c>
    </row>
    <row r="652" spans="1:16" x14ac:dyDescent="0.3">
      <c r="A652" s="2" t="str">
        <f>TRIM(Sheet1!A652)</f>
        <v>Solanum lycopersicum</v>
      </c>
      <c r="B652" s="2" t="str">
        <f>TRIM(Sheet1!B652)</f>
        <v>PRJNA947059</v>
      </c>
      <c r="C652" s="2" t="str">
        <f>TRIM(Sheet1!C652)</f>
        <v>Raíz y Hoja</v>
      </c>
      <c r="D652" s="2" t="str">
        <f>TRIM(Sheet1!D652)</f>
        <v>SRX19789186</v>
      </c>
      <c r="E652" s="2" t="str">
        <f>TRIM(Sheet1!E652)</f>
        <v>8 Gb</v>
      </c>
      <c r="F652" s="2" t="str">
        <f>TRIM(Sheet1!F652)</f>
        <v>2.4 GB</v>
      </c>
      <c r="G652" s="2" t="str">
        <f>TRIM(Sheet1!G652)</f>
        <v>Salinidad</v>
      </c>
      <c r="H652" s="2" t="str">
        <f>TRIM(Sheet1!H652)</f>
        <v>101 mM NaCl y 25 °C</v>
      </c>
      <c r="I652" s="2" t="str">
        <f>TRIM(Sheet1!I652)</f>
        <v>NR</v>
      </c>
      <c r="J652" s="2" t="str">
        <f>TRIM(Sheet1!J652)</f>
        <v>NR</v>
      </c>
      <c r="K652" s="2" t="str">
        <f>TRIM(Sheet1!K652)</f>
        <v>NR</v>
      </c>
      <c r="L652" s="2" t="str">
        <f>TRIM(Sheet1!L652)</f>
        <v>N/R</v>
      </c>
      <c r="M652" s="2" t="str">
        <f>TRIM(Sheet1!M652)</f>
        <v>N/R</v>
      </c>
      <c r="N652" s="2" t="str">
        <f>TRIM(Sheet1!N652)</f>
        <v>N/R</v>
      </c>
      <c r="O652" s="2" t="str">
        <f>TRIM(Sheet1!O652)</f>
        <v>CEBAS-CSIC, Rosa Rivero; 2023</v>
      </c>
      <c r="P652" s="2" t="str">
        <f t="shared" si="10"/>
        <v>{"especie":"Solanum lycopersicum","numero_de_acceso":"PRJNA947059","tejido":"Raíz y Hoja","secuencia":"SRX19789186","numero_de_bases":"8 Gb","tamano":"2.4 GB","tipo_de_estres":"Salinidad","tratamiento":"101 mM NaCl y 25 °C","condiciones_del_suelo_o_sustrato":"NR","temperatura_c":"NR","humedad_relativa_porc":"NR","intensidad_luminica":"N/R","fotoperiodo_dia_h":"N/R","fotoperiodo_noche_h":"N/R","referencia":"CEBAS-CSIC, Rosa Rivero; 2023"},</v>
      </c>
    </row>
    <row r="653" spans="1:16" x14ac:dyDescent="0.3">
      <c r="A653" s="2" t="str">
        <f>TRIM(Sheet1!A653)</f>
        <v>Solanum lycopersicum</v>
      </c>
      <c r="B653" s="2" t="str">
        <f>TRIM(Sheet1!B653)</f>
        <v>PRJNA947059</v>
      </c>
      <c r="C653" s="2" t="str">
        <f>TRIM(Sheet1!C653)</f>
        <v>Raíz y Hoja</v>
      </c>
      <c r="D653" s="2" t="str">
        <f>TRIM(Sheet1!D653)</f>
        <v>SRX19789185</v>
      </c>
      <c r="E653" s="2" t="str">
        <f>TRIM(Sheet1!E653)</f>
        <v>7.8 Gb</v>
      </c>
      <c r="F653" s="2" t="str">
        <f>TRIM(Sheet1!F653)</f>
        <v>2.4 GB</v>
      </c>
      <c r="G653" s="2" t="str">
        <f>TRIM(Sheet1!G653)</f>
        <v>Salinidad</v>
      </c>
      <c r="H653" s="2" t="str">
        <f>TRIM(Sheet1!H653)</f>
        <v>102 mM NaCl y 25 °C</v>
      </c>
      <c r="I653" s="2" t="str">
        <f>TRIM(Sheet1!I653)</f>
        <v>NR</v>
      </c>
      <c r="J653" s="2" t="str">
        <f>TRIM(Sheet1!J653)</f>
        <v>NR</v>
      </c>
      <c r="K653" s="2" t="str">
        <f>TRIM(Sheet1!K653)</f>
        <v>NR</v>
      </c>
      <c r="L653" s="2" t="str">
        <f>TRIM(Sheet1!L653)</f>
        <v>N/R</v>
      </c>
      <c r="M653" s="2" t="str">
        <f>TRIM(Sheet1!M653)</f>
        <v>N/R</v>
      </c>
      <c r="N653" s="2" t="str">
        <f>TRIM(Sheet1!N653)</f>
        <v>N/R</v>
      </c>
      <c r="O653" s="2" t="str">
        <f>TRIM(Sheet1!O653)</f>
        <v>CEBAS-CSIC, Rosa Rivero; 2023</v>
      </c>
      <c r="P653" s="2" t="str">
        <f t="shared" si="10"/>
        <v>{"especie":"Solanum lycopersicum","numero_de_acceso":"PRJNA947059","tejido":"Raíz y Hoja","secuencia":"SRX19789185","numero_de_bases":"7.8 Gb","tamano":"2.4 GB","tipo_de_estres":"Salinidad","tratamiento":"102 mM NaCl y 25 °C","condiciones_del_suelo_o_sustrato":"NR","temperatura_c":"NR","humedad_relativa_porc":"NR","intensidad_luminica":"N/R","fotoperiodo_dia_h":"N/R","fotoperiodo_noche_h":"N/R","referencia":"CEBAS-CSIC, Rosa Rivero; 2023"},</v>
      </c>
    </row>
    <row r="654" spans="1:16" x14ac:dyDescent="0.3">
      <c r="A654" s="2" t="str">
        <f>TRIM(Sheet1!A654)</f>
        <v>Solanum lycopersicum</v>
      </c>
      <c r="B654" s="2" t="str">
        <f>TRIM(Sheet1!B654)</f>
        <v>PRJNA947059</v>
      </c>
      <c r="C654" s="2" t="str">
        <f>TRIM(Sheet1!C654)</f>
        <v>Raíz y Hoja</v>
      </c>
      <c r="D654" s="2" t="str">
        <f>TRIM(Sheet1!D654)</f>
        <v>SRX19789184</v>
      </c>
      <c r="E654" s="2" t="str">
        <f>TRIM(Sheet1!E654)</f>
        <v>7.7 Gb</v>
      </c>
      <c r="F654" s="2" t="str">
        <f>TRIM(Sheet1!F654)</f>
        <v>2.3 GB</v>
      </c>
      <c r="G654" s="2" t="str">
        <f>TRIM(Sheet1!G654)</f>
        <v xml:space="preserve">Calor
</v>
      </c>
      <c r="H654" s="2" t="str">
        <f>TRIM(Sheet1!H654)</f>
        <v>0 mM NaCl y 35 °C</v>
      </c>
      <c r="I654" s="2" t="str">
        <f>TRIM(Sheet1!I654)</f>
        <v>NR</v>
      </c>
      <c r="J654" s="2" t="str">
        <f>TRIM(Sheet1!J654)</f>
        <v>NR</v>
      </c>
      <c r="K654" s="2" t="str">
        <f>TRIM(Sheet1!K654)</f>
        <v>NR</v>
      </c>
      <c r="L654" s="2" t="str">
        <f>TRIM(Sheet1!L654)</f>
        <v>N/R</v>
      </c>
      <c r="M654" s="2" t="str">
        <f>TRIM(Sheet1!M654)</f>
        <v>N/R</v>
      </c>
      <c r="N654" s="2" t="str">
        <f>TRIM(Sheet1!N654)</f>
        <v>N/R</v>
      </c>
      <c r="O654" s="2" t="str">
        <f>TRIM(Sheet1!O654)</f>
        <v>CEBAS-CSIC, Rosa Rivero; 2023</v>
      </c>
      <c r="P654" s="2" t="str">
        <f t="shared" si="10"/>
        <v>{"especie":"Solanum lycopersicum","numero_de_acceso":"PRJNA947059","tejido":"Raíz y Hoja","secuencia":"SRX19789184","numero_de_bases":"7.7 Gb","tamano":"2.3 GB","tipo_de_estres":"Calor
","tratamiento":"0 mM NaCl y 35 °C","condiciones_del_suelo_o_sustrato":"NR","temperatura_c":"NR","humedad_relativa_porc":"NR","intensidad_luminica":"N/R","fotoperiodo_dia_h":"N/R","fotoperiodo_noche_h":"N/R","referencia":"CEBAS-CSIC, Rosa Rivero; 2023"},</v>
      </c>
    </row>
    <row r="655" spans="1:16" x14ac:dyDescent="0.3">
      <c r="A655" s="2" t="str">
        <f>TRIM(Sheet1!A655)</f>
        <v>Solanum lycopersicum</v>
      </c>
      <c r="B655" s="2" t="str">
        <f>TRIM(Sheet1!B655)</f>
        <v>PRJNA947059</v>
      </c>
      <c r="C655" s="2" t="str">
        <f>TRIM(Sheet1!C655)</f>
        <v>Raíz y Hoja</v>
      </c>
      <c r="D655" s="2" t="str">
        <f>TRIM(Sheet1!D655)</f>
        <v>SRX19789183</v>
      </c>
      <c r="E655" s="2" t="str">
        <f>TRIM(Sheet1!E655)</f>
        <v>8 Gb</v>
      </c>
      <c r="F655" s="2" t="str">
        <f>TRIM(Sheet1!F655)</f>
        <v>2.4 GB</v>
      </c>
      <c r="G655" s="2" t="str">
        <f>TRIM(Sheet1!G655)</f>
        <v xml:space="preserve">Calor
</v>
      </c>
      <c r="H655" s="2" t="str">
        <f>TRIM(Sheet1!H655)</f>
        <v>0 mM NaCl y 35 °C</v>
      </c>
      <c r="I655" s="2" t="str">
        <f>TRIM(Sheet1!I655)</f>
        <v>NR</v>
      </c>
      <c r="J655" s="2" t="str">
        <f>TRIM(Sheet1!J655)</f>
        <v>NR</v>
      </c>
      <c r="K655" s="2" t="str">
        <f>TRIM(Sheet1!K655)</f>
        <v>NR</v>
      </c>
      <c r="L655" s="2" t="str">
        <f>TRIM(Sheet1!L655)</f>
        <v>N/R</v>
      </c>
      <c r="M655" s="2" t="str">
        <f>TRIM(Sheet1!M655)</f>
        <v>N/R</v>
      </c>
      <c r="N655" s="2" t="str">
        <f>TRIM(Sheet1!N655)</f>
        <v>N/R</v>
      </c>
      <c r="O655" s="2" t="str">
        <f>TRIM(Sheet1!O655)</f>
        <v>CEBAS-CSIC, Rosa Rivero; 2023</v>
      </c>
      <c r="P655" s="2" t="str">
        <f t="shared" si="10"/>
        <v>{"especie":"Solanum lycopersicum","numero_de_acceso":"PRJNA947059","tejido":"Raíz y Hoja","secuencia":"SRX19789183","numero_de_bases":"8 Gb","tamano":"2.4 GB","tipo_de_estres":"Calor
","tratamiento":"0 mM NaCl y 35 °C","condiciones_del_suelo_o_sustrato":"NR","temperatura_c":"NR","humedad_relativa_porc":"NR","intensidad_luminica":"N/R","fotoperiodo_dia_h":"N/R","fotoperiodo_noche_h":"N/R","referencia":"CEBAS-CSIC, Rosa Rivero; 2023"},</v>
      </c>
    </row>
    <row r="656" spans="1:16" x14ac:dyDescent="0.3">
      <c r="A656" s="2" t="str">
        <f>TRIM(Sheet1!A656)</f>
        <v>Solanum lycopersicum</v>
      </c>
      <c r="B656" s="2" t="str">
        <f>TRIM(Sheet1!B656)</f>
        <v>PRJNA947059</v>
      </c>
      <c r="C656" s="2" t="str">
        <f>TRIM(Sheet1!C656)</f>
        <v>Raíz y Hoja</v>
      </c>
      <c r="D656" s="2" t="str">
        <f>TRIM(Sheet1!D656)</f>
        <v>SRX19789176</v>
      </c>
      <c r="E656" s="2" t="str">
        <f>TRIM(Sheet1!E656)</f>
        <v>8 Gb</v>
      </c>
      <c r="F656" s="2" t="str">
        <f>TRIM(Sheet1!F656)</f>
        <v>2.4 GB</v>
      </c>
      <c r="G656" s="2" t="str">
        <f>TRIM(Sheet1!G656)</f>
        <v xml:space="preserve">Calor
</v>
      </c>
      <c r="H656" s="2" t="str">
        <f>TRIM(Sheet1!H656)</f>
        <v>0 mM NaCl y 35 °C</v>
      </c>
      <c r="I656" s="2" t="str">
        <f>TRIM(Sheet1!I656)</f>
        <v>NR</v>
      </c>
      <c r="J656" s="2" t="str">
        <f>TRIM(Sheet1!J656)</f>
        <v>NR</v>
      </c>
      <c r="K656" s="2" t="str">
        <f>TRIM(Sheet1!K656)</f>
        <v>NR</v>
      </c>
      <c r="L656" s="2" t="str">
        <f>TRIM(Sheet1!L656)</f>
        <v>N/R</v>
      </c>
      <c r="M656" s="2" t="str">
        <f>TRIM(Sheet1!M656)</f>
        <v>N/R</v>
      </c>
      <c r="N656" s="2" t="str">
        <f>TRIM(Sheet1!N656)</f>
        <v>N/R</v>
      </c>
      <c r="O656" s="2" t="str">
        <f>TRIM(Sheet1!O656)</f>
        <v>CEBAS-CSIC, Rosa Rivero; 2023</v>
      </c>
      <c r="P656" s="2" t="str">
        <f t="shared" si="10"/>
        <v>{"especie":"Solanum lycopersicum","numero_de_acceso":"PRJNA947059","tejido":"Raíz y Hoja","secuencia":"SRX19789176","numero_de_bases":"8 Gb","tamano":"2.4 GB","tipo_de_estres":"Calor
","tratamiento":"0 mM NaCl y 35 °C","condiciones_del_suelo_o_sustrato":"NR","temperatura_c":"NR","humedad_relativa_porc":"NR","intensidad_luminica":"N/R","fotoperiodo_dia_h":"N/R","fotoperiodo_noche_h":"N/R","referencia":"CEBAS-CSIC, Rosa Rivero; 2023"},</v>
      </c>
    </row>
    <row r="657" spans="1:16" x14ac:dyDescent="0.3">
      <c r="A657" s="2" t="str">
        <f>TRIM(Sheet1!A657)</f>
        <v>Solanum lycopersicum</v>
      </c>
      <c r="B657" s="2" t="str">
        <f>TRIM(Sheet1!B657)</f>
        <v>PRJNA947059</v>
      </c>
      <c r="C657" s="2" t="str">
        <f>TRIM(Sheet1!C657)</f>
        <v>Raíz y Hoja</v>
      </c>
      <c r="D657" s="2" t="str">
        <f>TRIM(Sheet1!D657)</f>
        <v>SRX19789166</v>
      </c>
      <c r="E657" s="2" t="str">
        <f>TRIM(Sheet1!E657)</f>
        <v>7.6 Gb</v>
      </c>
      <c r="F657" s="2" t="str">
        <f>TRIM(Sheet1!F657)</f>
        <v>2.3 GB</v>
      </c>
      <c r="G657" s="2" t="str">
        <f>TRIM(Sheet1!G657)</f>
        <v>Salinidad</v>
      </c>
      <c r="H657" s="2" t="str">
        <f>TRIM(Sheet1!H657)</f>
        <v>100 mM NaCl y 25 °C</v>
      </c>
      <c r="I657" s="2" t="str">
        <f>TRIM(Sheet1!I657)</f>
        <v>NR</v>
      </c>
      <c r="J657" s="2" t="str">
        <f>TRIM(Sheet1!J657)</f>
        <v>NR</v>
      </c>
      <c r="K657" s="2" t="str">
        <f>TRIM(Sheet1!K657)</f>
        <v>NR</v>
      </c>
      <c r="L657" s="2" t="str">
        <f>TRIM(Sheet1!L657)</f>
        <v>N/R</v>
      </c>
      <c r="M657" s="2" t="str">
        <f>TRIM(Sheet1!M657)</f>
        <v>N/R</v>
      </c>
      <c r="N657" s="2" t="str">
        <f>TRIM(Sheet1!N657)</f>
        <v>N/R</v>
      </c>
      <c r="O657" s="2" t="str">
        <f>TRIM(Sheet1!O657)</f>
        <v>CEBAS-CSIC, Rosa Rivero; 2023</v>
      </c>
      <c r="P657" s="2" t="str">
        <f t="shared" si="10"/>
        <v>{"especie":"Solanum lycopersicum","numero_de_acceso":"PRJNA947059","tejido":"Raíz y Hoja","secuencia":"SRX19789166","numero_de_bases":"7.6 Gb","tamano":"2.3 GB","tipo_de_estres":"Salinidad","tratamiento":"100 mM NaCl y 25 °C","condiciones_del_suelo_o_sustrato":"NR","temperatura_c":"NR","humedad_relativa_porc":"NR","intensidad_luminica":"N/R","fotoperiodo_dia_h":"N/R","fotoperiodo_noche_h":"N/R","referencia":"CEBAS-CSIC, Rosa Rivero; 2023"},</v>
      </c>
    </row>
    <row r="658" spans="1:16" x14ac:dyDescent="0.3">
      <c r="A658" s="2" t="str">
        <f>TRIM(Sheet1!A658)</f>
        <v>Solanum lycopersicum</v>
      </c>
      <c r="B658" s="2" t="str">
        <f>TRIM(Sheet1!B658)</f>
        <v>PRJNA947059</v>
      </c>
      <c r="C658" s="2" t="str">
        <f>TRIM(Sheet1!C658)</f>
        <v>Raíz y Hoja</v>
      </c>
      <c r="D658" s="2" t="str">
        <f>TRIM(Sheet1!D658)</f>
        <v>SRX19789164</v>
      </c>
      <c r="E658" s="2" t="str">
        <f>TRIM(Sheet1!E658)</f>
        <v>7.6 Gb</v>
      </c>
      <c r="F658" s="2" t="str">
        <f>TRIM(Sheet1!F658)</f>
        <v>2.3 GB</v>
      </c>
      <c r="G658" s="2" t="str">
        <f>TRIM(Sheet1!G658)</f>
        <v>Salinidad</v>
      </c>
      <c r="H658" s="2" t="str">
        <f>TRIM(Sheet1!H658)</f>
        <v>101 mM NaCl y 25 °C</v>
      </c>
      <c r="I658" s="2" t="str">
        <f>TRIM(Sheet1!I658)</f>
        <v>NR</v>
      </c>
      <c r="J658" s="2" t="str">
        <f>TRIM(Sheet1!J658)</f>
        <v>NR</v>
      </c>
      <c r="K658" s="2" t="str">
        <f>TRIM(Sheet1!K658)</f>
        <v>NR</v>
      </c>
      <c r="L658" s="2" t="str">
        <f>TRIM(Sheet1!L658)</f>
        <v>N/R</v>
      </c>
      <c r="M658" s="2" t="str">
        <f>TRIM(Sheet1!M658)</f>
        <v>N/R</v>
      </c>
      <c r="N658" s="2" t="str">
        <f>TRIM(Sheet1!N658)</f>
        <v>N/R</v>
      </c>
      <c r="O658" s="2" t="str">
        <f>TRIM(Sheet1!O658)</f>
        <v>CEBAS-CSIC, Rosa Rivero; 2023</v>
      </c>
      <c r="P658" s="2" t="str">
        <f t="shared" si="10"/>
        <v>{"especie":"Solanum lycopersicum","numero_de_acceso":"PRJNA947059","tejido":"Raíz y Hoja","secuencia":"SRX19789164","numero_de_bases":"7.6 Gb","tamano":"2.3 GB","tipo_de_estres":"Salinidad","tratamiento":"101 mM NaCl y 25 °C","condiciones_del_suelo_o_sustrato":"NR","temperatura_c":"NR","humedad_relativa_porc":"NR","intensidad_luminica":"N/R","fotoperiodo_dia_h":"N/R","fotoperiodo_noche_h":"N/R","referencia":"CEBAS-CSIC, Rosa Rivero; 2023"},</v>
      </c>
    </row>
    <row r="659" spans="1:16" x14ac:dyDescent="0.3">
      <c r="A659" s="2" t="str">
        <f>TRIM(Sheet1!A659)</f>
        <v>Solanum lycopersicum</v>
      </c>
      <c r="B659" s="2" t="str">
        <f>TRIM(Sheet1!B659)</f>
        <v>PRJNA947059</v>
      </c>
      <c r="C659" s="2" t="str">
        <f>TRIM(Sheet1!C659)</f>
        <v>Raíz y Hoja</v>
      </c>
      <c r="D659" s="2" t="str">
        <f>TRIM(Sheet1!D659)</f>
        <v>SRX19789163</v>
      </c>
      <c r="E659" s="2" t="str">
        <f>TRIM(Sheet1!E659)</f>
        <v>6.9 Gb</v>
      </c>
      <c r="F659" s="2" t="str">
        <f>TRIM(Sheet1!F659)</f>
        <v>2.1 GB</v>
      </c>
      <c r="G659" s="2" t="str">
        <f>TRIM(Sheet1!G659)</f>
        <v>Salinidad</v>
      </c>
      <c r="H659" s="2" t="str">
        <f>TRIM(Sheet1!H659)</f>
        <v>102 mM NaCl y 25 °C</v>
      </c>
      <c r="I659" s="2" t="str">
        <f>TRIM(Sheet1!I659)</f>
        <v>NR</v>
      </c>
      <c r="J659" s="2" t="str">
        <f>TRIM(Sheet1!J659)</f>
        <v>NR</v>
      </c>
      <c r="K659" s="2" t="str">
        <f>TRIM(Sheet1!K659)</f>
        <v>NR</v>
      </c>
      <c r="L659" s="2" t="str">
        <f>TRIM(Sheet1!L659)</f>
        <v>N/R</v>
      </c>
      <c r="M659" s="2" t="str">
        <f>TRIM(Sheet1!M659)</f>
        <v>N/R</v>
      </c>
      <c r="N659" s="2" t="str">
        <f>TRIM(Sheet1!N659)</f>
        <v>N/R</v>
      </c>
      <c r="O659" s="2" t="str">
        <f>TRIM(Sheet1!O659)</f>
        <v>CEBAS-CSIC, Rosa Rivero; 2023</v>
      </c>
      <c r="P659" s="2" t="str">
        <f t="shared" si="10"/>
        <v>{"especie":"Solanum lycopersicum","numero_de_acceso":"PRJNA947059","tejido":"Raíz y Hoja","secuencia":"SRX19789163","numero_de_bases":"6.9 Gb","tamano":"2.1 GB","tipo_de_estres":"Salinidad","tratamiento":"102 mM NaCl y 25 °C","condiciones_del_suelo_o_sustrato":"NR","temperatura_c":"NR","humedad_relativa_porc":"NR","intensidad_luminica":"N/R","fotoperiodo_dia_h":"N/R","fotoperiodo_noche_h":"N/R","referencia":"CEBAS-CSIC, Rosa Rivero; 2023"},</v>
      </c>
    </row>
    <row r="660" spans="1:16" x14ac:dyDescent="0.3">
      <c r="A660" s="2" t="str">
        <f>TRIM(Sheet1!A660)</f>
        <v>Solanum lycopersicum</v>
      </c>
      <c r="B660" s="2" t="str">
        <f>TRIM(Sheet1!B660)</f>
        <v>PRJNA947059</v>
      </c>
      <c r="C660" s="2" t="str">
        <f>TRIM(Sheet1!C660)</f>
        <v>Raíz y Hoja</v>
      </c>
      <c r="D660" s="2" t="str">
        <f>TRIM(Sheet1!D660)</f>
        <v>SRX19789162</v>
      </c>
      <c r="E660" s="2" t="str">
        <f>TRIM(Sheet1!E660)</f>
        <v>7.4 Gb</v>
      </c>
      <c r="F660" s="2" t="str">
        <f>TRIM(Sheet1!F660)</f>
        <v>2.2 GB</v>
      </c>
      <c r="G660" s="2" t="str">
        <f>TRIM(Sheet1!G660)</f>
        <v xml:space="preserve">Calor
</v>
      </c>
      <c r="H660" s="2" t="str">
        <f>TRIM(Sheet1!H660)</f>
        <v>0 mM NaCl y 35 °C</v>
      </c>
      <c r="I660" s="2" t="str">
        <f>TRIM(Sheet1!I660)</f>
        <v>NR</v>
      </c>
      <c r="J660" s="2" t="str">
        <f>TRIM(Sheet1!J660)</f>
        <v>NR</v>
      </c>
      <c r="K660" s="2" t="str">
        <f>TRIM(Sheet1!K660)</f>
        <v>NR</v>
      </c>
      <c r="L660" s="2" t="str">
        <f>TRIM(Sheet1!L660)</f>
        <v>N/R</v>
      </c>
      <c r="M660" s="2" t="str">
        <f>TRIM(Sheet1!M660)</f>
        <v>N/R</v>
      </c>
      <c r="N660" s="2" t="str">
        <f>TRIM(Sheet1!N660)</f>
        <v>N/R</v>
      </c>
      <c r="O660" s="2" t="str">
        <f>TRIM(Sheet1!O660)</f>
        <v>CEBAS-CSIC, Rosa Rivero; 2023</v>
      </c>
      <c r="P660" s="2" t="str">
        <f t="shared" si="10"/>
        <v>{"especie":"Solanum lycopersicum","numero_de_acceso":"PRJNA947059","tejido":"Raíz y Hoja","secuencia":"SRX19789162","numero_de_bases":"7.4 Gb","tamano":"2.2 GB","tipo_de_estres":"Calor
","tratamiento":"0 mM NaCl y 35 °C","condiciones_del_suelo_o_sustrato":"NR","temperatura_c":"NR","humedad_relativa_porc":"NR","intensidad_luminica":"N/R","fotoperiodo_dia_h":"N/R","fotoperiodo_noche_h":"N/R","referencia":"CEBAS-CSIC, Rosa Rivero; 2023"},</v>
      </c>
    </row>
    <row r="661" spans="1:16" x14ac:dyDescent="0.3">
      <c r="A661" s="2" t="str">
        <f>TRIM(Sheet1!A661)</f>
        <v>Solanum lycopersicum</v>
      </c>
      <c r="B661" s="2" t="str">
        <f>TRIM(Sheet1!B661)</f>
        <v>PRJNA947059</v>
      </c>
      <c r="C661" s="2" t="str">
        <f>TRIM(Sheet1!C661)</f>
        <v>Raíz y Hoja</v>
      </c>
      <c r="D661" s="2" t="str">
        <f>TRIM(Sheet1!D661)</f>
        <v>SRX19789161</v>
      </c>
      <c r="E661" s="2" t="str">
        <f>TRIM(Sheet1!E661)</f>
        <v>7.4 Gb</v>
      </c>
      <c r="F661" s="2" t="str">
        <f>TRIM(Sheet1!F661)</f>
        <v>2.2 GB</v>
      </c>
      <c r="G661" s="2" t="str">
        <f>TRIM(Sheet1!G661)</f>
        <v xml:space="preserve">Calor
</v>
      </c>
      <c r="H661" s="2" t="str">
        <f>TRIM(Sheet1!H661)</f>
        <v>0 mM NaCl y 35 °C</v>
      </c>
      <c r="I661" s="2" t="str">
        <f>TRIM(Sheet1!I661)</f>
        <v>NR</v>
      </c>
      <c r="J661" s="2" t="str">
        <f>TRIM(Sheet1!J661)</f>
        <v>NR</v>
      </c>
      <c r="K661" s="2" t="str">
        <f>TRIM(Sheet1!K661)</f>
        <v>NR</v>
      </c>
      <c r="L661" s="2" t="str">
        <f>TRIM(Sheet1!L661)</f>
        <v>N/R</v>
      </c>
      <c r="M661" s="2" t="str">
        <f>TRIM(Sheet1!M661)</f>
        <v>N/R</v>
      </c>
      <c r="N661" s="2" t="str">
        <f>TRIM(Sheet1!N661)</f>
        <v>N/R</v>
      </c>
      <c r="O661" s="2" t="str">
        <f>TRIM(Sheet1!O661)</f>
        <v>CEBAS-CSIC, Rosa Rivero; 2023</v>
      </c>
      <c r="P661" s="2" t="str">
        <f t="shared" si="10"/>
        <v>{"especie":"Solanum lycopersicum","numero_de_acceso":"PRJNA947059","tejido":"Raíz y Hoja","secuencia":"SRX19789161","numero_de_bases":"7.4 Gb","tamano":"2.2 GB","tipo_de_estres":"Calor
","tratamiento":"0 mM NaCl y 35 °C","condiciones_del_suelo_o_sustrato":"NR","temperatura_c":"NR","humedad_relativa_porc":"NR","intensidad_luminica":"N/R","fotoperiodo_dia_h":"N/R","fotoperiodo_noche_h":"N/R","referencia":"CEBAS-CSIC, Rosa Rivero; 2023"},</v>
      </c>
    </row>
    <row r="662" spans="1:16" x14ac:dyDescent="0.3">
      <c r="A662" s="2" t="str">
        <f>TRIM(Sheet1!A662)</f>
        <v>Solanum lycopersicum</v>
      </c>
      <c r="B662" s="2" t="str">
        <f>TRIM(Sheet1!B662)</f>
        <v>PRJNA947059</v>
      </c>
      <c r="C662" s="2" t="str">
        <f>TRIM(Sheet1!C662)</f>
        <v>Raíz y Hoja</v>
      </c>
      <c r="D662" s="2" t="str">
        <f>TRIM(Sheet1!D662)</f>
        <v>SRX19789160</v>
      </c>
      <c r="E662" s="2" t="str">
        <f>TRIM(Sheet1!E662)</f>
        <v>7.5 Gb</v>
      </c>
      <c r="F662" s="2" t="str">
        <f>TRIM(Sheet1!F662)</f>
        <v>2.2 GB</v>
      </c>
      <c r="G662" s="2" t="str">
        <f>TRIM(Sheet1!G662)</f>
        <v xml:space="preserve">Calor
</v>
      </c>
      <c r="H662" s="2" t="str">
        <f>TRIM(Sheet1!H662)</f>
        <v>0 mM NaCl y 35 °C</v>
      </c>
      <c r="I662" s="2" t="str">
        <f>TRIM(Sheet1!I662)</f>
        <v>NR</v>
      </c>
      <c r="J662" s="2" t="str">
        <f>TRIM(Sheet1!J662)</f>
        <v>NR</v>
      </c>
      <c r="K662" s="2" t="str">
        <f>TRIM(Sheet1!K662)</f>
        <v>NR</v>
      </c>
      <c r="L662" s="2" t="str">
        <f>TRIM(Sheet1!L662)</f>
        <v>N/R</v>
      </c>
      <c r="M662" s="2" t="str">
        <f>TRIM(Sheet1!M662)</f>
        <v>N/R</v>
      </c>
      <c r="N662" s="2" t="str">
        <f>TRIM(Sheet1!N662)</f>
        <v>N/R</v>
      </c>
      <c r="O662" s="2" t="str">
        <f>TRIM(Sheet1!O662)</f>
        <v>CEBAS-CSIC, Rosa Rivero; 2023</v>
      </c>
      <c r="P662" s="2" t="str">
        <f t="shared" si="10"/>
        <v>{"especie":"Solanum lycopersicum","numero_de_acceso":"PRJNA947059","tejido":"Raíz y Hoja","secuencia":"SRX19789160","numero_de_bases":"7.5 Gb","tamano":"2.2 GB","tipo_de_estres":"Calor
","tratamiento":"0 mM NaCl y 35 °C","condiciones_del_suelo_o_sustrato":"NR","temperatura_c":"NR","humedad_relativa_porc":"NR","intensidad_luminica":"N/R","fotoperiodo_dia_h":"N/R","fotoperiodo_noche_h":"N/R","referencia":"CEBAS-CSIC, Rosa Rivero; 2023"},</v>
      </c>
    </row>
    <row r="663" spans="1:16" x14ac:dyDescent="0.3">
      <c r="A663" s="2" t="str">
        <f>TRIM(Sheet1!A663)</f>
        <v>Solanum lycopersicum</v>
      </c>
      <c r="B663" s="2" t="str">
        <f>TRIM(Sheet1!B663)</f>
        <v>PRJNA484882</v>
      </c>
      <c r="C663" s="2" t="str">
        <f>TRIM(Sheet1!C663)</f>
        <v>Hoja</v>
      </c>
      <c r="D663" s="2" t="str">
        <f>TRIM(Sheet1!D663)</f>
        <v>SRX4515049</v>
      </c>
      <c r="E663" s="2" t="str">
        <f>TRIM(Sheet1!E663)</f>
        <v>8.2 Gb</v>
      </c>
      <c r="F663" s="2" t="str">
        <f>TRIM(Sheet1!F663)</f>
        <v>2.5 GB</v>
      </c>
      <c r="G663" s="2" t="str">
        <f>TRIM(Sheet1!G663)</f>
        <v>Sequía</v>
      </c>
      <c r="H663" s="2" t="str">
        <f>TRIM(Sheet1!H663)</f>
        <v>26 °C</v>
      </c>
      <c r="I663" s="2" t="str">
        <f>TRIM(Sheet1!I663)</f>
        <v>945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v>
      </c>
      <c r="J663" s="2" t="str">
        <f>TRIM(Sheet1!J663)</f>
        <v>26/18 °C</v>
      </c>
      <c r="K663" s="2" t="str">
        <f>TRIM(Sheet1!K663)</f>
        <v>50–60%</v>
      </c>
      <c r="L663" s="2" t="str">
        <f>TRIM(Sheet1!L663)</f>
        <v>300 μmol m− 2 s− 1</v>
      </c>
      <c r="M663" s="2" t="str">
        <f>TRIM(Sheet1!M663)</f>
        <v>14h</v>
      </c>
      <c r="N663" s="2" t="str">
        <f>TRIM(Sheet1!N663)</f>
        <v>10h</v>
      </c>
      <c r="O663" s="2" t="str">
        <f>TRIM(Sheet1!O663)</f>
        <v>Jiangsu Academy of Agricultural Science, Rong Zhou; 2018</v>
      </c>
      <c r="P663" s="2" t="str">
        <f t="shared" si="10"/>
        <v>{"especie":"Solanum lycopersicum","numero_de_acceso":"PRJNA484882","tejido":"Hoja","secuencia":"SRX4515049","numero_de_bases":"8.2 Gb","tamano":"2.5 GB","tipo_de_estres":"Sequía","tratamiento":"26 °C","condiciones_del_suelo_o_sustrato":"945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4" spans="1:16" x14ac:dyDescent="0.3">
      <c r="A664" s="2" t="str">
        <f>TRIM(Sheet1!A664)</f>
        <v>Solanum lycopersicum</v>
      </c>
      <c r="B664" s="2" t="str">
        <f>TRIM(Sheet1!B664)</f>
        <v>PRJNA484882</v>
      </c>
      <c r="C664" s="2" t="str">
        <f>TRIM(Sheet1!C664)</f>
        <v>Hoja</v>
      </c>
      <c r="D664" s="2" t="str">
        <f>TRIM(Sheet1!D664)</f>
        <v>SRX4515044</v>
      </c>
      <c r="E664" s="2" t="str">
        <f>TRIM(Sheet1!E664)</f>
        <v>8.4 Gb</v>
      </c>
      <c r="F664" s="2" t="str">
        <f>TRIM(Sheet1!F664)</f>
        <v>2.6 GB</v>
      </c>
      <c r="G664" s="2" t="str">
        <f>TRIM(Sheet1!G664)</f>
        <v>Sequía</v>
      </c>
      <c r="H664" s="2" t="str">
        <f>TRIM(Sheet1!H664)</f>
        <v>27 °C</v>
      </c>
      <c r="I664" s="2" t="str">
        <f>TRIM(Sheet1!I664)</f>
        <v>946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v>
      </c>
      <c r="J664" s="2" t="str">
        <f>TRIM(Sheet1!J664)</f>
        <v>26/18 °C</v>
      </c>
      <c r="K664" s="2" t="str">
        <f>TRIM(Sheet1!K664)</f>
        <v>50–60%</v>
      </c>
      <c r="L664" s="2" t="str">
        <f>TRIM(Sheet1!L664)</f>
        <v>300 μmol m− 2 s− 1</v>
      </c>
      <c r="M664" s="2" t="str">
        <f>TRIM(Sheet1!M664)</f>
        <v>14h</v>
      </c>
      <c r="N664" s="2" t="str">
        <f>TRIM(Sheet1!N664)</f>
        <v>10h</v>
      </c>
      <c r="O664" s="2" t="str">
        <f>TRIM(Sheet1!O664)</f>
        <v>Jiangsu Academy of Agricultural Science, Rong Zhou; 2018</v>
      </c>
      <c r="P664" s="2" t="str">
        <f t="shared" si="10"/>
        <v>{"especie":"Solanum lycopersicum","numero_de_acceso":"PRJNA484882","tejido":"Hoja","secuencia":"SRX4515044","numero_de_bases":"8.4 Gb","tamano":"2.6 GB","tipo_de_estres":"Sequía","tratamiento":"27 °C","condiciones_del_suelo_o_sustrato":"946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5" spans="1:16" x14ac:dyDescent="0.3">
      <c r="A665" s="2" t="str">
        <f>TRIM(Sheet1!A665)</f>
        <v>Solanum lycopersicum</v>
      </c>
      <c r="B665" s="2" t="str">
        <f>TRIM(Sheet1!B665)</f>
        <v>PRJNA484882</v>
      </c>
      <c r="C665" s="2" t="str">
        <f>TRIM(Sheet1!C665)</f>
        <v>Hoja</v>
      </c>
      <c r="D665" s="2" t="str">
        <f>TRIM(Sheet1!D665)</f>
        <v>SRX4515043</v>
      </c>
      <c r="E665" s="2" t="str">
        <f>TRIM(Sheet1!E665)</f>
        <v>9.2 Gb</v>
      </c>
      <c r="F665" s="2" t="str">
        <f>TRIM(Sheet1!F665)</f>
        <v>2.8 GB</v>
      </c>
      <c r="G665" s="2" t="str">
        <f>TRIM(Sheet1!G665)</f>
        <v>Sequía</v>
      </c>
      <c r="H665" s="2" t="str">
        <f>TRIM(Sheet1!H665)</f>
        <v>28 °C</v>
      </c>
      <c r="I665" s="2" t="str">
        <f>TRIM(Sheet1!I665)</f>
        <v>947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v>
      </c>
      <c r="J665" s="2" t="str">
        <f>TRIM(Sheet1!J665)</f>
        <v>26/18 °C</v>
      </c>
      <c r="K665" s="2" t="str">
        <f>TRIM(Sheet1!K665)</f>
        <v>50–60%</v>
      </c>
      <c r="L665" s="2" t="str">
        <f>TRIM(Sheet1!L665)</f>
        <v>300 μmol m− 2 s− 1</v>
      </c>
      <c r="M665" s="2" t="str">
        <f>TRIM(Sheet1!M665)</f>
        <v>14h</v>
      </c>
      <c r="N665" s="2" t="str">
        <f>TRIM(Sheet1!N665)</f>
        <v>10h</v>
      </c>
      <c r="O665" s="2" t="str">
        <f>TRIM(Sheet1!O665)</f>
        <v>Jiangsu Academy of Agricultural Science, Rong Zhou; 2018</v>
      </c>
      <c r="P665" s="2" t="str">
        <f t="shared" si="10"/>
        <v>{"especie":"Solanum lycopersicum","numero_de_acceso":"PRJNA484882","tejido":"Hoja","secuencia":"SRX4515043","numero_de_bases":"9.2 Gb","tamano":"2.8 GB","tipo_de_estres":"Sequía","tratamiento":"28 °C","condiciones_del_suelo_o_sustrato":"947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6" spans="1:16" x14ac:dyDescent="0.3">
      <c r="A666" s="2" t="str">
        <f>TRIM(Sheet1!A666)</f>
        <v>Solanum lycopersicum</v>
      </c>
      <c r="B666" s="2" t="str">
        <f>TRIM(Sheet1!B666)</f>
        <v>PRJNA484882</v>
      </c>
      <c r="C666" s="2" t="str">
        <f>TRIM(Sheet1!C666)</f>
        <v>Hoja</v>
      </c>
      <c r="D666" s="2" t="str">
        <f>TRIM(Sheet1!D666)</f>
        <v>SRX4515048</v>
      </c>
      <c r="E666" s="2" t="str">
        <f>TRIM(Sheet1!E666)</f>
        <v>9 Gb</v>
      </c>
      <c r="F666" s="2" t="str">
        <f>TRIM(Sheet1!F666)</f>
        <v>2.7 GB</v>
      </c>
      <c r="G666" s="2" t="str">
        <f>TRIM(Sheet1!G666)</f>
        <v>Frío</v>
      </c>
      <c r="H666" s="2" t="str">
        <f>TRIM(Sheet1!H666)</f>
        <v>10 °C</v>
      </c>
      <c r="I666" s="2" t="str">
        <f>TRIM(Sheet1!I666)</f>
        <v>948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v>
      </c>
      <c r="J666" s="2" t="str">
        <f>TRIM(Sheet1!J666)</f>
        <v>26/18 °C</v>
      </c>
      <c r="K666" s="2" t="str">
        <f>TRIM(Sheet1!K666)</f>
        <v>50–60%</v>
      </c>
      <c r="L666" s="2" t="str">
        <f>TRIM(Sheet1!L666)</f>
        <v>300 μmol m− 2 s− 1</v>
      </c>
      <c r="M666" s="2" t="str">
        <f>TRIM(Sheet1!M666)</f>
        <v>14h</v>
      </c>
      <c r="N666" s="2" t="str">
        <f>TRIM(Sheet1!N666)</f>
        <v>10h</v>
      </c>
      <c r="O666" s="2" t="str">
        <f>TRIM(Sheet1!O666)</f>
        <v>Jiangsu Academy of Agricultural Science, Rong Zhou; 2018</v>
      </c>
      <c r="P666" s="2" t="str">
        <f t="shared" si="10"/>
        <v>{"especie":"Solanum lycopersicum","numero_de_acceso":"PRJNA484882","tejido":"Hoja","secuencia":"SRX4515048","numero_de_bases":"9 Gb","tamano":"2.7 GB","tipo_de_estres":"Frío","tratamiento":"10 °C","condiciones_del_suelo_o_sustrato":"948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7" spans="1:16" x14ac:dyDescent="0.3">
      <c r="A667" s="2" t="str">
        <f>TRIM(Sheet1!A667)</f>
        <v>Solanum lycopersicum</v>
      </c>
      <c r="B667" s="2" t="str">
        <f>TRIM(Sheet1!B667)</f>
        <v>PRJNA484882</v>
      </c>
      <c r="C667" s="2" t="str">
        <f>TRIM(Sheet1!C667)</f>
        <v>Hoja</v>
      </c>
      <c r="D667" s="2" t="str">
        <f>TRIM(Sheet1!D667)</f>
        <v>SRX4515041</v>
      </c>
      <c r="E667" s="2" t="str">
        <f>TRIM(Sheet1!E667)</f>
        <v>8.6 Gb</v>
      </c>
      <c r="F667" s="2" t="str">
        <f>TRIM(Sheet1!F667)</f>
        <v>2.6 GB</v>
      </c>
      <c r="G667" s="2" t="str">
        <f>TRIM(Sheet1!G667)</f>
        <v>Frío</v>
      </c>
      <c r="H667" s="2" t="str">
        <f>TRIM(Sheet1!H667)</f>
        <v>10 °C</v>
      </c>
      <c r="I667" s="2" t="str">
        <f>TRIM(Sheet1!I667)</f>
        <v>949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v>
      </c>
      <c r="J667" s="2" t="str">
        <f>TRIM(Sheet1!J667)</f>
        <v>26/18 °C</v>
      </c>
      <c r="K667" s="2" t="str">
        <f>TRIM(Sheet1!K667)</f>
        <v>50–60%</v>
      </c>
      <c r="L667" s="2" t="str">
        <f>TRIM(Sheet1!L667)</f>
        <v>300 μmol m− 2 s− 1</v>
      </c>
      <c r="M667" s="2" t="str">
        <f>TRIM(Sheet1!M667)</f>
        <v>14h</v>
      </c>
      <c r="N667" s="2" t="str">
        <f>TRIM(Sheet1!N667)</f>
        <v>10h</v>
      </c>
      <c r="O667" s="2" t="str">
        <f>TRIM(Sheet1!O667)</f>
        <v>Jiangsu Academy of Agricultural Science, Rong Zhou; 2018</v>
      </c>
      <c r="P667" s="2" t="str">
        <f t="shared" si="10"/>
        <v>{"especie":"Solanum lycopersicum","numero_de_acceso":"PRJNA484882","tejido":"Hoja","secuencia":"SRX4515041","numero_de_bases":"8.6 Gb","tamano":"2.6 GB","tipo_de_estres":"Frío","tratamiento":"10 °C","condiciones_del_suelo_o_sustrato":"949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8" spans="1:16" x14ac:dyDescent="0.3">
      <c r="A668" s="2" t="str">
        <f>TRIM(Sheet1!A668)</f>
        <v>Solanum lycopersicum</v>
      </c>
      <c r="B668" s="2" t="str">
        <f>TRIM(Sheet1!B668)</f>
        <v>PRJNA484882</v>
      </c>
      <c r="C668" s="2" t="str">
        <f>TRIM(Sheet1!C668)</f>
        <v>Hoja</v>
      </c>
      <c r="D668" s="2" t="str">
        <f>TRIM(Sheet1!D668)</f>
        <v>SRX4515042</v>
      </c>
      <c r="E668" s="2" t="str">
        <f>TRIM(Sheet1!E668)</f>
        <v>9.1 Gb</v>
      </c>
      <c r="F668" s="2" t="str">
        <f>TRIM(Sheet1!F668)</f>
        <v>2.8 GB</v>
      </c>
      <c r="G668" s="2" t="str">
        <f>TRIM(Sheet1!G668)</f>
        <v>Frío</v>
      </c>
      <c r="H668" s="2" t="str">
        <f>TRIM(Sheet1!H668)</f>
        <v>10 °C</v>
      </c>
      <c r="I668" s="2" t="str">
        <f>TRIM(Sheet1!I668)</f>
        <v>950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v>
      </c>
      <c r="J668" s="2" t="str">
        <f>TRIM(Sheet1!J668)</f>
        <v>26/18 °C</v>
      </c>
      <c r="K668" s="2" t="str">
        <f>TRIM(Sheet1!K668)</f>
        <v>50–60%</v>
      </c>
      <c r="L668" s="2" t="str">
        <f>TRIM(Sheet1!L668)</f>
        <v>300 μmol m− 2 s− 1</v>
      </c>
      <c r="M668" s="2" t="str">
        <f>TRIM(Sheet1!M668)</f>
        <v>14h</v>
      </c>
      <c r="N668" s="2" t="str">
        <f>TRIM(Sheet1!N668)</f>
        <v>10h</v>
      </c>
      <c r="O668" s="2" t="str">
        <f>TRIM(Sheet1!O668)</f>
        <v>Jiangsu Academy of Agricultural Science, Rong Zhou; 2018</v>
      </c>
      <c r="P668" s="2" t="str">
        <f t="shared" si="10"/>
        <v>{"especie":"Solanum lycopersicum","numero_de_acceso":"PRJNA484882","tejido":"Hoja","secuencia":"SRX4515042","numero_de_bases":"9.1 Gb","tamano":"2.8 GB","tipo_de_estres":"Frío","tratamiento":"10 °C","condiciones_del_suelo_o_sustrato":"950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tetrahydratado.","temperatura_c":"26/18 °C","humedad_relativa_porc":"50–60%","intensidad_luminica":"300 μmol m− 2 s− 1","fotoperiodo_dia_h":"14h","fotoperiodo_noche_h":"10h","referencia":"Jiangsu Academy of Agricultural Science, Rong Zhou; 2018"},</v>
      </c>
    </row>
    <row r="669" spans="1:16" x14ac:dyDescent="0.3">
      <c r="A669" s="2" t="str">
        <f>TRIM(Sheet1!A669)</f>
        <v>Solanum lycopersicum</v>
      </c>
      <c r="B669" s="2" t="str">
        <f>TRIM(Sheet1!B669)</f>
        <v>PRJNA1029902</v>
      </c>
      <c r="C669" s="2" t="str">
        <f>TRIM(Sheet1!C669)</f>
        <v>Raíz</v>
      </c>
      <c r="D669" s="2" t="str">
        <f>TRIM(Sheet1!D669)</f>
        <v>SRX22140957</v>
      </c>
      <c r="E669" s="2" t="str">
        <f>TRIM(Sheet1!E669)</f>
        <v>6.8 Gb</v>
      </c>
      <c r="F669" s="2" t="str">
        <f>TRIM(Sheet1!F669)</f>
        <v>2.1 GB</v>
      </c>
      <c r="G669" s="2" t="str">
        <f>TRIM(Sheet1!G669)</f>
        <v xml:space="preserve">Calor
</v>
      </c>
      <c r="H669" s="2" t="str">
        <f>TRIM(Sheet1!H669)</f>
        <v>37°C</v>
      </c>
      <c r="I669" s="2" t="str">
        <f>TRIM(Sheet1!I669)</f>
        <v xml:space="preserve">80% de turba de musgo (peat moss), 10% de perlita y 10% de vermiculita.
</v>
      </c>
      <c r="J669" s="2" t="str">
        <f>TRIM(Sheet1!J669)</f>
        <v>25°C/18°C</v>
      </c>
      <c r="K669" s="2" t="str">
        <f>TRIM(Sheet1!K669)</f>
        <v>0.7</v>
      </c>
      <c r="L669" s="2" t="str">
        <f>TRIM(Sheet1!L669)</f>
        <v>200 µmol m-2· s-1</v>
      </c>
      <c r="M669" s="2" t="str">
        <f>TRIM(Sheet1!M669)</f>
        <v>12h</v>
      </c>
      <c r="N669" s="2" t="str">
        <f>TRIM(Sheet1!N669)</f>
        <v>12h</v>
      </c>
      <c r="O669" s="2" t="str">
        <f>TRIM(Sheet1!O669)</f>
        <v>St. Jude Children's Research Hospital, Soham Sengupta; 2023</v>
      </c>
      <c r="P669" s="2" t="str">
        <f t="shared" si="10"/>
        <v>{"especie":"Solanum lycopersicum","numero_de_acceso":"PRJNA1029902","tejido":"Raíz","secuencia":"SRX22140957","numero_de_bases":"6.8 Gb","tamano":"2.1 GB","tipo_de_estres":"Calor
","tratamiento":"37°C","condiciones_del_suelo_o_sustrato":"80% de turba de musgo (peat moss), 10% de perlita y 10% de vermiculita.
","temperatura_c":"25°C/18°C","humedad_relativa_porc":"0.7","intensidad_luminica":"200 µmol m-2· s-1","fotoperiodo_dia_h":"12h","fotoperiodo_noche_h":"12h","referencia":"St. Jude Children's Research Hospital, Soham Sengupta; 2023"},</v>
      </c>
    </row>
    <row r="670" spans="1:16" x14ac:dyDescent="0.3">
      <c r="A670" s="2" t="str">
        <f>TRIM(Sheet1!A670)</f>
        <v>Solanum lycopersicum</v>
      </c>
      <c r="B670" s="2" t="str">
        <f>TRIM(Sheet1!B670)</f>
        <v>PRJNA1029902</v>
      </c>
      <c r="C670" s="2" t="str">
        <f>TRIM(Sheet1!C670)</f>
        <v>Raíz</v>
      </c>
      <c r="D670" s="2" t="str">
        <f>TRIM(Sheet1!D670)</f>
        <v>SRX22140956</v>
      </c>
      <c r="E670" s="2" t="str">
        <f>TRIM(Sheet1!E670)</f>
        <v>12 Gb</v>
      </c>
      <c r="F670" s="2" t="str">
        <f>TRIM(Sheet1!F670)</f>
        <v>3.7 GB</v>
      </c>
      <c r="G670" s="2" t="str">
        <f>TRIM(Sheet1!G670)</f>
        <v xml:space="preserve">Calor
</v>
      </c>
      <c r="H670" s="2" t="str">
        <f>TRIM(Sheet1!H670)</f>
        <v>37°C</v>
      </c>
      <c r="I670" s="2" t="str">
        <f>TRIM(Sheet1!I670)</f>
        <v xml:space="preserve">80% de turba de musgo (peat moss), 10% de perlita y 10% de vermiculita.
</v>
      </c>
      <c r="J670" s="2" t="str">
        <f>TRIM(Sheet1!J670)</f>
        <v>25°C/18°C</v>
      </c>
      <c r="K670" s="2" t="str">
        <f>TRIM(Sheet1!K670)</f>
        <v>0.7</v>
      </c>
      <c r="L670" s="2" t="str">
        <f>TRIM(Sheet1!L670)</f>
        <v>200 µmol m-2· s-1</v>
      </c>
      <c r="M670" s="2" t="str">
        <f>TRIM(Sheet1!M670)</f>
        <v>12h</v>
      </c>
      <c r="N670" s="2" t="str">
        <f>TRIM(Sheet1!N670)</f>
        <v>12h</v>
      </c>
      <c r="O670" s="2" t="str">
        <f>TRIM(Sheet1!O670)</f>
        <v>St. Jude Children's Research Hospital, Soham Sengupta; 2023</v>
      </c>
      <c r="P670" s="2" t="str">
        <f t="shared" si="10"/>
        <v>{"especie":"Solanum lycopersicum","numero_de_acceso":"PRJNA1029902","tejido":"Raíz","secuencia":"SRX22140956","numero_de_bases":"12 Gb","tamano":"3.7 GB","tipo_de_estres":"Calor
","tratamiento":"37°C","condiciones_del_suelo_o_sustrato":"80% de turba de musgo (peat moss), 10% de perlita y 10% de vermiculita.
","temperatura_c":"25°C/18°C","humedad_relativa_porc":"0.7","intensidad_luminica":"200 µmol m-2· s-1","fotoperiodo_dia_h":"12h","fotoperiodo_noche_h":"12h","referencia":"St. Jude Children's Research Hospital, Soham Sengupta; 2023"},</v>
      </c>
    </row>
    <row r="671" spans="1:16" x14ac:dyDescent="0.3">
      <c r="A671" s="2" t="str">
        <f>TRIM(Sheet1!A671)</f>
        <v>Solanum lycopersicum</v>
      </c>
      <c r="B671" s="2" t="str">
        <f>TRIM(Sheet1!B671)</f>
        <v>PRJNA1029902</v>
      </c>
      <c r="C671" s="2" t="str">
        <f>TRIM(Sheet1!C671)</f>
        <v>Raíz</v>
      </c>
      <c r="D671" s="2" t="str">
        <f>TRIM(Sheet1!D671)</f>
        <v>SRX22140955</v>
      </c>
      <c r="E671" s="2" t="str">
        <f>TRIM(Sheet1!E671)</f>
        <v>8 Gb</v>
      </c>
      <c r="F671" s="2" t="str">
        <f>TRIM(Sheet1!F671)</f>
        <v>2.5 GB</v>
      </c>
      <c r="G671" s="2" t="str">
        <f>TRIM(Sheet1!G671)</f>
        <v xml:space="preserve">Calor
</v>
      </c>
      <c r="H671" s="2" t="str">
        <f>TRIM(Sheet1!H671)</f>
        <v>37°C</v>
      </c>
      <c r="I671" s="2" t="str">
        <f>TRIM(Sheet1!I671)</f>
        <v xml:space="preserve">80% de turba de musgo (peat moss), 10% de perlita y 10% de vermiculita.
</v>
      </c>
      <c r="J671" s="2" t="str">
        <f>TRIM(Sheet1!J671)</f>
        <v>25°C/18°C</v>
      </c>
      <c r="K671" s="2" t="str">
        <f>TRIM(Sheet1!K671)</f>
        <v>0.7</v>
      </c>
      <c r="L671" s="2" t="str">
        <f>TRIM(Sheet1!L671)</f>
        <v>200 µmol m-2· s-1</v>
      </c>
      <c r="M671" s="2" t="str">
        <f>TRIM(Sheet1!M671)</f>
        <v>12h</v>
      </c>
      <c r="N671" s="2" t="str">
        <f>TRIM(Sheet1!N671)</f>
        <v>12h</v>
      </c>
      <c r="O671" s="2" t="str">
        <f>TRIM(Sheet1!O671)</f>
        <v>St. Jude Children's Research Hospital, Soham Sengupta; 2023</v>
      </c>
      <c r="P671" s="2" t="str">
        <f t="shared" si="10"/>
        <v>{"especie":"Solanum lycopersicum","numero_de_acceso":"PRJNA1029902","tejido":"Raíz","secuencia":"SRX22140955","numero_de_bases":"8 Gb","tamano":"2.5 GB","tipo_de_estres":"Calor
","tratamiento":"37°C","condiciones_del_suelo_o_sustrato":"80% de turba de musgo (peat moss), 10% de perlita y 10% de vermiculita.
","temperatura_c":"25°C/18°C","humedad_relativa_porc":"0.7","intensidad_luminica":"200 µmol m-2· s-1","fotoperiodo_dia_h":"12h","fotoperiodo_noche_h":"12h","referencia":"St. Jude Children's Research Hospital, Soham Sengupta; 2023"},</v>
      </c>
    </row>
    <row r="672" spans="1:16" x14ac:dyDescent="0.3">
      <c r="A672" s="2" t="str">
        <f>TRIM(Sheet1!A672)</f>
        <v>Solanum lycopersicum</v>
      </c>
      <c r="B672" s="2" t="str">
        <f>TRIM(Sheet1!B672)</f>
        <v>PRJNA1029902</v>
      </c>
      <c r="C672" s="2" t="str">
        <f>TRIM(Sheet1!C672)</f>
        <v>Raíz</v>
      </c>
      <c r="D672" s="2" t="str">
        <f>TRIM(Sheet1!D672)</f>
        <v>SRX22140951</v>
      </c>
      <c r="E672" s="2" t="str">
        <f>TRIM(Sheet1!E672)</f>
        <v>9.4 Gb</v>
      </c>
      <c r="F672" s="2" t="str">
        <f>TRIM(Sheet1!F672)</f>
        <v>2.9 GB</v>
      </c>
      <c r="G672" s="2" t="str">
        <f>TRIM(Sheet1!G672)</f>
        <v>Salinidad</v>
      </c>
      <c r="H672" s="2" t="str">
        <f>TRIM(Sheet1!H672)</f>
        <v>150 mM NaCl</v>
      </c>
      <c r="I672" s="2" t="str">
        <f>TRIM(Sheet1!I672)</f>
        <v xml:space="preserve">80% de turba de musgo (peat moss), 10% de perlita y 10% de vermiculita.
</v>
      </c>
      <c r="J672" s="2" t="str">
        <f>TRIM(Sheet1!J672)</f>
        <v>25°C/18°C</v>
      </c>
      <c r="K672" s="2" t="str">
        <f>TRIM(Sheet1!K672)</f>
        <v>0.7</v>
      </c>
      <c r="L672" s="2" t="str">
        <f>TRIM(Sheet1!L672)</f>
        <v>200 µmol m-2· s-1</v>
      </c>
      <c r="M672" s="2" t="str">
        <f>TRIM(Sheet1!M672)</f>
        <v>12h</v>
      </c>
      <c r="N672" s="2" t="str">
        <f>TRIM(Sheet1!N672)</f>
        <v>12h</v>
      </c>
      <c r="O672" s="2" t="str">
        <f>TRIM(Sheet1!O672)</f>
        <v>St. Jude Children's Research Hospital, Soham Sengupta; 2023</v>
      </c>
      <c r="P672" s="2" t="str">
        <f t="shared" si="10"/>
        <v>{"especie":"Solanum lycopersicum","numero_de_acceso":"PRJNA1029902","tejido":"Raíz","secuencia":"SRX22140951","numero_de_bases":"9.4 Gb","tamano":"2.9 GB","tipo_de_estres":"Salinidad","tratamiento":"150 mM NaCl","condiciones_del_suelo_o_sustrato":"80% de turba de musgo (peat moss), 10% de perlita y 10% de vermiculita.
","temperatura_c":"25°C/18°C","humedad_relativa_porc":"0.7","intensidad_luminica":"200 µmol m-2· s-1","fotoperiodo_dia_h":"12h","fotoperiodo_noche_h":"12h","referencia":"St. Jude Children's Research Hospital, Soham Sengupta; 2023"},</v>
      </c>
    </row>
    <row r="673" spans="1:16" x14ac:dyDescent="0.3">
      <c r="A673" s="2" t="str">
        <f>TRIM(Sheet1!A673)</f>
        <v>Solanum lycopersicum</v>
      </c>
      <c r="B673" s="2" t="str">
        <f>TRIM(Sheet1!B673)</f>
        <v>PRJNA1029902</v>
      </c>
      <c r="C673" s="2" t="str">
        <f>TRIM(Sheet1!C673)</f>
        <v>Raíz</v>
      </c>
      <c r="D673" s="2" t="str">
        <f>TRIM(Sheet1!D673)</f>
        <v>SRX22140950</v>
      </c>
      <c r="E673" s="2" t="str">
        <f>TRIM(Sheet1!E673)</f>
        <v>6.5 Gb</v>
      </c>
      <c r="F673" s="2" t="str">
        <f>TRIM(Sheet1!F673)</f>
        <v>2 GB</v>
      </c>
      <c r="G673" s="2" t="str">
        <f>TRIM(Sheet1!G673)</f>
        <v>Salinidad</v>
      </c>
      <c r="H673" s="2" t="str">
        <f>TRIM(Sheet1!H673)</f>
        <v>150 mM NaCl</v>
      </c>
      <c r="I673" s="2" t="str">
        <f>TRIM(Sheet1!I673)</f>
        <v xml:space="preserve">80% de turba de musgo (peat moss), 10% de perlita y 10% de vermiculita.
</v>
      </c>
      <c r="J673" s="2" t="str">
        <f>TRIM(Sheet1!J673)</f>
        <v>25°C/18°C</v>
      </c>
      <c r="K673" s="2" t="str">
        <f>TRIM(Sheet1!K673)</f>
        <v>0.7</v>
      </c>
      <c r="L673" s="2" t="str">
        <f>TRIM(Sheet1!L673)</f>
        <v>200 µmol m-2· s-1</v>
      </c>
      <c r="M673" s="2" t="str">
        <f>TRIM(Sheet1!M673)</f>
        <v>12h</v>
      </c>
      <c r="N673" s="2" t="str">
        <f>TRIM(Sheet1!N673)</f>
        <v>12h</v>
      </c>
      <c r="O673" s="2" t="str">
        <f>TRIM(Sheet1!O673)</f>
        <v>St. Jude Children's Research Hospital, Soham Sengupta; 2023</v>
      </c>
      <c r="P673" s="2" t="str">
        <f t="shared" si="10"/>
        <v>{"especie":"Solanum lycopersicum","numero_de_acceso":"PRJNA1029902","tejido":"Raíz","secuencia":"SRX22140950","numero_de_bases":"6.5 Gb","tamano":"2 GB","tipo_de_estres":"Salinidad","tratamiento":"150 mM NaCl","condiciones_del_suelo_o_sustrato":"80% de turba de musgo (peat moss), 10% de perlita y 10% de vermiculita.
","temperatura_c":"25°C/18°C","humedad_relativa_porc":"0.7","intensidad_luminica":"200 µmol m-2· s-1","fotoperiodo_dia_h":"12h","fotoperiodo_noche_h":"12h","referencia":"St. Jude Children's Research Hospital, Soham Sengupta; 2023"},</v>
      </c>
    </row>
    <row r="674" spans="1:16" x14ac:dyDescent="0.3">
      <c r="A674" s="2" t="str">
        <f>TRIM(Sheet1!A674)</f>
        <v>Solanum lycopersicum</v>
      </c>
      <c r="B674" s="2" t="str">
        <f>TRIM(Sheet1!B674)</f>
        <v>PRJNA1029902</v>
      </c>
      <c r="C674" s="2" t="str">
        <f>TRIM(Sheet1!C674)</f>
        <v>Raíz</v>
      </c>
      <c r="D674" s="2" t="str">
        <f>TRIM(Sheet1!D674)</f>
        <v>SRX22140949</v>
      </c>
      <c r="E674" s="2" t="str">
        <f>TRIM(Sheet1!E674)</f>
        <v>6.4 Gb</v>
      </c>
      <c r="F674" s="2" t="str">
        <f>TRIM(Sheet1!F674)</f>
        <v>2 GB</v>
      </c>
      <c r="G674" s="2" t="str">
        <f>TRIM(Sheet1!G674)</f>
        <v>Salinidad</v>
      </c>
      <c r="H674" s="2" t="str">
        <f>TRIM(Sheet1!H674)</f>
        <v>150 mM NaCl</v>
      </c>
      <c r="I674" s="2" t="str">
        <f>TRIM(Sheet1!I674)</f>
        <v xml:space="preserve">80% de turba de musgo (peat moss), 10% de perlita y 10% de vermiculita.
</v>
      </c>
      <c r="J674" s="2" t="str">
        <f>TRIM(Sheet1!J674)</f>
        <v>25°C/18°C</v>
      </c>
      <c r="K674" s="2" t="str">
        <f>TRIM(Sheet1!K674)</f>
        <v>0.7</v>
      </c>
      <c r="L674" s="2" t="str">
        <f>TRIM(Sheet1!L674)</f>
        <v>200 µmol m-2· s-1</v>
      </c>
      <c r="M674" s="2" t="str">
        <f>TRIM(Sheet1!M674)</f>
        <v>12h</v>
      </c>
      <c r="N674" s="2" t="str">
        <f>TRIM(Sheet1!N674)</f>
        <v>12h</v>
      </c>
      <c r="O674" s="2" t="str">
        <f>TRIM(Sheet1!O674)</f>
        <v>St. Jude Children's Research Hospital, Soham Sengupta; 2023</v>
      </c>
      <c r="P674" s="2" t="str">
        <f t="shared" si="10"/>
        <v>{"especie":"Solanum lycopersicum","numero_de_acceso":"PRJNA1029902","tejido":"Raíz","secuencia":"SRX22140949","numero_de_bases":"6.4 Gb","tamano":"2 GB","tipo_de_estres":"Salinidad","tratamiento":"150 mM NaCl","condiciones_del_suelo_o_sustrato":"80% de turba de musgo (peat moss), 10% de perlita y 10% de vermiculita.
","temperatura_c":"25°C/18°C","humedad_relativa_porc":"0.7","intensidad_luminica":"200 µmol m-2· s-1","fotoperiodo_dia_h":"12h","fotoperiodo_noche_h":"12h","referencia":"St. Jude Children's Research Hospital, Soham Sengupta; 2023"},</v>
      </c>
    </row>
    <row r="675" spans="1:16" x14ac:dyDescent="0.3">
      <c r="A675" s="2" t="str">
        <f>TRIM(Sheet1!A675)</f>
        <v>Solanum lycopersicum</v>
      </c>
      <c r="B675" s="2" t="str">
        <f>TRIM(Sheet1!B675)</f>
        <v>PRJNA899854</v>
      </c>
      <c r="C675" s="2" t="str">
        <f>TRIM(Sheet1!C675)</f>
        <v>Raíz</v>
      </c>
      <c r="D675" s="2" t="str">
        <f>TRIM(Sheet1!D675)</f>
        <v>SRX18222648</v>
      </c>
      <c r="E675" s="2" t="str">
        <f>TRIM(Sheet1!E675)</f>
        <v>7.1 Gb</v>
      </c>
      <c r="F675" s="2" t="str">
        <f>TRIM(Sheet1!F675)</f>
        <v>2 GB</v>
      </c>
      <c r="G675" s="2" t="str">
        <f>TRIM(Sheet1!G675)</f>
        <v>Salinidad</v>
      </c>
      <c r="H675" s="2" t="str">
        <f>TRIM(Sheet1!H675)</f>
        <v>50 mM NaCl</v>
      </c>
      <c r="I675" s="2" t="str">
        <f>TRIM(Sheet1!I675)</f>
        <v>NR</v>
      </c>
      <c r="J675" s="2" t="str">
        <f>TRIM(Sheet1!J675)</f>
        <v>27/22 ± 1 °C</v>
      </c>
      <c r="K675" s="2" t="str">
        <f>TRIM(Sheet1!K675)</f>
        <v>80 ± 5%</v>
      </c>
      <c r="L675" s="2" t="str">
        <f>TRIM(Sheet1!L675)</f>
        <v>120 μmol m−2 s−1</v>
      </c>
      <c r="M675" s="2" t="str">
        <f>TRIM(Sheet1!M675)</f>
        <v>16h</v>
      </c>
      <c r="N675" s="2" t="str">
        <f>TRIM(Sheet1!N675)</f>
        <v>8h</v>
      </c>
      <c r="O675" s="2" t="str">
        <f>TRIM(Sheet1!O675)</f>
        <v>(Ikuyinminu et al., 2023)</v>
      </c>
      <c r="P675" s="2" t="str">
        <f t="shared" si="10"/>
        <v>{"especie":"Solanum lycopersicum","numero_de_acceso":"PRJNA899854","tejido":"Raíz","secuencia":"SRX18222648","numero_de_bases":"7.1 Gb","tamano":"2 GB","tipo_de_estres":"Salinidad","tratamiento":"50 mM NaCl","condiciones_del_suelo_o_sustrato":"NR","temperatura_c":"27/22 ± 1 °C","humedad_relativa_porc":"80 ± 5%","intensidad_luminica":"120 μmol m−2 s−1","fotoperiodo_dia_h":"16h","fotoperiodo_noche_h":"8h","referencia":"(Ikuyinminu et al., 2023)"},</v>
      </c>
    </row>
    <row r="676" spans="1:16" x14ac:dyDescent="0.3">
      <c r="A676" s="2" t="str">
        <f>TRIM(Sheet1!A676)</f>
        <v>Solanum lycopersicum</v>
      </c>
      <c r="B676" s="2" t="str">
        <f>TRIM(Sheet1!B676)</f>
        <v>PRJNA899854</v>
      </c>
      <c r="C676" s="2" t="str">
        <f>TRIM(Sheet1!C676)</f>
        <v>Raíz</v>
      </c>
      <c r="D676" s="2" t="str">
        <f>TRIM(Sheet1!D676)</f>
        <v>SRX18222647</v>
      </c>
      <c r="E676" s="2" t="str">
        <f>TRIM(Sheet1!E676)</f>
        <v>6.9 Gb</v>
      </c>
      <c r="F676" s="2" t="str">
        <f>TRIM(Sheet1!F676)</f>
        <v>2 GB</v>
      </c>
      <c r="G676" s="2" t="str">
        <f>TRIM(Sheet1!G676)</f>
        <v>Salinidad</v>
      </c>
      <c r="H676" s="2" t="str">
        <f>TRIM(Sheet1!H676)</f>
        <v>50 mM NaCl</v>
      </c>
      <c r="I676" s="2" t="str">
        <f>TRIM(Sheet1!I676)</f>
        <v>NR</v>
      </c>
      <c r="J676" s="2" t="str">
        <f>TRIM(Sheet1!J676)</f>
        <v>27/22 ± 1 °C</v>
      </c>
      <c r="K676" s="2" t="str">
        <f>TRIM(Sheet1!K676)</f>
        <v>80 ± 5%</v>
      </c>
      <c r="L676" s="2" t="str">
        <f>TRIM(Sheet1!L676)</f>
        <v>120 μmol m−2 s−1</v>
      </c>
      <c r="M676" s="2" t="str">
        <f>TRIM(Sheet1!M676)</f>
        <v>16h</v>
      </c>
      <c r="N676" s="2" t="str">
        <f>TRIM(Sheet1!N676)</f>
        <v>8h</v>
      </c>
      <c r="O676" s="2" t="str">
        <f>TRIM(Sheet1!O676)</f>
        <v>(Ikuyinminu et al., 2023)</v>
      </c>
      <c r="P676" s="2" t="str">
        <f t="shared" si="10"/>
        <v>{"especie":"Solanum lycopersicum","numero_de_acceso":"PRJNA899854","tejido":"Raíz","secuencia":"SRX18222647","numero_de_bases":"6.9 Gb","tamano":"2 GB","tipo_de_estres":"Salinidad","tratamiento":"50 mM NaCl","condiciones_del_suelo_o_sustrato":"NR","temperatura_c":"27/22 ± 1 °C","humedad_relativa_porc":"80 ± 5%","intensidad_luminica":"120 μmol m−2 s−1","fotoperiodo_dia_h":"16h","fotoperiodo_noche_h":"8h","referencia":"(Ikuyinminu et al., 2023)"},</v>
      </c>
    </row>
    <row r="677" spans="1:16" x14ac:dyDescent="0.3">
      <c r="A677" s="2" t="str">
        <f>TRIM(Sheet1!A677)</f>
        <v>Solanum lycopersicum</v>
      </c>
      <c r="B677" s="2" t="str">
        <f>TRIM(Sheet1!B677)</f>
        <v>PRJNA899854</v>
      </c>
      <c r="C677" s="2" t="str">
        <f>TRIM(Sheet1!C677)</f>
        <v>Raíz</v>
      </c>
      <c r="D677" s="2" t="str">
        <f>TRIM(Sheet1!D677)</f>
        <v>SRX18222646</v>
      </c>
      <c r="E677" s="2" t="str">
        <f>TRIM(Sheet1!E677)</f>
        <v>6.5 Gb</v>
      </c>
      <c r="F677" s="2" t="str">
        <f>TRIM(Sheet1!F677)</f>
        <v>1.9 GB</v>
      </c>
      <c r="G677" s="2" t="str">
        <f>TRIM(Sheet1!G677)</f>
        <v>Salinidad</v>
      </c>
      <c r="H677" s="2" t="str">
        <f>TRIM(Sheet1!H677)</f>
        <v>50 mM NaCl</v>
      </c>
      <c r="I677" s="2" t="str">
        <f>TRIM(Sheet1!I677)</f>
        <v>NR</v>
      </c>
      <c r="J677" s="2" t="str">
        <f>TRIM(Sheet1!J677)</f>
        <v>27/22 ± 1 °C</v>
      </c>
      <c r="K677" s="2" t="str">
        <f>TRIM(Sheet1!K677)</f>
        <v>80 ± 5%</v>
      </c>
      <c r="L677" s="2" t="str">
        <f>TRIM(Sheet1!L677)</f>
        <v>120 μmol m−2 s−1</v>
      </c>
      <c r="M677" s="2" t="str">
        <f>TRIM(Sheet1!M677)</f>
        <v>16h</v>
      </c>
      <c r="N677" s="2" t="str">
        <f>TRIM(Sheet1!N677)</f>
        <v>8h</v>
      </c>
      <c r="O677" s="2" t="str">
        <f>TRIM(Sheet1!O677)</f>
        <v>(Ikuyinminu et al., 2023)</v>
      </c>
      <c r="P677" s="2" t="str">
        <f t="shared" si="10"/>
        <v>{"especie":"Solanum lycopersicum","numero_de_acceso":"PRJNA899854","tejido":"Raíz","secuencia":"SRX18222646","numero_de_bases":"6.5 Gb","tamano":"1.9 GB","tipo_de_estres":"Salinidad","tratamiento":"50 mM NaCl","condiciones_del_suelo_o_sustrato":"NR","temperatura_c":"27/22 ± 1 °C","humedad_relativa_porc":"80 ± 5%","intensidad_luminica":"120 μmol m−2 s−1","fotoperiodo_dia_h":"16h","fotoperiodo_noche_h":"8h","referencia":"(Ikuyinminu et al., 2023)"},</v>
      </c>
    </row>
    <row r="678" spans="1:16" x14ac:dyDescent="0.3">
      <c r="A678" s="2" t="str">
        <f>TRIM(Sheet1!A678)</f>
        <v>Solanum lycopersicum</v>
      </c>
      <c r="B678" s="2" t="str">
        <f>TRIM(Sheet1!B678)</f>
        <v>PRJNA899854</v>
      </c>
      <c r="C678" s="2" t="str">
        <f>TRIM(Sheet1!C678)</f>
        <v>Hoja</v>
      </c>
      <c r="D678" s="2" t="str">
        <f>TRIM(Sheet1!D678)</f>
        <v>SRX18222642</v>
      </c>
      <c r="E678" s="2" t="str">
        <f>TRIM(Sheet1!E678)</f>
        <v>7.2 Gb</v>
      </c>
      <c r="F678" s="2" t="str">
        <f>TRIM(Sheet1!F678)</f>
        <v>2 GB</v>
      </c>
      <c r="G678" s="2" t="str">
        <f>TRIM(Sheet1!G678)</f>
        <v>Salinidad</v>
      </c>
      <c r="H678" s="2" t="str">
        <f>TRIM(Sheet1!H678)</f>
        <v>50 mM NaCl</v>
      </c>
      <c r="I678" s="2" t="str">
        <f>TRIM(Sheet1!I678)</f>
        <v>NR</v>
      </c>
      <c r="J678" s="2" t="str">
        <f>TRIM(Sheet1!J678)</f>
        <v>27/22 ± 1 °C</v>
      </c>
      <c r="K678" s="2" t="str">
        <f>TRIM(Sheet1!K678)</f>
        <v>80 ± 5%</v>
      </c>
      <c r="L678" s="2" t="str">
        <f>TRIM(Sheet1!L678)</f>
        <v>120 μmol m−2 s−1</v>
      </c>
      <c r="M678" s="2" t="str">
        <f>TRIM(Sheet1!M678)</f>
        <v>16h</v>
      </c>
      <c r="N678" s="2" t="str">
        <f>TRIM(Sheet1!N678)</f>
        <v>8h</v>
      </c>
      <c r="O678" s="2" t="str">
        <f>TRIM(Sheet1!O678)</f>
        <v>(Ikuyinminu et al., 2023)</v>
      </c>
      <c r="P678" s="2" t="str">
        <f t="shared" si="10"/>
        <v>{"especie":"Solanum lycopersicum","numero_de_acceso":"PRJNA899854","tejido":"Hoja","secuencia":"SRX18222642","numero_de_bases":"7.2 Gb","tamano":"2 GB","tipo_de_estres":"Salinidad","tratamiento":"50 mM NaCl","condiciones_del_suelo_o_sustrato":"NR","temperatura_c":"27/22 ± 1 °C","humedad_relativa_porc":"80 ± 5%","intensidad_luminica":"120 μmol m−2 s−1","fotoperiodo_dia_h":"16h","fotoperiodo_noche_h":"8h","referencia":"(Ikuyinminu et al., 2023)"},</v>
      </c>
    </row>
    <row r="679" spans="1:16" x14ac:dyDescent="0.3">
      <c r="A679" s="2" t="str">
        <f>TRIM(Sheet1!A679)</f>
        <v>Solanum lycopersicum</v>
      </c>
      <c r="B679" s="2" t="str">
        <f>TRIM(Sheet1!B679)</f>
        <v>PRJNA899854</v>
      </c>
      <c r="C679" s="2" t="str">
        <f>TRIM(Sheet1!C679)</f>
        <v>Hoja</v>
      </c>
      <c r="D679" s="2" t="str">
        <f>TRIM(Sheet1!D679)</f>
        <v>SRX18222641</v>
      </c>
      <c r="E679" s="2" t="str">
        <f>TRIM(Sheet1!E679)</f>
        <v>6.7 Gb</v>
      </c>
      <c r="F679" s="2" t="str">
        <f>TRIM(Sheet1!F679)</f>
        <v>1.9 GB</v>
      </c>
      <c r="G679" s="2" t="str">
        <f>TRIM(Sheet1!G679)</f>
        <v>Salinidad</v>
      </c>
      <c r="H679" s="2" t="str">
        <f>TRIM(Sheet1!H679)</f>
        <v>50 mM NaCl</v>
      </c>
      <c r="I679" s="2" t="str">
        <f>TRIM(Sheet1!I679)</f>
        <v>NR</v>
      </c>
      <c r="J679" s="2" t="str">
        <f>TRIM(Sheet1!J679)</f>
        <v>27/22 ± 1 °C</v>
      </c>
      <c r="K679" s="2" t="str">
        <f>TRIM(Sheet1!K679)</f>
        <v>80 ± 5%</v>
      </c>
      <c r="L679" s="2" t="str">
        <f>TRIM(Sheet1!L679)</f>
        <v>120 μmol m−2 s−1</v>
      </c>
      <c r="M679" s="2" t="str">
        <f>TRIM(Sheet1!M679)</f>
        <v>16h</v>
      </c>
      <c r="N679" s="2" t="str">
        <f>TRIM(Sheet1!N679)</f>
        <v>8h</v>
      </c>
      <c r="O679" s="2" t="str">
        <f>TRIM(Sheet1!O679)</f>
        <v>(Ikuyinminu et al., 2023)</v>
      </c>
      <c r="P679" s="2" t="str">
        <f t="shared" si="10"/>
        <v>{"especie":"Solanum lycopersicum","numero_de_acceso":"PRJNA899854","tejido":"Hoja","secuencia":"SRX18222641","numero_de_bases":"6.7 Gb","tamano":"1.9 GB","tipo_de_estres":"Salinidad","tratamiento":"50 mM NaCl","condiciones_del_suelo_o_sustrato":"NR","temperatura_c":"27/22 ± 1 °C","humedad_relativa_porc":"80 ± 5%","intensidad_luminica":"120 μmol m−2 s−1","fotoperiodo_dia_h":"16h","fotoperiodo_noche_h":"8h","referencia":"(Ikuyinminu et al., 2023)"},</v>
      </c>
    </row>
    <row r="680" spans="1:16" x14ac:dyDescent="0.3">
      <c r="A680" s="2" t="str">
        <f>TRIM(Sheet1!A680)</f>
        <v>Solanum lycopersicum</v>
      </c>
      <c r="B680" s="2" t="str">
        <f>TRIM(Sheet1!B680)</f>
        <v>PRJNA899854</v>
      </c>
      <c r="C680" s="2" t="str">
        <f>TRIM(Sheet1!C680)</f>
        <v>Hoja</v>
      </c>
      <c r="D680" s="2" t="str">
        <f>TRIM(Sheet1!D680)</f>
        <v>SRX18222640</v>
      </c>
      <c r="E680" s="2" t="str">
        <f>TRIM(Sheet1!E680)</f>
        <v>7.2 Gb</v>
      </c>
      <c r="F680" s="2" t="str">
        <f>TRIM(Sheet1!F680)</f>
        <v>2.1 GB</v>
      </c>
      <c r="G680" s="2" t="str">
        <f>TRIM(Sheet1!G680)</f>
        <v>Salinidad</v>
      </c>
      <c r="H680" s="2" t="str">
        <f>TRIM(Sheet1!H680)</f>
        <v>50 mM NaCl</v>
      </c>
      <c r="I680" s="2" t="str">
        <f>TRIM(Sheet1!I680)</f>
        <v>NR</v>
      </c>
      <c r="J680" s="2" t="str">
        <f>TRIM(Sheet1!J680)</f>
        <v>27/22 ± 1 °C</v>
      </c>
      <c r="K680" s="2" t="str">
        <f>TRIM(Sheet1!K680)</f>
        <v>N/R</v>
      </c>
      <c r="L680" s="2" t="str">
        <f>TRIM(Sheet1!L680)</f>
        <v>N/R</v>
      </c>
      <c r="M680" s="2" t="str">
        <f>TRIM(Sheet1!M680)</f>
        <v>16h</v>
      </c>
      <c r="N680" s="2" t="str">
        <f>TRIM(Sheet1!N680)</f>
        <v>8h</v>
      </c>
      <c r="O680" s="2" t="str">
        <f>TRIM(Sheet1!O680)</f>
        <v>(Ikuyinminu et al., 2023)</v>
      </c>
      <c r="P680" s="2" t="str">
        <f t="shared" si="10"/>
        <v>{"especie":"Solanum lycopersicum","numero_de_acceso":"PRJNA899854","tejido":"Hoja","secuencia":"SRX18222640","numero_de_bases":"7.2 Gb","tamano":"2.1 GB","tipo_de_estres":"Salinidad","tratamiento":"50 mM NaCl","condiciones_del_suelo_o_sustrato":"NR","temperatura_c":"27/22 ± 1 °C","humedad_relativa_porc":"N/R","intensidad_luminica":"N/R","fotoperiodo_dia_h":"16h","fotoperiodo_noche_h":"8h","referencia":"(Ikuyinminu et al., 2023)"},</v>
      </c>
    </row>
    <row r="681" spans="1:16" x14ac:dyDescent="0.3">
      <c r="A681" s="2" t="str">
        <f>TRIM(Sheet1!A681)</f>
        <v>Solanum lycopersicum</v>
      </c>
      <c r="B681" s="2" t="str">
        <f>TRIM(Sheet1!B681)</f>
        <v>PRJNA1164923</v>
      </c>
      <c r="C681" s="2" t="str">
        <f>TRIM(Sheet1!C681)</f>
        <v>Plántulas</v>
      </c>
      <c r="D681" s="2" t="str">
        <f>TRIM(Sheet1!D681)</f>
        <v>SRX29693767</v>
      </c>
      <c r="E681" s="2" t="str">
        <f>TRIM(Sheet1!E681)</f>
        <v>14.7 Gb</v>
      </c>
      <c r="F681" s="2" t="str">
        <f>TRIM(Sheet1!F681)</f>
        <v>4.3 GB</v>
      </c>
      <c r="G681" s="2" t="str">
        <f>TRIM(Sheet1!G681)</f>
        <v>Sequía</v>
      </c>
      <c r="H681" s="2" t="str">
        <f>TRIM(Sheet1!H681)</f>
        <v>20 días de tratamiento de sequía hasta que el contenido de humedad del suelo descendió por debajo del 10%</v>
      </c>
      <c r="I681" s="2" t="str">
        <f>TRIM(Sheet1!I681)</f>
        <v>Una mezcla de sustrato compuesta por una parte de turba de musgo (peat moss), una parte de perlita y una parte de vermiculita.</v>
      </c>
      <c r="J681" s="2" t="str">
        <f>TRIM(Sheet1!J681)</f>
        <v>25 °C ± 2</v>
      </c>
      <c r="K681" s="2" t="str">
        <f>TRIM(Sheet1!K681)</f>
        <v>N/R</v>
      </c>
      <c r="L681" s="2" t="str">
        <f>TRIM(Sheet1!L681)</f>
        <v>N/R</v>
      </c>
      <c r="M681" s="2" t="str">
        <f>TRIM(Sheet1!M681)</f>
        <v>12h</v>
      </c>
      <c r="N681" s="2" t="str">
        <f>TRIM(Sheet1!N681)</f>
        <v>12h</v>
      </c>
      <c r="O681" s="2" t="str">
        <f>TRIM(Sheet1!O681)</f>
        <v>(Ng et al., 2025)</v>
      </c>
      <c r="P681" s="2" t="str">
        <f t="shared" si="10"/>
        <v>{"especie":"Solanum lycopersicum","numero_de_acceso":"PRJNA1164923","tejido":"Plántulas","secuencia":"SRX29693767","numero_de_bases":"14.7 Gb","tamano":"4.3 GB","tipo_de_estres":"Sequía","tratamiento":"20 días de tratamiento de sequía hasta que el contenido de humedad del suelo descendió por debajo del 10%","condiciones_del_suelo_o_sustrato":"Una mezcla de sustrato compuesta por una parte de turba de musgo (peat moss), una parte de perlita y una parte de vermiculita.","temperatura_c":"25 °C ± 2","humedad_relativa_porc":"N/R","intensidad_luminica":"N/R","fotoperiodo_dia_h":"12h","fotoperiodo_noche_h":"12h","referencia":"(Ng et al., 2025)"},</v>
      </c>
    </row>
    <row r="682" spans="1:16" x14ac:dyDescent="0.3">
      <c r="A682" s="2" t="str">
        <f>TRIM(Sheet1!A682)</f>
        <v>Solanum lycopersicum</v>
      </c>
      <c r="B682" s="2" t="str">
        <f>TRIM(Sheet1!B682)</f>
        <v>PRJNA1164923</v>
      </c>
      <c r="C682" s="2" t="str">
        <f>TRIM(Sheet1!C682)</f>
        <v>Plántulas</v>
      </c>
      <c r="D682" s="2" t="str">
        <f>TRIM(Sheet1!D682)</f>
        <v>SRX29633001</v>
      </c>
      <c r="E682" s="2" t="str">
        <f>TRIM(Sheet1!E682)</f>
        <v>14.4 Gb</v>
      </c>
      <c r="F682" s="2" t="str">
        <f>TRIM(Sheet1!F682)</f>
        <v>4.3 GB</v>
      </c>
      <c r="G682" s="2" t="str">
        <f>TRIM(Sheet1!G682)</f>
        <v>Sequía</v>
      </c>
      <c r="H682" s="2" t="str">
        <f>TRIM(Sheet1!H682)</f>
        <v>21 días de tratamiento de sequía hasta que el contenido de humedad del suelo descendió por debajo del 10%</v>
      </c>
      <c r="I682" s="2" t="str">
        <f>TRIM(Sheet1!I682)</f>
        <v>NR</v>
      </c>
      <c r="J682" s="2" t="str">
        <f>TRIM(Sheet1!J682)</f>
        <v>25 °C ± 2</v>
      </c>
      <c r="K682" s="2" t="str">
        <f>TRIM(Sheet1!K682)</f>
        <v>N/R</v>
      </c>
      <c r="L682" s="2" t="str">
        <f>TRIM(Sheet1!L682)</f>
        <v>N/R</v>
      </c>
      <c r="M682" s="2" t="str">
        <f>TRIM(Sheet1!M682)</f>
        <v>12h</v>
      </c>
      <c r="N682" s="2" t="str">
        <f>TRIM(Sheet1!N682)</f>
        <v>12h</v>
      </c>
      <c r="O682" s="2" t="str">
        <f>TRIM(Sheet1!O682)</f>
        <v>(Ng et al., 2025)</v>
      </c>
      <c r="P682" s="2" t="str">
        <f t="shared" si="10"/>
        <v>{"especie":"Solanum lycopersicum","numero_de_acceso":"PRJNA1164923","tejido":"Plántulas","secuencia":"SRX29633001","numero_de_bases":"14.4 Gb","tamano":"4.3 GB","tipo_de_estres":"Sequía","tratamiento":"21 días de tratamiento de sequía hasta que el contenido de humedad del suelo descendió por debajo del 10%","condiciones_del_suelo_o_sustrato":"NR","temperatura_c":"25 °C ± 2","humedad_relativa_porc":"N/R","intensidad_luminica":"N/R","fotoperiodo_dia_h":"12h","fotoperiodo_noche_h":"12h","referencia":"(Ng et al., 2025)"},</v>
      </c>
    </row>
    <row r="683" spans="1:16" x14ac:dyDescent="0.3">
      <c r="A683" s="2" t="str">
        <f>TRIM(Sheet1!A683)</f>
        <v>Solanum lycopersicum</v>
      </c>
      <c r="B683" s="2" t="str">
        <f>TRIM(Sheet1!B683)</f>
        <v>PRJEB85881</v>
      </c>
      <c r="C683" s="2" t="str">
        <f>TRIM(Sheet1!C683)</f>
        <v>Planta Completa</v>
      </c>
      <c r="D683" s="2" t="str">
        <f>TRIM(Sheet1!D683)</f>
        <v>ERX13777721</v>
      </c>
      <c r="E683" s="2" t="str">
        <f>TRIM(Sheet1!E683)</f>
        <v>1.3 Gb</v>
      </c>
      <c r="F683" s="2" t="str">
        <f>TRIM(Sheet1!F683)</f>
        <v>429.1 MB</v>
      </c>
      <c r="G683" s="2" t="str">
        <f>TRIM(Sheet1!G683)</f>
        <v xml:space="preserve">Calor
</v>
      </c>
      <c r="H683" s="2" t="str">
        <f>TRIM(Sheet1!H683)</f>
        <v>37°C/28°C día/noche durante 0 días</v>
      </c>
      <c r="I683" s="2" t="str">
        <f>TRIM(Sheet1!I683)</f>
        <v>NR</v>
      </c>
      <c r="J683" s="2" t="str">
        <f>TRIM(Sheet1!J683)</f>
        <v>24°C/20°C</v>
      </c>
      <c r="K683" s="2" t="str">
        <f>TRIM(Sheet1!K683)</f>
        <v>N/R</v>
      </c>
      <c r="L683" s="2" t="str">
        <f>TRIM(Sheet1!L683)</f>
        <v>N/R</v>
      </c>
      <c r="M683" s="2" t="str">
        <f>TRIM(Sheet1!M683)</f>
        <v>16h</v>
      </c>
      <c r="N683" s="2" t="str">
        <f>TRIM(Sheet1!N683)</f>
        <v>8h</v>
      </c>
      <c r="O683" s="2" t="str">
        <f>TRIM(Sheet1!O683)</f>
        <v>(Sahu et al., 2025)</v>
      </c>
      <c r="P683" s="2" t="str">
        <f t="shared" si="10"/>
        <v>{"especie":"Solanum lycopersicum","numero_de_acceso":"PRJEB85881","tejido":"Planta Completa","secuencia":"ERX13777721","numero_de_bases":"1.3 Gb","tamano":"429.1 MB","tipo_de_estres":"Calor
","tratamiento":"37°C/28°C día/noche durante 0 días","condiciones_del_suelo_o_sustrato":"NR","temperatura_c":"24°C/20°C","humedad_relativa_porc":"N/R","intensidad_luminica":"N/R","fotoperiodo_dia_h":"16h","fotoperiodo_noche_h":"8h","referencia":"(Sahu et al., 2025)"},</v>
      </c>
    </row>
    <row r="684" spans="1:16" x14ac:dyDescent="0.3">
      <c r="A684" s="2" t="str">
        <f>TRIM(Sheet1!A684)</f>
        <v>Solanum lycopersicum</v>
      </c>
      <c r="B684" s="2" t="str">
        <f>TRIM(Sheet1!B684)</f>
        <v>PRJEB85881</v>
      </c>
      <c r="C684" s="2" t="str">
        <f>TRIM(Sheet1!C684)</f>
        <v>Planta Completa</v>
      </c>
      <c r="D684" s="2" t="str">
        <f>TRIM(Sheet1!D684)</f>
        <v>ERX13777718</v>
      </c>
      <c r="E684" s="2" t="str">
        <f>TRIM(Sheet1!E684)</f>
        <v>2.1 Gb</v>
      </c>
      <c r="F684" s="2" t="str">
        <f>TRIM(Sheet1!F684)</f>
        <v>676.7 MB</v>
      </c>
      <c r="G684" s="2" t="str">
        <f>TRIM(Sheet1!G684)</f>
        <v xml:space="preserve">Calor
</v>
      </c>
      <c r="H684" s="2" t="str">
        <f>TRIM(Sheet1!H684)</f>
        <v>37°C/28°C día/noche durante 0 días</v>
      </c>
      <c r="I684" s="2" t="str">
        <f>TRIM(Sheet1!I684)</f>
        <v>NR</v>
      </c>
      <c r="J684" s="2" t="str">
        <f>TRIM(Sheet1!J684)</f>
        <v>24°C/20°C</v>
      </c>
      <c r="K684" s="2" t="str">
        <f>TRIM(Sheet1!K684)</f>
        <v>N/R</v>
      </c>
      <c r="L684" s="2" t="str">
        <f>TRIM(Sheet1!L684)</f>
        <v>N/R</v>
      </c>
      <c r="M684" s="2" t="str">
        <f>TRIM(Sheet1!M684)</f>
        <v>16h</v>
      </c>
      <c r="N684" s="2" t="str">
        <f>TRIM(Sheet1!N684)</f>
        <v>8h</v>
      </c>
      <c r="O684" s="2" t="str">
        <f>TRIM(Sheet1!O684)</f>
        <v>(Sahu et al., 2025)</v>
      </c>
      <c r="P684" s="2" t="str">
        <f t="shared" si="10"/>
        <v>{"especie":"Solanum lycopersicum","numero_de_acceso":"PRJEB85881","tejido":"Planta Completa","secuencia":"ERX13777718","numero_de_bases":"2.1 Gb","tamano":"676.7 MB","tipo_de_estres":"Calor
","tratamiento":"37°C/28°C día/noche durante 0 días","condiciones_del_suelo_o_sustrato":"NR","temperatura_c":"24°C/20°C","humedad_relativa_porc":"N/R","intensidad_luminica":"N/R","fotoperiodo_dia_h":"16h","fotoperiodo_noche_h":"8h","referencia":"(Sahu et al., 2025)"},</v>
      </c>
    </row>
    <row r="685" spans="1:16" x14ac:dyDescent="0.3">
      <c r="A685" s="2" t="str">
        <f>TRIM(Sheet1!A685)</f>
        <v>Solanum lycopersicum</v>
      </c>
      <c r="B685" s="2" t="str">
        <f>TRIM(Sheet1!B685)</f>
        <v>PRJEB85881</v>
      </c>
      <c r="C685" s="2" t="str">
        <f>TRIM(Sheet1!C685)</f>
        <v>Planta Completa</v>
      </c>
      <c r="D685" s="2" t="str">
        <f>TRIM(Sheet1!D685)</f>
        <v>ERX13777717</v>
      </c>
      <c r="E685" s="2" t="str">
        <f>TRIM(Sheet1!E685)</f>
        <v>1.6 Gb</v>
      </c>
      <c r="F685" s="2" t="str">
        <f>TRIM(Sheet1!F685)</f>
        <v>499.2 MB</v>
      </c>
      <c r="G685" s="2" t="str">
        <f>TRIM(Sheet1!G685)</f>
        <v xml:space="preserve">Calor
</v>
      </c>
      <c r="H685" s="2" t="str">
        <f>TRIM(Sheet1!H685)</f>
        <v>37°C/28°C día/noche durante 0 días</v>
      </c>
      <c r="I685" s="2" t="str">
        <f>TRIM(Sheet1!I685)</f>
        <v>NR</v>
      </c>
      <c r="J685" s="2" t="str">
        <f>TRIM(Sheet1!J685)</f>
        <v>24°C/20°C</v>
      </c>
      <c r="K685" s="2" t="str">
        <f>TRIM(Sheet1!K685)</f>
        <v>N/R</v>
      </c>
      <c r="L685" s="2" t="str">
        <f>TRIM(Sheet1!L685)</f>
        <v>N/R</v>
      </c>
      <c r="M685" s="2" t="str">
        <f>TRIM(Sheet1!M685)</f>
        <v>16h</v>
      </c>
      <c r="N685" s="2" t="str">
        <f>TRIM(Sheet1!N685)</f>
        <v>8h</v>
      </c>
      <c r="O685" s="2" t="str">
        <f>TRIM(Sheet1!O685)</f>
        <v>(Sahu et al., 2025)</v>
      </c>
      <c r="P685" s="2" t="str">
        <f t="shared" si="10"/>
        <v>{"especie":"Solanum lycopersicum","numero_de_acceso":"PRJEB85881","tejido":"Planta Completa","secuencia":"ERX13777717","numero_de_bases":"1.6 Gb","tamano":"499.2 MB","tipo_de_estres":"Calor
","tratamiento":"37°C/28°C día/noche durante 0 días","condiciones_del_suelo_o_sustrato":"NR","temperatura_c":"24°C/20°C","humedad_relativa_porc":"N/R","intensidad_luminica":"N/R","fotoperiodo_dia_h":"16h","fotoperiodo_noche_h":"8h","referencia":"(Sahu et al., 2025)"},</v>
      </c>
    </row>
    <row r="686" spans="1:16" x14ac:dyDescent="0.3">
      <c r="A686" s="2" t="str">
        <f>TRIM(Sheet1!A686)</f>
        <v>Solanum lycopersicum</v>
      </c>
      <c r="B686" s="2" t="str">
        <f>TRIM(Sheet1!B686)</f>
        <v>PRJEB85881</v>
      </c>
      <c r="C686" s="2" t="str">
        <f>TRIM(Sheet1!C686)</f>
        <v>Planta Completa</v>
      </c>
      <c r="D686" s="2" t="str">
        <f>TRIM(Sheet1!D686)</f>
        <v>ERX13777720</v>
      </c>
      <c r="E686" s="2" t="str">
        <f>TRIM(Sheet1!E686)</f>
        <v>1.3 Gb</v>
      </c>
      <c r="F686" s="2" t="str">
        <f>TRIM(Sheet1!F686)</f>
        <v>423.1 MB</v>
      </c>
      <c r="G686" s="2" t="str">
        <f>TRIM(Sheet1!G686)</f>
        <v xml:space="preserve">Calor
</v>
      </c>
      <c r="H686" s="2" t="str">
        <f>TRIM(Sheet1!H686)</f>
        <v>37°C/28°C día/noche durante 0 días</v>
      </c>
      <c r="I686" s="2" t="str">
        <f>TRIM(Sheet1!I686)</f>
        <v>NR</v>
      </c>
      <c r="J686" s="2" t="str">
        <f>TRIM(Sheet1!J686)</f>
        <v>24°C/20°C</v>
      </c>
      <c r="K686" s="2" t="str">
        <f>TRIM(Sheet1!K686)</f>
        <v>N/R</v>
      </c>
      <c r="L686" s="2" t="str">
        <f>TRIM(Sheet1!L686)</f>
        <v>N/R</v>
      </c>
      <c r="M686" s="2" t="str">
        <f>TRIM(Sheet1!M686)</f>
        <v>16h</v>
      </c>
      <c r="N686" s="2" t="str">
        <f>TRIM(Sheet1!N686)</f>
        <v>8h</v>
      </c>
      <c r="O686" s="2" t="str">
        <f>TRIM(Sheet1!O686)</f>
        <v>(Sahu et al., 2025)</v>
      </c>
      <c r="P686" s="2" t="str">
        <f t="shared" si="10"/>
        <v>{"especie":"Solanum lycopersicum","numero_de_acceso":"PRJEB85881","tejido":"Planta Completa","secuencia":"ERX13777720","numero_de_bases":"1.3 Gb","tamano":"423.1 MB","tipo_de_estres":"Calor
","tratamiento":"37°C/28°C día/noche durante 0 días","condiciones_del_suelo_o_sustrato":"NR","temperatura_c":"24°C/20°C","humedad_relativa_porc":"N/R","intensidad_luminica":"N/R","fotoperiodo_dia_h":"16h","fotoperiodo_noche_h":"8h","referencia":"(Sahu et al., 2025)"},</v>
      </c>
    </row>
    <row r="687" spans="1:16" x14ac:dyDescent="0.3">
      <c r="A687" s="2" t="str">
        <f>TRIM(Sheet1!A687)</f>
        <v>Solanum lycopersicum</v>
      </c>
      <c r="B687" s="2" t="str">
        <f>TRIM(Sheet1!B687)</f>
        <v>PRJEB85881</v>
      </c>
      <c r="C687" s="2" t="str">
        <f>TRIM(Sheet1!C687)</f>
        <v>Planta Completa</v>
      </c>
      <c r="D687" s="2" t="str">
        <f>TRIM(Sheet1!D687)</f>
        <v>ERX13777719</v>
      </c>
      <c r="E687" s="2" t="str">
        <f>TRIM(Sheet1!E687)</f>
        <v>2.1 Gb</v>
      </c>
      <c r="F687" s="2" t="str">
        <f>TRIM(Sheet1!F687)</f>
        <v>685.3 MB</v>
      </c>
      <c r="G687" s="2" t="str">
        <f>TRIM(Sheet1!G687)</f>
        <v xml:space="preserve">Calor
</v>
      </c>
      <c r="H687" s="2" t="str">
        <f>TRIM(Sheet1!H687)</f>
        <v>37°C/28°C día/noche durante 0 días</v>
      </c>
      <c r="I687" s="2" t="str">
        <f>TRIM(Sheet1!I687)</f>
        <v>NR</v>
      </c>
      <c r="J687" s="2" t="str">
        <f>TRIM(Sheet1!J687)</f>
        <v>24°C/20°C</v>
      </c>
      <c r="K687" s="2" t="str">
        <f>TRIM(Sheet1!K687)</f>
        <v>N/R</v>
      </c>
      <c r="L687" s="2" t="str">
        <f>TRIM(Sheet1!L687)</f>
        <v>N/R</v>
      </c>
      <c r="M687" s="2" t="str">
        <f>TRIM(Sheet1!M687)</f>
        <v>16h</v>
      </c>
      <c r="N687" s="2" t="str">
        <f>TRIM(Sheet1!N687)</f>
        <v>8h</v>
      </c>
      <c r="O687" s="2" t="str">
        <f>TRIM(Sheet1!O687)</f>
        <v>(Sahu et al., 2025)</v>
      </c>
      <c r="P687" s="2" t="str">
        <f t="shared" si="10"/>
        <v>{"especie":"Solanum lycopersicum","numero_de_acceso":"PRJEB85881","tejido":"Planta Completa","secuencia":"ERX13777719","numero_de_bases":"2.1 Gb","tamano":"685.3 MB","tipo_de_estres":"Calor
","tratamiento":"37°C/28°C día/noche durante 0 días","condiciones_del_suelo_o_sustrato":"NR","temperatura_c":"24°C/20°C","humedad_relativa_porc":"N/R","intensidad_luminica":"N/R","fotoperiodo_dia_h":"16h","fotoperiodo_noche_h":"8h","referencia":"(Sahu et al., 2025)"},</v>
      </c>
    </row>
    <row r="688" spans="1:16" x14ac:dyDescent="0.3">
      <c r="A688" s="2" t="str">
        <f>TRIM(Sheet1!A688)</f>
        <v>Solanum lycopersicum</v>
      </c>
      <c r="B688" s="2" t="str">
        <f>TRIM(Sheet1!B688)</f>
        <v>PRJEB85881</v>
      </c>
      <c r="C688" s="2" t="str">
        <f>TRIM(Sheet1!C688)</f>
        <v>Planta Completa</v>
      </c>
      <c r="D688" s="2" t="str">
        <f>TRIM(Sheet1!D688)</f>
        <v>ERX13777716</v>
      </c>
      <c r="E688" s="2" t="str">
        <f>TRIM(Sheet1!E688)</f>
        <v>1.5 Gb</v>
      </c>
      <c r="F688" s="2" t="str">
        <f>TRIM(Sheet1!F688)</f>
        <v>494.1 MB</v>
      </c>
      <c r="G688" s="2" t="str">
        <f>TRIM(Sheet1!G688)</f>
        <v xml:space="preserve">Calor
</v>
      </c>
      <c r="H688" s="2" t="str">
        <f>TRIM(Sheet1!H688)</f>
        <v>37°C/28°C día/noche durante 0 días</v>
      </c>
      <c r="I688" s="2" t="str">
        <f>TRIM(Sheet1!I688)</f>
        <v>NR</v>
      </c>
      <c r="J688" s="2" t="str">
        <f>TRIM(Sheet1!J688)</f>
        <v>24°C/20°C</v>
      </c>
      <c r="K688" s="2" t="str">
        <f>TRIM(Sheet1!K688)</f>
        <v>N/R</v>
      </c>
      <c r="L688" s="2" t="str">
        <f>TRIM(Sheet1!L688)</f>
        <v>N/R</v>
      </c>
      <c r="M688" s="2" t="str">
        <f>TRIM(Sheet1!M688)</f>
        <v>16h</v>
      </c>
      <c r="N688" s="2" t="str">
        <f>TRIM(Sheet1!N688)</f>
        <v>8h</v>
      </c>
      <c r="O688" s="2" t="str">
        <f>TRIM(Sheet1!O688)</f>
        <v>(Sahu et al., 2025)</v>
      </c>
      <c r="P688" s="2" t="str">
        <f t="shared" si="10"/>
        <v>{"especie":"Solanum lycopersicum","numero_de_acceso":"PRJEB85881","tejido":"Planta Completa","secuencia":"ERX13777716","numero_de_bases":"1.5 Gb","tamano":"494.1 MB","tipo_de_estres":"Calor
","tratamiento":"37°C/28°C día/noche durante 0 días","condiciones_del_suelo_o_sustrato":"NR","temperatura_c":"24°C/20°C","humedad_relativa_porc":"N/R","intensidad_luminica":"N/R","fotoperiodo_dia_h":"16h","fotoperiodo_noche_h":"8h","referencia":"(Sahu et al., 2025)"},</v>
      </c>
    </row>
    <row r="689" spans="1:16" x14ac:dyDescent="0.3">
      <c r="A689" s="2" t="str">
        <f>TRIM(Sheet1!A689)</f>
        <v>Solanum lycopersicum</v>
      </c>
      <c r="B689" s="2" t="str">
        <f>TRIM(Sheet1!B689)</f>
        <v>PRJEB85881</v>
      </c>
      <c r="C689" s="2" t="str">
        <f>TRIM(Sheet1!C689)</f>
        <v>Planta Completa</v>
      </c>
      <c r="D689" s="2" t="str">
        <f>TRIM(Sheet1!D689)</f>
        <v>ERX13777839</v>
      </c>
      <c r="E689" s="2" t="str">
        <f>TRIM(Sheet1!E689)</f>
        <v>2.2 Gb</v>
      </c>
      <c r="F689" s="2" t="str">
        <f>TRIM(Sheet1!F689)</f>
        <v>724.7 MB</v>
      </c>
      <c r="G689" s="2" t="str">
        <f>TRIM(Sheet1!G689)</f>
        <v xml:space="preserve">Calor
</v>
      </c>
      <c r="H689" s="2" t="str">
        <f>TRIM(Sheet1!H689)</f>
        <v>37°C/28°C día/noche durante 1 día</v>
      </c>
      <c r="I689" s="2" t="str">
        <f>TRIM(Sheet1!I689)</f>
        <v>NR</v>
      </c>
      <c r="J689" s="2" t="str">
        <f>TRIM(Sheet1!J689)</f>
        <v>24°C/20°C</v>
      </c>
      <c r="K689" s="2" t="str">
        <f>TRIM(Sheet1!K689)</f>
        <v>N/R</v>
      </c>
      <c r="L689" s="2" t="str">
        <f>TRIM(Sheet1!L689)</f>
        <v>N/R</v>
      </c>
      <c r="M689" s="2" t="str">
        <f>TRIM(Sheet1!M689)</f>
        <v>16h</v>
      </c>
      <c r="N689" s="2" t="str">
        <f>TRIM(Sheet1!N689)</f>
        <v>8h</v>
      </c>
      <c r="O689" s="2" t="str">
        <f>TRIM(Sheet1!O689)</f>
        <v>(Sahu et al., 2025)</v>
      </c>
      <c r="P689" s="2" t="str">
        <f t="shared" si="10"/>
        <v>{"especie":"Solanum lycopersicum","numero_de_acceso":"PRJEB85881","tejido":"Planta Completa","secuencia":"ERX13777839","numero_de_bases":"2.2 Gb","tamano":"724.7 MB","tipo_de_estres":"Calor
","tratamiento":"37°C/28°C día/noche durante 1 día","condiciones_del_suelo_o_sustrato":"NR","temperatura_c":"24°C/20°C","humedad_relativa_porc":"N/R","intensidad_luminica":"N/R","fotoperiodo_dia_h":"16h","fotoperiodo_noche_h":"8h","referencia":"(Sahu et al., 2025)"},</v>
      </c>
    </row>
    <row r="690" spans="1:16" x14ac:dyDescent="0.3">
      <c r="A690" s="2" t="str">
        <f>TRIM(Sheet1!A690)</f>
        <v>Solanum lycopersicum</v>
      </c>
      <c r="B690" s="2" t="str">
        <f>TRIM(Sheet1!B690)</f>
        <v>PRJEB85881</v>
      </c>
      <c r="C690" s="2" t="str">
        <f>TRIM(Sheet1!C690)</f>
        <v>Planta Completa</v>
      </c>
      <c r="D690" s="2" t="str">
        <f>TRIM(Sheet1!D690)</f>
        <v>ERX13777846</v>
      </c>
      <c r="E690" s="2" t="str">
        <f>TRIM(Sheet1!E690)</f>
        <v>2.4 Gb</v>
      </c>
      <c r="F690" s="2" t="str">
        <f>TRIM(Sheet1!F690)</f>
        <v>807 MB</v>
      </c>
      <c r="G690" s="2" t="str">
        <f>TRIM(Sheet1!G690)</f>
        <v xml:space="preserve">Calor
</v>
      </c>
      <c r="H690" s="2" t="str">
        <f>TRIM(Sheet1!H690)</f>
        <v>37°C/28°C día/noche durante 1 día</v>
      </c>
      <c r="I690" s="2" t="str">
        <f>TRIM(Sheet1!I690)</f>
        <v>NR</v>
      </c>
      <c r="J690" s="2" t="str">
        <f>TRIM(Sheet1!J690)</f>
        <v>24°C/20°C</v>
      </c>
      <c r="K690" s="2" t="str">
        <f>TRIM(Sheet1!K690)</f>
        <v>N/R</v>
      </c>
      <c r="L690" s="2" t="str">
        <f>TRIM(Sheet1!L690)</f>
        <v>N/R</v>
      </c>
      <c r="M690" s="2" t="str">
        <f>TRIM(Sheet1!M690)</f>
        <v>16h</v>
      </c>
      <c r="N690" s="2" t="str">
        <f>TRIM(Sheet1!N690)</f>
        <v>8h</v>
      </c>
      <c r="O690" s="2" t="str">
        <f>TRIM(Sheet1!O690)</f>
        <v>(Sahu et al., 2025)</v>
      </c>
      <c r="P690" s="2" t="str">
        <f t="shared" si="10"/>
        <v>{"especie":"Solanum lycopersicum","numero_de_acceso":"PRJEB85881","tejido":"Planta Completa","secuencia":"ERX13777846","numero_de_bases":"2.4 Gb","tamano":"807 MB","tipo_de_estres":"Calor
","tratamiento":"37°C/28°C día/noche durante 1 día","condiciones_del_suelo_o_sustrato":"NR","temperatura_c":"24°C/20°C","humedad_relativa_porc":"N/R","intensidad_luminica":"N/R","fotoperiodo_dia_h":"16h","fotoperiodo_noche_h":"8h","referencia":"(Sahu et al., 2025)"},</v>
      </c>
    </row>
    <row r="691" spans="1:16" x14ac:dyDescent="0.3">
      <c r="A691" s="2" t="str">
        <f>TRIM(Sheet1!A691)</f>
        <v>Solanum lycopersicum</v>
      </c>
      <c r="B691" s="2" t="str">
        <f>TRIM(Sheet1!B691)</f>
        <v>PRJEB85881</v>
      </c>
      <c r="C691" s="2" t="str">
        <f>TRIM(Sheet1!C691)</f>
        <v>Planta Completa</v>
      </c>
      <c r="D691" s="2" t="str">
        <f>TRIM(Sheet1!D691)</f>
        <v>ERX13777840</v>
      </c>
      <c r="E691" s="2" t="str">
        <f>TRIM(Sheet1!E691)</f>
        <v>2.3 Gb</v>
      </c>
      <c r="F691" s="2" t="str">
        <f>TRIM(Sheet1!F691)</f>
        <v>736.7 MB</v>
      </c>
      <c r="G691" s="2" t="str">
        <f>TRIM(Sheet1!G691)</f>
        <v xml:space="preserve">Calor
</v>
      </c>
      <c r="H691" s="2" t="str">
        <f>TRIM(Sheet1!H691)</f>
        <v>37°C/28°C día/noche durante 1 día</v>
      </c>
      <c r="I691" s="2" t="str">
        <f>TRIM(Sheet1!I691)</f>
        <v>NR</v>
      </c>
      <c r="J691" s="2" t="str">
        <f>TRIM(Sheet1!J691)</f>
        <v>24°C/20°C</v>
      </c>
      <c r="K691" s="2" t="str">
        <f>TRIM(Sheet1!K691)</f>
        <v>N/R</v>
      </c>
      <c r="L691" s="2" t="str">
        <f>TRIM(Sheet1!L691)</f>
        <v>N/R</v>
      </c>
      <c r="M691" s="2" t="str">
        <f>TRIM(Sheet1!M691)</f>
        <v>16h</v>
      </c>
      <c r="N691" s="2" t="str">
        <f>TRIM(Sheet1!N691)</f>
        <v>8h</v>
      </c>
      <c r="O691" s="2" t="str">
        <f>TRIM(Sheet1!O691)</f>
        <v>(Sahu et al., 2025)</v>
      </c>
      <c r="P691" s="2" t="str">
        <f t="shared" si="10"/>
        <v>{"especie":"Solanum lycopersicum","numero_de_acceso":"PRJEB85881","tejido":"Planta Completa","secuencia":"ERX13777840","numero_de_bases":"2.3 Gb","tamano":"736.7 MB","tipo_de_estres":"Calor
","tratamiento":"37°C/28°C día/noche durante 1 día","condiciones_del_suelo_o_sustrato":"NR","temperatura_c":"24°C/20°C","humedad_relativa_porc":"N/R","intensidad_luminica":"N/R","fotoperiodo_dia_h":"16h","fotoperiodo_noche_h":"8h","referencia":"(Sahu et al., 2025)"},</v>
      </c>
    </row>
    <row r="692" spans="1:16" x14ac:dyDescent="0.3">
      <c r="A692" s="2" t="str">
        <f>TRIM(Sheet1!A692)</f>
        <v>Solanum lycopersicum</v>
      </c>
      <c r="B692" s="2" t="str">
        <f>TRIM(Sheet1!B692)</f>
        <v>PRJEB85881</v>
      </c>
      <c r="C692" s="2" t="str">
        <f>TRIM(Sheet1!C692)</f>
        <v>Planta Completa</v>
      </c>
      <c r="D692" s="2" t="str">
        <f>TRIM(Sheet1!D692)</f>
        <v>ERX13777837</v>
      </c>
      <c r="E692" s="2" t="str">
        <f>TRIM(Sheet1!E692)</f>
        <v>957.8 Mb</v>
      </c>
      <c r="F692" s="2" t="str">
        <f>TRIM(Sheet1!F692)</f>
        <v>309.6 MB</v>
      </c>
      <c r="G692" s="2" t="str">
        <f>TRIM(Sheet1!G692)</f>
        <v xml:space="preserve">Calor
</v>
      </c>
      <c r="H692" s="2" t="str">
        <f>TRIM(Sheet1!H692)</f>
        <v>37°C/28°C día/noche durante 1 día</v>
      </c>
      <c r="I692" s="2" t="str">
        <f>TRIM(Sheet1!I692)</f>
        <v>NR</v>
      </c>
      <c r="J692" s="2" t="str">
        <f>TRIM(Sheet1!J692)</f>
        <v>24°C/20°C</v>
      </c>
      <c r="K692" s="2" t="str">
        <f>TRIM(Sheet1!K692)</f>
        <v>N/R</v>
      </c>
      <c r="L692" s="2" t="str">
        <f>TRIM(Sheet1!L692)</f>
        <v>N/R</v>
      </c>
      <c r="M692" s="2" t="str">
        <f>TRIM(Sheet1!M692)</f>
        <v>16h</v>
      </c>
      <c r="N692" s="2" t="str">
        <f>TRIM(Sheet1!N692)</f>
        <v>8h</v>
      </c>
      <c r="O692" s="2" t="str">
        <f>TRIM(Sheet1!O692)</f>
        <v>(Sahu et al., 2025)</v>
      </c>
      <c r="P692" s="2" t="str">
        <f t="shared" si="10"/>
        <v>{"especie":"Solanum lycopersicum","numero_de_acceso":"PRJEB85881","tejido":"Planta Completa","secuencia":"ERX13777837","numero_de_bases":"957.8 Mb","tamano":"309.6 MB","tipo_de_estres":"Calor
","tratamiento":"37°C/28°C día/noche durante 1 día","condiciones_del_suelo_o_sustrato":"NR","temperatura_c":"24°C/20°C","humedad_relativa_porc":"N/R","intensidad_luminica":"N/R","fotoperiodo_dia_h":"16h","fotoperiodo_noche_h":"8h","referencia":"(Sahu et al., 2025)"},</v>
      </c>
    </row>
    <row r="693" spans="1:16" x14ac:dyDescent="0.3">
      <c r="A693" s="2" t="str">
        <f>TRIM(Sheet1!A693)</f>
        <v>Solanum lycopersicum</v>
      </c>
      <c r="B693" s="2" t="str">
        <f>TRIM(Sheet1!B693)</f>
        <v>PRJEB85881</v>
      </c>
      <c r="C693" s="2" t="str">
        <f>TRIM(Sheet1!C693)</f>
        <v>Planta Completa</v>
      </c>
      <c r="D693" s="2" t="str">
        <f>TRIM(Sheet1!D693)</f>
        <v>ERX13777838</v>
      </c>
      <c r="E693" s="2" t="str">
        <f>TRIM(Sheet1!E693)</f>
        <v>967.8 Mb</v>
      </c>
      <c r="F693" s="2" t="str">
        <f>TRIM(Sheet1!F693)</f>
        <v>314 MB</v>
      </c>
      <c r="G693" s="2" t="str">
        <f>TRIM(Sheet1!G693)</f>
        <v xml:space="preserve">Calor
</v>
      </c>
      <c r="H693" s="2" t="str">
        <f>TRIM(Sheet1!H693)</f>
        <v>37°C/28°C día/noche durante 1 día</v>
      </c>
      <c r="I693" s="2" t="str">
        <f>TRIM(Sheet1!I693)</f>
        <v>NR</v>
      </c>
      <c r="J693" s="2" t="str">
        <f>TRIM(Sheet1!J693)</f>
        <v>24°C/20°C</v>
      </c>
      <c r="K693" s="2" t="str">
        <f>TRIM(Sheet1!K693)</f>
        <v>N/R</v>
      </c>
      <c r="L693" s="2" t="str">
        <f>TRIM(Sheet1!L693)</f>
        <v>N/R</v>
      </c>
      <c r="M693" s="2" t="str">
        <f>TRIM(Sheet1!M693)</f>
        <v>16h</v>
      </c>
      <c r="N693" s="2" t="str">
        <f>TRIM(Sheet1!N693)</f>
        <v>8h</v>
      </c>
      <c r="O693" s="2" t="str">
        <f>TRIM(Sheet1!O693)</f>
        <v>(Sahu et al., 2025)</v>
      </c>
      <c r="P693" s="2" t="str">
        <f t="shared" si="10"/>
        <v>{"especie":"Solanum lycopersicum","numero_de_acceso":"PRJEB85881","tejido":"Planta Completa","secuencia":"ERX13777838","numero_de_bases":"967.8 Mb","tamano":"314 MB","tipo_de_estres":"Calor
","tratamiento":"37°C/28°C día/noche durante 1 día","condiciones_del_suelo_o_sustrato":"NR","temperatura_c":"24°C/20°C","humedad_relativa_porc":"N/R","intensidad_luminica":"N/R","fotoperiodo_dia_h":"16h","fotoperiodo_noche_h":"8h","referencia":"(Sahu et al., 2025)"},</v>
      </c>
    </row>
    <row r="694" spans="1:16" x14ac:dyDescent="0.3">
      <c r="A694" s="2" t="str">
        <f>TRIM(Sheet1!A694)</f>
        <v>Solanum lycopersicum</v>
      </c>
      <c r="B694" s="2" t="str">
        <f>TRIM(Sheet1!B694)</f>
        <v>PRJEB85881</v>
      </c>
      <c r="C694" s="2" t="str">
        <f>TRIM(Sheet1!C694)</f>
        <v>Planta Completa</v>
      </c>
      <c r="D694" s="2" t="str">
        <f>TRIM(Sheet1!D694)</f>
        <v>ERX13777845</v>
      </c>
      <c r="E694" s="2" t="str">
        <f>TRIM(Sheet1!E694)</f>
        <v>2.4 Gb</v>
      </c>
      <c r="F694" s="2" t="str">
        <f>TRIM(Sheet1!F694)</f>
        <v>798.1 MB</v>
      </c>
      <c r="G694" s="2" t="str">
        <f>TRIM(Sheet1!G694)</f>
        <v xml:space="preserve">Calor
</v>
      </c>
      <c r="H694" s="2" t="str">
        <f>TRIM(Sheet1!H694)</f>
        <v>37°C/28°C día/noche durante 1 día</v>
      </c>
      <c r="I694" s="2" t="str">
        <f>TRIM(Sheet1!I694)</f>
        <v>NR</v>
      </c>
      <c r="J694" s="2" t="str">
        <f>TRIM(Sheet1!J694)</f>
        <v>24°C/20°C</v>
      </c>
      <c r="K694" s="2" t="str">
        <f>TRIM(Sheet1!K694)</f>
        <v>N/R</v>
      </c>
      <c r="L694" s="2" t="str">
        <f>TRIM(Sheet1!L694)</f>
        <v>N/R</v>
      </c>
      <c r="M694" s="2" t="str">
        <f>TRIM(Sheet1!M694)</f>
        <v>16h</v>
      </c>
      <c r="N694" s="2" t="str">
        <f>TRIM(Sheet1!N694)</f>
        <v>8h</v>
      </c>
      <c r="O694" s="2" t="str">
        <f>TRIM(Sheet1!O694)</f>
        <v>(Sahu et al., 2025)</v>
      </c>
      <c r="P694" s="2" t="str">
        <f t="shared" si="10"/>
        <v>{"especie":"Solanum lycopersicum","numero_de_acceso":"PRJEB85881","tejido":"Planta Completa","secuencia":"ERX13777845","numero_de_bases":"2.4 Gb","tamano":"798.1 MB","tipo_de_estres":"Calor
","tratamiento":"37°C/28°C día/noche durante 1 día","condiciones_del_suelo_o_sustrato":"NR","temperatura_c":"24°C/20°C","humedad_relativa_porc":"N/R","intensidad_luminica":"N/R","fotoperiodo_dia_h":"16h","fotoperiodo_noche_h":"8h","referencia":"(Sahu et al., 2025)"},</v>
      </c>
    </row>
    <row r="695" spans="1:16" x14ac:dyDescent="0.3">
      <c r="A695" s="2" t="str">
        <f>TRIM(Sheet1!A695)</f>
        <v>Solanum lycopersicum</v>
      </c>
      <c r="B695" s="2" t="str">
        <f>TRIM(Sheet1!B695)</f>
        <v>PRJEB85881</v>
      </c>
      <c r="C695" s="2" t="str">
        <f>TRIM(Sheet1!C695)</f>
        <v>Planta Completa</v>
      </c>
      <c r="D695" s="2" t="str">
        <f>TRIM(Sheet1!D695)</f>
        <v>ERX14053144</v>
      </c>
      <c r="E695" s="2" t="str">
        <f>TRIM(Sheet1!E695)</f>
        <v>2.6 Gb</v>
      </c>
      <c r="F695" s="2" t="str">
        <f>TRIM(Sheet1!F695)</f>
        <v>824 MB</v>
      </c>
      <c r="G695" s="2" t="str">
        <f>TRIM(Sheet1!G695)</f>
        <v xml:space="preserve">Calor
</v>
      </c>
      <c r="H695" s="2" t="str">
        <f>TRIM(Sheet1!H695)</f>
        <v>37°C/28°C día/noche durante 2 días</v>
      </c>
      <c r="I695" s="2" t="str">
        <f>TRIM(Sheet1!I695)</f>
        <v>NR</v>
      </c>
      <c r="J695" s="2" t="str">
        <f>TRIM(Sheet1!J695)</f>
        <v>24°C/20°C</v>
      </c>
      <c r="K695" s="2" t="str">
        <f>TRIM(Sheet1!K695)</f>
        <v>N/R</v>
      </c>
      <c r="L695" s="2" t="str">
        <f>TRIM(Sheet1!L695)</f>
        <v>N/R</v>
      </c>
      <c r="M695" s="2" t="str">
        <f>TRIM(Sheet1!M695)</f>
        <v>16h</v>
      </c>
      <c r="N695" s="2" t="str">
        <f>TRIM(Sheet1!N695)</f>
        <v>8h</v>
      </c>
      <c r="O695" s="2" t="str">
        <f>TRIM(Sheet1!O695)</f>
        <v>(Sahu et al., 2025)</v>
      </c>
      <c r="P695" s="2" t="str">
        <f t="shared" si="10"/>
        <v>{"especie":"Solanum lycopersicum","numero_de_acceso":"PRJEB85881","tejido":"Planta Completa","secuencia":"ERX14053144","numero_de_bases":"2.6 Gb","tamano":"824 MB","tipo_de_estres":"Calor
","tratamiento":"37°C/28°C día/noche durante 2 días","condiciones_del_suelo_o_sustrato":"NR","temperatura_c":"24°C/20°C","humedad_relativa_porc":"N/R","intensidad_luminica":"N/R","fotoperiodo_dia_h":"16h","fotoperiodo_noche_h":"8h","referencia":"(Sahu et al., 2025)"},</v>
      </c>
    </row>
    <row r="696" spans="1:16" x14ac:dyDescent="0.3">
      <c r="A696" s="2" t="str">
        <f>TRIM(Sheet1!A696)</f>
        <v>Solanum lycopersicum</v>
      </c>
      <c r="B696" s="2" t="str">
        <f>TRIM(Sheet1!B696)</f>
        <v>PRJEB85881</v>
      </c>
      <c r="C696" s="2" t="str">
        <f>TRIM(Sheet1!C696)</f>
        <v>Planta Completa</v>
      </c>
      <c r="D696" s="2" t="str">
        <f>TRIM(Sheet1!D696)</f>
        <v>ERX13777852</v>
      </c>
      <c r="E696" s="2" t="str">
        <f>TRIM(Sheet1!E696)</f>
        <v>2.8 Gb</v>
      </c>
      <c r="F696" s="2" t="str">
        <f>TRIM(Sheet1!F696)</f>
        <v>916.3 MB</v>
      </c>
      <c r="G696" s="2" t="str">
        <f>TRIM(Sheet1!G696)</f>
        <v xml:space="preserve">Calor
</v>
      </c>
      <c r="H696" s="2" t="str">
        <f>TRIM(Sheet1!H696)</f>
        <v>37°C/28°C día/noche durante 2 días</v>
      </c>
      <c r="I696" s="2" t="str">
        <f>TRIM(Sheet1!I696)</f>
        <v>NR</v>
      </c>
      <c r="J696" s="2" t="str">
        <f>TRIM(Sheet1!J696)</f>
        <v>24°C/20°C</v>
      </c>
      <c r="K696" s="2" t="str">
        <f>TRIM(Sheet1!K696)</f>
        <v>N/R</v>
      </c>
      <c r="L696" s="2" t="str">
        <f>TRIM(Sheet1!L696)</f>
        <v>N/R</v>
      </c>
      <c r="M696" s="2" t="str">
        <f>TRIM(Sheet1!M696)</f>
        <v>16h</v>
      </c>
      <c r="N696" s="2" t="str">
        <f>TRIM(Sheet1!N696)</f>
        <v>8h</v>
      </c>
      <c r="O696" s="2" t="str">
        <f>TRIM(Sheet1!O696)</f>
        <v>(Sahu et al., 2025)</v>
      </c>
      <c r="P696" s="2" t="str">
        <f t="shared" si="10"/>
        <v>{"especie":"Solanum lycopersicum","numero_de_acceso":"PRJEB85881","tejido":"Planta Completa","secuencia":"ERX13777852","numero_de_bases":"2.8 Gb","tamano":"916.3 MB","tipo_de_estres":"Calor
","tratamiento":"37°C/28°C día/noche durante 2 días","condiciones_del_suelo_o_sustrato":"NR","temperatura_c":"24°C/20°C","humedad_relativa_porc":"N/R","intensidad_luminica":"N/R","fotoperiodo_dia_h":"16h","fotoperiodo_noche_h":"8h","referencia":"(Sahu et al., 2025)"},</v>
      </c>
    </row>
    <row r="697" spans="1:16" x14ac:dyDescent="0.3">
      <c r="A697" s="2" t="str">
        <f>TRIM(Sheet1!A697)</f>
        <v>Solanum lycopersicum</v>
      </c>
      <c r="B697" s="2" t="str">
        <f>TRIM(Sheet1!B697)</f>
        <v>PRJEB85881</v>
      </c>
      <c r="C697" s="2" t="str">
        <f>TRIM(Sheet1!C697)</f>
        <v>Planta Completa</v>
      </c>
      <c r="D697" s="2" t="str">
        <f>TRIM(Sheet1!D697)</f>
        <v>ERX13777857</v>
      </c>
      <c r="E697" s="2" t="str">
        <f>TRIM(Sheet1!E697)</f>
        <v>2.2 Gb</v>
      </c>
      <c r="F697" s="2" t="str">
        <f>TRIM(Sheet1!F697)</f>
        <v>713.9 MB</v>
      </c>
      <c r="G697" s="2" t="str">
        <f>TRIM(Sheet1!G697)</f>
        <v xml:space="preserve">Calor
</v>
      </c>
      <c r="H697" s="2" t="str">
        <f>TRIM(Sheet1!H697)</f>
        <v>37°C/28°C día/noche durante 2 días</v>
      </c>
      <c r="I697" s="2" t="str">
        <f>TRIM(Sheet1!I697)</f>
        <v>NR</v>
      </c>
      <c r="J697" s="2" t="str">
        <f>TRIM(Sheet1!J697)</f>
        <v>24°C/20°C</v>
      </c>
      <c r="K697" s="2" t="str">
        <f>TRIM(Sheet1!K697)</f>
        <v>N/R</v>
      </c>
      <c r="L697" s="2" t="str">
        <f>TRIM(Sheet1!L697)</f>
        <v>N/R</v>
      </c>
      <c r="M697" s="2" t="str">
        <f>TRIM(Sheet1!M697)</f>
        <v>16h</v>
      </c>
      <c r="N697" s="2" t="str">
        <f>TRIM(Sheet1!N697)</f>
        <v>8h</v>
      </c>
      <c r="O697" s="2" t="str">
        <f>TRIM(Sheet1!O697)</f>
        <v>(Sahu et al., 2025)</v>
      </c>
      <c r="P697" s="2" t="str">
        <f t="shared" si="10"/>
        <v>{"especie":"Solanum lycopersicum","numero_de_acceso":"PRJEB85881","tejido":"Planta Completa","secuencia":"ERX13777857","numero_de_bases":"2.2 Gb","tamano":"713.9 MB","tipo_de_estres":"Calor
","tratamiento":"37°C/28°C día/noche durante 2 días","condiciones_del_suelo_o_sustrato":"NR","temperatura_c":"24°C/20°C","humedad_relativa_porc":"N/R","intensidad_luminica":"N/R","fotoperiodo_dia_h":"16h","fotoperiodo_noche_h":"8h","referencia":"(Sahu et al., 2025)"},</v>
      </c>
    </row>
    <row r="698" spans="1:16" x14ac:dyDescent="0.3">
      <c r="A698" s="2" t="str">
        <f>TRIM(Sheet1!A698)</f>
        <v>Solanum lycopersicum</v>
      </c>
      <c r="B698" s="2" t="str">
        <f>TRIM(Sheet1!B698)</f>
        <v>PRJEB85881</v>
      </c>
      <c r="C698" s="2" t="str">
        <f>TRIM(Sheet1!C698)</f>
        <v>Planta Completa</v>
      </c>
      <c r="D698" s="2" t="str">
        <f>TRIM(Sheet1!D698)</f>
        <v>ERX13777856</v>
      </c>
      <c r="E698" s="2" t="str">
        <f>TRIM(Sheet1!E698)</f>
        <v>2.2 Gb</v>
      </c>
      <c r="F698" s="2" t="str">
        <f>TRIM(Sheet1!F698)</f>
        <v>703.5 MB</v>
      </c>
      <c r="G698" s="2" t="str">
        <f>TRIM(Sheet1!G698)</f>
        <v xml:space="preserve">Calor
</v>
      </c>
      <c r="H698" s="2" t="str">
        <f>TRIM(Sheet1!H698)</f>
        <v>37°C/28°C día/noche durante 2 días</v>
      </c>
      <c r="I698" s="2" t="str">
        <f>TRIM(Sheet1!I698)</f>
        <v>NR</v>
      </c>
      <c r="J698" s="2" t="str">
        <f>TRIM(Sheet1!J698)</f>
        <v>24°C/20°C</v>
      </c>
      <c r="K698" s="2" t="str">
        <f>TRIM(Sheet1!K698)</f>
        <v>N/R</v>
      </c>
      <c r="L698" s="2" t="str">
        <f>TRIM(Sheet1!L698)</f>
        <v>N/R</v>
      </c>
      <c r="M698" s="2" t="str">
        <f>TRIM(Sheet1!M698)</f>
        <v>16h</v>
      </c>
      <c r="N698" s="2" t="str">
        <f>TRIM(Sheet1!N698)</f>
        <v>8h</v>
      </c>
      <c r="O698" s="2" t="str">
        <f>TRIM(Sheet1!O698)</f>
        <v>(Sahu et al., 2025)</v>
      </c>
      <c r="P698" s="2" t="str">
        <f t="shared" si="10"/>
        <v>{"especie":"Solanum lycopersicum","numero_de_acceso":"PRJEB85881","tejido":"Planta Completa","secuencia":"ERX13777856","numero_de_bases":"2.2 Gb","tamano":"703.5 MB","tipo_de_estres":"Calor
","tratamiento":"37°C/28°C día/noche durante 2 días","condiciones_del_suelo_o_sustrato":"NR","temperatura_c":"24°C/20°C","humedad_relativa_porc":"N/R","intensidad_luminica":"N/R","fotoperiodo_dia_h":"16h","fotoperiodo_noche_h":"8h","referencia":"(Sahu et al., 2025)"},</v>
      </c>
    </row>
    <row r="699" spans="1:16" x14ac:dyDescent="0.3">
      <c r="A699" s="2" t="str">
        <f>TRIM(Sheet1!A699)</f>
        <v>Solanum lycopersicum</v>
      </c>
      <c r="B699" s="2" t="str">
        <f>TRIM(Sheet1!B699)</f>
        <v>PRJEB85881</v>
      </c>
      <c r="C699" s="2" t="str">
        <f>TRIM(Sheet1!C699)</f>
        <v>Planta Completa</v>
      </c>
      <c r="D699" s="2" t="str">
        <f>TRIM(Sheet1!D699)</f>
        <v>ERX13777853</v>
      </c>
      <c r="E699" s="2" t="str">
        <f>TRIM(Sheet1!E699)</f>
        <v>2.8 Gb</v>
      </c>
      <c r="F699" s="2" t="str">
        <f>TRIM(Sheet1!F699)</f>
        <v>927.2 MB</v>
      </c>
      <c r="G699" s="2" t="str">
        <f>TRIM(Sheet1!G699)</f>
        <v xml:space="preserve">Calor
</v>
      </c>
      <c r="H699" s="2" t="str">
        <f>TRIM(Sheet1!H699)</f>
        <v>37°C/28°C día/noche durante 2 días</v>
      </c>
      <c r="I699" s="2" t="str">
        <f>TRIM(Sheet1!I699)</f>
        <v>NR</v>
      </c>
      <c r="J699" s="2" t="str">
        <f>TRIM(Sheet1!J699)</f>
        <v>24°C/20°C</v>
      </c>
      <c r="K699" s="2" t="str">
        <f>TRIM(Sheet1!K699)</f>
        <v>N/R</v>
      </c>
      <c r="L699" s="2" t="str">
        <f>TRIM(Sheet1!L699)</f>
        <v>N/R</v>
      </c>
      <c r="M699" s="2" t="str">
        <f>TRIM(Sheet1!M699)</f>
        <v>16h</v>
      </c>
      <c r="N699" s="2" t="str">
        <f>TRIM(Sheet1!N699)</f>
        <v>8h</v>
      </c>
      <c r="O699" s="2" t="str">
        <f>TRIM(Sheet1!O699)</f>
        <v>(Sahu et al., 2025)</v>
      </c>
      <c r="P699" s="2" t="str">
        <f t="shared" si="10"/>
        <v>{"especie":"Solanum lycopersicum","numero_de_acceso":"PRJEB85881","tejido":"Planta Completa","secuencia":"ERX13777853","numero_de_bases":"2.8 Gb","tamano":"927.2 MB","tipo_de_estres":"Calor
","tratamiento":"37°C/28°C día/noche durante 2 días","condiciones_del_suelo_o_sustrato":"NR","temperatura_c":"24°C/20°C","humedad_relativa_porc":"N/R","intensidad_luminica":"N/R","fotoperiodo_dia_h":"16h","fotoperiodo_noche_h":"8h","referencia":"(Sahu et al., 2025)"},</v>
      </c>
    </row>
    <row r="700" spans="1:16" x14ac:dyDescent="0.3">
      <c r="A700" s="2" t="str">
        <f>TRIM(Sheet1!A700)</f>
        <v>Solanum lycopersicum</v>
      </c>
      <c r="B700" s="2" t="str">
        <f>TRIM(Sheet1!B700)</f>
        <v>PRJEB85881</v>
      </c>
      <c r="C700" s="2" t="str">
        <f>TRIM(Sheet1!C700)</f>
        <v>Planta Completa</v>
      </c>
      <c r="D700" s="2" t="str">
        <f>TRIM(Sheet1!D700)</f>
        <v>ERX14053145</v>
      </c>
      <c r="E700" s="2" t="str">
        <f>TRIM(Sheet1!E700)</f>
        <v>2.6 Gb</v>
      </c>
      <c r="F700" s="2" t="str">
        <f>TRIM(Sheet1!F700)</f>
        <v>832.6 MB</v>
      </c>
      <c r="G700" s="2" t="str">
        <f>TRIM(Sheet1!G700)</f>
        <v xml:space="preserve">Calor
</v>
      </c>
      <c r="H700" s="2" t="str">
        <f>TRIM(Sheet1!H700)</f>
        <v>37°C/28°C día/noche durante 2 días</v>
      </c>
      <c r="I700" s="2" t="str">
        <f>TRIM(Sheet1!I700)</f>
        <v>NR</v>
      </c>
      <c r="J700" s="2" t="str">
        <f>TRIM(Sheet1!J700)</f>
        <v>24°C/20°C</v>
      </c>
      <c r="K700" s="2" t="str">
        <f>TRIM(Sheet1!K700)</f>
        <v>N/R</v>
      </c>
      <c r="L700" s="2" t="str">
        <f>TRIM(Sheet1!L700)</f>
        <v>N/R</v>
      </c>
      <c r="M700" s="2" t="str">
        <f>TRIM(Sheet1!M700)</f>
        <v>16h</v>
      </c>
      <c r="N700" s="2" t="str">
        <f>TRIM(Sheet1!N700)</f>
        <v>8h</v>
      </c>
      <c r="O700" s="2" t="str">
        <f>TRIM(Sheet1!O700)</f>
        <v>(Sahu et al., 2025)</v>
      </c>
      <c r="P700" s="2" t="str">
        <f t="shared" si="10"/>
        <v>{"especie":"Solanum lycopersicum","numero_de_acceso":"PRJEB85881","tejido":"Planta Completa","secuencia":"ERX14053145","numero_de_bases":"2.6 Gb","tamano":"832.6 MB","tipo_de_estres":"Calor
","tratamiento":"37°C/28°C día/noche durante 2 días","condiciones_del_suelo_o_sustrato":"NR","temperatura_c":"24°C/20°C","humedad_relativa_porc":"N/R","intensidad_luminica":"N/R","fotoperiodo_dia_h":"16h","fotoperiodo_noche_h":"8h","referencia":"(Sahu et al., 2025)"},</v>
      </c>
    </row>
    <row r="701" spans="1:16" x14ac:dyDescent="0.3">
      <c r="A701" s="2" t="str">
        <f>TRIM(Sheet1!A701)</f>
        <v>Solanum lycopersicum</v>
      </c>
      <c r="B701" s="2" t="str">
        <f>TRIM(Sheet1!B701)</f>
        <v>PRJEB85881</v>
      </c>
      <c r="C701" s="2" t="str">
        <f>TRIM(Sheet1!C701)</f>
        <v>Planta Completa</v>
      </c>
      <c r="D701" s="2" t="str">
        <f>TRIM(Sheet1!D701)</f>
        <v>ERX13777858</v>
      </c>
      <c r="E701" s="2" t="str">
        <f>TRIM(Sheet1!E701)</f>
        <v>1.9 Gb</v>
      </c>
      <c r="F701" s="2" t="str">
        <f>TRIM(Sheet1!F701)</f>
        <v>621.9 MB</v>
      </c>
      <c r="G701" s="2" t="str">
        <f>TRIM(Sheet1!G701)</f>
        <v xml:space="preserve">Calor
</v>
      </c>
      <c r="H701" s="2" t="str">
        <f>TRIM(Sheet1!H701)</f>
        <v>37°C/28°C día/noche durante 3 días</v>
      </c>
      <c r="I701" s="2" t="str">
        <f>TRIM(Sheet1!I701)</f>
        <v>NR</v>
      </c>
      <c r="J701" s="2" t="str">
        <f>TRIM(Sheet1!J701)</f>
        <v>24°C/20°C</v>
      </c>
      <c r="K701" s="2" t="str">
        <f>TRIM(Sheet1!K701)</f>
        <v>N/R</v>
      </c>
      <c r="L701" s="2" t="str">
        <f>TRIM(Sheet1!L701)</f>
        <v>N/R</v>
      </c>
      <c r="M701" s="2" t="str">
        <f>TRIM(Sheet1!M701)</f>
        <v>16h</v>
      </c>
      <c r="N701" s="2" t="str">
        <f>TRIM(Sheet1!N701)</f>
        <v>8h</v>
      </c>
      <c r="O701" s="2" t="str">
        <f>TRIM(Sheet1!O701)</f>
        <v>(Sahu et al., 2025)</v>
      </c>
      <c r="P701" s="2" t="str">
        <f t="shared" si="10"/>
        <v>{"especie":"Solanum lycopersicum","numero_de_acceso":"PRJEB85881","tejido":"Planta Completa","secuencia":"ERX13777858","numero_de_bases":"1.9 Gb","tamano":"621.9 MB","tipo_de_estres":"Calor
","tratamiento":"37°C/28°C día/noche durante 3 días","condiciones_del_suelo_o_sustrato":"NR","temperatura_c":"24°C/20°C","humedad_relativa_porc":"N/R","intensidad_luminica":"N/R","fotoperiodo_dia_h":"16h","fotoperiodo_noche_h":"8h","referencia":"(Sahu et al., 2025)"},</v>
      </c>
    </row>
    <row r="702" spans="1:16" x14ac:dyDescent="0.3">
      <c r="A702" s="2" t="str">
        <f>TRIM(Sheet1!A702)</f>
        <v>Solanum lycopersicum</v>
      </c>
      <c r="B702" s="2" t="str">
        <f>TRIM(Sheet1!B702)</f>
        <v>PRJEB85881</v>
      </c>
      <c r="C702" s="2" t="str">
        <f>TRIM(Sheet1!C702)</f>
        <v>Planta Completa</v>
      </c>
      <c r="D702" s="2" t="str">
        <f>TRIM(Sheet1!D702)</f>
        <v>ERX14053146</v>
      </c>
      <c r="E702" s="2" t="str">
        <f>TRIM(Sheet1!E702)</f>
        <v>2.1 Gb</v>
      </c>
      <c r="F702" s="2" t="str">
        <f>TRIM(Sheet1!F702)</f>
        <v>689.9 MB</v>
      </c>
      <c r="G702" s="2" t="str">
        <f>TRIM(Sheet1!G702)</f>
        <v xml:space="preserve">Calor
</v>
      </c>
      <c r="H702" s="2" t="str">
        <f>TRIM(Sheet1!H702)</f>
        <v>37°C/28°C día/noche durante 3 días</v>
      </c>
      <c r="I702" s="2" t="str">
        <f>TRIM(Sheet1!I702)</f>
        <v>NR</v>
      </c>
      <c r="J702" s="2" t="str">
        <f>TRIM(Sheet1!J702)</f>
        <v>24°C/20°C</v>
      </c>
      <c r="K702" s="2" t="str">
        <f>TRIM(Sheet1!K702)</f>
        <v>N/R</v>
      </c>
      <c r="L702" s="2" t="str">
        <f>TRIM(Sheet1!L702)</f>
        <v>N/R</v>
      </c>
      <c r="M702" s="2" t="str">
        <f>TRIM(Sheet1!M702)</f>
        <v>16h</v>
      </c>
      <c r="N702" s="2" t="str">
        <f>TRIM(Sheet1!N702)</f>
        <v>8h</v>
      </c>
      <c r="O702" s="2" t="str">
        <f>TRIM(Sheet1!O702)</f>
        <v>(Sahu et al., 2025)</v>
      </c>
      <c r="P702" s="2" t="str">
        <f t="shared" si="10"/>
        <v>{"especie":"Solanum lycopersicum","numero_de_acceso":"PRJEB85881","tejido":"Planta Completa","secuencia":"ERX14053146","numero_de_bases":"2.1 Gb","tamano":"689.9 MB","tipo_de_estres":"Calor
","tratamiento":"37°C/28°C día/noche durante 3 días","condiciones_del_suelo_o_sustrato":"NR","temperatura_c":"24°C/20°C","humedad_relativa_porc":"N/R","intensidad_luminica":"N/R","fotoperiodo_dia_h":"16h","fotoperiodo_noche_h":"8h","referencia":"(Sahu et al., 2025)"},</v>
      </c>
    </row>
    <row r="703" spans="1:16" x14ac:dyDescent="0.3">
      <c r="A703" s="2" t="str">
        <f>TRIM(Sheet1!A703)</f>
        <v>Solanum lycopersicum</v>
      </c>
      <c r="B703" s="2" t="str">
        <f>TRIM(Sheet1!B703)</f>
        <v>PRJEB85881</v>
      </c>
      <c r="C703" s="2" t="str">
        <f>TRIM(Sheet1!C703)</f>
        <v>Planta Completa</v>
      </c>
      <c r="D703" s="2" t="str">
        <f>TRIM(Sheet1!D703)</f>
        <v>ERX14053147</v>
      </c>
      <c r="E703" s="2" t="str">
        <f>TRIM(Sheet1!E703)</f>
        <v>2.2 Gb</v>
      </c>
      <c r="F703" s="2" t="str">
        <f>TRIM(Sheet1!F703)</f>
        <v>698.1 MB</v>
      </c>
      <c r="G703" s="2" t="str">
        <f>TRIM(Sheet1!G703)</f>
        <v xml:space="preserve">Calor
</v>
      </c>
      <c r="H703" s="2" t="str">
        <f>TRIM(Sheet1!H703)</f>
        <v>37°C/28°C día/noche durante 3 días</v>
      </c>
      <c r="I703" s="2" t="str">
        <f>TRIM(Sheet1!I703)</f>
        <v>NR</v>
      </c>
      <c r="J703" s="2" t="str">
        <f>TRIM(Sheet1!J703)</f>
        <v>24°C/20°C</v>
      </c>
      <c r="K703" s="2" t="str">
        <f>TRIM(Sheet1!K703)</f>
        <v>N/R</v>
      </c>
      <c r="L703" s="2" t="str">
        <f>TRIM(Sheet1!L703)</f>
        <v>N/R</v>
      </c>
      <c r="M703" s="2" t="str">
        <f>TRIM(Sheet1!M703)</f>
        <v>16h</v>
      </c>
      <c r="N703" s="2" t="str">
        <f>TRIM(Sheet1!N703)</f>
        <v>8h</v>
      </c>
      <c r="O703" s="2" t="str">
        <f>TRIM(Sheet1!O703)</f>
        <v>(Sahu et al., 2025)</v>
      </c>
      <c r="P703" s="2" t="str">
        <f t="shared" si="10"/>
        <v>{"especie":"Solanum lycopersicum","numero_de_acceso":"PRJEB85881","tejido":"Planta Completa","secuencia":"ERX14053147","numero_de_bases":"2.2 Gb","tamano":"698.1 MB","tipo_de_estres":"Calor
","tratamiento":"37°C/28°C día/noche durante 3 días","condiciones_del_suelo_o_sustrato":"NR","temperatura_c":"24°C/20°C","humedad_relativa_porc":"N/R","intensidad_luminica":"N/R","fotoperiodo_dia_h":"16h","fotoperiodo_noche_h":"8h","referencia":"(Sahu et al., 2025)"},</v>
      </c>
    </row>
    <row r="704" spans="1:16" x14ac:dyDescent="0.3">
      <c r="A704" s="2" t="str">
        <f>TRIM(Sheet1!A704)</f>
        <v>Solanum lycopersicum</v>
      </c>
      <c r="B704" s="2" t="str">
        <f>TRIM(Sheet1!B704)</f>
        <v>PRJEB85881</v>
      </c>
      <c r="C704" s="2" t="str">
        <f>TRIM(Sheet1!C704)</f>
        <v>Planta Completa</v>
      </c>
      <c r="D704" s="2" t="str">
        <f>TRIM(Sheet1!D704)</f>
        <v>ERX13777859</v>
      </c>
      <c r="E704" s="2" t="str">
        <f>TRIM(Sheet1!E704)</f>
        <v>1.9 Gb</v>
      </c>
      <c r="F704" s="2" t="str">
        <f>TRIM(Sheet1!F704)</f>
        <v>627.1 MB</v>
      </c>
      <c r="G704" s="2" t="str">
        <f>TRIM(Sheet1!G704)</f>
        <v xml:space="preserve">Calor
</v>
      </c>
      <c r="H704" s="2" t="str">
        <f>TRIM(Sheet1!H704)</f>
        <v>37°C/28°C día/noche durante 3 días</v>
      </c>
      <c r="I704" s="2" t="str">
        <f>TRIM(Sheet1!I704)</f>
        <v>NR</v>
      </c>
      <c r="J704" s="2" t="str">
        <f>TRIM(Sheet1!J704)</f>
        <v>24°C/20°C</v>
      </c>
      <c r="K704" s="2" t="str">
        <f>TRIM(Sheet1!K704)</f>
        <v>N/R</v>
      </c>
      <c r="L704" s="2" t="str">
        <f>TRIM(Sheet1!L704)</f>
        <v>N/R</v>
      </c>
      <c r="M704" s="2" t="str">
        <f>TRIM(Sheet1!M704)</f>
        <v>16h</v>
      </c>
      <c r="N704" s="2" t="str">
        <f>TRIM(Sheet1!N704)</f>
        <v>8h</v>
      </c>
      <c r="O704" s="2" t="str">
        <f>TRIM(Sheet1!O704)</f>
        <v>(Sahu et al., 2025)</v>
      </c>
      <c r="P704" s="2" t="str">
        <f t="shared" si="10"/>
        <v>{"especie":"Solanum lycopersicum","numero_de_acceso":"PRJEB85881","tejido":"Planta Completa","secuencia":"ERX13777859","numero_de_bases":"1.9 Gb","tamano":"627.1 MB","tipo_de_estres":"Calor
","tratamiento":"37°C/28°C día/noche durante 3 días","condiciones_del_suelo_o_sustrato":"NR","temperatura_c":"24°C/20°C","humedad_relativa_porc":"N/R","intensidad_luminica":"N/R","fotoperiodo_dia_h":"16h","fotoperiodo_noche_h":"8h","referencia":"(Sahu et al., 2025)"},</v>
      </c>
    </row>
    <row r="705" spans="1:16" x14ac:dyDescent="0.3">
      <c r="A705" s="2" t="str">
        <f>TRIM(Sheet1!A705)</f>
        <v>Solanum lycopersicum</v>
      </c>
      <c r="B705" s="2" t="str">
        <f>TRIM(Sheet1!B705)</f>
        <v>PRJEB85881</v>
      </c>
      <c r="C705" s="2" t="str">
        <f>TRIM(Sheet1!C705)</f>
        <v>Planta Completa</v>
      </c>
      <c r="D705" s="2" t="str">
        <f>TRIM(Sheet1!D705)</f>
        <v>ERX13777876</v>
      </c>
      <c r="E705" s="2" t="str">
        <f>TRIM(Sheet1!E705)</f>
        <v>2.4 Gb</v>
      </c>
      <c r="F705" s="2" t="str">
        <f>TRIM(Sheet1!F705)</f>
        <v>781.4 MB</v>
      </c>
      <c r="G705" s="2" t="str">
        <f>TRIM(Sheet1!G705)</f>
        <v xml:space="preserve">Calor
</v>
      </c>
      <c r="H705" s="2" t="str">
        <f>TRIM(Sheet1!H705)</f>
        <v>37°C/28°C día/noche durante 4 días</v>
      </c>
      <c r="I705" s="2" t="str">
        <f>TRIM(Sheet1!I705)</f>
        <v>NR</v>
      </c>
      <c r="J705" s="2" t="str">
        <f>TRIM(Sheet1!J705)</f>
        <v>24°C/20°C</v>
      </c>
      <c r="K705" s="2" t="str">
        <f>TRIM(Sheet1!K705)</f>
        <v>N/R</v>
      </c>
      <c r="L705" s="2" t="str">
        <f>TRIM(Sheet1!L705)</f>
        <v>N/R</v>
      </c>
      <c r="M705" s="2" t="str">
        <f>TRIM(Sheet1!M705)</f>
        <v>16h</v>
      </c>
      <c r="N705" s="2" t="str">
        <f>TRIM(Sheet1!N705)</f>
        <v>8h</v>
      </c>
      <c r="O705" s="2" t="str">
        <f>TRIM(Sheet1!O705)</f>
        <v>(Sahu et al., 2025)</v>
      </c>
      <c r="P705" s="2" t="str">
        <f t="shared" si="10"/>
        <v>{"especie":"Solanum lycopersicum","numero_de_acceso":"PRJEB85881","tejido":"Planta Completa","secuencia":"ERX13777876","numero_de_bases":"2.4 Gb","tamano":"781.4 MB","tipo_de_estres":"Calor
","tratamiento":"37°C/28°C día/noche durante 4 días","condiciones_del_suelo_o_sustrato":"NR","temperatura_c":"24°C/20°C","humedad_relativa_porc":"N/R","intensidad_luminica":"N/R","fotoperiodo_dia_h":"16h","fotoperiodo_noche_h":"8h","referencia":"(Sahu et al., 2025)"},</v>
      </c>
    </row>
    <row r="706" spans="1:16" x14ac:dyDescent="0.3">
      <c r="A706" s="2" t="str">
        <f>TRIM(Sheet1!A706)</f>
        <v>Solanum lycopersicum</v>
      </c>
      <c r="B706" s="2" t="str">
        <f>TRIM(Sheet1!B706)</f>
        <v>PRJEB85881</v>
      </c>
      <c r="C706" s="2" t="str">
        <f>TRIM(Sheet1!C706)</f>
        <v>Planta Completa</v>
      </c>
      <c r="D706" s="2" t="str">
        <f>TRIM(Sheet1!D706)</f>
        <v>ERX13777874</v>
      </c>
      <c r="E706" s="2" t="str">
        <f>TRIM(Sheet1!E706)</f>
        <v>2.1 Gb</v>
      </c>
      <c r="F706" s="2" t="str">
        <f>TRIM(Sheet1!F706)</f>
        <v>667.9 MB</v>
      </c>
      <c r="G706" s="2" t="str">
        <f>TRIM(Sheet1!G706)</f>
        <v xml:space="preserve">Calor
</v>
      </c>
      <c r="H706" s="2" t="str">
        <f>TRIM(Sheet1!H706)</f>
        <v>37°C/28°C día/noche durante 4 días</v>
      </c>
      <c r="I706" s="2" t="str">
        <f>TRIM(Sheet1!I706)</f>
        <v>NR</v>
      </c>
      <c r="J706" s="2" t="str">
        <f>TRIM(Sheet1!J706)</f>
        <v>24°C/20°C</v>
      </c>
      <c r="K706" s="2" t="str">
        <f>TRIM(Sheet1!K706)</f>
        <v>N/R</v>
      </c>
      <c r="L706" s="2" t="str">
        <f>TRIM(Sheet1!L706)</f>
        <v>N/R</v>
      </c>
      <c r="M706" s="2" t="str">
        <f>TRIM(Sheet1!M706)</f>
        <v>16h</v>
      </c>
      <c r="N706" s="2" t="str">
        <f>TRIM(Sheet1!N706)</f>
        <v>8h</v>
      </c>
      <c r="O706" s="2" t="str">
        <f>TRIM(Sheet1!O706)</f>
        <v>(Sahu et al., 2025)</v>
      </c>
      <c r="P706" s="2" t="str">
        <f t="shared" si="10"/>
        <v>{"especie":"Solanum lycopersicum","numero_de_acceso":"PRJEB85881","tejido":"Planta Completa","secuencia":"ERX13777874","numero_de_bases":"2.1 Gb","tamano":"667.9 MB","tipo_de_estres":"Calor
","tratamiento":"37°C/28°C día/noche durante 4 días","condiciones_del_suelo_o_sustrato":"NR","temperatura_c":"24°C/20°C","humedad_relativa_porc":"N/R","intensidad_luminica":"N/R","fotoperiodo_dia_h":"16h","fotoperiodo_noche_h":"8h","referencia":"(Sahu et al., 2025)"},</v>
      </c>
    </row>
    <row r="707" spans="1:16" x14ac:dyDescent="0.3">
      <c r="A707" s="2" t="str">
        <f>TRIM(Sheet1!A707)</f>
        <v>Solanum lycopersicum</v>
      </c>
      <c r="B707" s="2" t="str">
        <f>TRIM(Sheet1!B707)</f>
        <v>PRJEB85881</v>
      </c>
      <c r="C707" s="2" t="str">
        <f>TRIM(Sheet1!C707)</f>
        <v>Planta Completa</v>
      </c>
      <c r="D707" s="2" t="str">
        <f>TRIM(Sheet1!D707)</f>
        <v>ERX13777877</v>
      </c>
      <c r="E707" s="2" t="str">
        <f>TRIM(Sheet1!E707)</f>
        <v>2.5 Gb</v>
      </c>
      <c r="F707" s="2" t="str">
        <f>TRIM(Sheet1!F707)</f>
        <v>789.8 MB</v>
      </c>
      <c r="G707" s="2" t="str">
        <f>TRIM(Sheet1!G707)</f>
        <v xml:space="preserve">Calor
</v>
      </c>
      <c r="H707" s="2" t="str">
        <f>TRIM(Sheet1!H707)</f>
        <v>37°C/28°C día/noche durante 4 días</v>
      </c>
      <c r="I707" s="2" t="str">
        <f>TRIM(Sheet1!I707)</f>
        <v>NR</v>
      </c>
      <c r="J707" s="2" t="str">
        <f>TRIM(Sheet1!J707)</f>
        <v>24°C/20°C</v>
      </c>
      <c r="K707" s="2" t="str">
        <f>TRIM(Sheet1!K707)</f>
        <v>N/R</v>
      </c>
      <c r="L707" s="2" t="str">
        <f>TRIM(Sheet1!L707)</f>
        <v>N/R</v>
      </c>
      <c r="M707" s="2" t="str">
        <f>TRIM(Sheet1!M707)</f>
        <v>16h</v>
      </c>
      <c r="N707" s="2" t="str">
        <f>TRIM(Sheet1!N707)</f>
        <v>8h</v>
      </c>
      <c r="O707" s="2" t="str">
        <f>TRIM(Sheet1!O707)</f>
        <v>(Sahu et al., 2025)</v>
      </c>
      <c r="P707" s="2" t="str">
        <f t="shared" ref="P707:P770" si="11">"{"&amp;
    """especie"":"""&amp;A707&amp;""","&amp;
    """numero_de_acceso"":"""&amp;B707&amp;""","&amp;
    """tejido"":"""&amp;C707&amp;""","&amp;
    """secuencia"":"""&amp;D707&amp;""","&amp;
    """numero_de_bases"":"""&amp;E707&amp;""","&amp;
    """tamano"":"""&amp;F707&amp;""","&amp;
    """tipo_de_estres"":"""&amp;G707&amp;""","&amp;
    """tratamiento"":"""&amp;H707&amp;""","&amp;
    """condiciones_del_suelo_o_sustrato"":"""&amp;I707&amp;""","&amp;
    """temperatura_c"":"""&amp;J707&amp;""","&amp;
    """humedad_relativa_porc"":"""&amp;K707&amp;""","&amp;
    """intensidad_luminica"":"""&amp;L707&amp;""","&amp;
    """fotoperiodo_dia_h"":"""&amp;M707&amp;""","&amp;
    """fotoperiodo_noche_h"":"""&amp;N707&amp;""","&amp;
    """referencia"":"""&amp;O707&amp;""""&amp;
  "},"</f>
        <v>{"especie":"Solanum lycopersicum","numero_de_acceso":"PRJEB85881","tejido":"Planta Completa","secuencia":"ERX13777877","numero_de_bases":"2.5 Gb","tamano":"789.8 MB","tipo_de_estres":"Calor
","tratamiento":"37°C/28°C día/noche durante 4 días","condiciones_del_suelo_o_sustrato":"NR","temperatura_c":"24°C/20°C","humedad_relativa_porc":"N/R","intensidad_luminica":"N/R","fotoperiodo_dia_h":"16h","fotoperiodo_noche_h":"8h","referencia":"(Sahu et al., 2025)"},</v>
      </c>
    </row>
    <row r="708" spans="1:16" x14ac:dyDescent="0.3">
      <c r="A708" s="2" t="str">
        <f>TRIM(Sheet1!A708)</f>
        <v>Solanum lycopersicum</v>
      </c>
      <c r="B708" s="2" t="str">
        <f>TRIM(Sheet1!B708)</f>
        <v>PRJEB85881</v>
      </c>
      <c r="C708" s="2" t="str">
        <f>TRIM(Sheet1!C708)</f>
        <v>Planta Completa</v>
      </c>
      <c r="D708" s="2" t="str">
        <f>TRIM(Sheet1!D708)</f>
        <v>ERX13777878</v>
      </c>
      <c r="E708" s="2" t="str">
        <f>TRIM(Sheet1!E708)</f>
        <v>2.7 Gb</v>
      </c>
      <c r="F708" s="2" t="str">
        <f>TRIM(Sheet1!F708)</f>
        <v>852.7 MB</v>
      </c>
      <c r="G708" s="2" t="str">
        <f>TRIM(Sheet1!G708)</f>
        <v xml:space="preserve">Calor
</v>
      </c>
      <c r="H708" s="2" t="str">
        <f>TRIM(Sheet1!H708)</f>
        <v>37°C/28°C día/noche durante 4 días</v>
      </c>
      <c r="I708" s="2" t="str">
        <f>TRIM(Sheet1!I708)</f>
        <v>NR</v>
      </c>
      <c r="J708" s="2" t="str">
        <f>TRIM(Sheet1!J708)</f>
        <v>24°C/20°C</v>
      </c>
      <c r="K708" s="2" t="str">
        <f>TRIM(Sheet1!K708)</f>
        <v>N/R</v>
      </c>
      <c r="L708" s="2" t="str">
        <f>TRIM(Sheet1!L708)</f>
        <v>N/R</v>
      </c>
      <c r="M708" s="2" t="str">
        <f>TRIM(Sheet1!M708)</f>
        <v>16h</v>
      </c>
      <c r="N708" s="2" t="str">
        <f>TRIM(Sheet1!N708)</f>
        <v>8h</v>
      </c>
      <c r="O708" s="2" t="str">
        <f>TRIM(Sheet1!O708)</f>
        <v>(Sahu et al., 2025)</v>
      </c>
      <c r="P708" s="2" t="str">
        <f t="shared" si="11"/>
        <v>{"especie":"Solanum lycopersicum","numero_de_acceso":"PRJEB85881","tejido":"Planta Completa","secuencia":"ERX13777878","numero_de_bases":"2.7 Gb","tamano":"852.7 MB","tipo_de_estres":"Calor
","tratamiento":"37°C/28°C día/noche durante 4 días","condiciones_del_suelo_o_sustrato":"NR","temperatura_c":"24°C/20°C","humedad_relativa_porc":"N/R","intensidad_luminica":"N/R","fotoperiodo_dia_h":"16h","fotoperiodo_noche_h":"8h","referencia":"(Sahu et al., 2025)"},</v>
      </c>
    </row>
    <row r="709" spans="1:16" x14ac:dyDescent="0.3">
      <c r="A709" s="2" t="str">
        <f>TRIM(Sheet1!A709)</f>
        <v>Solanum lycopersicum</v>
      </c>
      <c r="B709" s="2" t="str">
        <f>TRIM(Sheet1!B709)</f>
        <v>PRJEB85881</v>
      </c>
      <c r="C709" s="2" t="str">
        <f>TRIM(Sheet1!C709)</f>
        <v>Planta Completa</v>
      </c>
      <c r="D709" s="2" t="str">
        <f>TRIM(Sheet1!D709)</f>
        <v>ERX13777875</v>
      </c>
      <c r="E709" s="2" t="str">
        <f>TRIM(Sheet1!E709)</f>
        <v>2.1 Gb</v>
      </c>
      <c r="F709" s="2" t="str">
        <f>TRIM(Sheet1!F709)</f>
        <v>678.1 MB</v>
      </c>
      <c r="G709" s="2" t="str">
        <f>TRIM(Sheet1!G709)</f>
        <v xml:space="preserve">Calor
</v>
      </c>
      <c r="H709" s="2" t="str">
        <f>TRIM(Sheet1!H709)</f>
        <v>37°C/28°C día/noche durante 4 días</v>
      </c>
      <c r="I709" s="2" t="str">
        <f>TRIM(Sheet1!I709)</f>
        <v>NR</v>
      </c>
      <c r="J709" s="2" t="str">
        <f>TRIM(Sheet1!J709)</f>
        <v>24°C/20°C</v>
      </c>
      <c r="K709" s="2" t="str">
        <f>TRIM(Sheet1!K709)</f>
        <v>N/R</v>
      </c>
      <c r="L709" s="2" t="str">
        <f>TRIM(Sheet1!L709)</f>
        <v>N/R</v>
      </c>
      <c r="M709" s="2" t="str">
        <f>TRIM(Sheet1!M709)</f>
        <v>16h</v>
      </c>
      <c r="N709" s="2" t="str">
        <f>TRIM(Sheet1!N709)</f>
        <v>8h</v>
      </c>
      <c r="O709" s="2" t="str">
        <f>TRIM(Sheet1!O709)</f>
        <v>(Sahu et al., 2025)</v>
      </c>
      <c r="P709" s="2" t="str">
        <f t="shared" si="11"/>
        <v>{"especie":"Solanum lycopersicum","numero_de_acceso":"PRJEB85881","tejido":"Planta Completa","secuencia":"ERX13777875","numero_de_bases":"2.1 Gb","tamano":"678.1 MB","tipo_de_estres":"Calor
","tratamiento":"37°C/28°C día/noche durante 4 días","condiciones_del_suelo_o_sustrato":"NR","temperatura_c":"24°C/20°C","humedad_relativa_porc":"N/R","intensidad_luminica":"N/R","fotoperiodo_dia_h":"16h","fotoperiodo_noche_h":"8h","referencia":"(Sahu et al., 2025)"},</v>
      </c>
    </row>
    <row r="710" spans="1:16" x14ac:dyDescent="0.3">
      <c r="A710" s="2" t="str">
        <f>TRIM(Sheet1!A710)</f>
        <v>Solanum lycopersicum</v>
      </c>
      <c r="B710" s="2" t="str">
        <f>TRIM(Sheet1!B710)</f>
        <v>PRJEB85881</v>
      </c>
      <c r="C710" s="2" t="str">
        <f>TRIM(Sheet1!C710)</f>
        <v>Planta Completa</v>
      </c>
      <c r="D710" s="2" t="str">
        <f>TRIM(Sheet1!D710)</f>
        <v>ERX13777879</v>
      </c>
      <c r="E710" s="2" t="str">
        <f>TRIM(Sheet1!E710)</f>
        <v>2.7 Gb</v>
      </c>
      <c r="F710" s="2" t="str">
        <f>TRIM(Sheet1!F710)</f>
        <v>862.5 MB</v>
      </c>
      <c r="G710" s="2" t="str">
        <f>TRIM(Sheet1!G710)</f>
        <v xml:space="preserve">Calor
</v>
      </c>
      <c r="H710" s="2" t="str">
        <f>TRIM(Sheet1!H710)</f>
        <v>37°C/28°C día/noche durante 4 días</v>
      </c>
      <c r="I710" s="2" t="str">
        <f>TRIM(Sheet1!I710)</f>
        <v>NR</v>
      </c>
      <c r="J710" s="2" t="str">
        <f>TRIM(Sheet1!J710)</f>
        <v>24°C/20°C</v>
      </c>
      <c r="K710" s="2" t="str">
        <f>TRIM(Sheet1!K710)</f>
        <v>N/R</v>
      </c>
      <c r="L710" s="2" t="str">
        <f>TRIM(Sheet1!L710)</f>
        <v>N/R</v>
      </c>
      <c r="M710" s="2" t="str">
        <f>TRIM(Sheet1!M710)</f>
        <v>16h</v>
      </c>
      <c r="N710" s="2" t="str">
        <f>TRIM(Sheet1!N710)</f>
        <v>8h</v>
      </c>
      <c r="O710" s="2" t="str">
        <f>TRIM(Sheet1!O710)</f>
        <v>(Sahu et al., 2025)</v>
      </c>
      <c r="P710" s="2" t="str">
        <f t="shared" si="11"/>
        <v>{"especie":"Solanum lycopersicum","numero_de_acceso":"PRJEB85881","tejido":"Planta Completa","secuencia":"ERX13777879","numero_de_bases":"2.7 Gb","tamano":"862.5 MB","tipo_de_estres":"Calor
","tratamiento":"37°C/28°C día/noche durante 4 días","condiciones_del_suelo_o_sustrato":"NR","temperatura_c":"24°C/20°C","humedad_relativa_porc":"N/R","intensidad_luminica":"N/R","fotoperiodo_dia_h":"16h","fotoperiodo_noche_h":"8h","referencia":"(Sahu et al., 2025)"},</v>
      </c>
    </row>
    <row r="711" spans="1:16" x14ac:dyDescent="0.3">
      <c r="A711" s="2" t="str">
        <f>TRIM(Sheet1!A711)</f>
        <v>Solanum lycopersicum</v>
      </c>
      <c r="B711" s="2" t="str">
        <f>TRIM(Sheet1!B711)</f>
        <v>PRJEB85881</v>
      </c>
      <c r="C711" s="2" t="str">
        <f>TRIM(Sheet1!C711)</f>
        <v>Planta Completa</v>
      </c>
      <c r="D711" s="2" t="str">
        <f>TRIM(Sheet1!D711)</f>
        <v>ERX13777883</v>
      </c>
      <c r="E711" s="2" t="str">
        <f>TRIM(Sheet1!E711)</f>
        <v>3 Gb</v>
      </c>
      <c r="F711" s="2" t="str">
        <f>TRIM(Sheet1!F711)</f>
        <v>995 MB</v>
      </c>
      <c r="G711" s="2" t="str">
        <f>TRIM(Sheet1!G711)</f>
        <v xml:space="preserve">Calor
</v>
      </c>
      <c r="H711" s="2" t="str">
        <f>TRIM(Sheet1!H711)</f>
        <v>37°C/28°C día/noche durante 5 días</v>
      </c>
      <c r="I711" s="2" t="str">
        <f>TRIM(Sheet1!I711)</f>
        <v>NR</v>
      </c>
      <c r="J711" s="2" t="str">
        <f>TRIM(Sheet1!J711)</f>
        <v>24°C/20°C</v>
      </c>
      <c r="K711" s="2" t="str">
        <f>TRIM(Sheet1!K711)</f>
        <v>N/R</v>
      </c>
      <c r="L711" s="2" t="str">
        <f>TRIM(Sheet1!L711)</f>
        <v>N/R</v>
      </c>
      <c r="M711" s="2" t="str">
        <f>TRIM(Sheet1!M711)</f>
        <v>16h</v>
      </c>
      <c r="N711" s="2" t="str">
        <f>TRIM(Sheet1!N711)</f>
        <v>8h</v>
      </c>
      <c r="O711" s="2" t="str">
        <f>TRIM(Sheet1!O711)</f>
        <v>(Sahu et al., 2025)</v>
      </c>
      <c r="P711" s="2" t="str">
        <f t="shared" si="11"/>
        <v>{"especie":"Solanum lycopersicum","numero_de_acceso":"PRJEB85881","tejido":"Planta Completa","secuencia":"ERX13777883","numero_de_bases":"3 Gb","tamano":"995 MB","tipo_de_estres":"Calor
","tratamiento":"37°C/28°C día/noche durante 5 días","condiciones_del_suelo_o_sustrato":"NR","temperatura_c":"24°C/20°C","humedad_relativa_porc":"N/R","intensidad_luminica":"N/R","fotoperiodo_dia_h":"16h","fotoperiodo_noche_h":"8h","referencia":"(Sahu et al., 2025)"},</v>
      </c>
    </row>
    <row r="712" spans="1:16" x14ac:dyDescent="0.3">
      <c r="A712" s="2" t="str">
        <f>TRIM(Sheet1!A712)</f>
        <v>Solanum lycopersicum</v>
      </c>
      <c r="B712" s="2" t="str">
        <f>TRIM(Sheet1!B712)</f>
        <v>PRJEB85881</v>
      </c>
      <c r="C712" s="2" t="str">
        <f>TRIM(Sheet1!C712)</f>
        <v>Planta Completa</v>
      </c>
      <c r="D712" s="2" t="str">
        <f>TRIM(Sheet1!D712)</f>
        <v>ERX13778164</v>
      </c>
      <c r="E712" s="2" t="str">
        <f>TRIM(Sheet1!E712)</f>
        <v>3.1 Gb</v>
      </c>
      <c r="F712" s="2" t="str">
        <f>TRIM(Sheet1!F712)</f>
        <v>1007 MB</v>
      </c>
      <c r="G712" s="2" t="str">
        <f>TRIM(Sheet1!G712)</f>
        <v xml:space="preserve">Calor
</v>
      </c>
      <c r="H712" s="2" t="str">
        <f>TRIM(Sheet1!H712)</f>
        <v>37°C/28°C día/noche durante 5 días</v>
      </c>
      <c r="I712" s="2" t="str">
        <f>TRIM(Sheet1!I712)</f>
        <v>NR</v>
      </c>
      <c r="J712" s="2" t="str">
        <f>TRIM(Sheet1!J712)</f>
        <v>24°C/20°C</v>
      </c>
      <c r="K712" s="2" t="str">
        <f>TRIM(Sheet1!K712)</f>
        <v>N/R</v>
      </c>
      <c r="L712" s="2" t="str">
        <f>TRIM(Sheet1!L712)</f>
        <v>N/R</v>
      </c>
      <c r="M712" s="2" t="str">
        <f>TRIM(Sheet1!M712)</f>
        <v>16h</v>
      </c>
      <c r="N712" s="2" t="str">
        <f>TRIM(Sheet1!N712)</f>
        <v>8h</v>
      </c>
      <c r="O712" s="2" t="str">
        <f>TRIM(Sheet1!O712)</f>
        <v>(Sahu et al., 2025)</v>
      </c>
      <c r="P712" s="2" t="str">
        <f t="shared" si="11"/>
        <v>{"especie":"Solanum lycopersicum","numero_de_acceso":"PRJEB85881","tejido":"Planta Completa","secuencia":"ERX13778164","numero_de_bases":"3.1 Gb","tamano":"1007 MB","tipo_de_estres":"Calor
","tratamiento":"37°C/28°C día/noche durante 5 días","condiciones_del_suelo_o_sustrato":"NR","temperatura_c":"24°C/20°C","humedad_relativa_porc":"N/R","intensidad_luminica":"N/R","fotoperiodo_dia_h":"16h","fotoperiodo_noche_h":"8h","referencia":"(Sahu et al., 2025)"},</v>
      </c>
    </row>
    <row r="713" spans="1:16" x14ac:dyDescent="0.3">
      <c r="A713" s="2" t="str">
        <f>TRIM(Sheet1!A713)</f>
        <v>Solanum lycopersicum</v>
      </c>
      <c r="B713" s="2" t="str">
        <f>TRIM(Sheet1!B713)</f>
        <v>PRJEB85881</v>
      </c>
      <c r="C713" s="2" t="str">
        <f>TRIM(Sheet1!C713)</f>
        <v>Planta Completa</v>
      </c>
      <c r="D713" s="2" t="str">
        <f>TRIM(Sheet1!D713)</f>
        <v>ERX13778178</v>
      </c>
      <c r="E713" s="2" t="str">
        <f>TRIM(Sheet1!E713)</f>
        <v>2.9 Gb</v>
      </c>
      <c r="F713" s="2" t="str">
        <f>TRIM(Sheet1!F713)</f>
        <v>951 MB</v>
      </c>
      <c r="G713" s="2" t="str">
        <f>TRIM(Sheet1!G713)</f>
        <v xml:space="preserve">Calor
</v>
      </c>
      <c r="H713" s="2" t="str">
        <f>TRIM(Sheet1!H713)</f>
        <v>37°C/28°C día/noche durante 5 días</v>
      </c>
      <c r="I713" s="2" t="str">
        <f>TRIM(Sheet1!I713)</f>
        <v>NR</v>
      </c>
      <c r="J713" s="2" t="str">
        <f>TRIM(Sheet1!J713)</f>
        <v>24°C/20°C</v>
      </c>
      <c r="K713" s="2" t="str">
        <f>TRIM(Sheet1!K713)</f>
        <v>N/R</v>
      </c>
      <c r="L713" s="2" t="str">
        <f>TRIM(Sheet1!L713)</f>
        <v>N/R</v>
      </c>
      <c r="M713" s="2" t="str">
        <f>TRIM(Sheet1!M713)</f>
        <v>16h</v>
      </c>
      <c r="N713" s="2" t="str">
        <f>TRIM(Sheet1!N713)</f>
        <v>8h</v>
      </c>
      <c r="O713" s="2" t="str">
        <f>TRIM(Sheet1!O713)</f>
        <v>(Sahu et al., 2025)</v>
      </c>
      <c r="P713" s="2" t="str">
        <f t="shared" si="11"/>
        <v>{"especie":"Solanum lycopersicum","numero_de_acceso":"PRJEB85881","tejido":"Planta Completa","secuencia":"ERX13778178","numero_de_bases":"2.9 Gb","tamano":"951 MB","tipo_de_estres":"Calor
","tratamiento":"37°C/28°C día/noche durante 5 días","condiciones_del_suelo_o_sustrato":"NR","temperatura_c":"24°C/20°C","humedad_relativa_porc":"N/R","intensidad_luminica":"N/R","fotoperiodo_dia_h":"16h","fotoperiodo_noche_h":"8h","referencia":"(Sahu et al., 2025)"},</v>
      </c>
    </row>
    <row r="714" spans="1:16" x14ac:dyDescent="0.3">
      <c r="A714" s="2" t="str">
        <f>TRIM(Sheet1!A714)</f>
        <v>Solanum lycopersicum</v>
      </c>
      <c r="B714" s="2" t="str">
        <f>TRIM(Sheet1!B714)</f>
        <v>PRJEB85881</v>
      </c>
      <c r="C714" s="2" t="str">
        <f>TRIM(Sheet1!C714)</f>
        <v>Planta Completa</v>
      </c>
      <c r="D714" s="2" t="str">
        <f>TRIM(Sheet1!D714)</f>
        <v>ERX13778190</v>
      </c>
      <c r="E714" s="2" t="str">
        <f>TRIM(Sheet1!E714)</f>
        <v>1.9 Gb</v>
      </c>
      <c r="F714" s="2" t="str">
        <f>TRIM(Sheet1!F714)</f>
        <v>624.7 MB</v>
      </c>
      <c r="G714" s="2" t="str">
        <f>TRIM(Sheet1!G714)</f>
        <v xml:space="preserve">Calor
</v>
      </c>
      <c r="H714" s="2" t="str">
        <f>TRIM(Sheet1!H714)</f>
        <v>37°C/28°C día/noche durante 6 días</v>
      </c>
      <c r="I714" s="2" t="str">
        <f>TRIM(Sheet1!I714)</f>
        <v>NR</v>
      </c>
      <c r="J714" s="2" t="str">
        <f>TRIM(Sheet1!J714)</f>
        <v>24°C/20°C</v>
      </c>
      <c r="K714" s="2" t="str">
        <f>TRIM(Sheet1!K714)</f>
        <v>N/R</v>
      </c>
      <c r="L714" s="2" t="str">
        <f>TRIM(Sheet1!L714)</f>
        <v>N/R</v>
      </c>
      <c r="M714" s="2" t="str">
        <f>TRIM(Sheet1!M714)</f>
        <v>16h</v>
      </c>
      <c r="N714" s="2" t="str">
        <f>TRIM(Sheet1!N714)</f>
        <v>8h</v>
      </c>
      <c r="O714" s="2" t="str">
        <f>TRIM(Sheet1!O714)</f>
        <v>(Sahu et al., 2025)</v>
      </c>
      <c r="P714" s="2" t="str">
        <f t="shared" si="11"/>
        <v>{"especie":"Solanum lycopersicum","numero_de_acceso":"PRJEB85881","tejido":"Planta Completa","secuencia":"ERX13778190","numero_de_bases":"1.9 Gb","tamano":"624.7 MB","tipo_de_estres":"Calor
","tratamiento":"37°C/28°C día/noche durante 6 días","condiciones_del_suelo_o_sustrato":"NR","temperatura_c":"24°C/20°C","humedad_relativa_porc":"N/R","intensidad_luminica":"N/R","fotoperiodo_dia_h":"16h","fotoperiodo_noche_h":"8h","referencia":"(Sahu et al., 2025)"},</v>
      </c>
    </row>
    <row r="715" spans="1:16" x14ac:dyDescent="0.3">
      <c r="A715" s="2" t="str">
        <f>TRIM(Sheet1!A715)</f>
        <v>Solanum lycopersicum</v>
      </c>
      <c r="B715" s="2" t="str">
        <f>TRIM(Sheet1!B715)</f>
        <v>PRJEB85881</v>
      </c>
      <c r="C715" s="2" t="str">
        <f>TRIM(Sheet1!C715)</f>
        <v>Planta Completa</v>
      </c>
      <c r="D715" s="2" t="str">
        <f>TRIM(Sheet1!D715)</f>
        <v>ERX13778186</v>
      </c>
      <c r="E715" s="2" t="str">
        <f>TRIM(Sheet1!E715)</f>
        <v>2.5 Gb</v>
      </c>
      <c r="F715" s="2" t="str">
        <f>TRIM(Sheet1!F715)</f>
        <v>797.3 MB</v>
      </c>
      <c r="G715" s="2" t="str">
        <f>TRIM(Sheet1!G715)</f>
        <v xml:space="preserve">Calor
</v>
      </c>
      <c r="H715" s="2" t="str">
        <f>TRIM(Sheet1!H715)</f>
        <v>37°C/28°C día/noche durante 6 días</v>
      </c>
      <c r="I715" s="2" t="str">
        <f>TRIM(Sheet1!I715)</f>
        <v>NR</v>
      </c>
      <c r="J715" s="2" t="str">
        <f>TRIM(Sheet1!J715)</f>
        <v>24°C/20°C</v>
      </c>
      <c r="K715" s="2" t="str">
        <f>TRIM(Sheet1!K715)</f>
        <v>N/R</v>
      </c>
      <c r="L715" s="2" t="str">
        <f>TRIM(Sheet1!L715)</f>
        <v>N/R</v>
      </c>
      <c r="M715" s="2" t="str">
        <f>TRIM(Sheet1!M715)</f>
        <v>16h</v>
      </c>
      <c r="N715" s="2" t="str">
        <f>TRIM(Sheet1!N715)</f>
        <v>8h</v>
      </c>
      <c r="O715" s="2" t="str">
        <f>TRIM(Sheet1!O715)</f>
        <v>(Sahu et al., 2025)</v>
      </c>
      <c r="P715" s="2" t="str">
        <f t="shared" si="11"/>
        <v>{"especie":"Solanum lycopersicum","numero_de_acceso":"PRJEB85881","tejido":"Planta Completa","secuencia":"ERX13778186","numero_de_bases":"2.5 Gb","tamano":"797.3 MB","tipo_de_estres":"Calor
","tratamiento":"37°C/28°C día/noche durante 6 días","condiciones_del_suelo_o_sustrato":"NR","temperatura_c":"24°C/20°C","humedad_relativa_porc":"N/R","intensidad_luminica":"N/R","fotoperiodo_dia_h":"16h","fotoperiodo_noche_h":"8h","referencia":"(Sahu et al., 2025)"},</v>
      </c>
    </row>
    <row r="716" spans="1:16" x14ac:dyDescent="0.3">
      <c r="A716" s="2" t="str">
        <f>TRIM(Sheet1!A716)</f>
        <v>Solanum lycopersicum</v>
      </c>
      <c r="B716" s="2" t="str">
        <f>TRIM(Sheet1!B716)</f>
        <v>PRJEB85881</v>
      </c>
      <c r="C716" s="2" t="str">
        <f>TRIM(Sheet1!C716)</f>
        <v>Planta Completa</v>
      </c>
      <c r="D716" s="2" t="str">
        <f>TRIM(Sheet1!D716)</f>
        <v>ERX13778191</v>
      </c>
      <c r="E716" s="2" t="str">
        <f>TRIM(Sheet1!E716)</f>
        <v>2 Gb</v>
      </c>
      <c r="F716" s="2" t="str">
        <f>TRIM(Sheet1!F716)</f>
        <v>632.6 MB</v>
      </c>
      <c r="G716" s="2" t="str">
        <f>TRIM(Sheet1!G716)</f>
        <v xml:space="preserve">Calor
</v>
      </c>
      <c r="H716" s="2" t="str">
        <f>TRIM(Sheet1!H716)</f>
        <v>37°C/28°C día/noche durante 6 días</v>
      </c>
      <c r="I716" s="2" t="str">
        <f>TRIM(Sheet1!I716)</f>
        <v>NR</v>
      </c>
      <c r="J716" s="2" t="str">
        <f>TRIM(Sheet1!J716)</f>
        <v>24°C/20°C</v>
      </c>
      <c r="K716" s="2" t="str">
        <f>TRIM(Sheet1!K716)</f>
        <v>N/R</v>
      </c>
      <c r="L716" s="2" t="str">
        <f>TRIM(Sheet1!L716)</f>
        <v>N/R</v>
      </c>
      <c r="M716" s="2" t="str">
        <f>TRIM(Sheet1!M716)</f>
        <v>16h</v>
      </c>
      <c r="N716" s="2" t="str">
        <f>TRIM(Sheet1!N716)</f>
        <v>8h</v>
      </c>
      <c r="O716" s="2" t="str">
        <f>TRIM(Sheet1!O716)</f>
        <v>(Sahu et al., 2025)</v>
      </c>
      <c r="P716" s="2" t="str">
        <f t="shared" si="11"/>
        <v>{"especie":"Solanum lycopersicum","numero_de_acceso":"PRJEB85881","tejido":"Planta Completa","secuencia":"ERX13778191","numero_de_bases":"2 Gb","tamano":"632.6 MB","tipo_de_estres":"Calor
","tratamiento":"37°C/28°C día/noche durante 6 días","condiciones_del_suelo_o_sustrato":"NR","temperatura_c":"24°C/20°C","humedad_relativa_porc":"N/R","intensidad_luminica":"N/R","fotoperiodo_dia_h":"16h","fotoperiodo_noche_h":"8h","referencia":"(Sahu et al., 2025)"},</v>
      </c>
    </row>
    <row r="717" spans="1:16" x14ac:dyDescent="0.3">
      <c r="A717" s="2" t="str">
        <f>TRIM(Sheet1!A717)</f>
        <v>Solanum lycopersicum</v>
      </c>
      <c r="B717" s="2" t="str">
        <f>TRIM(Sheet1!B717)</f>
        <v>PRJEB85881</v>
      </c>
      <c r="C717" s="2" t="str">
        <f>TRIM(Sheet1!C717)</f>
        <v>Planta Completa</v>
      </c>
      <c r="D717" s="2" t="str">
        <f>TRIM(Sheet1!D717)</f>
        <v>ERX13778187</v>
      </c>
      <c r="E717" s="2" t="str">
        <f>TRIM(Sheet1!E717)</f>
        <v>2.5 Gb</v>
      </c>
      <c r="F717" s="2" t="str">
        <f>TRIM(Sheet1!F717)</f>
        <v>808.1 MB</v>
      </c>
      <c r="G717" s="2" t="str">
        <f>TRIM(Sheet1!G717)</f>
        <v xml:space="preserve">Calor
</v>
      </c>
      <c r="H717" s="2" t="str">
        <f>TRIM(Sheet1!H717)</f>
        <v>37°C/28°C día/noche durante 6 días</v>
      </c>
      <c r="I717" s="2" t="str">
        <f>TRIM(Sheet1!I717)</f>
        <v>NR</v>
      </c>
      <c r="J717" s="2" t="str">
        <f>TRIM(Sheet1!J717)</f>
        <v>24°C/20°C</v>
      </c>
      <c r="K717" s="2" t="str">
        <f>TRIM(Sheet1!K717)</f>
        <v>N/R</v>
      </c>
      <c r="L717" s="2" t="str">
        <f>TRIM(Sheet1!L717)</f>
        <v>N/R</v>
      </c>
      <c r="M717" s="2" t="str">
        <f>TRIM(Sheet1!M717)</f>
        <v>16h</v>
      </c>
      <c r="N717" s="2" t="str">
        <f>TRIM(Sheet1!N717)</f>
        <v>8h</v>
      </c>
      <c r="O717" s="2" t="str">
        <f>TRIM(Sheet1!O717)</f>
        <v>(Sahu et al., 2025)</v>
      </c>
      <c r="P717" s="2" t="str">
        <f t="shared" si="11"/>
        <v>{"especie":"Solanum lycopersicum","numero_de_acceso":"PRJEB85881","tejido":"Planta Completa","secuencia":"ERX13778187","numero_de_bases":"2.5 Gb","tamano":"808.1 MB","tipo_de_estres":"Calor
","tratamiento":"37°C/28°C día/noche durante 6 días","condiciones_del_suelo_o_sustrato":"NR","temperatura_c":"24°C/20°C","humedad_relativa_porc":"N/R","intensidad_luminica":"N/R","fotoperiodo_dia_h":"16h","fotoperiodo_noche_h":"8h","referencia":"(Sahu et al., 2025)"},</v>
      </c>
    </row>
    <row r="718" spans="1:16" x14ac:dyDescent="0.3">
      <c r="A718" s="2" t="str">
        <f>TRIM(Sheet1!A718)</f>
        <v>Solanum lycopersicum</v>
      </c>
      <c r="B718" s="2" t="str">
        <f>TRIM(Sheet1!B718)</f>
        <v>PRJEB85881</v>
      </c>
      <c r="C718" s="2" t="str">
        <f>TRIM(Sheet1!C718)</f>
        <v>Planta Completa</v>
      </c>
      <c r="D718" s="2" t="str">
        <f>TRIM(Sheet1!D718)</f>
        <v>ERX14053151</v>
      </c>
      <c r="E718" s="2" t="str">
        <f>TRIM(Sheet1!E718)</f>
        <v>2.6 Gb</v>
      </c>
      <c r="F718" s="2" t="str">
        <f>TRIM(Sheet1!F718)</f>
        <v>816.7 MB</v>
      </c>
      <c r="G718" s="2" t="str">
        <f>TRIM(Sheet1!G718)</f>
        <v xml:space="preserve">Calor
</v>
      </c>
      <c r="H718" s="2" t="str">
        <f>TRIM(Sheet1!H718)</f>
        <v>37°C/28°C día/noche durante 7 días</v>
      </c>
      <c r="I718" s="2" t="str">
        <f>TRIM(Sheet1!I718)</f>
        <v>NR</v>
      </c>
      <c r="J718" s="2" t="str">
        <f>TRIM(Sheet1!J718)</f>
        <v>24°C/20°C</v>
      </c>
      <c r="K718" s="2" t="str">
        <f>TRIM(Sheet1!K718)</f>
        <v>N/R</v>
      </c>
      <c r="L718" s="2" t="str">
        <f>TRIM(Sheet1!L718)</f>
        <v>N/R</v>
      </c>
      <c r="M718" s="2" t="str">
        <f>TRIM(Sheet1!M718)</f>
        <v>16h</v>
      </c>
      <c r="N718" s="2" t="str">
        <f>TRIM(Sheet1!N718)</f>
        <v>8h</v>
      </c>
      <c r="O718" s="2" t="str">
        <f>TRIM(Sheet1!O718)</f>
        <v>(Sahu et al., 2025)</v>
      </c>
      <c r="P718" s="2" t="str">
        <f t="shared" si="11"/>
        <v>{"especie":"Solanum lycopersicum","numero_de_acceso":"PRJEB85881","tejido":"Planta Completa","secuencia":"ERX14053151","numero_de_bases":"2.6 Gb","tamano":"816.7 MB","tipo_de_estres":"Calor
","tratamiento":"37°C/28°C día/noche durante 7 días","condiciones_del_suelo_o_sustrato":"NR","temperatura_c":"24°C/20°C","humedad_relativa_porc":"N/R","intensidad_luminica":"N/R","fotoperiodo_dia_h":"16h","fotoperiodo_noche_h":"8h","referencia":"(Sahu et al., 2025)"},</v>
      </c>
    </row>
    <row r="719" spans="1:16" x14ac:dyDescent="0.3">
      <c r="A719" s="2" t="str">
        <f>TRIM(Sheet1!A719)</f>
        <v>Solanum lycopersicum</v>
      </c>
      <c r="B719" s="2" t="str">
        <f>TRIM(Sheet1!B719)</f>
        <v>PRJEB85881</v>
      </c>
      <c r="C719" s="2" t="str">
        <f>TRIM(Sheet1!C719)</f>
        <v>Planta Completa</v>
      </c>
      <c r="D719" s="2" t="str">
        <f>TRIM(Sheet1!D719)</f>
        <v>ERX14053148</v>
      </c>
      <c r="E719" s="2" t="str">
        <f>TRIM(Sheet1!E719)</f>
        <v>2.7 Gb</v>
      </c>
      <c r="F719" s="2" t="str">
        <f>TRIM(Sheet1!F719)</f>
        <v>882 MB</v>
      </c>
      <c r="G719" s="2" t="str">
        <f>TRIM(Sheet1!G719)</f>
        <v xml:space="preserve">Calor
</v>
      </c>
      <c r="H719" s="2" t="str">
        <f>TRIM(Sheet1!H719)</f>
        <v>37°C/28°C día/noche durante 7 días</v>
      </c>
      <c r="I719" s="2" t="str">
        <f>TRIM(Sheet1!I719)</f>
        <v>NR</v>
      </c>
      <c r="J719" s="2" t="str">
        <f>TRIM(Sheet1!J719)</f>
        <v>24°C/20°C</v>
      </c>
      <c r="K719" s="2" t="str">
        <f>TRIM(Sheet1!K719)</f>
        <v>N/R</v>
      </c>
      <c r="L719" s="2" t="str">
        <f>TRIM(Sheet1!L719)</f>
        <v>N/R</v>
      </c>
      <c r="M719" s="2" t="str">
        <f>TRIM(Sheet1!M719)</f>
        <v>16h</v>
      </c>
      <c r="N719" s="2" t="str">
        <f>TRIM(Sheet1!N719)</f>
        <v>8h</v>
      </c>
      <c r="O719" s="2" t="str">
        <f>TRIM(Sheet1!O719)</f>
        <v>(Sahu et al., 2025)</v>
      </c>
      <c r="P719" s="2" t="str">
        <f t="shared" si="11"/>
        <v>{"especie":"Solanum lycopersicum","numero_de_acceso":"PRJEB85881","tejido":"Planta Completa","secuencia":"ERX14053148","numero_de_bases":"2.7 Gb","tamano":"882 MB","tipo_de_estres":"Calor
","tratamiento":"37°C/28°C día/noche durante 7 días","condiciones_del_suelo_o_sustrato":"NR","temperatura_c":"24°C/20°C","humedad_relativa_porc":"N/R","intensidad_luminica":"N/R","fotoperiodo_dia_h":"16h","fotoperiodo_noche_h":"8h","referencia":"(Sahu et al., 2025)"},</v>
      </c>
    </row>
    <row r="720" spans="1:16" x14ac:dyDescent="0.3">
      <c r="A720" s="2" t="str">
        <f>TRIM(Sheet1!A720)</f>
        <v>Solanum lycopersicum</v>
      </c>
      <c r="B720" s="2" t="str">
        <f>TRIM(Sheet1!B720)</f>
        <v>PRJEB85881</v>
      </c>
      <c r="C720" s="2" t="str">
        <f>TRIM(Sheet1!C720)</f>
        <v>Planta Completa</v>
      </c>
      <c r="D720" s="2" t="str">
        <f>TRIM(Sheet1!D720)</f>
        <v>ERX14053149</v>
      </c>
      <c r="E720" s="2" t="str">
        <f>TRIM(Sheet1!E720)</f>
        <v>2.8 Gb</v>
      </c>
      <c r="F720" s="2" t="str">
        <f>TRIM(Sheet1!F720)</f>
        <v>894.2 MB</v>
      </c>
      <c r="G720" s="2" t="str">
        <f>TRIM(Sheet1!G720)</f>
        <v xml:space="preserve">Calor
</v>
      </c>
      <c r="H720" s="2" t="str">
        <f>TRIM(Sheet1!H720)</f>
        <v>37°C/28°C día/noche durante 7 días</v>
      </c>
      <c r="I720" s="2" t="str">
        <f>TRIM(Sheet1!I720)</f>
        <v>NR</v>
      </c>
      <c r="J720" s="2" t="str">
        <f>TRIM(Sheet1!J720)</f>
        <v>24°C/20°C</v>
      </c>
      <c r="K720" s="2" t="str">
        <f>TRIM(Sheet1!K720)</f>
        <v>N/R</v>
      </c>
      <c r="L720" s="2" t="str">
        <f>TRIM(Sheet1!L720)</f>
        <v>N/R</v>
      </c>
      <c r="M720" s="2" t="str">
        <f>TRIM(Sheet1!M720)</f>
        <v>16h</v>
      </c>
      <c r="N720" s="2" t="str">
        <f>TRIM(Sheet1!N720)</f>
        <v>8h</v>
      </c>
      <c r="O720" s="2" t="str">
        <f>TRIM(Sheet1!O720)</f>
        <v>(Sahu et al., 2025)</v>
      </c>
      <c r="P720" s="2" t="str">
        <f t="shared" si="11"/>
        <v>{"especie":"Solanum lycopersicum","numero_de_acceso":"PRJEB85881","tejido":"Planta Completa","secuencia":"ERX14053149","numero_de_bases":"2.8 Gb","tamano":"894.2 MB","tipo_de_estres":"Calor
","tratamiento":"37°C/28°C día/noche durante 7 días","condiciones_del_suelo_o_sustrato":"NR","temperatura_c":"24°C/20°C","humedad_relativa_porc":"N/R","intensidad_luminica":"N/R","fotoperiodo_dia_h":"16h","fotoperiodo_noche_h":"8h","referencia":"(Sahu et al., 2025)"},</v>
      </c>
    </row>
    <row r="721" spans="1:16" x14ac:dyDescent="0.3">
      <c r="A721" s="2" t="str">
        <f>TRIM(Sheet1!A721)</f>
        <v>Solanum lycopersicum</v>
      </c>
      <c r="B721" s="2" t="str">
        <f>TRIM(Sheet1!B721)</f>
        <v>PRJEB85881</v>
      </c>
      <c r="C721" s="2" t="str">
        <f>TRIM(Sheet1!C721)</f>
        <v>Planta Completa</v>
      </c>
      <c r="D721" s="2" t="str">
        <f>TRIM(Sheet1!D721)</f>
        <v>ERX14053150</v>
      </c>
      <c r="E721" s="2" t="str">
        <f>TRIM(Sheet1!E721)</f>
        <v>2.5 Gb</v>
      </c>
      <c r="F721" s="2" t="str">
        <f>TRIM(Sheet1!F721)</f>
        <v>806.6 MB</v>
      </c>
      <c r="G721" s="2" t="str">
        <f>TRIM(Sheet1!G721)</f>
        <v xml:space="preserve">Calor
</v>
      </c>
      <c r="H721" s="2" t="str">
        <f>TRIM(Sheet1!H721)</f>
        <v>37°C/28°C día/noche durante 7 días</v>
      </c>
      <c r="I721" s="2" t="str">
        <f>TRIM(Sheet1!I721)</f>
        <v>NR</v>
      </c>
      <c r="J721" s="2" t="str">
        <f>TRIM(Sheet1!J721)</f>
        <v>24°C/20°C</v>
      </c>
      <c r="K721" s="2" t="str">
        <f>TRIM(Sheet1!K721)</f>
        <v>N/R</v>
      </c>
      <c r="L721" s="2" t="str">
        <f>TRIM(Sheet1!L721)</f>
        <v>N/R</v>
      </c>
      <c r="M721" s="2" t="str">
        <f>TRIM(Sheet1!M721)</f>
        <v>16h</v>
      </c>
      <c r="N721" s="2" t="str">
        <f>TRIM(Sheet1!N721)</f>
        <v>8h</v>
      </c>
      <c r="O721" s="2" t="str">
        <f>TRIM(Sheet1!O721)</f>
        <v>(Sahu et al., 2025)</v>
      </c>
      <c r="P721" s="2" t="str">
        <f t="shared" si="11"/>
        <v>{"especie":"Solanum lycopersicum","numero_de_acceso":"PRJEB85881","tejido":"Planta Completa","secuencia":"ERX14053150","numero_de_bases":"2.5 Gb","tamano":"806.6 MB","tipo_de_estres":"Calor
","tratamiento":"37°C/28°C día/noche durante 7 días","condiciones_del_suelo_o_sustrato":"NR","temperatura_c":"24°C/20°C","humedad_relativa_porc":"N/R","intensidad_luminica":"N/R","fotoperiodo_dia_h":"16h","fotoperiodo_noche_h":"8h","referencia":"(Sahu et al., 2025)"},</v>
      </c>
    </row>
    <row r="722" spans="1:16" x14ac:dyDescent="0.3">
      <c r="A722" s="2" t="str">
        <f>TRIM(Sheet1!A722)</f>
        <v>Solanum lycopersicum</v>
      </c>
      <c r="B722" s="2" t="str">
        <f>TRIM(Sheet1!B722)</f>
        <v>PRJEB85881</v>
      </c>
      <c r="C722" s="2" t="str">
        <f>TRIM(Sheet1!C722)</f>
        <v>Planta Completa</v>
      </c>
      <c r="D722" s="2" t="str">
        <f>TRIM(Sheet1!D722)</f>
        <v>ERX14053152</v>
      </c>
      <c r="E722" s="2" t="str">
        <f>TRIM(Sheet1!E722)</f>
        <v>3 Gb</v>
      </c>
      <c r="F722" s="2" t="str">
        <f>TRIM(Sheet1!F722)</f>
        <v>969.7 MB</v>
      </c>
      <c r="G722" s="2" t="str">
        <f>TRIM(Sheet1!G722)</f>
        <v xml:space="preserve">Calor
</v>
      </c>
      <c r="H722" s="2" t="str">
        <f>TRIM(Sheet1!H722)</f>
        <v>37°C/28°C día/noche durante 8 días</v>
      </c>
      <c r="I722" s="2" t="str">
        <f>TRIM(Sheet1!I722)</f>
        <v>NR</v>
      </c>
      <c r="J722" s="2" t="str">
        <f>TRIM(Sheet1!J722)</f>
        <v>24°C/20°C</v>
      </c>
      <c r="K722" s="2" t="str">
        <f>TRIM(Sheet1!K722)</f>
        <v>N/R</v>
      </c>
      <c r="L722" s="2" t="str">
        <f>TRIM(Sheet1!L722)</f>
        <v>N/R</v>
      </c>
      <c r="M722" s="2" t="str">
        <f>TRIM(Sheet1!M722)</f>
        <v>16h</v>
      </c>
      <c r="N722" s="2" t="str">
        <f>TRIM(Sheet1!N722)</f>
        <v>8h</v>
      </c>
      <c r="O722" s="2" t="str">
        <f>TRIM(Sheet1!O722)</f>
        <v>(Sahu et al., 2025)</v>
      </c>
      <c r="P722" s="2" t="str">
        <f t="shared" si="11"/>
        <v>{"especie":"Solanum lycopersicum","numero_de_acceso":"PRJEB85881","tejido":"Planta Completa","secuencia":"ERX14053152","numero_de_bases":"3 Gb","tamano":"969.7 MB","tipo_de_estres":"Calor
","tratamiento":"37°C/28°C día/noche durante 8 días","condiciones_del_suelo_o_sustrato":"NR","temperatura_c":"24°C/20°C","humedad_relativa_porc":"N/R","intensidad_luminica":"N/R","fotoperiodo_dia_h":"16h","fotoperiodo_noche_h":"8h","referencia":"(Sahu et al., 2025)"},</v>
      </c>
    </row>
    <row r="723" spans="1:16" x14ac:dyDescent="0.3">
      <c r="A723" s="2" t="str">
        <f>TRIM(Sheet1!A723)</f>
        <v>Solanum lycopersicum</v>
      </c>
      <c r="B723" s="2" t="str">
        <f>TRIM(Sheet1!B723)</f>
        <v>PRJEB85881</v>
      </c>
      <c r="C723" s="2" t="str">
        <f>TRIM(Sheet1!C723)</f>
        <v>Planta Completa</v>
      </c>
      <c r="D723" s="2" t="str">
        <f>TRIM(Sheet1!D723)</f>
        <v>ERX13778207</v>
      </c>
      <c r="E723" s="2" t="str">
        <f>TRIM(Sheet1!E723)</f>
        <v>2.8 Gb</v>
      </c>
      <c r="F723" s="2" t="str">
        <f>TRIM(Sheet1!F723)</f>
        <v>925.1 MB</v>
      </c>
      <c r="G723" s="2" t="str">
        <f>TRIM(Sheet1!G723)</f>
        <v xml:space="preserve">Calor
</v>
      </c>
      <c r="H723" s="2" t="str">
        <f>TRIM(Sheet1!H723)</f>
        <v>37°C/28°C día/noche durante 8 días</v>
      </c>
      <c r="I723" s="2" t="str">
        <f>TRIM(Sheet1!I723)</f>
        <v>NR</v>
      </c>
      <c r="J723" s="2" t="str">
        <f>TRIM(Sheet1!J723)</f>
        <v>24°C/20°C</v>
      </c>
      <c r="K723" s="2" t="str">
        <f>TRIM(Sheet1!K723)</f>
        <v>N/R</v>
      </c>
      <c r="L723" s="2" t="str">
        <f>TRIM(Sheet1!L723)</f>
        <v>N/R</v>
      </c>
      <c r="M723" s="2" t="str">
        <f>TRIM(Sheet1!M723)</f>
        <v>16h</v>
      </c>
      <c r="N723" s="2" t="str">
        <f>TRIM(Sheet1!N723)</f>
        <v>8h</v>
      </c>
      <c r="O723" s="2" t="str">
        <f>TRIM(Sheet1!O723)</f>
        <v>(Sahu et al., 2025)</v>
      </c>
      <c r="P723" s="2" t="str">
        <f t="shared" si="11"/>
        <v>{"especie":"Solanum lycopersicum","numero_de_acceso":"PRJEB85881","tejido":"Planta Completa","secuencia":"ERX13778207","numero_de_bases":"2.8 Gb","tamano":"925.1 MB","tipo_de_estres":"Calor
","tratamiento":"37°C/28°C día/noche durante 8 días","condiciones_del_suelo_o_sustrato":"NR","temperatura_c":"24°C/20°C","humedad_relativa_porc":"N/R","intensidad_luminica":"N/R","fotoperiodo_dia_h":"16h","fotoperiodo_noche_h":"8h","referencia":"(Sahu et al., 2025)"},</v>
      </c>
    </row>
    <row r="724" spans="1:16" x14ac:dyDescent="0.3">
      <c r="A724" s="2" t="str">
        <f>TRIM(Sheet1!A724)</f>
        <v>Solanum lycopersicum</v>
      </c>
      <c r="B724" s="2" t="str">
        <f>TRIM(Sheet1!B724)</f>
        <v>PRJEB85881</v>
      </c>
      <c r="C724" s="2" t="str">
        <f>TRIM(Sheet1!C724)</f>
        <v>Planta Completa</v>
      </c>
      <c r="D724" s="2" t="str">
        <f>TRIM(Sheet1!D724)</f>
        <v>ERX14053153</v>
      </c>
      <c r="E724" s="2" t="str">
        <f>TRIM(Sheet1!E724)</f>
        <v>3 Gb</v>
      </c>
      <c r="F724" s="2" t="str">
        <f>TRIM(Sheet1!F724)</f>
        <v>983.3 MB</v>
      </c>
      <c r="G724" s="2" t="str">
        <f>TRIM(Sheet1!G724)</f>
        <v xml:space="preserve">Calor
</v>
      </c>
      <c r="H724" s="2" t="str">
        <f>TRIM(Sheet1!H724)</f>
        <v>37°C/28°C día/noche durante 8 días</v>
      </c>
      <c r="I724" s="2" t="str">
        <f>TRIM(Sheet1!I724)</f>
        <v>NR</v>
      </c>
      <c r="J724" s="2" t="str">
        <f>TRIM(Sheet1!J724)</f>
        <v>24°C/20°C</v>
      </c>
      <c r="K724" s="2" t="str">
        <f>TRIM(Sheet1!K724)</f>
        <v>N/R</v>
      </c>
      <c r="L724" s="2" t="str">
        <f>TRIM(Sheet1!L724)</f>
        <v>N/R</v>
      </c>
      <c r="M724" s="2" t="str">
        <f>TRIM(Sheet1!M724)</f>
        <v>16h</v>
      </c>
      <c r="N724" s="2" t="str">
        <f>TRIM(Sheet1!N724)</f>
        <v>8h</v>
      </c>
      <c r="O724" s="2" t="str">
        <f>TRIM(Sheet1!O724)</f>
        <v>(Sahu et al., 2025)</v>
      </c>
      <c r="P724" s="2" t="str">
        <f t="shared" si="11"/>
        <v>{"especie":"Solanum lycopersicum","numero_de_acceso":"PRJEB85881","tejido":"Planta Completa","secuencia":"ERX14053153","numero_de_bases":"3 Gb","tamano":"983.3 MB","tipo_de_estres":"Calor
","tratamiento":"37°C/28°C día/noche durante 8 días","condiciones_del_suelo_o_sustrato":"NR","temperatura_c":"24°C/20°C","humedad_relativa_porc":"N/R","intensidad_luminica":"N/R","fotoperiodo_dia_h":"16h","fotoperiodo_noche_h":"8h","referencia":"(Sahu et al., 2025)"},</v>
      </c>
    </row>
    <row r="725" spans="1:16" x14ac:dyDescent="0.3">
      <c r="A725" s="2" t="str">
        <f>TRIM(Sheet1!A725)</f>
        <v>Solanum lycopersicum</v>
      </c>
      <c r="B725" s="2" t="str">
        <f>TRIM(Sheet1!B725)</f>
        <v>PRJEB85881</v>
      </c>
      <c r="C725" s="2" t="str">
        <f>TRIM(Sheet1!C725)</f>
        <v>Planta Completa</v>
      </c>
      <c r="D725" s="2" t="str">
        <f>TRIM(Sheet1!D725)</f>
        <v>ERX14053155</v>
      </c>
      <c r="E725" s="2" t="str">
        <f>TRIM(Sheet1!E725)</f>
        <v>3.4 Gb</v>
      </c>
      <c r="F725" s="2" t="str">
        <f>TRIM(Sheet1!F725)</f>
        <v>1.1 GB</v>
      </c>
      <c r="G725" s="2" t="str">
        <f>TRIM(Sheet1!G725)</f>
        <v xml:space="preserve">Calor
</v>
      </c>
      <c r="H725" s="2" t="str">
        <f>TRIM(Sheet1!H725)</f>
        <v>37°C/28°C día/noche durante 8 días</v>
      </c>
      <c r="I725" s="2" t="str">
        <f>TRIM(Sheet1!I725)</f>
        <v>NR</v>
      </c>
      <c r="J725" s="2" t="str">
        <f>TRIM(Sheet1!J725)</f>
        <v>24°C/20°C</v>
      </c>
      <c r="K725" s="2" t="str">
        <f>TRIM(Sheet1!K725)</f>
        <v>N/R</v>
      </c>
      <c r="L725" s="2" t="str">
        <f>TRIM(Sheet1!L725)</f>
        <v>N/R</v>
      </c>
      <c r="M725" s="2" t="str">
        <f>TRIM(Sheet1!M725)</f>
        <v>16h</v>
      </c>
      <c r="N725" s="2" t="str">
        <f>TRIM(Sheet1!N725)</f>
        <v>8h</v>
      </c>
      <c r="O725" s="2" t="str">
        <f>TRIM(Sheet1!O725)</f>
        <v>(Sahu et al., 2025)</v>
      </c>
      <c r="P725" s="2" t="str">
        <f t="shared" si="11"/>
        <v>{"especie":"Solanum lycopersicum","numero_de_acceso":"PRJEB85881","tejido":"Planta Completa","secuencia":"ERX14053155","numero_de_bases":"3.4 Gb","tamano":"1.1 GB","tipo_de_estres":"Calor
","tratamiento":"37°C/28°C día/noche durante 8 días","condiciones_del_suelo_o_sustrato":"NR","temperatura_c":"24°C/20°C","humedad_relativa_porc":"N/R","intensidad_luminica":"N/R","fotoperiodo_dia_h":"16h","fotoperiodo_noche_h":"8h","referencia":"(Sahu et al., 2025)"},</v>
      </c>
    </row>
    <row r="726" spans="1:16" x14ac:dyDescent="0.3">
      <c r="A726" s="2" t="str">
        <f>TRIM(Sheet1!A726)</f>
        <v>Solanum lycopersicum</v>
      </c>
      <c r="B726" s="2" t="str">
        <f>TRIM(Sheet1!B726)</f>
        <v>PRJEB85881</v>
      </c>
      <c r="C726" s="2" t="str">
        <f>TRIM(Sheet1!C726)</f>
        <v>Planta Completa</v>
      </c>
      <c r="D726" s="2" t="str">
        <f>TRIM(Sheet1!D726)</f>
        <v>ERX13778209</v>
      </c>
      <c r="E726" s="2" t="str">
        <f>TRIM(Sheet1!E726)</f>
        <v>2.8 Gb</v>
      </c>
      <c r="F726" s="2" t="str">
        <f>TRIM(Sheet1!F726)</f>
        <v>935.1 MB</v>
      </c>
      <c r="G726" s="2" t="str">
        <f>TRIM(Sheet1!G726)</f>
        <v xml:space="preserve">Calor
</v>
      </c>
      <c r="H726" s="2" t="str">
        <f>TRIM(Sheet1!H726)</f>
        <v>37°C/28°C día/noche durante 8 días</v>
      </c>
      <c r="I726" s="2" t="str">
        <f>TRIM(Sheet1!I726)</f>
        <v>NR</v>
      </c>
      <c r="J726" s="2" t="str">
        <f>TRIM(Sheet1!J726)</f>
        <v>24°C/20°C</v>
      </c>
      <c r="K726" s="2" t="str">
        <f>TRIM(Sheet1!K726)</f>
        <v>N/R</v>
      </c>
      <c r="L726" s="2" t="str">
        <f>TRIM(Sheet1!L726)</f>
        <v>N/R</v>
      </c>
      <c r="M726" s="2" t="str">
        <f>TRIM(Sheet1!M726)</f>
        <v>16h</v>
      </c>
      <c r="N726" s="2" t="str">
        <f>TRIM(Sheet1!N726)</f>
        <v>8h</v>
      </c>
      <c r="O726" s="2" t="str">
        <f>TRIM(Sheet1!O726)</f>
        <v>(Sahu et al., 2025)</v>
      </c>
      <c r="P726" s="2" t="str">
        <f t="shared" si="11"/>
        <v>{"especie":"Solanum lycopersicum","numero_de_acceso":"PRJEB85881","tejido":"Planta Completa","secuencia":"ERX13778209","numero_de_bases":"2.8 Gb","tamano":"935.1 MB","tipo_de_estres":"Calor
","tratamiento":"37°C/28°C día/noche durante 8 días","condiciones_del_suelo_o_sustrato":"NR","temperatura_c":"24°C/20°C","humedad_relativa_porc":"N/R","intensidad_luminica":"N/R","fotoperiodo_dia_h":"16h","fotoperiodo_noche_h":"8h","referencia":"(Sahu et al., 2025)"},</v>
      </c>
    </row>
    <row r="727" spans="1:16" x14ac:dyDescent="0.3">
      <c r="A727" s="2" t="str">
        <f>TRIM(Sheet1!A727)</f>
        <v>Solanum lycopersicum</v>
      </c>
      <c r="B727" s="2" t="str">
        <f>TRIM(Sheet1!B727)</f>
        <v>PRJEB85881</v>
      </c>
      <c r="C727" s="2" t="str">
        <f>TRIM(Sheet1!C727)</f>
        <v>Planta Completa</v>
      </c>
      <c r="D727" s="2" t="str">
        <f>TRIM(Sheet1!D727)</f>
        <v>ERX14053154</v>
      </c>
      <c r="E727" s="2" t="str">
        <f>TRIM(Sheet1!E727)</f>
        <v>3.4 Gb</v>
      </c>
      <c r="F727" s="2" t="str">
        <f>TRIM(Sheet1!F727)</f>
        <v>1.1 GB</v>
      </c>
      <c r="G727" s="2" t="str">
        <f>TRIM(Sheet1!G727)</f>
        <v xml:space="preserve">Calor
</v>
      </c>
      <c r="H727" s="2" t="str">
        <f>TRIM(Sheet1!H727)</f>
        <v>37°C/28°C día/noche durante 8 días</v>
      </c>
      <c r="I727" s="2" t="str">
        <f>TRIM(Sheet1!I727)</f>
        <v>NR</v>
      </c>
      <c r="J727" s="2" t="str">
        <f>TRIM(Sheet1!J727)</f>
        <v>24°C/20°C</v>
      </c>
      <c r="K727" s="2" t="str">
        <f>TRIM(Sheet1!K727)</f>
        <v>N/R</v>
      </c>
      <c r="L727" s="2" t="str">
        <f>TRIM(Sheet1!L727)</f>
        <v>N/R</v>
      </c>
      <c r="M727" s="2" t="str">
        <f>TRIM(Sheet1!M727)</f>
        <v>16h</v>
      </c>
      <c r="N727" s="2" t="str">
        <f>TRIM(Sheet1!N727)</f>
        <v>8h</v>
      </c>
      <c r="O727" s="2" t="str">
        <f>TRIM(Sheet1!O727)</f>
        <v>(Sahu et al., 2025)</v>
      </c>
      <c r="P727" s="2" t="str">
        <f t="shared" si="11"/>
        <v>{"especie":"Solanum lycopersicum","numero_de_acceso":"PRJEB85881","tejido":"Planta Completa","secuencia":"ERX14053154","numero_de_bases":"3.4 Gb","tamano":"1.1 GB","tipo_de_estres":"Calor
","tratamiento":"37°C/28°C día/noche durante 8 días","condiciones_del_suelo_o_sustrato":"NR","temperatura_c":"24°C/20°C","humedad_relativa_porc":"N/R","intensidad_luminica":"N/R","fotoperiodo_dia_h":"16h","fotoperiodo_noche_h":"8h","referencia":"(Sahu et al., 2025)"},</v>
      </c>
    </row>
    <row r="728" spans="1:16" x14ac:dyDescent="0.3">
      <c r="A728" s="2" t="str">
        <f>TRIM(Sheet1!A728)</f>
        <v>Solanum lycopersicum</v>
      </c>
      <c r="B728" s="2" t="str">
        <f>TRIM(Sheet1!B728)</f>
        <v>PRJEB85881</v>
      </c>
      <c r="C728" s="2" t="str">
        <f>TRIM(Sheet1!C728)</f>
        <v>Planta Completa</v>
      </c>
      <c r="D728" s="2" t="str">
        <f>TRIM(Sheet1!D728)</f>
        <v>ERX14053156</v>
      </c>
      <c r="E728" s="2" t="str">
        <f>TRIM(Sheet1!E728)</f>
        <v>2.4 Gb</v>
      </c>
      <c r="F728" s="2" t="str">
        <f>TRIM(Sheet1!F728)</f>
        <v>783.7 MB</v>
      </c>
      <c r="G728" s="2" t="str">
        <f>TRIM(Sheet1!G728)</f>
        <v xml:space="preserve">Calor
</v>
      </c>
      <c r="H728" s="2" t="str">
        <f>TRIM(Sheet1!H728)</f>
        <v>37°C/28°C día/noche durante 10 días</v>
      </c>
      <c r="I728" s="2" t="str">
        <f>TRIM(Sheet1!I728)</f>
        <v>NR</v>
      </c>
      <c r="J728" s="2" t="str">
        <f>TRIM(Sheet1!J728)</f>
        <v>24°C/20°C</v>
      </c>
      <c r="K728" s="2" t="str">
        <f>TRIM(Sheet1!K728)</f>
        <v>N/R</v>
      </c>
      <c r="L728" s="2" t="str">
        <f>TRIM(Sheet1!L728)</f>
        <v>N/R</v>
      </c>
      <c r="M728" s="2" t="str">
        <f>TRIM(Sheet1!M728)</f>
        <v>16h</v>
      </c>
      <c r="N728" s="2" t="str">
        <f>TRIM(Sheet1!N728)</f>
        <v>8h</v>
      </c>
      <c r="O728" s="2" t="str">
        <f>TRIM(Sheet1!O728)</f>
        <v>(Sahu et al., 2025)</v>
      </c>
      <c r="P728" s="2" t="str">
        <f t="shared" si="11"/>
        <v>{"especie":"Solanum lycopersicum","numero_de_acceso":"PRJEB85881","tejido":"Planta Completa","secuencia":"ERX14053156","numero_de_bases":"2.4 Gb","tamano":"783.7 MB","tipo_de_estres":"Calor
","tratamiento":"37°C/28°C día/noche durante 10 días","condiciones_del_suelo_o_sustrato":"NR","temperatura_c":"24°C/20°C","humedad_relativa_porc":"N/R","intensidad_luminica":"N/R","fotoperiodo_dia_h":"16h","fotoperiodo_noche_h":"8h","referencia":"(Sahu et al., 2025)"},</v>
      </c>
    </row>
    <row r="729" spans="1:16" x14ac:dyDescent="0.3">
      <c r="A729" s="2" t="str">
        <f>TRIM(Sheet1!A729)</f>
        <v>Solanum lycopersicum</v>
      </c>
      <c r="B729" s="2" t="str">
        <f>TRIM(Sheet1!B729)</f>
        <v>PRJEB85881</v>
      </c>
      <c r="C729" s="2" t="str">
        <f>TRIM(Sheet1!C729)</f>
        <v>Planta Completa</v>
      </c>
      <c r="D729" s="2" t="str">
        <f>TRIM(Sheet1!D729)</f>
        <v>ERX14053158</v>
      </c>
      <c r="E729" s="2" t="str">
        <f>TRIM(Sheet1!E729)</f>
        <v>2.4 Gb</v>
      </c>
      <c r="F729" s="2" t="str">
        <f>TRIM(Sheet1!F729)</f>
        <v>793 MB</v>
      </c>
      <c r="G729" s="2" t="str">
        <f>TRIM(Sheet1!G729)</f>
        <v xml:space="preserve">Calor
</v>
      </c>
      <c r="H729" s="2" t="str">
        <f>TRIM(Sheet1!H729)</f>
        <v>37°C/28°C día/noche durante 10 días</v>
      </c>
      <c r="I729" s="2" t="str">
        <f>TRIM(Sheet1!I729)</f>
        <v>NR</v>
      </c>
      <c r="J729" s="2" t="str">
        <f>TRIM(Sheet1!J729)</f>
        <v>24°C/20°C</v>
      </c>
      <c r="K729" s="2" t="str">
        <f>TRIM(Sheet1!K729)</f>
        <v>N/R</v>
      </c>
      <c r="L729" s="2" t="str">
        <f>TRIM(Sheet1!L729)</f>
        <v>N/R</v>
      </c>
      <c r="M729" s="2" t="str">
        <f>TRIM(Sheet1!M729)</f>
        <v>16h</v>
      </c>
      <c r="N729" s="2" t="str">
        <f>TRIM(Sheet1!N729)</f>
        <v>8h</v>
      </c>
      <c r="O729" s="2" t="str">
        <f>TRIM(Sheet1!O729)</f>
        <v>(Sahu et al., 2025)</v>
      </c>
      <c r="P729" s="2" t="str">
        <f t="shared" si="11"/>
        <v>{"especie":"Solanum lycopersicum","numero_de_acceso":"PRJEB85881","tejido":"Planta Completa","secuencia":"ERX14053158","numero_de_bases":"2.4 Gb","tamano":"793 MB","tipo_de_estres":"Calor
","tratamiento":"37°C/28°C día/noche durante 10 días","condiciones_del_suelo_o_sustrato":"NR","temperatura_c":"24°C/20°C","humedad_relativa_porc":"N/R","intensidad_luminica":"N/R","fotoperiodo_dia_h":"16h","fotoperiodo_noche_h":"8h","referencia":"(Sahu et al., 2025)"},</v>
      </c>
    </row>
    <row r="730" spans="1:16" x14ac:dyDescent="0.3">
      <c r="A730" s="2" t="str">
        <f>TRIM(Sheet1!A730)</f>
        <v>Solanum lycopersicum</v>
      </c>
      <c r="B730" s="2" t="str">
        <f>TRIM(Sheet1!B730)</f>
        <v>PRJEB85881</v>
      </c>
      <c r="C730" s="2" t="str">
        <f>TRIM(Sheet1!C730)</f>
        <v>Planta Completa</v>
      </c>
      <c r="D730" s="2" t="str">
        <f>TRIM(Sheet1!D730)</f>
        <v>ERX14053159</v>
      </c>
      <c r="E730" s="2" t="str">
        <f>TRIM(Sheet1!E730)</f>
        <v>2.5 Gb</v>
      </c>
      <c r="F730" s="2" t="str">
        <f>TRIM(Sheet1!F730)</f>
        <v>802.1 MB</v>
      </c>
      <c r="G730" s="2" t="str">
        <f>TRIM(Sheet1!G730)</f>
        <v xml:space="preserve">Calor
</v>
      </c>
      <c r="H730" s="2" t="str">
        <f>TRIM(Sheet1!H730)</f>
        <v>37°C/28°C día/noche durante 10 días</v>
      </c>
      <c r="I730" s="2" t="str">
        <f>TRIM(Sheet1!I730)</f>
        <v>NR</v>
      </c>
      <c r="J730" s="2" t="str">
        <f>TRIM(Sheet1!J730)</f>
        <v>24°C/20°C</v>
      </c>
      <c r="K730" s="2" t="str">
        <f>TRIM(Sheet1!K730)</f>
        <v>N/R</v>
      </c>
      <c r="L730" s="2" t="str">
        <f>TRIM(Sheet1!L730)</f>
        <v>N/R</v>
      </c>
      <c r="M730" s="2" t="str">
        <f>TRIM(Sheet1!M730)</f>
        <v>16h</v>
      </c>
      <c r="N730" s="2" t="str">
        <f>TRIM(Sheet1!N730)</f>
        <v>8h</v>
      </c>
      <c r="O730" s="2" t="str">
        <f>TRIM(Sheet1!O730)</f>
        <v>(Sahu et al., 2025)</v>
      </c>
      <c r="P730" s="2" t="str">
        <f t="shared" si="11"/>
        <v>{"especie":"Solanum lycopersicum","numero_de_acceso":"PRJEB85881","tejido":"Planta Completa","secuencia":"ERX14053159","numero_de_bases":"2.5 Gb","tamano":"802.1 MB","tipo_de_estres":"Calor
","tratamiento":"37°C/28°C día/noche durante 10 días","condiciones_del_suelo_o_sustrato":"NR","temperatura_c":"24°C/20°C","humedad_relativa_porc":"N/R","intensidad_luminica":"N/R","fotoperiodo_dia_h":"16h","fotoperiodo_noche_h":"8h","referencia":"(Sahu et al., 2025)"},</v>
      </c>
    </row>
    <row r="731" spans="1:16" x14ac:dyDescent="0.3">
      <c r="A731" s="2" t="str">
        <f>TRIM(Sheet1!A731)</f>
        <v>Solanum lycopersicum</v>
      </c>
      <c r="B731" s="2" t="str">
        <f>TRIM(Sheet1!B731)</f>
        <v>PRJEB85881</v>
      </c>
      <c r="C731" s="2" t="str">
        <f>TRIM(Sheet1!C731)</f>
        <v>Planta Completa</v>
      </c>
      <c r="D731" s="2" t="str">
        <f>TRIM(Sheet1!D731)</f>
        <v>ERX14053157</v>
      </c>
      <c r="E731" s="2" t="str">
        <f>TRIM(Sheet1!E731)</f>
        <v>2.5 Gb</v>
      </c>
      <c r="F731" s="2" t="str">
        <f>TRIM(Sheet1!F731)</f>
        <v>791.9 MB</v>
      </c>
      <c r="G731" s="2" t="str">
        <f>TRIM(Sheet1!G731)</f>
        <v xml:space="preserve">Calor
</v>
      </c>
      <c r="H731" s="2" t="str">
        <f>TRIM(Sheet1!H731)</f>
        <v>37°C/28°C día/noche durante 10 días</v>
      </c>
      <c r="I731" s="2" t="str">
        <f>TRIM(Sheet1!I731)</f>
        <v>NR</v>
      </c>
      <c r="J731" s="2" t="str">
        <f>TRIM(Sheet1!J731)</f>
        <v>24°C/20°C</v>
      </c>
      <c r="K731" s="2" t="str">
        <f>TRIM(Sheet1!K731)</f>
        <v>N/R</v>
      </c>
      <c r="L731" s="2" t="str">
        <f>TRIM(Sheet1!L731)</f>
        <v>N/R</v>
      </c>
      <c r="M731" s="2" t="str">
        <f>TRIM(Sheet1!M731)</f>
        <v>16h</v>
      </c>
      <c r="N731" s="2" t="str">
        <f>TRIM(Sheet1!N731)</f>
        <v>8h</v>
      </c>
      <c r="O731" s="2" t="str">
        <f>TRIM(Sheet1!O731)</f>
        <v>(Sahu et al., 2025)</v>
      </c>
      <c r="P731" s="2" t="str">
        <f t="shared" si="11"/>
        <v>{"especie":"Solanum lycopersicum","numero_de_acceso":"PRJEB85881","tejido":"Planta Completa","secuencia":"ERX14053157","numero_de_bases":"2.5 Gb","tamano":"791.9 MB","tipo_de_estres":"Calor
","tratamiento":"37°C/28°C día/noche durante 10 días","condiciones_del_suelo_o_sustrato":"NR","temperatura_c":"24°C/20°C","humedad_relativa_porc":"N/R","intensidad_luminica":"N/R","fotoperiodo_dia_h":"16h","fotoperiodo_noche_h":"8h","referencia":"(Sahu et al., 2025)"},</v>
      </c>
    </row>
    <row r="732" spans="1:16" x14ac:dyDescent="0.3">
      <c r="A732" s="2" t="str">
        <f>TRIM(Sheet1!A732)</f>
        <v>Solanum lycopersicum</v>
      </c>
      <c r="B732" s="2" t="str">
        <f>TRIM(Sheet1!B732)</f>
        <v>PRJNA1221965</v>
      </c>
      <c r="C732" s="2" t="str">
        <f>TRIM(Sheet1!C732)</f>
        <v>Vástago</v>
      </c>
      <c r="D732" s="2" t="str">
        <f>TRIM(Sheet1!D732)</f>
        <v>SRX27638727</v>
      </c>
      <c r="E732" s="2" t="str">
        <f>TRIM(Sheet1!E732)</f>
        <v>6.6 Gb</v>
      </c>
      <c r="F732" s="2" t="str">
        <f>TRIM(Sheet1!F732)</f>
        <v>2 GB</v>
      </c>
      <c r="G732" s="2" t="str">
        <f>TRIM(Sheet1!G732)</f>
        <v>Sequía</v>
      </c>
      <c r="H732" s="2" t="str">
        <f>TRIM(Sheet1!H732)</f>
        <v>20% de PEG-6000</v>
      </c>
      <c r="I732" s="2" t="str">
        <f>TRIM(Sheet1!I732)</f>
        <v>NR</v>
      </c>
      <c r="J732" s="2" t="str">
        <f>TRIM(Sheet1!J732)</f>
        <v>NR</v>
      </c>
      <c r="K732" s="2" t="str">
        <f>TRIM(Sheet1!K732)</f>
        <v>0.75</v>
      </c>
      <c r="L732" s="2" t="str">
        <f>TRIM(Sheet1!L732)</f>
        <v>N/R</v>
      </c>
      <c r="M732" s="2" t="str">
        <f>TRIM(Sheet1!M732)</f>
        <v>N/R</v>
      </c>
      <c r="N732" s="2" t="str">
        <f>TRIM(Sheet1!N732)</f>
        <v>N/R</v>
      </c>
      <c r="O732" s="2" t="str">
        <f>TRIM(Sheet1!O732)</f>
        <v>(Du et al., 2025)</v>
      </c>
      <c r="P732" s="2" t="str">
        <f t="shared" si="11"/>
        <v>{"especie":"Solanum lycopersicum","numero_de_acceso":"PRJNA1221965","tejido":"Vástago","secuencia":"SRX27638727","numero_de_bases":"6.6 Gb","tamano":"2 GB","tipo_de_estres":"Sequía","tratamiento":"20% de PEG-6000","condiciones_del_suelo_o_sustrato":"NR","temperatura_c":"NR","humedad_relativa_porc":"0.75","intensidad_luminica":"N/R","fotoperiodo_dia_h":"N/R","fotoperiodo_noche_h":"N/R","referencia":"(Du et al., 2025)"},</v>
      </c>
    </row>
    <row r="733" spans="1:16" x14ac:dyDescent="0.3">
      <c r="A733" s="2" t="str">
        <f>TRIM(Sheet1!A733)</f>
        <v>Solanum lycopersicum</v>
      </c>
      <c r="B733" s="2" t="str">
        <f>TRIM(Sheet1!B733)</f>
        <v>PRJNA1221965</v>
      </c>
      <c r="C733" s="2" t="str">
        <f>TRIM(Sheet1!C733)</f>
        <v>Vástago</v>
      </c>
      <c r="D733" s="2" t="str">
        <f>TRIM(Sheet1!D733)</f>
        <v>SRX27638726</v>
      </c>
      <c r="E733" s="2" t="str">
        <f>TRIM(Sheet1!E733)</f>
        <v>7.1 Gb</v>
      </c>
      <c r="F733" s="2" t="str">
        <f>TRIM(Sheet1!F733)</f>
        <v>2.2 GB</v>
      </c>
      <c r="G733" s="2" t="str">
        <f>TRIM(Sheet1!G733)</f>
        <v>Sequía</v>
      </c>
      <c r="H733" s="2" t="str">
        <f>TRIM(Sheet1!H733)</f>
        <v>20% de PEG-6001</v>
      </c>
      <c r="I733" s="2" t="str">
        <f>TRIM(Sheet1!I733)</f>
        <v>NR</v>
      </c>
      <c r="J733" s="2" t="str">
        <f>TRIM(Sheet1!J733)</f>
        <v>NR</v>
      </c>
      <c r="K733" s="2" t="str">
        <f>TRIM(Sheet1!K733)</f>
        <v>0.75</v>
      </c>
      <c r="L733" s="2" t="str">
        <f>TRIM(Sheet1!L733)</f>
        <v>N/R</v>
      </c>
      <c r="M733" s="2" t="str">
        <f>TRIM(Sheet1!M733)</f>
        <v>N/R</v>
      </c>
      <c r="N733" s="2" t="str">
        <f>TRIM(Sheet1!N733)</f>
        <v>N/R</v>
      </c>
      <c r="O733" s="2" t="str">
        <f>TRIM(Sheet1!O733)</f>
        <v>(Du et al., 2025)</v>
      </c>
      <c r="P733" s="2" t="str">
        <f t="shared" si="11"/>
        <v>{"especie":"Solanum lycopersicum","numero_de_acceso":"PRJNA1221965","tejido":"Vástago","secuencia":"SRX27638726","numero_de_bases":"7.1 Gb","tamano":"2.2 GB","tipo_de_estres":"Sequía","tratamiento":"20% de PEG-6001","condiciones_del_suelo_o_sustrato":"NR","temperatura_c":"NR","humedad_relativa_porc":"0.75","intensidad_luminica":"N/R","fotoperiodo_dia_h":"N/R","fotoperiodo_noche_h":"N/R","referencia":"(Du et al., 2025)"},</v>
      </c>
    </row>
    <row r="734" spans="1:16" x14ac:dyDescent="0.3">
      <c r="A734" s="2" t="str">
        <f>TRIM(Sheet1!A734)</f>
        <v>Solanum lycopersicum</v>
      </c>
      <c r="B734" s="2" t="str">
        <f>TRIM(Sheet1!B734)</f>
        <v>PRJNA1221965</v>
      </c>
      <c r="C734" s="2" t="str">
        <f>TRIM(Sheet1!C734)</f>
        <v>Vástago</v>
      </c>
      <c r="D734" s="2" t="str">
        <f>TRIM(Sheet1!D734)</f>
        <v>SRX27638725</v>
      </c>
      <c r="E734" s="2" t="str">
        <f>TRIM(Sheet1!E734)</f>
        <v>7 Gb</v>
      </c>
      <c r="F734" s="2" t="str">
        <f>TRIM(Sheet1!F734)</f>
        <v>2.1 GB</v>
      </c>
      <c r="G734" s="2" t="str">
        <f>TRIM(Sheet1!G734)</f>
        <v>Sequía</v>
      </c>
      <c r="H734" s="2" t="str">
        <f>TRIM(Sheet1!H734)</f>
        <v>20% de PEG-6002</v>
      </c>
      <c r="I734" s="2" t="str">
        <f>TRIM(Sheet1!I734)</f>
        <v>NR</v>
      </c>
      <c r="J734" s="2" t="str">
        <f>TRIM(Sheet1!J734)</f>
        <v>NR</v>
      </c>
      <c r="K734" s="2" t="str">
        <f>TRIM(Sheet1!K734)</f>
        <v>0.75</v>
      </c>
      <c r="L734" s="2" t="str">
        <f>TRIM(Sheet1!L734)</f>
        <v>N/R</v>
      </c>
      <c r="M734" s="2" t="str">
        <f>TRIM(Sheet1!M734)</f>
        <v>N/R</v>
      </c>
      <c r="N734" s="2" t="str">
        <f>TRIM(Sheet1!N734)</f>
        <v>N/R</v>
      </c>
      <c r="O734" s="2" t="str">
        <f>TRIM(Sheet1!O734)</f>
        <v>(Du et al., 2025)</v>
      </c>
      <c r="P734" s="2" t="str">
        <f t="shared" si="11"/>
        <v>{"especie":"Solanum lycopersicum","numero_de_acceso":"PRJNA1221965","tejido":"Vástago","secuencia":"SRX27638725","numero_de_bases":"7 Gb","tamano":"2.1 GB","tipo_de_estres":"Sequía","tratamiento":"20% de PEG-6002","condiciones_del_suelo_o_sustrato":"NR","temperatura_c":"NR","humedad_relativa_porc":"0.75","intensidad_luminica":"N/R","fotoperiodo_dia_h":"N/R","fotoperiodo_noche_h":"N/R","referencia":"(Du et al., 2025)"},</v>
      </c>
    </row>
    <row r="735" spans="1:16" x14ac:dyDescent="0.3">
      <c r="A735" s="2" t="str">
        <f>TRIM(Sheet1!A735)</f>
        <v>Solanum lycopersicum</v>
      </c>
      <c r="B735" s="2" t="str">
        <f>TRIM(Sheet1!B735)</f>
        <v>PRJNA1221965</v>
      </c>
      <c r="C735" s="2" t="str">
        <f>TRIM(Sheet1!C735)</f>
        <v>Raíz</v>
      </c>
      <c r="D735" s="2" t="str">
        <f>TRIM(Sheet1!D735)</f>
        <v>SRX27638723</v>
      </c>
      <c r="E735" s="2" t="str">
        <f>TRIM(Sheet1!E735)</f>
        <v>6.7 Gb</v>
      </c>
      <c r="F735" s="2" t="str">
        <f>TRIM(Sheet1!F735)</f>
        <v>2.1 GB</v>
      </c>
      <c r="G735" s="2" t="str">
        <f>TRIM(Sheet1!G735)</f>
        <v>Sequía</v>
      </c>
      <c r="H735" s="2" t="str">
        <f>TRIM(Sheet1!H735)</f>
        <v>20% de PEG-6003</v>
      </c>
      <c r="I735" s="2" t="str">
        <f>TRIM(Sheet1!I735)</f>
        <v>NR</v>
      </c>
      <c r="J735" s="2" t="str">
        <f>TRIM(Sheet1!J735)</f>
        <v>NR</v>
      </c>
      <c r="K735" s="2" t="str">
        <f>TRIM(Sheet1!K735)</f>
        <v>0.75</v>
      </c>
      <c r="L735" s="2" t="str">
        <f>TRIM(Sheet1!L735)</f>
        <v>N/R</v>
      </c>
      <c r="M735" s="2" t="str">
        <f>TRIM(Sheet1!M735)</f>
        <v>N/R</v>
      </c>
      <c r="N735" s="2" t="str">
        <f>TRIM(Sheet1!N735)</f>
        <v>N/R</v>
      </c>
      <c r="O735" s="2" t="str">
        <f>TRIM(Sheet1!O735)</f>
        <v>(Du et al., 2025)</v>
      </c>
      <c r="P735" s="2" t="str">
        <f t="shared" si="11"/>
        <v>{"especie":"Solanum lycopersicum","numero_de_acceso":"PRJNA1221965","tejido":"Raíz","secuencia":"SRX27638723","numero_de_bases":"6.7 Gb","tamano":"2.1 GB","tipo_de_estres":"Sequía","tratamiento":"20% de PEG-6003","condiciones_del_suelo_o_sustrato":"NR","temperatura_c":"NR","humedad_relativa_porc":"0.75","intensidad_luminica":"N/R","fotoperiodo_dia_h":"N/R","fotoperiodo_noche_h":"N/R","referencia":"(Du et al., 2025)"},</v>
      </c>
    </row>
    <row r="736" spans="1:16" x14ac:dyDescent="0.3">
      <c r="A736" s="2" t="str">
        <f>TRIM(Sheet1!A736)</f>
        <v>Solanum lycopersicum</v>
      </c>
      <c r="B736" s="2" t="str">
        <f>TRIM(Sheet1!B736)</f>
        <v>PRJNA1221965</v>
      </c>
      <c r="C736" s="2" t="str">
        <f>TRIM(Sheet1!C736)</f>
        <v>Raíz</v>
      </c>
      <c r="D736" s="2" t="str">
        <f>TRIM(Sheet1!D736)</f>
        <v>SRX27638722</v>
      </c>
      <c r="E736" s="2" t="str">
        <f>TRIM(Sheet1!E736)</f>
        <v>6.9 Gb</v>
      </c>
      <c r="F736" s="2" t="str">
        <f>TRIM(Sheet1!F736)</f>
        <v>2.1 GB</v>
      </c>
      <c r="G736" s="2" t="str">
        <f>TRIM(Sheet1!G736)</f>
        <v>Sequía</v>
      </c>
      <c r="H736" s="2" t="str">
        <f>TRIM(Sheet1!H736)</f>
        <v>20% de PEG-6004</v>
      </c>
      <c r="I736" s="2" t="str">
        <f>TRIM(Sheet1!I736)</f>
        <v>NR</v>
      </c>
      <c r="J736" s="2" t="str">
        <f>TRIM(Sheet1!J736)</f>
        <v>NR</v>
      </c>
      <c r="K736" s="2" t="str">
        <f>TRIM(Sheet1!K736)</f>
        <v>0.75</v>
      </c>
      <c r="L736" s="2" t="str">
        <f>TRIM(Sheet1!L736)</f>
        <v>N/R</v>
      </c>
      <c r="M736" s="2" t="str">
        <f>TRIM(Sheet1!M736)</f>
        <v>N/R</v>
      </c>
      <c r="N736" s="2" t="str">
        <f>TRIM(Sheet1!N736)</f>
        <v>N/R</v>
      </c>
      <c r="O736" s="2" t="str">
        <f>TRIM(Sheet1!O736)</f>
        <v>(Du et al., 2025)</v>
      </c>
      <c r="P736" s="2" t="str">
        <f t="shared" si="11"/>
        <v>{"especie":"Solanum lycopersicum","numero_de_acceso":"PRJNA1221965","tejido":"Raíz","secuencia":"SRX27638722","numero_de_bases":"6.9 Gb","tamano":"2.1 GB","tipo_de_estres":"Sequía","tratamiento":"20% de PEG-6004","condiciones_del_suelo_o_sustrato":"NR","temperatura_c":"NR","humedad_relativa_porc":"0.75","intensidad_luminica":"N/R","fotoperiodo_dia_h":"N/R","fotoperiodo_noche_h":"N/R","referencia":"(Du et al., 2025)"},</v>
      </c>
    </row>
    <row r="737" spans="1:16" x14ac:dyDescent="0.3">
      <c r="A737" s="2" t="str">
        <f>TRIM(Sheet1!A737)</f>
        <v>Solanum lycopersicum</v>
      </c>
      <c r="B737" s="2" t="str">
        <f>TRIM(Sheet1!B737)</f>
        <v>PRJNA1221965</v>
      </c>
      <c r="C737" s="2" t="str">
        <f>TRIM(Sheet1!C737)</f>
        <v>Raíz</v>
      </c>
      <c r="D737" s="2" t="str">
        <f>TRIM(Sheet1!D737)</f>
        <v>SRX27638721</v>
      </c>
      <c r="E737" s="2" t="str">
        <f>TRIM(Sheet1!E737)</f>
        <v>6.8 Gb</v>
      </c>
      <c r="F737" s="2" t="str">
        <f>TRIM(Sheet1!F737)</f>
        <v>2.1 GB</v>
      </c>
      <c r="G737" s="2" t="str">
        <f>TRIM(Sheet1!G737)</f>
        <v>Sequía</v>
      </c>
      <c r="H737" s="2" t="str">
        <f>TRIM(Sheet1!H737)</f>
        <v>20% de PEG-6005</v>
      </c>
      <c r="I737" s="2" t="str">
        <f>TRIM(Sheet1!I737)</f>
        <v>NR</v>
      </c>
      <c r="J737" s="2" t="str">
        <f>TRIM(Sheet1!J737)</f>
        <v>NR</v>
      </c>
      <c r="K737" s="2" t="str">
        <f>TRIM(Sheet1!K737)</f>
        <v>0.75</v>
      </c>
      <c r="L737" s="2" t="str">
        <f>TRIM(Sheet1!L737)</f>
        <v>N/R</v>
      </c>
      <c r="M737" s="2" t="str">
        <f>TRIM(Sheet1!M737)</f>
        <v>N/R</v>
      </c>
      <c r="N737" s="2" t="str">
        <f>TRIM(Sheet1!N737)</f>
        <v>N/R</v>
      </c>
      <c r="O737" s="2" t="str">
        <f>TRIM(Sheet1!O737)</f>
        <v>(Du et al., 2025)</v>
      </c>
      <c r="P737" s="2" t="str">
        <f t="shared" si="11"/>
        <v>{"especie":"Solanum lycopersicum","numero_de_acceso":"PRJNA1221965","tejido":"Raíz","secuencia":"SRX27638721","numero_de_bases":"6.8 Gb","tamano":"2.1 GB","tipo_de_estres":"Sequía","tratamiento":"20% de PEG-6005","condiciones_del_suelo_o_sustrato":"NR","temperatura_c":"NR","humedad_relativa_porc":"0.75","intensidad_luminica":"N/R","fotoperiodo_dia_h":"N/R","fotoperiodo_noche_h":"N/R","referencia":"(Du et al., 2025)"},</v>
      </c>
    </row>
    <row r="738" spans="1:16" x14ac:dyDescent="0.3">
      <c r="A738" s="2" t="str">
        <f>TRIM(Sheet1!A738)</f>
        <v>Solanum lycopersicum</v>
      </c>
      <c r="B738" s="2" t="str">
        <f>TRIM(Sheet1!B738)</f>
        <v>PRJNA1221965</v>
      </c>
      <c r="C738" s="2" t="str">
        <f>TRIM(Sheet1!C738)</f>
        <v>Hoja</v>
      </c>
      <c r="D738" s="2" t="str">
        <f>TRIM(Sheet1!D738)</f>
        <v>SRX27638720</v>
      </c>
      <c r="E738" s="2" t="str">
        <f>TRIM(Sheet1!E738)</f>
        <v>6.8 Gb</v>
      </c>
      <c r="F738" s="2" t="str">
        <f>TRIM(Sheet1!F738)</f>
        <v>2.1 GB</v>
      </c>
      <c r="G738" s="2" t="str">
        <f>TRIM(Sheet1!G738)</f>
        <v>Sequía</v>
      </c>
      <c r="H738" s="2" t="str">
        <f>TRIM(Sheet1!H738)</f>
        <v>20% de PEG-6006</v>
      </c>
      <c r="I738" s="2" t="str">
        <f>TRIM(Sheet1!I738)</f>
        <v>NR</v>
      </c>
      <c r="J738" s="2" t="str">
        <f>TRIM(Sheet1!J738)</f>
        <v>NR</v>
      </c>
      <c r="K738" s="2" t="str">
        <f>TRIM(Sheet1!K738)</f>
        <v>0.75</v>
      </c>
      <c r="L738" s="2" t="str">
        <f>TRIM(Sheet1!L738)</f>
        <v>N/R</v>
      </c>
      <c r="M738" s="2" t="str">
        <f>TRIM(Sheet1!M738)</f>
        <v>N/R</v>
      </c>
      <c r="N738" s="2" t="str">
        <f>TRIM(Sheet1!N738)</f>
        <v>N/R</v>
      </c>
      <c r="O738" s="2" t="str">
        <f>TRIM(Sheet1!O738)</f>
        <v>(Du et al., 2025)</v>
      </c>
      <c r="P738" s="2" t="str">
        <f t="shared" si="11"/>
        <v>{"especie":"Solanum lycopersicum","numero_de_acceso":"PRJNA1221965","tejido":"Hoja","secuencia":"SRX27638720","numero_de_bases":"6.8 Gb","tamano":"2.1 GB","tipo_de_estres":"Sequía","tratamiento":"20% de PEG-6006","condiciones_del_suelo_o_sustrato":"NR","temperatura_c":"NR","humedad_relativa_porc":"0.75","intensidad_luminica":"N/R","fotoperiodo_dia_h":"N/R","fotoperiodo_noche_h":"N/R","referencia":"(Du et al., 2025)"},</v>
      </c>
    </row>
    <row r="739" spans="1:16" x14ac:dyDescent="0.3">
      <c r="A739" s="2" t="str">
        <f>TRIM(Sheet1!A739)</f>
        <v>Solanum lycopersicum</v>
      </c>
      <c r="B739" s="2" t="str">
        <f>TRIM(Sheet1!B739)</f>
        <v>PRJNA1221965</v>
      </c>
      <c r="C739" s="2" t="str">
        <f>TRIM(Sheet1!C739)</f>
        <v>Hoja</v>
      </c>
      <c r="D739" s="2" t="str">
        <f>TRIM(Sheet1!D739)</f>
        <v>SRX27638719</v>
      </c>
      <c r="E739" s="2" t="str">
        <f>TRIM(Sheet1!E739)</f>
        <v>6.6 Gb</v>
      </c>
      <c r="F739" s="2" t="str">
        <f>TRIM(Sheet1!F739)</f>
        <v>2.1 GB</v>
      </c>
      <c r="G739" s="2" t="str">
        <f>TRIM(Sheet1!G739)</f>
        <v>Sequía</v>
      </c>
      <c r="H739" s="2" t="str">
        <f>TRIM(Sheet1!H739)</f>
        <v>20% de PEG-6007</v>
      </c>
      <c r="I739" s="2" t="str">
        <f>TRIM(Sheet1!I739)</f>
        <v>NR</v>
      </c>
      <c r="J739" s="2" t="str">
        <f>TRIM(Sheet1!J739)</f>
        <v>NR</v>
      </c>
      <c r="K739" s="2" t="str">
        <f>TRIM(Sheet1!K739)</f>
        <v>0.75</v>
      </c>
      <c r="L739" s="2" t="str">
        <f>TRIM(Sheet1!L739)</f>
        <v>N/R</v>
      </c>
      <c r="M739" s="2" t="str">
        <f>TRIM(Sheet1!M739)</f>
        <v>N/R</v>
      </c>
      <c r="N739" s="2" t="str">
        <f>TRIM(Sheet1!N739)</f>
        <v>N/R</v>
      </c>
      <c r="O739" s="2" t="str">
        <f>TRIM(Sheet1!O739)</f>
        <v>(Du et al., 2025)</v>
      </c>
      <c r="P739" s="2" t="str">
        <f t="shared" si="11"/>
        <v>{"especie":"Solanum lycopersicum","numero_de_acceso":"PRJNA1221965","tejido":"Hoja","secuencia":"SRX27638719","numero_de_bases":"6.6 Gb","tamano":"2.1 GB","tipo_de_estres":"Sequía","tratamiento":"20% de PEG-6007","condiciones_del_suelo_o_sustrato":"NR","temperatura_c":"NR","humedad_relativa_porc":"0.75","intensidad_luminica":"N/R","fotoperiodo_dia_h":"N/R","fotoperiodo_noche_h":"N/R","referencia":"(Du et al., 2025)"},</v>
      </c>
    </row>
    <row r="740" spans="1:16" x14ac:dyDescent="0.3">
      <c r="A740" s="2" t="str">
        <f>TRIM(Sheet1!A740)</f>
        <v>Solanum lycopersicum</v>
      </c>
      <c r="B740" s="2" t="str">
        <f>TRIM(Sheet1!B740)</f>
        <v>PRJNA1221965</v>
      </c>
      <c r="C740" s="2" t="str">
        <f>TRIM(Sheet1!C740)</f>
        <v>Hoja</v>
      </c>
      <c r="D740" s="2" t="str">
        <f>TRIM(Sheet1!D740)</f>
        <v>SRX27638718</v>
      </c>
      <c r="E740" s="2" t="str">
        <f>TRIM(Sheet1!E740)</f>
        <v>6.8 Gb</v>
      </c>
      <c r="F740" s="2" t="str">
        <f>TRIM(Sheet1!F740)</f>
        <v>2.1 GB</v>
      </c>
      <c r="G740" s="2" t="str">
        <f>TRIM(Sheet1!G740)</f>
        <v>Sequía</v>
      </c>
      <c r="H740" s="2" t="str">
        <f>TRIM(Sheet1!H740)</f>
        <v>20% de PEG-6008</v>
      </c>
      <c r="I740" s="2" t="str">
        <f>TRIM(Sheet1!I740)</f>
        <v>NR</v>
      </c>
      <c r="J740" s="2" t="str">
        <f>TRIM(Sheet1!J740)</f>
        <v>NR</v>
      </c>
      <c r="K740" s="2" t="str">
        <f>TRIM(Sheet1!K740)</f>
        <v>0.75</v>
      </c>
      <c r="L740" s="2" t="str">
        <f>TRIM(Sheet1!L740)</f>
        <v>N/R</v>
      </c>
      <c r="M740" s="2" t="str">
        <f>TRIM(Sheet1!M740)</f>
        <v>N/R</v>
      </c>
      <c r="N740" s="2" t="str">
        <f>TRIM(Sheet1!N740)</f>
        <v>N/R</v>
      </c>
      <c r="O740" s="2" t="str">
        <f>TRIM(Sheet1!O740)</f>
        <v>(Du et al., 2025)</v>
      </c>
      <c r="P740" s="2" t="str">
        <f t="shared" si="11"/>
        <v>{"especie":"Solanum lycopersicum","numero_de_acceso":"PRJNA1221965","tejido":"Hoja","secuencia":"SRX27638718","numero_de_bases":"6.8 Gb","tamano":"2.1 GB","tipo_de_estres":"Sequía","tratamiento":"20% de PEG-6008","condiciones_del_suelo_o_sustrato":"NR","temperatura_c":"NR","humedad_relativa_porc":"0.75","intensidad_luminica":"N/R","fotoperiodo_dia_h":"N/R","fotoperiodo_noche_h":"N/R","referencia":"(Du et al., 2025)"},</v>
      </c>
    </row>
    <row r="741" spans="1:16" x14ac:dyDescent="0.3">
      <c r="A741" s="2" t="str">
        <f>TRIM(Sheet1!A741)</f>
        <v>Solanum lycopersicum</v>
      </c>
      <c r="B741" s="2" t="str">
        <f>TRIM(Sheet1!B741)</f>
        <v>PRJEB83804</v>
      </c>
      <c r="C741" s="2" t="str">
        <f>TRIM(Sheet1!C741)</f>
        <v>Fruto</v>
      </c>
      <c r="D741" s="2" t="str">
        <f>TRIM(Sheet1!D741)</f>
        <v>ERX13501074</v>
      </c>
      <c r="E741" s="2" t="str">
        <f>TRIM(Sheet1!E741)</f>
        <v>6.6 Gb</v>
      </c>
      <c r="F741" s="2" t="str">
        <f>TRIM(Sheet1!F741)</f>
        <v>1.9 GB</v>
      </c>
      <c r="G741" s="2" t="str">
        <f>TRIM(Sheet1!G741)</f>
        <v>Sequía</v>
      </c>
      <c r="H741" s="2" t="str">
        <f>TRIM(Sheet1!H741)</f>
        <v>El riego se detuvo el día de la polinización, lo que resultó en un estrés por sequía moderado a los 6 días después de la polinización (6 DAP).</v>
      </c>
      <c r="I741" s="2" t="str">
        <f>TRIM(Sheet1!I741)</f>
        <v>Turba y vermiculita (3:1)</v>
      </c>
      <c r="J741" s="2" t="str">
        <f>TRIM(Sheet1!J741)</f>
        <v>±26 °C</v>
      </c>
      <c r="K741" s="2" t="str">
        <f>TRIM(Sheet1!K741)</f>
        <v>∼65 %</v>
      </c>
      <c r="L741" s="2" t="str">
        <f>TRIM(Sheet1!L741)</f>
        <v>N/R</v>
      </c>
      <c r="M741" s="2" t="str">
        <f>TRIM(Sheet1!M741)</f>
        <v>16h</v>
      </c>
      <c r="N741" s="2" t="str">
        <f>TRIM(Sheet1!N741)</f>
        <v>8h</v>
      </c>
      <c r="O741" s="2" t="str">
        <f>TRIM(Sheet1!O741)</f>
        <v>(Kanojia et al., 2025)</v>
      </c>
      <c r="P741" s="2" t="str">
        <f t="shared" si="11"/>
        <v>{"especie":"Solanum lycopersicum","numero_de_acceso":"PRJEB83804","tejido":"Fruto","secuencia":"ERX13501074","numero_de_bases":"6.6 Gb","tamano":"1.9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2" spans="1:16" x14ac:dyDescent="0.3">
      <c r="A742" s="2" t="str">
        <f>TRIM(Sheet1!A742)</f>
        <v>Solanum lycopersicum</v>
      </c>
      <c r="B742" s="2" t="str">
        <f>TRIM(Sheet1!B742)</f>
        <v>PRJEB83804</v>
      </c>
      <c r="C742" s="2" t="str">
        <f>TRIM(Sheet1!C742)</f>
        <v>Fruto</v>
      </c>
      <c r="D742" s="2" t="str">
        <f>TRIM(Sheet1!D742)</f>
        <v>ERX13501064</v>
      </c>
      <c r="E742" s="2" t="str">
        <f>TRIM(Sheet1!E742)</f>
        <v>6.9 Gb</v>
      </c>
      <c r="F742" s="2" t="str">
        <f>TRIM(Sheet1!F742)</f>
        <v>2 GB</v>
      </c>
      <c r="G742" s="2" t="str">
        <f>TRIM(Sheet1!G742)</f>
        <v>Sequía</v>
      </c>
      <c r="H742" s="2" t="str">
        <f>TRIM(Sheet1!H742)</f>
        <v>El riego se detuvo el día de la polinización, lo que resultó en un estrés por sequía moderado a los 6 días después de la polinización (6 DAP).</v>
      </c>
      <c r="I742" s="2" t="str">
        <f>TRIM(Sheet1!I742)</f>
        <v>Turba y vermiculita (3:1)</v>
      </c>
      <c r="J742" s="2" t="str">
        <f>TRIM(Sheet1!J742)</f>
        <v>±26 °C</v>
      </c>
      <c r="K742" s="2" t="str">
        <f>TRIM(Sheet1!K742)</f>
        <v>∼65 %</v>
      </c>
      <c r="L742" s="2" t="str">
        <f>TRIM(Sheet1!L742)</f>
        <v>N/R</v>
      </c>
      <c r="M742" s="2" t="str">
        <f>TRIM(Sheet1!M742)</f>
        <v>16h</v>
      </c>
      <c r="N742" s="2" t="str">
        <f>TRIM(Sheet1!N742)</f>
        <v>8h</v>
      </c>
      <c r="O742" s="2" t="str">
        <f>TRIM(Sheet1!O742)</f>
        <v>(Kanojia et al., 2025)</v>
      </c>
      <c r="P742" s="2" t="str">
        <f t="shared" si="11"/>
        <v>{"especie":"Solanum lycopersicum","numero_de_acceso":"PRJEB83804","tejido":"Fruto","secuencia":"ERX13501064","numero_de_bases":"6.9 Gb","tamano":"2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3" spans="1:16" x14ac:dyDescent="0.3">
      <c r="A743" s="2" t="str">
        <f>TRIM(Sheet1!A743)</f>
        <v>Solanum lycopersicum</v>
      </c>
      <c r="B743" s="2" t="str">
        <f>TRIM(Sheet1!B743)</f>
        <v>PRJEB83804</v>
      </c>
      <c r="C743" s="2" t="str">
        <f>TRIM(Sheet1!C743)</f>
        <v>Fruto</v>
      </c>
      <c r="D743" s="2" t="str">
        <f>TRIM(Sheet1!D743)</f>
        <v>ERX13501067</v>
      </c>
      <c r="E743" s="2" t="str">
        <f>TRIM(Sheet1!E743)</f>
        <v>6.7 Gb</v>
      </c>
      <c r="F743" s="2" t="str">
        <f>TRIM(Sheet1!F743)</f>
        <v>1.9 GB</v>
      </c>
      <c r="G743" s="2" t="str">
        <f>TRIM(Sheet1!G743)</f>
        <v>Sequía</v>
      </c>
      <c r="H743" s="2" t="str">
        <f>TRIM(Sheet1!H743)</f>
        <v>El riego se detuvo el día de la polinización, lo que resultó en un estrés por sequía moderado a los 6 días después de la polinización (6 DAP).</v>
      </c>
      <c r="I743" s="2" t="str">
        <f>TRIM(Sheet1!I743)</f>
        <v>Turba y vermiculita (3:1)</v>
      </c>
      <c r="J743" s="2" t="str">
        <f>TRIM(Sheet1!J743)</f>
        <v>±26 °C</v>
      </c>
      <c r="K743" s="2" t="str">
        <f>TRIM(Sheet1!K743)</f>
        <v>∼65 %</v>
      </c>
      <c r="L743" s="2" t="str">
        <f>TRIM(Sheet1!L743)</f>
        <v>N/R</v>
      </c>
      <c r="M743" s="2" t="str">
        <f>TRIM(Sheet1!M743)</f>
        <v>16h</v>
      </c>
      <c r="N743" s="2" t="str">
        <f>TRIM(Sheet1!N743)</f>
        <v>8h</v>
      </c>
      <c r="O743" s="2" t="str">
        <f>TRIM(Sheet1!O743)</f>
        <v>(Kanojia et al., 2025)</v>
      </c>
      <c r="P743" s="2" t="str">
        <f t="shared" si="11"/>
        <v>{"especie":"Solanum lycopersicum","numero_de_acceso":"PRJEB83804","tejido":"Fruto","secuencia":"ERX13501067","numero_de_bases":"6.7 Gb","tamano":"1.9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4" spans="1:16" x14ac:dyDescent="0.3">
      <c r="A744" s="2" t="str">
        <f>TRIM(Sheet1!A744)</f>
        <v>Solanum lycopersicum</v>
      </c>
      <c r="B744" s="2" t="str">
        <f>TRIM(Sheet1!B744)</f>
        <v>PRJEB83804</v>
      </c>
      <c r="C744" s="2" t="str">
        <f>TRIM(Sheet1!C744)</f>
        <v>Hoja</v>
      </c>
      <c r="D744" s="2" t="str">
        <f>TRIM(Sheet1!D744)</f>
        <v>ERX13501161</v>
      </c>
      <c r="E744" s="2" t="str">
        <f>TRIM(Sheet1!E744)</f>
        <v>6.4 Gb</v>
      </c>
      <c r="F744" s="2" t="str">
        <f>TRIM(Sheet1!F744)</f>
        <v>1.8 GB</v>
      </c>
      <c r="G744" s="2" t="str">
        <f>TRIM(Sheet1!G744)</f>
        <v>Sequía</v>
      </c>
      <c r="H744" s="2" t="str">
        <f>TRIM(Sheet1!H744)</f>
        <v>El riego se detuvo el día de la polinización, lo que resultó en un estrés por sequía moderado a los 6 días después de la polinización (6 DAP).</v>
      </c>
      <c r="I744" s="2" t="str">
        <f>TRIM(Sheet1!I744)</f>
        <v>Turba y vermiculita (3:1)</v>
      </c>
      <c r="J744" s="2" t="str">
        <f>TRIM(Sheet1!J744)</f>
        <v>±26 °C</v>
      </c>
      <c r="K744" s="2" t="str">
        <f>TRIM(Sheet1!K744)</f>
        <v>∼65 %</v>
      </c>
      <c r="L744" s="2" t="str">
        <f>TRIM(Sheet1!L744)</f>
        <v>N/R</v>
      </c>
      <c r="M744" s="2" t="str">
        <f>TRIM(Sheet1!M744)</f>
        <v>16h</v>
      </c>
      <c r="N744" s="2" t="str">
        <f>TRIM(Sheet1!N744)</f>
        <v>8h</v>
      </c>
      <c r="O744" s="2" t="str">
        <f>TRIM(Sheet1!O744)</f>
        <v>(Kanojia et al., 2025)</v>
      </c>
      <c r="P744" s="2" t="str">
        <f t="shared" si="11"/>
        <v>{"especie":"Solanum lycopersicum","numero_de_acceso":"PRJEB83804","tejido":"Hoja","secuencia":"ERX13501161","numero_de_bases":"6.4 Gb","tamano":"1.8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5" spans="1:16" x14ac:dyDescent="0.3">
      <c r="A745" s="2" t="str">
        <f>TRIM(Sheet1!A745)</f>
        <v>Solanum lycopersicum</v>
      </c>
      <c r="B745" s="2" t="str">
        <f>TRIM(Sheet1!B745)</f>
        <v>PRJEB83804</v>
      </c>
      <c r="C745" s="2" t="str">
        <f>TRIM(Sheet1!C745)</f>
        <v>Hoja</v>
      </c>
      <c r="D745" s="2" t="str">
        <f>TRIM(Sheet1!D745)</f>
        <v>ERX13501203</v>
      </c>
      <c r="E745" s="2" t="str">
        <f>TRIM(Sheet1!E745)</f>
        <v>6 Gb</v>
      </c>
      <c r="F745" s="2" t="str">
        <f>TRIM(Sheet1!F745)</f>
        <v>1.7 GB</v>
      </c>
      <c r="G745" s="2" t="str">
        <f>TRIM(Sheet1!G745)</f>
        <v>Sequía</v>
      </c>
      <c r="H745" s="2" t="str">
        <f>TRIM(Sheet1!H745)</f>
        <v>El riego se detuvo el día de la polinización, lo que resultó en un estrés por sequía moderado a los 6 días después de la polinización (6 DAP).</v>
      </c>
      <c r="I745" s="2" t="str">
        <f>TRIM(Sheet1!I745)</f>
        <v>Turba y vermiculita (3:1)</v>
      </c>
      <c r="J745" s="2" t="str">
        <f>TRIM(Sheet1!J745)</f>
        <v>±26 °C</v>
      </c>
      <c r="K745" s="2" t="str">
        <f>TRIM(Sheet1!K745)</f>
        <v>∼65 %</v>
      </c>
      <c r="L745" s="2" t="str">
        <f>TRIM(Sheet1!L745)</f>
        <v>N/R</v>
      </c>
      <c r="M745" s="2" t="str">
        <f>TRIM(Sheet1!M745)</f>
        <v>16h</v>
      </c>
      <c r="N745" s="2" t="str">
        <f>TRIM(Sheet1!N745)</f>
        <v>8h</v>
      </c>
      <c r="O745" s="2" t="str">
        <f>TRIM(Sheet1!O745)</f>
        <v>(Kanojia et al., 2025)</v>
      </c>
      <c r="P745" s="2" t="str">
        <f t="shared" si="11"/>
        <v>{"especie":"Solanum lycopersicum","numero_de_acceso":"PRJEB83804","tejido":"Hoja","secuencia":"ERX13501203","numero_de_bases":"6 Gb","tamano":"1.7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6" spans="1:16" x14ac:dyDescent="0.3">
      <c r="A746" s="2" t="str">
        <f>TRIM(Sheet1!A746)</f>
        <v>Solanum lycopersicum</v>
      </c>
      <c r="B746" s="2" t="str">
        <f>TRIM(Sheet1!B746)</f>
        <v>PRJEB83804</v>
      </c>
      <c r="C746" s="2" t="str">
        <f>TRIM(Sheet1!C746)</f>
        <v>Hoja</v>
      </c>
      <c r="D746" s="2" t="str">
        <f>TRIM(Sheet1!D746)</f>
        <v>ERX13501159</v>
      </c>
      <c r="E746" s="2" t="str">
        <f>TRIM(Sheet1!E746)</f>
        <v>6.6 Gb</v>
      </c>
      <c r="F746" s="2" t="str">
        <f>TRIM(Sheet1!F746)</f>
        <v>1.9 GB</v>
      </c>
      <c r="G746" s="2" t="str">
        <f>TRIM(Sheet1!G746)</f>
        <v>Sequía</v>
      </c>
      <c r="H746" s="2" t="str">
        <f>TRIM(Sheet1!H746)</f>
        <v>El riego se detuvo el día de la polinización, lo que resultó en un estrés por sequía moderado a los 6 días después de la polinización (6 DAP).</v>
      </c>
      <c r="I746" s="2" t="str">
        <f>TRIM(Sheet1!I746)</f>
        <v>Turba y vermiculita (3:1)</v>
      </c>
      <c r="J746" s="2" t="str">
        <f>TRIM(Sheet1!J746)</f>
        <v>±26 °C</v>
      </c>
      <c r="K746" s="2" t="str">
        <f>TRIM(Sheet1!K746)</f>
        <v>∼65 %</v>
      </c>
      <c r="L746" s="2" t="str">
        <f>TRIM(Sheet1!L746)</f>
        <v>N/R</v>
      </c>
      <c r="M746" s="2" t="str">
        <f>TRIM(Sheet1!M746)</f>
        <v>16h</v>
      </c>
      <c r="N746" s="2" t="str">
        <f>TRIM(Sheet1!N746)</f>
        <v>8h</v>
      </c>
      <c r="O746" s="2" t="str">
        <f>TRIM(Sheet1!O746)</f>
        <v>(Kanojia et al., 2025)</v>
      </c>
      <c r="P746" s="2" t="str">
        <f t="shared" si="11"/>
        <v>{"especie":"Solanum lycopersicum","numero_de_acceso":"PRJEB83804","tejido":"Hoja","secuencia":"ERX13501159","numero_de_bases":"6.6 Gb","tamano":"1.9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7" spans="1:16" x14ac:dyDescent="0.3">
      <c r="A747" s="2" t="str">
        <f>TRIM(Sheet1!A747)</f>
        <v>Solanum lycopersicum</v>
      </c>
      <c r="B747" s="2" t="str">
        <f>TRIM(Sheet1!B747)</f>
        <v>PRJEB83804</v>
      </c>
      <c r="C747" s="2" t="str">
        <f>TRIM(Sheet1!C747)</f>
        <v>Fruto</v>
      </c>
      <c r="D747" s="2" t="str">
        <f>TRIM(Sheet1!D747)</f>
        <v>ERX13501116</v>
      </c>
      <c r="E747" s="2" t="str">
        <f>TRIM(Sheet1!E747)</f>
        <v>6.5 Gb</v>
      </c>
      <c r="F747" s="2" t="str">
        <f>TRIM(Sheet1!F747)</f>
        <v>1.8 GB</v>
      </c>
      <c r="G747" s="2" t="str">
        <f>TRIM(Sheet1!G747)</f>
        <v>Sequía</v>
      </c>
      <c r="H747" s="2" t="str">
        <f>TRIM(Sheet1!H747)</f>
        <v>El riego se detuvo el día de la polinización, lo que resultó en un estrés por sequía moderado a los 6 días después de la polinización (6 DAP).</v>
      </c>
      <c r="I747" s="2" t="str">
        <f>TRIM(Sheet1!I747)</f>
        <v>Turba y vermiculita (3:1)</v>
      </c>
      <c r="J747" s="2" t="str">
        <f>TRIM(Sheet1!J747)</f>
        <v>±26 °C</v>
      </c>
      <c r="K747" s="2" t="str">
        <f>TRIM(Sheet1!K747)</f>
        <v>∼65 %</v>
      </c>
      <c r="L747" s="2" t="str">
        <f>TRIM(Sheet1!L747)</f>
        <v>N/R</v>
      </c>
      <c r="M747" s="2" t="str">
        <f>TRIM(Sheet1!M747)</f>
        <v>16h</v>
      </c>
      <c r="N747" s="2" t="str">
        <f>TRIM(Sheet1!N747)</f>
        <v>8h</v>
      </c>
      <c r="O747" s="2" t="str">
        <f>TRIM(Sheet1!O747)</f>
        <v>(Kanojia et al., 2025)</v>
      </c>
      <c r="P747" s="2" t="str">
        <f t="shared" si="11"/>
        <v>{"especie":"Solanum lycopersicum","numero_de_acceso":"PRJEB83804","tejido":"Fruto","secuencia":"ERX13501116","numero_de_bases":"6.5 Gb","tamano":"1.8 GB","tipo_de_estres":"Sequía","tratamiento":"El riego se detuvo el día de la polinización, lo que resultó en un estrés por sequía moderado a los 6 días después de la polinización (6 DAP).","condiciones_del_suelo_o_sustrato":"Turba y vermiculita (3:1)","temperatura_c":"±26 °C","humedad_relativa_porc":"∼65 %","intensidad_luminica":"N/R","fotoperiodo_dia_h":"16h","fotoperiodo_noche_h":"8h","referencia":"(Kanojia et al., 2025)"},</v>
      </c>
    </row>
    <row r="748" spans="1:16" x14ac:dyDescent="0.3">
      <c r="A748" s="2" t="str">
        <f>TRIM(Sheet1!A748)</f>
        <v>Solanum lycopersicum</v>
      </c>
      <c r="B748" s="2" t="str">
        <f>TRIM(Sheet1!B748)</f>
        <v>PRJEB83804</v>
      </c>
      <c r="C748" s="2" t="str">
        <f>TRIM(Sheet1!C748)</f>
        <v>Fruto</v>
      </c>
      <c r="D748" s="2" t="str">
        <f>TRIM(Sheet1!D748)</f>
        <v>ERX13501110</v>
      </c>
      <c r="E748" s="2" t="str">
        <f>TRIM(Sheet1!E748)</f>
        <v>6.4 Gb</v>
      </c>
      <c r="F748" s="2" t="str">
        <f>TRIM(Sheet1!F748)</f>
        <v>1.8 GB</v>
      </c>
      <c r="G748" s="2" t="str">
        <f>TRIM(Sheet1!G748)</f>
        <v>Sequía</v>
      </c>
      <c r="H748" s="2" t="str">
        <f>TRIM(Sheet1!H748)</f>
        <v>El riego se detuvo el día de la polinización, lo que resultó en un estrés por sequía moderado a los 11 días después de la polinización (11 DAP).</v>
      </c>
      <c r="I748" s="2" t="str">
        <f>TRIM(Sheet1!I748)</f>
        <v>Turba y vermiculita (3:1)</v>
      </c>
      <c r="J748" s="2" t="str">
        <f>TRIM(Sheet1!J748)</f>
        <v>±26 °C</v>
      </c>
      <c r="K748" s="2" t="str">
        <f>TRIM(Sheet1!K748)</f>
        <v>∼65 %</v>
      </c>
      <c r="L748" s="2" t="str">
        <f>TRIM(Sheet1!L748)</f>
        <v>N/R</v>
      </c>
      <c r="M748" s="2" t="str">
        <f>TRIM(Sheet1!M748)</f>
        <v>16h</v>
      </c>
      <c r="N748" s="2" t="str">
        <f>TRIM(Sheet1!N748)</f>
        <v>8h</v>
      </c>
      <c r="O748" s="2" t="str">
        <f>TRIM(Sheet1!O748)</f>
        <v>(Kanojia et al., 2025)</v>
      </c>
      <c r="P748" s="2" t="str">
        <f t="shared" si="11"/>
        <v>{"especie":"Solanum lycopersicum","numero_de_acceso":"PRJEB83804","tejido":"Fruto","secuencia":"ERX13501110","numero_de_bases":"6.4 Gb","tamano":"1.8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row>
    <row r="749" spans="1:16" x14ac:dyDescent="0.3">
      <c r="A749" s="2" t="str">
        <f>TRIM(Sheet1!A749)</f>
        <v>Solanum lycopersicum</v>
      </c>
      <c r="B749" s="2" t="str">
        <f>TRIM(Sheet1!B749)</f>
        <v>PRJEB83804</v>
      </c>
      <c r="C749" s="2" t="str">
        <f>TRIM(Sheet1!C749)</f>
        <v>Fruto</v>
      </c>
      <c r="D749" s="2" t="str">
        <f>TRIM(Sheet1!D749)</f>
        <v>ERX13501095</v>
      </c>
      <c r="E749" s="2" t="str">
        <f>TRIM(Sheet1!E749)</f>
        <v>6.5 Gb</v>
      </c>
      <c r="F749" s="2" t="str">
        <f>TRIM(Sheet1!F749)</f>
        <v>1.8 GB</v>
      </c>
      <c r="G749" s="2" t="str">
        <f>TRIM(Sheet1!G749)</f>
        <v>Sequía</v>
      </c>
      <c r="H749" s="2" t="str">
        <f>TRIM(Sheet1!H749)</f>
        <v>El riego se detuvo el día de la polinización, lo que resultó en un estrés por sequía moderado a los 11 días después de la polinización (11 DAP).</v>
      </c>
      <c r="I749" s="2" t="str">
        <f>TRIM(Sheet1!I749)</f>
        <v>Turba y vermiculita (3:1)</v>
      </c>
      <c r="J749" s="2" t="str">
        <f>TRIM(Sheet1!J749)</f>
        <v>±26 °C</v>
      </c>
      <c r="K749" s="2" t="str">
        <f>TRIM(Sheet1!K749)</f>
        <v>∼65 %</v>
      </c>
      <c r="L749" s="2" t="str">
        <f>TRIM(Sheet1!L749)</f>
        <v>N/R</v>
      </c>
      <c r="M749" s="2" t="str">
        <f>TRIM(Sheet1!M749)</f>
        <v>16h</v>
      </c>
      <c r="N749" s="2" t="str">
        <f>TRIM(Sheet1!N749)</f>
        <v>8h</v>
      </c>
      <c r="O749" s="2" t="str">
        <f>TRIM(Sheet1!O749)</f>
        <v>(Kanojia et al., 2025)</v>
      </c>
      <c r="P749" s="2" t="str">
        <f t="shared" si="11"/>
        <v>{"especie":"Solanum lycopersicum","numero_de_acceso":"PRJEB83804","tejido":"Fruto","secuencia":"ERX13501095","numero_de_bases":"6.5 Gb","tamano":"1.8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row>
    <row r="750" spans="1:16" x14ac:dyDescent="0.3">
      <c r="A750" s="2" t="str">
        <f>TRIM(Sheet1!A750)</f>
        <v>Solanum lycopersicum</v>
      </c>
      <c r="B750" s="2" t="str">
        <f>TRIM(Sheet1!B750)</f>
        <v>PRJEB83804</v>
      </c>
      <c r="C750" s="2" t="str">
        <f>TRIM(Sheet1!C750)</f>
        <v>Hoja</v>
      </c>
      <c r="D750" s="2" t="str">
        <f>TRIM(Sheet1!D750)</f>
        <v>ERX13501204</v>
      </c>
      <c r="E750" s="2" t="str">
        <f>TRIM(Sheet1!E750)</f>
        <v>6.7 Gb</v>
      </c>
      <c r="F750" s="2" t="str">
        <f>TRIM(Sheet1!F750)</f>
        <v>1.9 GB</v>
      </c>
      <c r="G750" s="2" t="str">
        <f>TRIM(Sheet1!G750)</f>
        <v>Sequía</v>
      </c>
      <c r="H750" s="2" t="str">
        <f>TRIM(Sheet1!H750)</f>
        <v>El riego se detuvo el día de la polinización, lo que resultó en un estrés por sequía moderado a los 11 días después de la polinización (11 DAP).</v>
      </c>
      <c r="I750" s="2" t="str">
        <f>TRIM(Sheet1!I750)</f>
        <v>Turba y vermiculita (3:1)</v>
      </c>
      <c r="J750" s="2" t="str">
        <f>TRIM(Sheet1!J750)</f>
        <v>±26 °C</v>
      </c>
      <c r="K750" s="2" t="str">
        <f>TRIM(Sheet1!K750)</f>
        <v>∼65 %</v>
      </c>
      <c r="L750" s="2" t="str">
        <f>TRIM(Sheet1!L750)</f>
        <v>N/R</v>
      </c>
      <c r="M750" s="2" t="str">
        <f>TRIM(Sheet1!M750)</f>
        <v>16h</v>
      </c>
      <c r="N750" s="2" t="str">
        <f>TRIM(Sheet1!N750)</f>
        <v>8h</v>
      </c>
      <c r="O750" s="2" t="str">
        <f>TRIM(Sheet1!O750)</f>
        <v>(Kanojia et al., 2025)</v>
      </c>
      <c r="P750" s="2" t="str">
        <f t="shared" si="11"/>
        <v>{"especie":"Solanum lycopersicum","numero_de_acceso":"PRJEB83804","tejido":"Hoja","secuencia":"ERX13501204","numero_de_bases":"6.7 Gb","tamano":"1.9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row>
    <row r="751" spans="1:16" x14ac:dyDescent="0.3">
      <c r="A751" s="2" t="str">
        <f>TRIM(Sheet1!A751)</f>
        <v>Solanum lycopersicum</v>
      </c>
      <c r="B751" s="2" t="str">
        <f>TRIM(Sheet1!B751)</f>
        <v>PRJEB83804</v>
      </c>
      <c r="C751" s="2" t="str">
        <f>TRIM(Sheet1!C751)</f>
        <v>Hoja</v>
      </c>
      <c r="D751" s="2" t="str">
        <f>TRIM(Sheet1!D751)</f>
        <v>ERX13501413</v>
      </c>
      <c r="E751" s="2" t="str">
        <f>TRIM(Sheet1!E751)</f>
        <v>6 Gb</v>
      </c>
      <c r="F751" s="2" t="str">
        <f>TRIM(Sheet1!F751)</f>
        <v>1.7 GB</v>
      </c>
      <c r="G751" s="2" t="str">
        <f>TRIM(Sheet1!G751)</f>
        <v>Sequía</v>
      </c>
      <c r="H751" s="2" t="str">
        <f>TRIM(Sheet1!H751)</f>
        <v>El riego se detuvo el día de la polinización, lo que resultó en un estrés por sequía moderado a los 11 días después de la polinización (11 DAP).</v>
      </c>
      <c r="I751" s="2" t="str">
        <f>TRIM(Sheet1!I751)</f>
        <v>Turba y vermiculita (3:1)</v>
      </c>
      <c r="J751" s="2" t="str">
        <f>TRIM(Sheet1!J751)</f>
        <v>±26 °C</v>
      </c>
      <c r="K751" s="2" t="str">
        <f>TRIM(Sheet1!K751)</f>
        <v>∼65 %</v>
      </c>
      <c r="L751" s="2" t="str">
        <f>TRIM(Sheet1!L751)</f>
        <v>N/R</v>
      </c>
      <c r="M751" s="2" t="str">
        <f>TRIM(Sheet1!M751)</f>
        <v>16h</v>
      </c>
      <c r="N751" s="2" t="str">
        <f>TRIM(Sheet1!N751)</f>
        <v>8h</v>
      </c>
      <c r="O751" s="2" t="str">
        <f>TRIM(Sheet1!O751)</f>
        <v>(Kanojia et al., 2025)</v>
      </c>
      <c r="P751" s="2" t="str">
        <f t="shared" si="11"/>
        <v>{"especie":"Solanum lycopersicum","numero_de_acceso":"PRJEB83804","tejido":"Hoja","secuencia":"ERX13501413","numero_de_bases":"6 Gb","tamano":"1.7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row>
    <row r="752" spans="1:16" x14ac:dyDescent="0.3">
      <c r="A752" s="2" t="str">
        <f>TRIM(Sheet1!A752)</f>
        <v>Solanum lycopersicum</v>
      </c>
      <c r="B752" s="2" t="str">
        <f>TRIM(Sheet1!B752)</f>
        <v>PRJEB83804</v>
      </c>
      <c r="C752" s="2" t="str">
        <f>TRIM(Sheet1!C752)</f>
        <v>Hoja</v>
      </c>
      <c r="D752" s="2" t="str">
        <f>TRIM(Sheet1!D752)</f>
        <v>ERX13501391</v>
      </c>
      <c r="E752" s="2" t="str">
        <f>TRIM(Sheet1!E752)</f>
        <v>6.6 Gb</v>
      </c>
      <c r="F752" s="2" t="str">
        <f>TRIM(Sheet1!F752)</f>
        <v>1.9 GB</v>
      </c>
      <c r="G752" s="2" t="str">
        <f>TRIM(Sheet1!G752)</f>
        <v>Sequía</v>
      </c>
      <c r="H752" s="2" t="str">
        <f>TRIM(Sheet1!H752)</f>
        <v>El riego se detuvo el día de la polinización, lo que resultó en un estrés por sequía moderado a los 11 días después de la polinización (11 DAP).</v>
      </c>
      <c r="I752" s="2" t="str">
        <f>TRIM(Sheet1!I752)</f>
        <v>Turba y vermiculita (3:1)</v>
      </c>
      <c r="J752" s="2" t="str">
        <f>TRIM(Sheet1!J752)</f>
        <v>±26 °C</v>
      </c>
      <c r="K752" s="2" t="str">
        <f>TRIM(Sheet1!K752)</f>
        <v>∼65 %</v>
      </c>
      <c r="L752" s="2" t="str">
        <f>TRIM(Sheet1!L752)</f>
        <v>N/R</v>
      </c>
      <c r="M752" s="2" t="str">
        <f>TRIM(Sheet1!M752)</f>
        <v>16h</v>
      </c>
      <c r="N752" s="2" t="str">
        <f>TRIM(Sheet1!N752)</f>
        <v>8h</v>
      </c>
      <c r="O752" s="2" t="str">
        <f>TRIM(Sheet1!O752)</f>
        <v>(Kanojia et al., 2025)</v>
      </c>
      <c r="P752" s="2" t="str">
        <f t="shared" si="11"/>
        <v>{"especie":"Solanum lycopersicum","numero_de_acceso":"PRJEB83804","tejido":"Hoja","secuencia":"ERX13501391","numero_de_bases":"6.6 Gb","tamano":"1.9 GB","tipo_de_estres":"Sequía","tratamiento":"El riego se detuvo el día de la polinización, lo que resultó en un estrés por sequía moderado a los 11 días después de la polinización (11 DAP).","condiciones_del_suelo_o_sustrato":"Turba y vermiculita (3:1)","temperatura_c":"±26 °C","humedad_relativa_porc":"∼65 %","intensidad_luminica":"N/R","fotoperiodo_dia_h":"16h","fotoperiodo_noche_h":"8h","referencia":"(Kanojia et al., 2025)"},</v>
      </c>
    </row>
    <row r="753" spans="1:16" x14ac:dyDescent="0.3">
      <c r="A753" s="2" t="str">
        <f>TRIM(Sheet1!A753)</f>
        <v>Solanum lycopersicum</v>
      </c>
      <c r="B753" s="2" t="str">
        <f>TRIM(Sheet1!B753)</f>
        <v>PRJEB83804</v>
      </c>
      <c r="C753" s="2" t="str">
        <f>TRIM(Sheet1!C753)</f>
        <v>Fruto</v>
      </c>
      <c r="D753" s="2" t="str">
        <f>TRIM(Sheet1!D753)</f>
        <v>ERX13501158</v>
      </c>
      <c r="E753" s="2" t="str">
        <f>TRIM(Sheet1!E753)</f>
        <v>6.5 Gb</v>
      </c>
      <c r="F753" s="2" t="str">
        <f>TRIM(Sheet1!F753)</f>
        <v>1.9 GB</v>
      </c>
      <c r="G753" s="2" t="str">
        <f>TRIM(Sheet1!G753)</f>
        <v>Sequía</v>
      </c>
      <c r="H753" s="2" t="str">
        <f>TRIM(Sheet1!H753)</f>
        <v>El riego se detuvo el día de la polinización, lo que resultó en un estrés por sequía moderado a los 13 días después de la polinización (13 DAP).</v>
      </c>
      <c r="I753" s="2" t="str">
        <f>TRIM(Sheet1!I753)</f>
        <v>Turba y vermiculita (3:1)</v>
      </c>
      <c r="J753" s="2" t="str">
        <f>TRIM(Sheet1!J753)</f>
        <v>±26 °C</v>
      </c>
      <c r="K753" s="2" t="str">
        <f>TRIM(Sheet1!K753)</f>
        <v>∼65 %</v>
      </c>
      <c r="L753" s="2" t="str">
        <f>TRIM(Sheet1!L753)</f>
        <v>N/R</v>
      </c>
      <c r="M753" s="2" t="str">
        <f>TRIM(Sheet1!M753)</f>
        <v>16h</v>
      </c>
      <c r="N753" s="2" t="str">
        <f>TRIM(Sheet1!N753)</f>
        <v>8h</v>
      </c>
      <c r="O753" s="2" t="str">
        <f>TRIM(Sheet1!O753)</f>
        <v>(Kanojia et al., 2025)</v>
      </c>
      <c r="P753" s="2" t="str">
        <f t="shared" si="11"/>
        <v>{"especie":"Solanum lycopersicum","numero_de_acceso":"PRJEB83804","tejido":"Fruto","secuencia":"ERX13501158","numero_de_bases":"6.5 Gb","tamano":"1.9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4" spans="1:16" x14ac:dyDescent="0.3">
      <c r="A754" s="2" t="str">
        <f>TRIM(Sheet1!A754)</f>
        <v>Solanum lycopersicum</v>
      </c>
      <c r="B754" s="2" t="str">
        <f>TRIM(Sheet1!B754)</f>
        <v>PRJEB83804</v>
      </c>
      <c r="C754" s="2" t="str">
        <f>TRIM(Sheet1!C754)</f>
        <v>Fruto</v>
      </c>
      <c r="D754" s="2" t="str">
        <f>TRIM(Sheet1!D754)</f>
        <v>ERX13501131</v>
      </c>
      <c r="E754" s="2" t="str">
        <f>TRIM(Sheet1!E754)</f>
        <v>8.5 Gb</v>
      </c>
      <c r="F754" s="2" t="str">
        <f>TRIM(Sheet1!F754)</f>
        <v>2.4 GB</v>
      </c>
      <c r="G754" s="2" t="str">
        <f>TRIM(Sheet1!G754)</f>
        <v>Sequía</v>
      </c>
      <c r="H754" s="2" t="str">
        <f>TRIM(Sheet1!H754)</f>
        <v>El riego se detuvo el día de la polinización, lo que resultó en un estrés por sequía moderado a los 13 días después de la polinización (13 DAP).</v>
      </c>
      <c r="I754" s="2" t="str">
        <f>TRIM(Sheet1!I754)</f>
        <v>Turba y vermiculita (3:1)</v>
      </c>
      <c r="J754" s="2" t="str">
        <f>TRIM(Sheet1!J754)</f>
        <v>±26 °C</v>
      </c>
      <c r="K754" s="2" t="str">
        <f>TRIM(Sheet1!K754)</f>
        <v>∼65 %</v>
      </c>
      <c r="L754" s="2" t="str">
        <f>TRIM(Sheet1!L754)</f>
        <v>N/R</v>
      </c>
      <c r="M754" s="2" t="str">
        <f>TRIM(Sheet1!M754)</f>
        <v>16h</v>
      </c>
      <c r="N754" s="2" t="str">
        <f>TRIM(Sheet1!N754)</f>
        <v>8h</v>
      </c>
      <c r="O754" s="2" t="str">
        <f>TRIM(Sheet1!O754)</f>
        <v>(Kanojia et al., 2025)</v>
      </c>
      <c r="P754" s="2" t="str">
        <f t="shared" si="11"/>
        <v>{"especie":"Solanum lycopersicum","numero_de_acceso":"PRJEB83804","tejido":"Fruto","secuencia":"ERX13501131","numero_de_bases":"8.5 Gb","tamano":"2.4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5" spans="1:16" x14ac:dyDescent="0.3">
      <c r="A755" s="2" t="str">
        <f>TRIM(Sheet1!A755)</f>
        <v>Solanum lycopersicum</v>
      </c>
      <c r="B755" s="2" t="str">
        <f>TRIM(Sheet1!B755)</f>
        <v>PRJEB83804</v>
      </c>
      <c r="C755" s="2" t="str">
        <f>TRIM(Sheet1!C755)</f>
        <v>Fruto</v>
      </c>
      <c r="D755" s="2" t="str">
        <f>TRIM(Sheet1!D755)</f>
        <v>ERX13501157</v>
      </c>
      <c r="E755" s="2" t="str">
        <f>TRIM(Sheet1!E755)</f>
        <v>6.7 Gb</v>
      </c>
      <c r="F755" s="2" t="str">
        <f>TRIM(Sheet1!F755)</f>
        <v>1.9 GB</v>
      </c>
      <c r="G755" s="2" t="str">
        <f>TRIM(Sheet1!G755)</f>
        <v>Sequía</v>
      </c>
      <c r="H755" s="2" t="str">
        <f>TRIM(Sheet1!H755)</f>
        <v>El riego se detuvo el día de la polinización, lo que resultó en un estrés por sequía moderado a los 13 días después de la polinización (13 DAP).</v>
      </c>
      <c r="I755" s="2" t="str">
        <f>TRIM(Sheet1!I755)</f>
        <v>Turba y vermiculita (3:1)</v>
      </c>
      <c r="J755" s="2" t="str">
        <f>TRIM(Sheet1!J755)</f>
        <v>±26 °C</v>
      </c>
      <c r="K755" s="2" t="str">
        <f>TRIM(Sheet1!K755)</f>
        <v>∼65 %</v>
      </c>
      <c r="L755" s="2" t="str">
        <f>TRIM(Sheet1!L755)</f>
        <v>N/R</v>
      </c>
      <c r="M755" s="2" t="str">
        <f>TRIM(Sheet1!M755)</f>
        <v>16h</v>
      </c>
      <c r="N755" s="2" t="str">
        <f>TRIM(Sheet1!N755)</f>
        <v>8h</v>
      </c>
      <c r="O755" s="2" t="str">
        <f>TRIM(Sheet1!O755)</f>
        <v>(Kanojia et al., 2025)</v>
      </c>
      <c r="P755" s="2" t="str">
        <f t="shared" si="11"/>
        <v>{"especie":"Solanum lycopersicum","numero_de_acceso":"PRJEB83804","tejido":"Fruto","secuencia":"ERX13501157","numero_de_bases":"6.7 Gb","tamano":"1.9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6" spans="1:16" x14ac:dyDescent="0.3">
      <c r="A756" s="2" t="str">
        <f>TRIM(Sheet1!A756)</f>
        <v>Solanum lycopersicum</v>
      </c>
      <c r="B756" s="2" t="str">
        <f>TRIM(Sheet1!B756)</f>
        <v>PRJEB83804</v>
      </c>
      <c r="C756" s="2" t="str">
        <f>TRIM(Sheet1!C756)</f>
        <v>Hoja</v>
      </c>
      <c r="D756" s="2" t="str">
        <f>TRIM(Sheet1!D756)</f>
        <v>ERX13501415</v>
      </c>
      <c r="E756" s="2" t="str">
        <f>TRIM(Sheet1!E756)</f>
        <v>6.5 Gb</v>
      </c>
      <c r="F756" s="2" t="str">
        <f>TRIM(Sheet1!F756)</f>
        <v>1.8 GB</v>
      </c>
      <c r="G756" s="2" t="str">
        <f>TRIM(Sheet1!G756)</f>
        <v>Sequía</v>
      </c>
      <c r="H756" s="2" t="str">
        <f>TRIM(Sheet1!H756)</f>
        <v>El riego se detuvo el día de la polinización, lo que resultó en un estrés por sequía moderado a los 13 días después de la polinización (13 DAP).</v>
      </c>
      <c r="I756" s="2" t="str">
        <f>TRIM(Sheet1!I756)</f>
        <v>Turba y vermiculita (3:1)</v>
      </c>
      <c r="J756" s="2" t="str">
        <f>TRIM(Sheet1!J756)</f>
        <v>±26 °C</v>
      </c>
      <c r="K756" s="2" t="str">
        <f>TRIM(Sheet1!K756)</f>
        <v>∼65 %</v>
      </c>
      <c r="L756" s="2" t="str">
        <f>TRIM(Sheet1!L756)</f>
        <v>N/R</v>
      </c>
      <c r="M756" s="2" t="str">
        <f>TRIM(Sheet1!M756)</f>
        <v>16h</v>
      </c>
      <c r="N756" s="2" t="str">
        <f>TRIM(Sheet1!N756)</f>
        <v>8h</v>
      </c>
      <c r="O756" s="2" t="str">
        <f>TRIM(Sheet1!O756)</f>
        <v>(Kanojia et al., 2025)</v>
      </c>
      <c r="P756" s="2" t="str">
        <f t="shared" si="11"/>
        <v>{"especie":"Solanum lycopersicum","numero_de_acceso":"PRJEB83804","tejido":"Hoja","secuencia":"ERX13501415","numero_de_bases":"6.5 Gb","tamano":"1.8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7" spans="1:16" x14ac:dyDescent="0.3">
      <c r="A757" s="2" t="str">
        <f>TRIM(Sheet1!A757)</f>
        <v>Solanum lycopersicum</v>
      </c>
      <c r="B757" s="2" t="str">
        <f>TRIM(Sheet1!B757)</f>
        <v>PRJEB83804</v>
      </c>
      <c r="C757" s="2" t="str">
        <f>TRIM(Sheet1!C757)</f>
        <v>Hoja</v>
      </c>
      <c r="D757" s="2" t="str">
        <f>TRIM(Sheet1!D757)</f>
        <v>ERX13501430</v>
      </c>
      <c r="E757" s="2" t="str">
        <f>TRIM(Sheet1!E757)</f>
        <v>6.4 Gb</v>
      </c>
      <c r="F757" s="2" t="str">
        <f>TRIM(Sheet1!F757)</f>
        <v>1.8 GB</v>
      </c>
      <c r="G757" s="2" t="str">
        <f>TRIM(Sheet1!G757)</f>
        <v>Sequía</v>
      </c>
      <c r="H757" s="2" t="str">
        <f>TRIM(Sheet1!H757)</f>
        <v>El riego se detuvo el día de la polinización, lo que resultó en un estrés por sequía moderado a los 13 días después de la polinización (13 DAP).</v>
      </c>
      <c r="I757" s="2" t="str">
        <f>TRIM(Sheet1!I757)</f>
        <v>Turba y vermiculita (3:1)</v>
      </c>
      <c r="J757" s="2" t="str">
        <f>TRIM(Sheet1!J757)</f>
        <v>±26 °C</v>
      </c>
      <c r="K757" s="2" t="str">
        <f>TRIM(Sheet1!K757)</f>
        <v>∼65 %</v>
      </c>
      <c r="L757" s="2" t="str">
        <f>TRIM(Sheet1!L757)</f>
        <v>N/R</v>
      </c>
      <c r="M757" s="2" t="str">
        <f>TRIM(Sheet1!M757)</f>
        <v>16h</v>
      </c>
      <c r="N757" s="2" t="str">
        <f>TRIM(Sheet1!N757)</f>
        <v>8h</v>
      </c>
      <c r="O757" s="2" t="str">
        <f>TRIM(Sheet1!O757)</f>
        <v>(Kanojia et al., 2025)</v>
      </c>
      <c r="P757" s="2" t="str">
        <f t="shared" si="11"/>
        <v>{"especie":"Solanum lycopersicum","numero_de_acceso":"PRJEB83804","tejido":"Hoja","secuencia":"ERX13501430","numero_de_bases":"6.4 Gb","tamano":"1.8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8" spans="1:16" x14ac:dyDescent="0.3">
      <c r="A758" s="2" t="str">
        <f>TRIM(Sheet1!A758)</f>
        <v>Solanum lycopersicum</v>
      </c>
      <c r="B758" s="2" t="str">
        <f>TRIM(Sheet1!B758)</f>
        <v>PRJEB83804</v>
      </c>
      <c r="C758" s="2" t="str">
        <f>TRIM(Sheet1!C758)</f>
        <v>Hoja</v>
      </c>
      <c r="D758" s="2" t="str">
        <f>TRIM(Sheet1!D758)</f>
        <v>ERX13501414</v>
      </c>
      <c r="E758" s="2" t="str">
        <f>TRIM(Sheet1!E758)</f>
        <v>6.2 Gb</v>
      </c>
      <c r="F758" s="2" t="str">
        <f>TRIM(Sheet1!F758)</f>
        <v>1.8 GB</v>
      </c>
      <c r="G758" s="2" t="str">
        <f>TRIM(Sheet1!G758)</f>
        <v>Sequía</v>
      </c>
      <c r="H758" s="2" t="str">
        <f>TRIM(Sheet1!H758)</f>
        <v>El riego se detuvo el día de la polinización, lo que resultó en un estrés por sequía moderado a los 13 días después de la polinización (13 DAP).</v>
      </c>
      <c r="I758" s="2" t="str">
        <f>TRIM(Sheet1!I758)</f>
        <v>Turba y vermiculita (3:1)</v>
      </c>
      <c r="J758" s="2" t="str">
        <f>TRIM(Sheet1!J758)</f>
        <v>±26 °C</v>
      </c>
      <c r="K758" s="2" t="str">
        <f>TRIM(Sheet1!K758)</f>
        <v>∼65 %</v>
      </c>
      <c r="L758" s="2" t="str">
        <f>TRIM(Sheet1!L758)</f>
        <v>N/R</v>
      </c>
      <c r="M758" s="2" t="str">
        <f>TRIM(Sheet1!M758)</f>
        <v>16h</v>
      </c>
      <c r="N758" s="2" t="str">
        <f>TRIM(Sheet1!N758)</f>
        <v>8h</v>
      </c>
      <c r="O758" s="2" t="str">
        <f>TRIM(Sheet1!O758)</f>
        <v>(Kanojia et al., 2025)</v>
      </c>
      <c r="P758" s="2" t="str">
        <f t="shared" si="11"/>
        <v>{"especie":"Solanum lycopersicum","numero_de_acceso":"PRJEB83804","tejido":"Hoja","secuencia":"ERX13501414","numero_de_bases":"6.2 Gb","tamano":"1.8 GB","tipo_de_estres":"Sequía","tratamiento":"El riego se detuvo el día de la polinización, lo que resultó en un estrés por sequía moderado a los 13 días después de la polinización (13 DAP).","condiciones_del_suelo_o_sustrato":"Turba y vermiculita (3:1)","temperatura_c":"±26 °C","humedad_relativa_porc":"∼65 %","intensidad_luminica":"N/R","fotoperiodo_dia_h":"16h","fotoperiodo_noche_h":"8h","referencia":"(Kanojia et al., 2025)"},</v>
      </c>
    </row>
    <row r="759" spans="1:16" x14ac:dyDescent="0.3">
      <c r="A759" s="2" t="str">
        <f>TRIM(Sheet1!A759)</f>
        <v>Solanum lycopersicum</v>
      </c>
      <c r="B759" s="2" t="str">
        <f>TRIM(Sheet1!B759)</f>
        <v>PRJNA1013493</v>
      </c>
      <c r="C759" s="2" t="str">
        <f>TRIM(Sheet1!C759)</f>
        <v>Hoja</v>
      </c>
      <c r="D759" s="2" t="str">
        <f>TRIM(Sheet1!D759)</f>
        <v>SRX21656600</v>
      </c>
      <c r="E759" s="2" t="str">
        <f>TRIM(Sheet1!E759)</f>
        <v>6.1 Gb</v>
      </c>
      <c r="F759" s="2" t="str">
        <f>TRIM(Sheet1!F759)</f>
        <v>2 GB</v>
      </c>
      <c r="G759" s="2" t="str">
        <f>TRIM(Sheet1!G759)</f>
        <v>Sequía</v>
      </c>
      <c r="H759" s="2" t="str">
        <f>TRIM(Sheet1!H759)</f>
        <v>9 días de déficit hídrico</v>
      </c>
      <c r="I759" s="2" t="str">
        <f>TRIM(Sheet1!I759)</f>
        <v>Turba de musgo, vermiculita y perlita (2:1:1)</v>
      </c>
      <c r="J759" s="2" t="str">
        <f>TRIM(Sheet1!J759)</f>
        <v>25°C/ 15°C</v>
      </c>
      <c r="K759" s="2" t="str">
        <f>TRIM(Sheet1!K759)</f>
        <v>N/R</v>
      </c>
      <c r="L759" s="2" t="str">
        <f>TRIM(Sheet1!L759)</f>
        <v>300 μmol·m−2·s−1</v>
      </c>
      <c r="M759" s="2" t="str">
        <f>TRIM(Sheet1!M759)</f>
        <v>16h</v>
      </c>
      <c r="N759" s="2" t="str">
        <f>TRIM(Sheet1!N759)</f>
        <v>8h</v>
      </c>
      <c r="O759" s="2" t="str">
        <f>TRIM(Sheet1!O759)</f>
        <v>(Yang et al., 2023)</v>
      </c>
      <c r="P759" s="2" t="str">
        <f t="shared" si="11"/>
        <v>{"especie":"Solanum lycopersicum","numero_de_acceso":"PRJNA1013493","tejido":"Hoja","secuencia":"SRX21656600","numero_de_bases":"6.1 Gb","tamano":"2 GB","tipo_de_estres":"Sequía","tratamiento":"9 días de déficit hídrico","condiciones_del_suelo_o_sustrato":"Turba de musgo, vermiculita y perlita (2:1:1)","temperatura_c":"25°C/ 15°C","humedad_relativa_porc":"N/R","intensidad_luminica":"300 μmol·m−2·s−1","fotoperiodo_dia_h":"16h","fotoperiodo_noche_h":"8h","referencia":"(Yang et al., 2023)"},</v>
      </c>
    </row>
    <row r="760" spans="1:16" x14ac:dyDescent="0.3">
      <c r="A760" s="2" t="str">
        <f>TRIM(Sheet1!A760)</f>
        <v>Solanum lycopersicum</v>
      </c>
      <c r="B760" s="2" t="str">
        <f>TRIM(Sheet1!B760)</f>
        <v>PRJNA1013493</v>
      </c>
      <c r="C760" s="2" t="str">
        <f>TRIM(Sheet1!C760)</f>
        <v>Hoja</v>
      </c>
      <c r="D760" s="2" t="str">
        <f>TRIM(Sheet1!D760)</f>
        <v>SRX21656601</v>
      </c>
      <c r="E760" s="2" t="str">
        <f>TRIM(Sheet1!E760)</f>
        <v>7.3 Gb</v>
      </c>
      <c r="F760" s="2" t="str">
        <f>TRIM(Sheet1!F760)</f>
        <v>2.3 GB</v>
      </c>
      <c r="G760" s="2" t="str">
        <f>TRIM(Sheet1!G760)</f>
        <v>Sequía</v>
      </c>
      <c r="H760" s="2" t="str">
        <f>TRIM(Sheet1!H760)</f>
        <v>9 días de déficit hídrico</v>
      </c>
      <c r="I760" s="2" t="str">
        <f>TRIM(Sheet1!I760)</f>
        <v>Turba de musgo, vermiculita y perlita (2:1:2)</v>
      </c>
      <c r="J760" s="2" t="str">
        <f>TRIM(Sheet1!J760)</f>
        <v>25°C/ 15°C</v>
      </c>
      <c r="K760" s="2" t="str">
        <f>TRIM(Sheet1!K760)</f>
        <v>N/R</v>
      </c>
      <c r="L760" s="2" t="str">
        <f>TRIM(Sheet1!L760)</f>
        <v>300 μmol·m−2·s−1</v>
      </c>
      <c r="M760" s="2" t="str">
        <f>TRIM(Sheet1!M760)</f>
        <v>16h</v>
      </c>
      <c r="N760" s="2" t="str">
        <f>TRIM(Sheet1!N760)</f>
        <v>8h</v>
      </c>
      <c r="O760" s="2" t="str">
        <f>TRIM(Sheet1!O760)</f>
        <v>(Yang et al., 2023)</v>
      </c>
      <c r="P760" s="2" t="str">
        <f t="shared" si="11"/>
        <v>{"especie":"Solanum lycopersicum","numero_de_acceso":"PRJNA1013493","tejido":"Hoja","secuencia":"SRX21656601","numero_de_bases":"7.3 Gb","tamano":"2.3 GB","tipo_de_estres":"Sequía","tratamiento":"9 días de déficit hídrico","condiciones_del_suelo_o_sustrato":"Turba de musgo, vermiculita y perlita (2:1:2)","temperatura_c":"25°C/ 15°C","humedad_relativa_porc":"N/R","intensidad_luminica":"300 μmol·m−2·s−1","fotoperiodo_dia_h":"16h","fotoperiodo_noche_h":"8h","referencia":"(Yang et al., 2023)"},</v>
      </c>
    </row>
    <row r="761" spans="1:16" x14ac:dyDescent="0.3">
      <c r="A761" s="2" t="str">
        <f>TRIM(Sheet1!A761)</f>
        <v>Solanum lycopersicum</v>
      </c>
      <c r="B761" s="2" t="str">
        <f>TRIM(Sheet1!B761)</f>
        <v>PRJNA1013493</v>
      </c>
      <c r="C761" s="2" t="str">
        <f>TRIM(Sheet1!C761)</f>
        <v>Hoja</v>
      </c>
      <c r="D761" s="2" t="str">
        <f>TRIM(Sheet1!D761)</f>
        <v>SRX21656594</v>
      </c>
      <c r="E761" s="2" t="str">
        <f>TRIM(Sheet1!E761)</f>
        <v>8.1 Gb</v>
      </c>
      <c r="F761" s="2" t="str">
        <f>TRIM(Sheet1!F761)</f>
        <v>2.6 GB</v>
      </c>
      <c r="G761" s="2" t="str">
        <f>TRIM(Sheet1!G761)</f>
        <v>Sequía</v>
      </c>
      <c r="H761" s="2" t="str">
        <f>TRIM(Sheet1!H761)</f>
        <v>9 días de déficit hídrico</v>
      </c>
      <c r="I761" s="2" t="str">
        <f>TRIM(Sheet1!I761)</f>
        <v>Turba de musgo, vermiculita y perlita (2:1:3)</v>
      </c>
      <c r="J761" s="2" t="str">
        <f>TRIM(Sheet1!J761)</f>
        <v>25°C/ 15°C</v>
      </c>
      <c r="K761" s="2" t="str">
        <f>TRIM(Sheet1!K761)</f>
        <v>N/R</v>
      </c>
      <c r="L761" s="2" t="str">
        <f>TRIM(Sheet1!L761)</f>
        <v>300 μmol·m−2·s−1</v>
      </c>
      <c r="M761" s="2" t="str">
        <f>TRIM(Sheet1!M761)</f>
        <v>16h</v>
      </c>
      <c r="N761" s="2" t="str">
        <f>TRIM(Sheet1!N761)</f>
        <v>8h</v>
      </c>
      <c r="O761" s="2" t="str">
        <f>TRIM(Sheet1!O761)</f>
        <v>(Yang et al., 2023)</v>
      </c>
      <c r="P761" s="2" t="str">
        <f t="shared" si="11"/>
        <v>{"especie":"Solanum lycopersicum","numero_de_acceso":"PRJNA1013493","tejido":"Hoja","secuencia":"SRX21656594","numero_de_bases":"8.1 Gb","tamano":"2.6 GB","tipo_de_estres":"Sequía","tratamiento":"9 días de déficit hídrico","condiciones_del_suelo_o_sustrato":"Turba de musgo, vermiculita y perlita (2:1:3)","temperatura_c":"25°C/ 15°C","humedad_relativa_porc":"N/R","intensidad_luminica":"300 μmol·m−2·s−1","fotoperiodo_dia_h":"16h","fotoperiodo_noche_h":"8h","referencia":"(Yang et al., 2023)"},</v>
      </c>
    </row>
    <row r="762" spans="1:16" x14ac:dyDescent="0.3">
      <c r="A762" s="2" t="str">
        <f>TRIM(Sheet1!A762)</f>
        <v>Solanum lycopersicum</v>
      </c>
      <c r="B762" s="2" t="str">
        <f>TRIM(Sheet1!B762)</f>
        <v>PRJNA1013493</v>
      </c>
      <c r="C762" s="2" t="str">
        <f>TRIM(Sheet1!C762)</f>
        <v>Hoja</v>
      </c>
      <c r="D762" s="2" t="str">
        <f>TRIM(Sheet1!D762)</f>
        <v>SRX21656593</v>
      </c>
      <c r="E762" s="2" t="str">
        <f>TRIM(Sheet1!E762)</f>
        <v>7.4 Gb</v>
      </c>
      <c r="F762" s="2" t="str">
        <f>TRIM(Sheet1!F762)</f>
        <v>2.4 GB</v>
      </c>
      <c r="G762" s="2" t="str">
        <f>TRIM(Sheet1!G762)</f>
        <v>Sequía</v>
      </c>
      <c r="H762" s="2" t="str">
        <f>TRIM(Sheet1!H762)</f>
        <v>9 días de déficit hídrico</v>
      </c>
      <c r="I762" s="2" t="str">
        <f>TRIM(Sheet1!I762)</f>
        <v>Turba de musgo, vermiculita y perlita (2:1:4)</v>
      </c>
      <c r="J762" s="2" t="str">
        <f>TRIM(Sheet1!J762)</f>
        <v>25°C/ 15°C</v>
      </c>
      <c r="K762" s="2" t="str">
        <f>TRIM(Sheet1!K762)</f>
        <v>N/R</v>
      </c>
      <c r="L762" s="2" t="str">
        <f>TRIM(Sheet1!L762)</f>
        <v>300 μmol·m−2·s−1</v>
      </c>
      <c r="M762" s="2" t="str">
        <f>TRIM(Sheet1!M762)</f>
        <v>16h</v>
      </c>
      <c r="N762" s="2" t="str">
        <f>TRIM(Sheet1!N762)</f>
        <v>8h</v>
      </c>
      <c r="O762" s="2" t="str">
        <f>TRIM(Sheet1!O762)</f>
        <v>(Yang et al., 2023)</v>
      </c>
      <c r="P762" s="2" t="str">
        <f t="shared" si="11"/>
        <v>{"especie":"Solanum lycopersicum","numero_de_acceso":"PRJNA1013493","tejido":"Hoja","secuencia":"SRX21656593","numero_de_bases":"7.4 Gb","tamano":"2.4 GB","tipo_de_estres":"Sequía","tratamiento":"9 días de déficit hídrico","condiciones_del_suelo_o_sustrato":"Turba de musgo, vermiculita y perlita (2:1:4)","temperatura_c":"25°C/ 15°C","humedad_relativa_porc":"N/R","intensidad_luminica":"300 μmol·m−2·s−1","fotoperiodo_dia_h":"16h","fotoperiodo_noche_h":"8h","referencia":"(Yang et al., 2023)"},</v>
      </c>
    </row>
    <row r="763" spans="1:16" x14ac:dyDescent="0.3">
      <c r="A763" s="2" t="str">
        <f>TRIM(Sheet1!A763)</f>
        <v>Solanum lycopersicum</v>
      </c>
      <c r="B763" s="2" t="str">
        <f>TRIM(Sheet1!B763)</f>
        <v>PRJNA1013493</v>
      </c>
      <c r="C763" s="2" t="str">
        <f>TRIM(Sheet1!C763)</f>
        <v>Hoja</v>
      </c>
      <c r="D763" s="2" t="str">
        <f>TRIM(Sheet1!D763)</f>
        <v>SRX21656598</v>
      </c>
      <c r="E763" s="2" t="str">
        <f>TRIM(Sheet1!E763)</f>
        <v>7 Gb</v>
      </c>
      <c r="F763" s="2" t="str">
        <f>TRIM(Sheet1!F763)</f>
        <v>2.2 GB</v>
      </c>
      <c r="G763" s="2" t="str">
        <f>TRIM(Sheet1!G763)</f>
        <v>Sequía</v>
      </c>
      <c r="H763" s="2" t="str">
        <f>TRIM(Sheet1!H763)</f>
        <v>9 días de déficit hídrico</v>
      </c>
      <c r="I763" s="2" t="str">
        <f>TRIM(Sheet1!I763)</f>
        <v>Turba de musgo, vermiculita y perlita (2:1:5)</v>
      </c>
      <c r="J763" s="2" t="str">
        <f>TRIM(Sheet1!J763)</f>
        <v>25°C/ 15°C</v>
      </c>
      <c r="K763" s="2" t="str">
        <f>TRIM(Sheet1!K763)</f>
        <v>N/R</v>
      </c>
      <c r="L763" s="2" t="str">
        <f>TRIM(Sheet1!L763)</f>
        <v>300 μmol·m−2·s−1</v>
      </c>
      <c r="M763" s="2" t="str">
        <f>TRIM(Sheet1!M763)</f>
        <v>16h</v>
      </c>
      <c r="N763" s="2" t="str">
        <f>TRIM(Sheet1!N763)</f>
        <v>8h</v>
      </c>
      <c r="O763" s="2" t="str">
        <f>TRIM(Sheet1!O763)</f>
        <v>(Yang et al., 2023)</v>
      </c>
      <c r="P763" s="2" t="str">
        <f t="shared" si="11"/>
        <v>{"especie":"Solanum lycopersicum","numero_de_acceso":"PRJNA1013493","tejido":"Hoja","secuencia":"SRX21656598","numero_de_bases":"7 Gb","tamano":"2.2 GB","tipo_de_estres":"Sequía","tratamiento":"9 días de déficit hídrico","condiciones_del_suelo_o_sustrato":"Turba de musgo, vermiculita y perlita (2:1:5)","temperatura_c":"25°C/ 15°C","humedad_relativa_porc":"N/R","intensidad_luminica":"300 μmol·m−2·s−1","fotoperiodo_dia_h":"16h","fotoperiodo_noche_h":"8h","referencia":"(Yang et al., 2023)"},</v>
      </c>
    </row>
    <row r="764" spans="1:16" x14ac:dyDescent="0.3">
      <c r="A764" s="2" t="str">
        <f>TRIM(Sheet1!A764)</f>
        <v>Solanum lycopersicum</v>
      </c>
      <c r="B764" s="2" t="str">
        <f>TRIM(Sheet1!B764)</f>
        <v>PRJNA1013493</v>
      </c>
      <c r="C764" s="2" t="str">
        <f>TRIM(Sheet1!C764)</f>
        <v>Hoja</v>
      </c>
      <c r="D764" s="2" t="str">
        <f>TRIM(Sheet1!D764)</f>
        <v>SRX21656599</v>
      </c>
      <c r="E764" s="2" t="str">
        <f>TRIM(Sheet1!E764)</f>
        <v>7.3 Gb</v>
      </c>
      <c r="F764" s="2" t="str">
        <f>TRIM(Sheet1!F764)</f>
        <v>2.3 GB</v>
      </c>
      <c r="G764" s="2" t="str">
        <f>TRIM(Sheet1!G764)</f>
        <v>Sequía</v>
      </c>
      <c r="H764" s="2" t="str">
        <f>TRIM(Sheet1!H764)</f>
        <v>9 días de déficit hídrico</v>
      </c>
      <c r="I764" s="2" t="str">
        <f>TRIM(Sheet1!I764)</f>
        <v>Turba de musgo, vermiculita y perlita (2:1:6)</v>
      </c>
      <c r="J764" s="2" t="str">
        <f>TRIM(Sheet1!J764)</f>
        <v>25°C/ 15°C</v>
      </c>
      <c r="K764" s="2" t="str">
        <f>TRIM(Sheet1!K764)</f>
        <v>N/R</v>
      </c>
      <c r="L764" s="2" t="str">
        <f>TRIM(Sheet1!L764)</f>
        <v>300 μmol·m−2·s−1</v>
      </c>
      <c r="M764" s="2" t="str">
        <f>TRIM(Sheet1!M764)</f>
        <v>16h</v>
      </c>
      <c r="N764" s="2" t="str">
        <f>TRIM(Sheet1!N764)</f>
        <v>8h</v>
      </c>
      <c r="O764" s="2" t="str">
        <f>TRIM(Sheet1!O764)</f>
        <v>(Yang et al., 2023)</v>
      </c>
      <c r="P764" s="2" t="str">
        <f t="shared" si="11"/>
        <v>{"especie":"Solanum lycopersicum","numero_de_acceso":"PRJNA1013493","tejido":"Hoja","secuencia":"SRX21656599","numero_de_bases":"7.3 Gb","tamano":"2.3 GB","tipo_de_estres":"Sequía","tratamiento":"9 días de déficit hídrico","condiciones_del_suelo_o_sustrato":"Turba de musgo, vermiculita y perlita (2:1:6)","temperatura_c":"25°C/ 15°C","humedad_relativa_porc":"N/R","intensidad_luminica":"300 μmol·m−2·s−1","fotoperiodo_dia_h":"16h","fotoperiodo_noche_h":"8h","referencia":"(Yang et al., 2023)"},</v>
      </c>
    </row>
    <row r="765" spans="1:16" x14ac:dyDescent="0.3">
      <c r="A765" s="2" t="str">
        <f>TRIM(Sheet1!A765)</f>
        <v>Solanum lycopersicum</v>
      </c>
      <c r="B765" s="2" t="str">
        <f>TRIM(Sheet1!B765)</f>
        <v>PRJNA1013493</v>
      </c>
      <c r="C765" s="2" t="str">
        <f>TRIM(Sheet1!C765)</f>
        <v>Hoja</v>
      </c>
      <c r="D765" s="2" t="str">
        <f>TRIM(Sheet1!D765)</f>
        <v>SRX21656595</v>
      </c>
      <c r="E765" s="2" t="str">
        <f>TRIM(Sheet1!E765)</f>
        <v>6.9 Gb</v>
      </c>
      <c r="F765" s="2" t="str">
        <f>TRIM(Sheet1!F765)</f>
        <v>2.2 GB</v>
      </c>
      <c r="G765" s="2" t="str">
        <f>TRIM(Sheet1!G765)</f>
        <v>Sequía</v>
      </c>
      <c r="H765" s="2" t="str">
        <f>TRIM(Sheet1!H765)</f>
        <v>9 días de déficit hídrico</v>
      </c>
      <c r="I765" s="2" t="str">
        <f>TRIM(Sheet1!I765)</f>
        <v>Turba de musgo, vermiculita y perlita (2:1:7)</v>
      </c>
      <c r="J765" s="2" t="str">
        <f>TRIM(Sheet1!J765)</f>
        <v>25°C/ 15°C</v>
      </c>
      <c r="K765" s="2" t="str">
        <f>TRIM(Sheet1!K765)</f>
        <v>N/R</v>
      </c>
      <c r="L765" s="2" t="str">
        <f>TRIM(Sheet1!L765)</f>
        <v>300 μmol·m−2·s−1</v>
      </c>
      <c r="M765" s="2" t="str">
        <f>TRIM(Sheet1!M765)</f>
        <v>16h</v>
      </c>
      <c r="N765" s="2" t="str">
        <f>TRIM(Sheet1!N765)</f>
        <v>8h</v>
      </c>
      <c r="O765" s="2" t="str">
        <f>TRIM(Sheet1!O765)</f>
        <v>(Yang et al., 2023)</v>
      </c>
      <c r="P765" s="2" t="str">
        <f t="shared" si="11"/>
        <v>{"especie":"Solanum lycopersicum","numero_de_acceso":"PRJNA1013493","tejido":"Hoja","secuencia":"SRX21656595","numero_de_bases":"6.9 Gb","tamano":"2.2 GB","tipo_de_estres":"Sequía","tratamiento":"9 días de déficit hídrico","condiciones_del_suelo_o_sustrato":"Turba de musgo, vermiculita y perlita (2:1:7)","temperatura_c":"25°C/ 15°C","humedad_relativa_porc":"N/R","intensidad_luminica":"300 μmol·m−2·s−1","fotoperiodo_dia_h":"16h","fotoperiodo_noche_h":"8h","referencia":"(Yang et al., 2023)"},</v>
      </c>
    </row>
    <row r="766" spans="1:16" x14ac:dyDescent="0.3">
      <c r="A766" s="2" t="str">
        <f>TRIM(Sheet1!A766)</f>
        <v>Solanum lycopersicum</v>
      </c>
      <c r="B766" s="2" t="str">
        <f>TRIM(Sheet1!B766)</f>
        <v>PRJNA1013493</v>
      </c>
      <c r="C766" s="2" t="str">
        <f>TRIM(Sheet1!C766)</f>
        <v>Hoja</v>
      </c>
      <c r="D766" s="2" t="str">
        <f>TRIM(Sheet1!D766)</f>
        <v>SRX21656596</v>
      </c>
      <c r="E766" s="2" t="str">
        <f>TRIM(Sheet1!E766)</f>
        <v>7.7 Gb</v>
      </c>
      <c r="F766" s="2" t="str">
        <f>TRIM(Sheet1!F766)</f>
        <v>2.5 GB</v>
      </c>
      <c r="G766" s="2" t="str">
        <f>TRIM(Sheet1!G766)</f>
        <v>Sequía</v>
      </c>
      <c r="H766" s="2" t="str">
        <f>TRIM(Sheet1!H766)</f>
        <v>9 días de déficit hídrico</v>
      </c>
      <c r="I766" s="2" t="str">
        <f>TRIM(Sheet1!I766)</f>
        <v>Turba de musgo, vermiculita y perlita (2:1:8)</v>
      </c>
      <c r="J766" s="2" t="str">
        <f>TRIM(Sheet1!J766)</f>
        <v>25°C/ 15°C</v>
      </c>
      <c r="K766" s="2" t="str">
        <f>TRIM(Sheet1!K766)</f>
        <v>N/R</v>
      </c>
      <c r="L766" s="2" t="str">
        <f>TRIM(Sheet1!L766)</f>
        <v>300 μmol·m−2·s−1</v>
      </c>
      <c r="M766" s="2" t="str">
        <f>TRIM(Sheet1!M766)</f>
        <v>16h</v>
      </c>
      <c r="N766" s="2" t="str">
        <f>TRIM(Sheet1!N766)</f>
        <v>8h</v>
      </c>
      <c r="O766" s="2" t="str">
        <f>TRIM(Sheet1!O766)</f>
        <v>(Yang et al., 2023)</v>
      </c>
      <c r="P766" s="2" t="str">
        <f t="shared" si="11"/>
        <v>{"especie":"Solanum lycopersicum","numero_de_acceso":"PRJNA1013493","tejido":"Hoja","secuencia":"SRX21656596","numero_de_bases":"7.7 Gb","tamano":"2.5 GB","tipo_de_estres":"Sequía","tratamiento":"9 días de déficit hídrico","condiciones_del_suelo_o_sustrato":"Turba de musgo, vermiculita y perlita (2:1:8)","temperatura_c":"25°C/ 15°C","humedad_relativa_porc":"N/R","intensidad_luminica":"300 μmol·m−2·s−1","fotoperiodo_dia_h":"16h","fotoperiodo_noche_h":"8h","referencia":"(Yang et al., 2023)"},</v>
      </c>
    </row>
    <row r="767" spans="1:16" x14ac:dyDescent="0.3">
      <c r="A767" s="2" t="str">
        <f>TRIM(Sheet1!A767)</f>
        <v>Solanum lycopersicum</v>
      </c>
      <c r="B767" s="2" t="str">
        <f>TRIM(Sheet1!B767)</f>
        <v>PRJNA1013493</v>
      </c>
      <c r="C767" s="2" t="str">
        <f>TRIM(Sheet1!C767)</f>
        <v>Hoja</v>
      </c>
      <c r="D767" s="2" t="str">
        <f>TRIM(Sheet1!D767)</f>
        <v>SRX21656597</v>
      </c>
      <c r="E767" s="2" t="str">
        <f>TRIM(Sheet1!E767)</f>
        <v>7.1 Gb</v>
      </c>
      <c r="F767" s="2" t="str">
        <f>TRIM(Sheet1!F767)</f>
        <v>2.3 GB</v>
      </c>
      <c r="G767" s="2" t="str">
        <f>TRIM(Sheet1!G767)</f>
        <v>Sequía</v>
      </c>
      <c r="H767" s="2" t="str">
        <f>TRIM(Sheet1!H767)</f>
        <v>9 días de déficit hídrico</v>
      </c>
      <c r="I767" s="2" t="str">
        <f>TRIM(Sheet1!I767)</f>
        <v>Turba de musgo, vermiculita y perlita (2:1:9)</v>
      </c>
      <c r="J767" s="2" t="str">
        <f>TRIM(Sheet1!J767)</f>
        <v>25°C/ 15°C</v>
      </c>
      <c r="K767" s="2" t="str">
        <f>TRIM(Sheet1!K767)</f>
        <v>N/R</v>
      </c>
      <c r="L767" s="2" t="str">
        <f>TRIM(Sheet1!L767)</f>
        <v>300 μmol·m−2·s−1</v>
      </c>
      <c r="M767" s="2" t="str">
        <f>TRIM(Sheet1!M767)</f>
        <v>16h</v>
      </c>
      <c r="N767" s="2" t="str">
        <f>TRIM(Sheet1!N767)</f>
        <v>8h</v>
      </c>
      <c r="O767" s="2" t="str">
        <f>TRIM(Sheet1!O767)</f>
        <v>(Yang et al., 2023)</v>
      </c>
      <c r="P767" s="2" t="str">
        <f t="shared" si="11"/>
        <v>{"especie":"Solanum lycopersicum","numero_de_acceso":"PRJNA1013493","tejido":"Hoja","secuencia":"SRX21656597","numero_de_bases":"7.1 Gb","tamano":"2.3 GB","tipo_de_estres":"Sequía","tratamiento":"9 días de déficit hídrico","condiciones_del_suelo_o_sustrato":"Turba de musgo, vermiculita y perlita (2:1:9)","temperatura_c":"25°C/ 15°C","humedad_relativa_porc":"N/R","intensidad_luminica":"300 μmol·m−2·s−1","fotoperiodo_dia_h":"16h","fotoperiodo_noche_h":"8h","referencia":"(Yang et al., 2023)"},</v>
      </c>
    </row>
    <row r="768" spans="1:16" x14ac:dyDescent="0.3">
      <c r="A768" s="2" t="str">
        <f>TRIM(Sheet1!A768)</f>
        <v>Solanum lycopersicum</v>
      </c>
      <c r="B768" s="2" t="str">
        <f>TRIM(Sheet1!B768)</f>
        <v>PRJNA947261</v>
      </c>
      <c r="C768" s="2" t="str">
        <f>TRIM(Sheet1!C768)</f>
        <v>Hoja</v>
      </c>
      <c r="D768" s="2" t="str">
        <f>TRIM(Sheet1!D768)</f>
        <v>SRX19767974</v>
      </c>
      <c r="E768" s="2" t="str">
        <f>TRIM(Sheet1!E768)</f>
        <v>6.8 Gb</v>
      </c>
      <c r="F768" s="2" t="str">
        <f>TRIM(Sheet1!F768)</f>
        <v>2.1 GB</v>
      </c>
      <c r="G768" s="2" t="str">
        <f>TRIM(Sheet1!G768)</f>
        <v>Sequía</v>
      </c>
      <c r="H768" s="2" t="str">
        <f>TRIM(Sheet1!H768)</f>
        <v>4 horas de déficit hídrico</v>
      </c>
      <c r="I768" s="2" t="str">
        <f>TRIM(Sheet1!I768)</f>
        <v>NR</v>
      </c>
      <c r="J768" s="2" t="str">
        <f>TRIM(Sheet1!J768)</f>
        <v>25°C</v>
      </c>
      <c r="K768" s="2" t="str">
        <f>TRIM(Sheet1!K768)</f>
        <v>0.75</v>
      </c>
      <c r="L768" s="2" t="str">
        <f>TRIM(Sheet1!L768)</f>
        <v>250 μmol·m−2·s−1</v>
      </c>
      <c r="M768" s="2" t="str">
        <f>TRIM(Sheet1!M768)</f>
        <v>16h</v>
      </c>
      <c r="N768" s="2" t="str">
        <f>TRIM(Sheet1!N768)</f>
        <v>8h</v>
      </c>
      <c r="O768" s="2" t="str">
        <f>TRIM(Sheet1!O768)</f>
        <v>(Dong et al., 2023)</v>
      </c>
      <c r="P768" s="2" t="str">
        <f t="shared" si="11"/>
        <v>{"especie":"Solanum lycopersicum","numero_de_acceso":"PRJNA947261","tejido":"Hoja","secuencia":"SRX19767974","numero_de_bases":"6.8 Gb","tamano":"2.1 GB","tipo_de_estres":"Sequía","tratamiento":"4 horas de déficit hídrico","condiciones_del_suelo_o_sustrato":"NR","temperatura_c":"25°C","humedad_relativa_porc":"0.75","intensidad_luminica":"250 μmol·m−2·s−1","fotoperiodo_dia_h":"16h","fotoperiodo_noche_h":"8h","referencia":"(Dong et al., 2023)"},</v>
      </c>
    </row>
    <row r="769" spans="1:16" x14ac:dyDescent="0.3">
      <c r="A769" s="2" t="str">
        <f>TRIM(Sheet1!A769)</f>
        <v>Solanum lycopersicum</v>
      </c>
      <c r="B769" s="2" t="str">
        <f>TRIM(Sheet1!B769)</f>
        <v>PRJNA947261</v>
      </c>
      <c r="C769" s="2" t="str">
        <f>TRIM(Sheet1!C769)</f>
        <v>Hoja</v>
      </c>
      <c r="D769" s="2" t="str">
        <f>TRIM(Sheet1!D769)</f>
        <v>SRX19767973</v>
      </c>
      <c r="E769" s="2" t="str">
        <f>TRIM(Sheet1!E769)</f>
        <v>6.4 Gb</v>
      </c>
      <c r="F769" s="2" t="str">
        <f>TRIM(Sheet1!F769)</f>
        <v>1.9 GB</v>
      </c>
      <c r="G769" s="2" t="str">
        <f>TRIM(Sheet1!G769)</f>
        <v>Sequía</v>
      </c>
      <c r="H769" s="2" t="str">
        <f>TRIM(Sheet1!H769)</f>
        <v>4 horas de déficit hídrico</v>
      </c>
      <c r="I769" s="2" t="str">
        <f>TRIM(Sheet1!I769)</f>
        <v>NR</v>
      </c>
      <c r="J769" s="2" t="str">
        <f>TRIM(Sheet1!J769)</f>
        <v>25°C</v>
      </c>
      <c r="K769" s="2" t="str">
        <f>TRIM(Sheet1!K769)</f>
        <v>0.75</v>
      </c>
      <c r="L769" s="2" t="str">
        <f>TRIM(Sheet1!L769)</f>
        <v>250 μmol·m−2·s−1</v>
      </c>
      <c r="M769" s="2" t="str">
        <f>TRIM(Sheet1!M769)</f>
        <v>16h</v>
      </c>
      <c r="N769" s="2" t="str">
        <f>TRIM(Sheet1!N769)</f>
        <v>8h</v>
      </c>
      <c r="O769" s="2" t="str">
        <f>TRIM(Sheet1!O769)</f>
        <v>(Dong et al., 2023)</v>
      </c>
      <c r="P769" s="2" t="str">
        <f t="shared" si="11"/>
        <v>{"especie":"Solanum lycopersicum","numero_de_acceso":"PRJNA947261","tejido":"Hoja","secuencia":"SRX19767973","numero_de_bases":"6.4 Gb","tamano":"1.9 GB","tipo_de_estres":"Sequía","tratamiento":"4 horas de déficit hídrico","condiciones_del_suelo_o_sustrato":"NR","temperatura_c":"25°C","humedad_relativa_porc":"0.75","intensidad_luminica":"250 μmol·m−2·s−1","fotoperiodo_dia_h":"16h","fotoperiodo_noche_h":"8h","referencia":"(Dong et al., 2023)"},</v>
      </c>
    </row>
    <row r="770" spans="1:16" x14ac:dyDescent="0.3">
      <c r="A770" s="2" t="str">
        <f>TRIM(Sheet1!A770)</f>
        <v>Solanum lycopersicum</v>
      </c>
      <c r="B770" s="2" t="str">
        <f>TRIM(Sheet1!B770)</f>
        <v>PRJNA947261</v>
      </c>
      <c r="C770" s="2" t="str">
        <f>TRIM(Sheet1!C770)</f>
        <v>Hoja</v>
      </c>
      <c r="D770" s="2" t="str">
        <f>TRIM(Sheet1!D770)</f>
        <v>SRX19767972</v>
      </c>
      <c r="E770" s="2" t="str">
        <f>TRIM(Sheet1!E770)</f>
        <v>6 Gb</v>
      </c>
      <c r="F770" s="2" t="str">
        <f>TRIM(Sheet1!F770)</f>
        <v>1.8 GB</v>
      </c>
      <c r="G770" s="2" t="str">
        <f>TRIM(Sheet1!G770)</f>
        <v>Sequía</v>
      </c>
      <c r="H770" s="2" t="str">
        <f>TRIM(Sheet1!H770)</f>
        <v>4 horas de déficit hídrico</v>
      </c>
      <c r="I770" s="2" t="str">
        <f>TRIM(Sheet1!I770)</f>
        <v>NR</v>
      </c>
      <c r="J770" s="2" t="str">
        <f>TRIM(Sheet1!J770)</f>
        <v>25°C</v>
      </c>
      <c r="K770" s="2" t="str">
        <f>TRIM(Sheet1!K770)</f>
        <v>0.75</v>
      </c>
      <c r="L770" s="2" t="str">
        <f>TRIM(Sheet1!L770)</f>
        <v>250 μmol·m−2·s−1</v>
      </c>
      <c r="M770" s="2" t="str">
        <f>TRIM(Sheet1!M770)</f>
        <v>16h</v>
      </c>
      <c r="N770" s="2" t="str">
        <f>TRIM(Sheet1!N770)</f>
        <v>8h</v>
      </c>
      <c r="O770" s="2" t="str">
        <f>TRIM(Sheet1!O770)</f>
        <v>(Dong et al., 2023)</v>
      </c>
      <c r="P770" s="2" t="str">
        <f t="shared" si="11"/>
        <v>{"especie":"Solanum lycopersicum","numero_de_acceso":"PRJNA947261","tejido":"Hoja","secuencia":"SRX19767972","numero_de_bases":"6 Gb","tamano":"1.8 GB","tipo_de_estres":"Sequía","tratamiento":"4 horas de déficit hídrico","condiciones_del_suelo_o_sustrato":"NR","temperatura_c":"25°C","humedad_relativa_porc":"0.75","intensidad_luminica":"250 μmol·m−2·s−1","fotoperiodo_dia_h":"16h","fotoperiodo_noche_h":"8h","referencia":"(Dong et al., 2023)"},</v>
      </c>
    </row>
    <row r="771" spans="1:16" x14ac:dyDescent="0.3">
      <c r="A771" s="2" t="str">
        <f>TRIM(Sheet1!A771)</f>
        <v>Solanum lycopersicum</v>
      </c>
      <c r="B771" s="2" t="str">
        <f>TRIM(Sheet1!B771)</f>
        <v>PRJNA947261</v>
      </c>
      <c r="C771" s="2" t="str">
        <f>TRIM(Sheet1!C771)</f>
        <v>Hoja</v>
      </c>
      <c r="D771" s="2" t="str">
        <f>TRIM(Sheet1!D771)</f>
        <v>SRX19767971</v>
      </c>
      <c r="E771" s="2" t="str">
        <f>TRIM(Sheet1!E771)</f>
        <v>6.4 Gb</v>
      </c>
      <c r="F771" s="2" t="str">
        <f>TRIM(Sheet1!F771)</f>
        <v>2 GB</v>
      </c>
      <c r="G771" s="2" t="str">
        <f>TRIM(Sheet1!G771)</f>
        <v>Sequía</v>
      </c>
      <c r="H771" s="2" t="str">
        <f>TRIM(Sheet1!H771)</f>
        <v>2 horas de déficit hídrico</v>
      </c>
      <c r="I771" s="2" t="str">
        <f>TRIM(Sheet1!I771)</f>
        <v>NR</v>
      </c>
      <c r="J771" s="2" t="str">
        <f>TRIM(Sheet1!J771)</f>
        <v>25°C</v>
      </c>
      <c r="K771" s="2" t="str">
        <f>TRIM(Sheet1!K771)</f>
        <v>0.75</v>
      </c>
      <c r="L771" s="2" t="str">
        <f>TRIM(Sheet1!L771)</f>
        <v>250 μmol·m−2·s−1</v>
      </c>
      <c r="M771" s="2" t="str">
        <f>TRIM(Sheet1!M771)</f>
        <v>16h</v>
      </c>
      <c r="N771" s="2" t="str">
        <f>TRIM(Sheet1!N771)</f>
        <v>8h</v>
      </c>
      <c r="O771" s="2" t="str">
        <f>TRIM(Sheet1!O771)</f>
        <v>(Dong et al., 2023)</v>
      </c>
      <c r="P771" s="2" t="str">
        <f t="shared" ref="P771:P834" si="12">"{"&amp;
    """especie"":"""&amp;A771&amp;""","&amp;
    """numero_de_acceso"":"""&amp;B771&amp;""","&amp;
    """tejido"":"""&amp;C771&amp;""","&amp;
    """secuencia"":"""&amp;D771&amp;""","&amp;
    """numero_de_bases"":"""&amp;E771&amp;""","&amp;
    """tamano"":"""&amp;F771&amp;""","&amp;
    """tipo_de_estres"":"""&amp;G771&amp;""","&amp;
    """tratamiento"":"""&amp;H771&amp;""","&amp;
    """condiciones_del_suelo_o_sustrato"":"""&amp;I771&amp;""","&amp;
    """temperatura_c"":"""&amp;J771&amp;""","&amp;
    """humedad_relativa_porc"":"""&amp;K771&amp;""","&amp;
    """intensidad_luminica"":"""&amp;L771&amp;""","&amp;
    """fotoperiodo_dia_h"":"""&amp;M771&amp;""","&amp;
    """fotoperiodo_noche_h"":"""&amp;N771&amp;""","&amp;
    """referencia"":"""&amp;O771&amp;""""&amp;
  "},"</f>
        <v>{"especie":"Solanum lycopersicum","numero_de_acceso":"PRJNA947261","tejido":"Hoja","secuencia":"SRX19767971","numero_de_bases":"6.4 Gb","tamano":"2 GB","tipo_de_estres":"Sequía","tratamiento":"2 horas de déficit hídrico","condiciones_del_suelo_o_sustrato":"NR","temperatura_c":"25°C","humedad_relativa_porc":"0.75","intensidad_luminica":"250 μmol·m−2·s−1","fotoperiodo_dia_h":"16h","fotoperiodo_noche_h":"8h","referencia":"(Dong et al., 2023)"},</v>
      </c>
    </row>
    <row r="772" spans="1:16" x14ac:dyDescent="0.3">
      <c r="A772" s="2" t="str">
        <f>TRIM(Sheet1!A772)</f>
        <v>Solanum lycopersicum</v>
      </c>
      <c r="B772" s="2" t="str">
        <f>TRIM(Sheet1!B772)</f>
        <v>PRJNA947261</v>
      </c>
      <c r="C772" s="2" t="str">
        <f>TRIM(Sheet1!C772)</f>
        <v>Hoja</v>
      </c>
      <c r="D772" s="2" t="str">
        <f>TRIM(Sheet1!D772)</f>
        <v>SRX19767970</v>
      </c>
      <c r="E772" s="2" t="str">
        <f>TRIM(Sheet1!E772)</f>
        <v>7.1 Gb</v>
      </c>
      <c r="F772" s="2" t="str">
        <f>TRIM(Sheet1!F772)</f>
        <v>2.2 GB</v>
      </c>
      <c r="G772" s="2" t="str">
        <f>TRIM(Sheet1!G772)</f>
        <v>Sequía</v>
      </c>
      <c r="H772" s="2" t="str">
        <f>TRIM(Sheet1!H772)</f>
        <v>2 horas de déficit hídrico</v>
      </c>
      <c r="I772" s="2" t="str">
        <f>TRIM(Sheet1!I772)</f>
        <v>NR</v>
      </c>
      <c r="J772" s="2" t="str">
        <f>TRIM(Sheet1!J772)</f>
        <v>25°C</v>
      </c>
      <c r="K772" s="2" t="str">
        <f>TRIM(Sheet1!K772)</f>
        <v>0.75</v>
      </c>
      <c r="L772" s="2" t="str">
        <f>TRIM(Sheet1!L772)</f>
        <v>250 μmol·m−2·s−1</v>
      </c>
      <c r="M772" s="2" t="str">
        <f>TRIM(Sheet1!M772)</f>
        <v>16h</v>
      </c>
      <c r="N772" s="2" t="str">
        <f>TRIM(Sheet1!N772)</f>
        <v>8h</v>
      </c>
      <c r="O772" s="2" t="str">
        <f>TRIM(Sheet1!O772)</f>
        <v>(Dong et al., 2023)</v>
      </c>
      <c r="P772" s="2" t="str">
        <f t="shared" si="12"/>
        <v>{"especie":"Solanum lycopersicum","numero_de_acceso":"PRJNA947261","tejido":"Hoja","secuencia":"SRX19767970","numero_de_bases":"7.1 Gb","tamano":"2.2 GB","tipo_de_estres":"Sequía","tratamiento":"2 horas de déficit hídrico","condiciones_del_suelo_o_sustrato":"NR","temperatura_c":"25°C","humedad_relativa_porc":"0.75","intensidad_luminica":"250 μmol·m−2·s−1","fotoperiodo_dia_h":"16h","fotoperiodo_noche_h":"8h","referencia":"(Dong et al., 2023)"},</v>
      </c>
    </row>
    <row r="773" spans="1:16" x14ac:dyDescent="0.3">
      <c r="A773" s="2" t="str">
        <f>TRIM(Sheet1!A773)</f>
        <v>Solanum lycopersicum</v>
      </c>
      <c r="B773" s="2" t="str">
        <f>TRIM(Sheet1!B773)</f>
        <v>PRJNA947261</v>
      </c>
      <c r="C773" s="2" t="str">
        <f>TRIM(Sheet1!C773)</f>
        <v>Hoja</v>
      </c>
      <c r="D773" s="2" t="str">
        <f>TRIM(Sheet1!D773)</f>
        <v>SRX19767969</v>
      </c>
      <c r="E773" s="2" t="str">
        <f>TRIM(Sheet1!E773)</f>
        <v>7.1 Gb</v>
      </c>
      <c r="F773" s="2" t="str">
        <f>TRIM(Sheet1!F773)</f>
        <v>2.1 GB</v>
      </c>
      <c r="G773" s="2" t="str">
        <f>TRIM(Sheet1!G773)</f>
        <v>Sequía</v>
      </c>
      <c r="H773" s="2" t="str">
        <f>TRIM(Sheet1!H773)</f>
        <v>2 horas de déficit hídrico</v>
      </c>
      <c r="I773" s="2" t="str">
        <f>TRIM(Sheet1!I773)</f>
        <v>NR</v>
      </c>
      <c r="J773" s="2" t="str">
        <f>TRIM(Sheet1!J773)</f>
        <v>25°C</v>
      </c>
      <c r="K773" s="2" t="str">
        <f>TRIM(Sheet1!K773)</f>
        <v>0.75</v>
      </c>
      <c r="L773" s="2" t="str">
        <f>TRIM(Sheet1!L773)</f>
        <v>250 μmol·m−2·s−1</v>
      </c>
      <c r="M773" s="2" t="str">
        <f>TRIM(Sheet1!M773)</f>
        <v>16h</v>
      </c>
      <c r="N773" s="2" t="str">
        <f>TRIM(Sheet1!N773)</f>
        <v>8h</v>
      </c>
      <c r="O773" s="2" t="str">
        <f>TRIM(Sheet1!O773)</f>
        <v>(Dong et al., 2023)</v>
      </c>
      <c r="P773" s="2" t="str">
        <f t="shared" si="12"/>
        <v>{"especie":"Solanum lycopersicum","numero_de_acceso":"PRJNA947261","tejido":"Hoja","secuencia":"SRX19767969","numero_de_bases":"7.1 Gb","tamano":"2.1 GB","tipo_de_estres":"Sequía","tratamiento":"2 horas de déficit hídrico","condiciones_del_suelo_o_sustrato":"NR","temperatura_c":"25°C","humedad_relativa_porc":"0.75","intensidad_luminica":"250 μmol·m−2·s−1","fotoperiodo_dia_h":"16h","fotoperiodo_noche_h":"8h","referencia":"(Dong et al., 2023)"},</v>
      </c>
    </row>
    <row r="774" spans="1:16" x14ac:dyDescent="0.3">
      <c r="A774" s="2" t="str">
        <f>TRIM(Sheet1!A774)</f>
        <v>Solanum lycopersicum</v>
      </c>
      <c r="B774" s="2" t="str">
        <f>TRIM(Sheet1!B774)</f>
        <v>PRJNA1067321</v>
      </c>
      <c r="C774" s="2" t="str">
        <f>TRIM(Sheet1!C774)</f>
        <v>Plántulas</v>
      </c>
      <c r="D774" s="2" t="str">
        <f>TRIM(Sheet1!D774)</f>
        <v>SRX23340705</v>
      </c>
      <c r="E774" s="2" t="str">
        <f>TRIM(Sheet1!E774)</f>
        <v>367.6 Mb</v>
      </c>
      <c r="F774" s="2" t="str">
        <f>TRIM(Sheet1!F774)</f>
        <v>225.5 MB</v>
      </c>
      <c r="G774" s="2" t="str">
        <f>TRIM(Sheet1!G774)</f>
        <v>Sequía</v>
      </c>
      <c r="H774" s="2" t="str">
        <f>TRIM(Sheet1!H774)</f>
        <v>Tratamiento con 1/3 de agua</v>
      </c>
      <c r="I774" s="2" t="str">
        <f>TRIM(Sheet1!I774)</f>
        <v>Medio MS: 200 mM mannitol</v>
      </c>
      <c r="J774" s="2" t="str">
        <f>TRIM(Sheet1!J774)</f>
        <v>25°C</v>
      </c>
      <c r="K774" s="2" t="str">
        <f>TRIM(Sheet1!K774)</f>
        <v>NR</v>
      </c>
      <c r="L774" s="2" t="str">
        <f>TRIM(Sheet1!L774)</f>
        <v>NR</v>
      </c>
      <c r="M774" s="2" t="str">
        <f>TRIM(Sheet1!M774)</f>
        <v>16h</v>
      </c>
      <c r="N774" s="2" t="str">
        <f>TRIM(Sheet1!N774)</f>
        <v>8h</v>
      </c>
      <c r="O774" s="2" t="str">
        <f>TRIM(Sheet1!O774)</f>
        <v>(Li et al., 2024)</v>
      </c>
      <c r="P774" s="2" t="str">
        <f t="shared" si="12"/>
        <v>{"especie":"Solanum lycopersicum","numero_de_acceso":"PRJNA1067321","tejido":"Plántulas","secuencia":"SRX23340705","numero_de_bases":"367.6 Mb","tamano":"225.5 MB","tipo_de_estres":"Sequía","tratamiento":"Tratamiento con 1/3 de agua","condiciones_del_suelo_o_sustrato":"Medio MS: 200 mM mannitol","temperatura_c":"25°C","humedad_relativa_porc":"NR","intensidad_luminica":"NR","fotoperiodo_dia_h":"16h","fotoperiodo_noche_h":"8h","referencia":"(Li et al., 2024)"},</v>
      </c>
    </row>
    <row r="775" spans="1:16" x14ac:dyDescent="0.3">
      <c r="A775" s="2" t="str">
        <f>TRIM(Sheet1!A775)</f>
        <v>Solanum lycopersicum</v>
      </c>
      <c r="B775" s="2" t="str">
        <f>TRIM(Sheet1!B775)</f>
        <v>PRJNA1067321</v>
      </c>
      <c r="C775" s="2" t="str">
        <f>TRIM(Sheet1!C775)</f>
        <v>Plántulas</v>
      </c>
      <c r="D775" s="2" t="str">
        <f>TRIM(Sheet1!D775)</f>
        <v>SRX23340703</v>
      </c>
      <c r="E775" s="2" t="str">
        <f>TRIM(Sheet1!E775)</f>
        <v>357.4 Mb</v>
      </c>
      <c r="F775" s="2" t="str">
        <f>TRIM(Sheet1!F775)</f>
        <v>218.5 MB</v>
      </c>
      <c r="G775" s="2" t="str">
        <f>TRIM(Sheet1!G775)</f>
        <v>Sequía</v>
      </c>
      <c r="H775" s="2" t="str">
        <f>TRIM(Sheet1!H775)</f>
        <v>Tratamiento con 1/3 de agua</v>
      </c>
      <c r="I775" s="2" t="str">
        <f>TRIM(Sheet1!I775)</f>
        <v>Medio MS: 200 mM mannitol</v>
      </c>
      <c r="J775" s="2" t="str">
        <f>TRIM(Sheet1!J775)</f>
        <v>25°C</v>
      </c>
      <c r="K775" s="2" t="str">
        <f>TRIM(Sheet1!K775)</f>
        <v>NR</v>
      </c>
      <c r="L775" s="2" t="str">
        <f>TRIM(Sheet1!L775)</f>
        <v>NR</v>
      </c>
      <c r="M775" s="2" t="str">
        <f>TRIM(Sheet1!M775)</f>
        <v>16h</v>
      </c>
      <c r="N775" s="2" t="str">
        <f>TRIM(Sheet1!N775)</f>
        <v>8h</v>
      </c>
      <c r="O775" s="2" t="str">
        <f>TRIM(Sheet1!O775)</f>
        <v>(Li et al., 2024)</v>
      </c>
      <c r="P775" s="2" t="str">
        <f t="shared" si="12"/>
        <v>{"especie":"Solanum lycopersicum","numero_de_acceso":"PRJNA1067321","tejido":"Plántulas","secuencia":"SRX23340703","numero_de_bases":"357.4 Mb","tamano":"218.5 MB","tipo_de_estres":"Sequía","tratamiento":"Tratamiento con 1/3 de agua","condiciones_del_suelo_o_sustrato":"Medio MS: 200 mM mannitol","temperatura_c":"25°C","humedad_relativa_porc":"NR","intensidad_luminica":"NR","fotoperiodo_dia_h":"16h","fotoperiodo_noche_h":"8h","referencia":"(Li et al., 2024)"},</v>
      </c>
    </row>
    <row r="776" spans="1:16" x14ac:dyDescent="0.3">
      <c r="A776" s="2" t="str">
        <f>TRIM(Sheet1!A776)</f>
        <v>Solanum lycopersicum</v>
      </c>
      <c r="B776" s="2" t="str">
        <f>TRIM(Sheet1!B776)</f>
        <v>PRJNA1067321</v>
      </c>
      <c r="C776" s="2" t="str">
        <f>TRIM(Sheet1!C776)</f>
        <v>Plántulas</v>
      </c>
      <c r="D776" s="2" t="str">
        <f>TRIM(Sheet1!D776)</f>
        <v>SRX23340707</v>
      </c>
      <c r="E776" s="2" t="str">
        <f>TRIM(Sheet1!E776)</f>
        <v>366.5 Mb</v>
      </c>
      <c r="F776" s="2" t="str">
        <f>TRIM(Sheet1!F776)</f>
        <v>223.8 MB</v>
      </c>
      <c r="G776" s="2" t="str">
        <f>TRIM(Sheet1!G776)</f>
        <v>Sequía</v>
      </c>
      <c r="H776" s="2" t="str">
        <f>TRIM(Sheet1!H776)</f>
        <v>Tratamiento con 1/3 de agua</v>
      </c>
      <c r="I776" s="2" t="str">
        <f>TRIM(Sheet1!I776)</f>
        <v>Medio MS: 200 mM mannitol</v>
      </c>
      <c r="J776" s="2" t="str">
        <f>TRIM(Sheet1!J776)</f>
        <v>25°C</v>
      </c>
      <c r="K776" s="2" t="str">
        <f>TRIM(Sheet1!K776)</f>
        <v>NR</v>
      </c>
      <c r="L776" s="2" t="str">
        <f>TRIM(Sheet1!L776)</f>
        <v>NR</v>
      </c>
      <c r="M776" s="2" t="str">
        <f>TRIM(Sheet1!M776)</f>
        <v>16h</v>
      </c>
      <c r="N776" s="2" t="str">
        <f>TRIM(Sheet1!N776)</f>
        <v>8h</v>
      </c>
      <c r="O776" s="2" t="str">
        <f>TRIM(Sheet1!O776)</f>
        <v>(Li et al., 2024)</v>
      </c>
      <c r="P776" s="2" t="str">
        <f t="shared" si="12"/>
        <v>{"especie":"Solanum lycopersicum","numero_de_acceso":"PRJNA1067321","tejido":"Plántulas","secuencia":"SRX23340707","numero_de_bases":"366.5 Mb","tamano":"223.8 MB","tipo_de_estres":"Sequía","tratamiento":"Tratamiento con 1/3 de agua","condiciones_del_suelo_o_sustrato":"Medio MS: 200 mM mannitol","temperatura_c":"25°C","humedad_relativa_porc":"NR","intensidad_luminica":"NR","fotoperiodo_dia_h":"16h","fotoperiodo_noche_h":"8h","referencia":"(Li et al., 2024)"},</v>
      </c>
    </row>
    <row r="777" spans="1:16" x14ac:dyDescent="0.3">
      <c r="A777" s="2" t="str">
        <f>TRIM(Sheet1!A777)</f>
        <v>Solanum lycopersicum</v>
      </c>
      <c r="B777" s="2" t="str">
        <f>TRIM(Sheet1!B777)</f>
        <v>PRJNA1270784</v>
      </c>
      <c r="C777" s="2" t="str">
        <f>TRIM(Sheet1!C777)</f>
        <v>Raíz</v>
      </c>
      <c r="D777" s="2" t="str">
        <f>TRIM(Sheet1!D777)</f>
        <v>SRX29006630</v>
      </c>
      <c r="E777" s="2" t="str">
        <f>TRIM(Sheet1!E777)</f>
        <v>37.5 Gb</v>
      </c>
      <c r="F777" s="2" t="str">
        <f>TRIM(Sheet1!F777)</f>
        <v>11.4 GB</v>
      </c>
      <c r="G777" s="2" t="str">
        <f>TRIM(Sheet1!G777)</f>
        <v>Cadmio</v>
      </c>
      <c r="H777" s="2" t="str">
        <f>TRIM(Sheet1!H777)</f>
        <v>50 µmol Cd</v>
      </c>
      <c r="I777" s="2" t="str">
        <f>TRIM(Sheet1!I777)</f>
        <v>Solución de Hoagland</v>
      </c>
      <c r="J777" s="2" t="str">
        <f>TRIM(Sheet1!J777)</f>
        <v>24 °C</v>
      </c>
      <c r="K777" s="2" t="str">
        <f>TRIM(Sheet1!K777)</f>
        <v>NR</v>
      </c>
      <c r="L777" s="2" t="str">
        <f>TRIM(Sheet1!L777)</f>
        <v>200 umol m-2 s-1</v>
      </c>
      <c r="M777" s="2" t="str">
        <f>TRIM(Sheet1!M777)</f>
        <v>16h</v>
      </c>
      <c r="N777" s="2" t="str">
        <f>TRIM(Sheet1!N777)</f>
        <v>8h</v>
      </c>
      <c r="O777" s="2" t="str">
        <f>TRIM(Sheet1!O777)</f>
        <v>(Ravi et al., 2025)</v>
      </c>
      <c r="P777" s="2" t="str">
        <f t="shared" si="12"/>
        <v>{"especie":"Solanum lycopersicum","numero_de_acceso":"PRJNA1270784","tejido":"Raíz","secuencia":"SRX29006630","numero_de_bases":"37.5 Gb","tamano":"11.4 GB","tipo_de_estres":"Cadmio","tratamiento":"50 µmol Cd","condiciones_del_suelo_o_sustrato":"Solución de Hoagland","temperatura_c":"24 °C","humedad_relativa_porc":"NR","intensidad_luminica":"200 umol m-2 s-1","fotoperiodo_dia_h":"16h","fotoperiodo_noche_h":"8h","referencia":"(Ravi et al., 2025)"},</v>
      </c>
    </row>
    <row r="778" spans="1:16" x14ac:dyDescent="0.3">
      <c r="A778" s="2" t="str">
        <f>TRIM(Sheet1!A778)</f>
        <v>Solanum lycopersicum</v>
      </c>
      <c r="B778" s="2" t="str">
        <f>TRIM(Sheet1!B778)</f>
        <v>PRJNA1270784</v>
      </c>
      <c r="C778" s="2" t="str">
        <f>TRIM(Sheet1!C778)</f>
        <v>Raíz</v>
      </c>
      <c r="D778" s="2" t="str">
        <f>TRIM(Sheet1!D778)</f>
        <v>SRX29006629</v>
      </c>
      <c r="E778" s="2" t="str">
        <f>TRIM(Sheet1!E778)</f>
        <v>33.6 Gb</v>
      </c>
      <c r="F778" s="2" t="str">
        <f>TRIM(Sheet1!F778)</f>
        <v>10.2 GB</v>
      </c>
      <c r="G778" s="2" t="str">
        <f>TRIM(Sheet1!G778)</f>
        <v>Cadmio</v>
      </c>
      <c r="H778" s="2" t="str">
        <f>TRIM(Sheet1!H778)</f>
        <v>1 µmol Cd</v>
      </c>
      <c r="I778" s="2" t="str">
        <f>TRIM(Sheet1!I778)</f>
        <v>Solución de Hoagland</v>
      </c>
      <c r="J778" s="2" t="str">
        <f>TRIM(Sheet1!J778)</f>
        <v>24 °C</v>
      </c>
      <c r="K778" s="2" t="str">
        <f>TRIM(Sheet1!K778)</f>
        <v>NR</v>
      </c>
      <c r="L778" s="2" t="str">
        <f>TRIM(Sheet1!L778)</f>
        <v>200 umol m-2 s-1</v>
      </c>
      <c r="M778" s="2" t="str">
        <f>TRIM(Sheet1!M778)</f>
        <v>16h</v>
      </c>
      <c r="N778" s="2" t="str">
        <f>TRIM(Sheet1!N778)</f>
        <v>8h</v>
      </c>
      <c r="O778" s="2" t="str">
        <f>TRIM(Sheet1!O778)</f>
        <v>(Ravi et al., 2025)</v>
      </c>
      <c r="P778" s="2" t="str">
        <f t="shared" si="12"/>
        <v>{"especie":"Solanum lycopersicum","numero_de_acceso":"PRJNA1270784","tejido":"Raíz","secuencia":"SRX29006629","numero_de_bases":"33.6 Gb","tamano":"10.2 GB","tipo_de_estres":"Cadmio","tratamiento":"1 µmol Cd","condiciones_del_suelo_o_sustrato":"Solución de Hoagland","temperatura_c":"24 °C","humedad_relativa_porc":"NR","intensidad_luminica":"200 umol m-2 s-1","fotoperiodo_dia_h":"16h","fotoperiodo_noche_h":"8h","referencia":"(Ravi et al., 2025)"},</v>
      </c>
    </row>
    <row r="779" spans="1:16" x14ac:dyDescent="0.3">
      <c r="A779" s="2" t="str">
        <f>TRIM(Sheet1!A779)</f>
        <v>Solanum lycopersicum</v>
      </c>
      <c r="B779" s="2" t="str">
        <f>TRIM(Sheet1!B779)</f>
        <v>PRJNA1270784</v>
      </c>
      <c r="C779" s="2" t="str">
        <f>TRIM(Sheet1!C779)</f>
        <v>Hoja</v>
      </c>
      <c r="D779" s="2" t="str">
        <f>TRIM(Sheet1!D779)</f>
        <v>SRX29006627</v>
      </c>
      <c r="E779" s="2" t="str">
        <f>TRIM(Sheet1!E779)</f>
        <v>21.6 Gb</v>
      </c>
      <c r="F779" s="2" t="str">
        <f>TRIM(Sheet1!F779)</f>
        <v>6.5 GB</v>
      </c>
      <c r="G779" s="2" t="str">
        <f>TRIM(Sheet1!G779)</f>
        <v>Cadmio</v>
      </c>
      <c r="H779" s="2" t="str">
        <f>TRIM(Sheet1!H779)</f>
        <v>50 µmol Cd</v>
      </c>
      <c r="I779" s="2" t="str">
        <f>TRIM(Sheet1!I779)</f>
        <v>Solución de Hoagland</v>
      </c>
      <c r="J779" s="2" t="str">
        <f>TRIM(Sheet1!J779)</f>
        <v>24 °C</v>
      </c>
      <c r="K779" s="2" t="str">
        <f>TRIM(Sheet1!K779)</f>
        <v>NR</v>
      </c>
      <c r="L779" s="2" t="str">
        <f>TRIM(Sheet1!L779)</f>
        <v>200 umol m-2 s-1</v>
      </c>
      <c r="M779" s="2" t="str">
        <f>TRIM(Sheet1!M779)</f>
        <v>16h</v>
      </c>
      <c r="N779" s="2" t="str">
        <f>TRIM(Sheet1!N779)</f>
        <v>8h</v>
      </c>
      <c r="O779" s="2" t="str">
        <f>TRIM(Sheet1!O779)</f>
        <v>(Ravi et al., 2025)</v>
      </c>
      <c r="P779" s="2" t="str">
        <f t="shared" si="12"/>
        <v>{"especie":"Solanum lycopersicum","numero_de_acceso":"PRJNA1270784","tejido":"Hoja","secuencia":"SRX29006627","numero_de_bases":"21.6 Gb","tamano":"6.5 GB","tipo_de_estres":"Cadmio","tratamiento":"50 µmol Cd","condiciones_del_suelo_o_sustrato":"Solución de Hoagland","temperatura_c":"24 °C","humedad_relativa_porc":"NR","intensidad_luminica":"200 umol m-2 s-1","fotoperiodo_dia_h":"16h","fotoperiodo_noche_h":"8h","referencia":"(Ravi et al., 2025)"},</v>
      </c>
    </row>
    <row r="780" spans="1:16" x14ac:dyDescent="0.3">
      <c r="A780" s="2" t="str">
        <f>TRIM(Sheet1!A780)</f>
        <v>Solanum lycopersicum</v>
      </c>
      <c r="B780" s="2" t="str">
        <f>TRIM(Sheet1!B780)</f>
        <v>PRJNA1270784</v>
      </c>
      <c r="C780" s="2" t="str">
        <f>TRIM(Sheet1!C780)</f>
        <v>Hoja</v>
      </c>
      <c r="D780" s="2" t="str">
        <f>TRIM(Sheet1!D780)</f>
        <v>SRX29006626</v>
      </c>
      <c r="E780" s="2" t="str">
        <f>TRIM(Sheet1!E780)</f>
        <v>20.9 Gb</v>
      </c>
      <c r="F780" s="2" t="str">
        <f>TRIM(Sheet1!F780)</f>
        <v>6.2 GB</v>
      </c>
      <c r="G780" s="2" t="str">
        <f>TRIM(Sheet1!G780)</f>
        <v>Cadmio</v>
      </c>
      <c r="H780" s="2" t="str">
        <f>TRIM(Sheet1!H780)</f>
        <v>1 µmol Cd</v>
      </c>
      <c r="I780" s="2" t="str">
        <f>TRIM(Sheet1!I780)</f>
        <v>Solución de Hoagland</v>
      </c>
      <c r="J780" s="2" t="str">
        <f>TRIM(Sheet1!J780)</f>
        <v>24 °C</v>
      </c>
      <c r="K780" s="2" t="str">
        <f>TRIM(Sheet1!K780)</f>
        <v>NR</v>
      </c>
      <c r="L780" s="2" t="str">
        <f>TRIM(Sheet1!L780)</f>
        <v>200 umol m-2 s-1</v>
      </c>
      <c r="M780" s="2" t="str">
        <f>TRIM(Sheet1!M780)</f>
        <v>16h</v>
      </c>
      <c r="N780" s="2" t="str">
        <f>TRIM(Sheet1!N780)</f>
        <v>8h</v>
      </c>
      <c r="O780" s="2" t="str">
        <f>TRIM(Sheet1!O780)</f>
        <v>(Ravi et al., 2025)</v>
      </c>
      <c r="P780" s="2" t="str">
        <f t="shared" si="12"/>
        <v>{"especie":"Solanum lycopersicum","numero_de_acceso":"PRJNA1270784","tejido":"Hoja","secuencia":"SRX29006626","numero_de_bases":"20.9 Gb","tamano":"6.2 GB","tipo_de_estres":"Cadmio","tratamiento":"1 µmol Cd","condiciones_del_suelo_o_sustrato":"Solución de Hoagland","temperatura_c":"24 °C","humedad_relativa_porc":"NR","intensidad_luminica":"200 umol m-2 s-1","fotoperiodo_dia_h":"16h","fotoperiodo_noche_h":"8h","referencia":"(Ravi et al., 2025)"},</v>
      </c>
    </row>
    <row r="781" spans="1:16" x14ac:dyDescent="0.3">
      <c r="A781" s="2" t="str">
        <f>TRIM(Sheet1!A781)</f>
        <v>Solanum lycopersicum</v>
      </c>
      <c r="B781" s="2" t="str">
        <f>TRIM(Sheet1!B781)</f>
        <v>PRJNA1245030</v>
      </c>
      <c r="C781" s="2" t="str">
        <f>TRIM(Sheet1!C781)</f>
        <v>Hoja</v>
      </c>
      <c r="D781" s="2" t="str">
        <f>TRIM(Sheet1!D781)</f>
        <v>SRX28220628</v>
      </c>
      <c r="E781" s="2" t="str">
        <f>TRIM(Sheet1!E781)</f>
        <v>6.1 Gb</v>
      </c>
      <c r="F781" s="2" t="str">
        <f>TRIM(Sheet1!F781)</f>
        <v>1.8 GB</v>
      </c>
      <c r="G781" s="2" t="str">
        <f>TRIM(Sheet1!G781)</f>
        <v>Cadmio</v>
      </c>
      <c r="H781" s="2" t="str">
        <f>TRIM(Sheet1!H781)</f>
        <v>50 µmol Cd</v>
      </c>
      <c r="I781" s="2" t="str">
        <f>TRIM(Sheet1!I781)</f>
        <v>Solución nutritiva</v>
      </c>
      <c r="J781" s="2" t="str">
        <f>TRIM(Sheet1!J781)</f>
        <v>26 °C</v>
      </c>
      <c r="K781" s="2" t="str">
        <f>TRIM(Sheet1!K781)</f>
        <v>60-70 %</v>
      </c>
      <c r="L781" s="2" t="str">
        <f>TRIM(Sheet1!L781)</f>
        <v>250 umol m-2 s-1</v>
      </c>
      <c r="M781" s="2" t="str">
        <f>TRIM(Sheet1!M781)</f>
        <v>NR</v>
      </c>
      <c r="N781" s="2" t="str">
        <f>TRIM(Sheet1!N781)</f>
        <v>NR</v>
      </c>
      <c r="O781" s="2" t="str">
        <f>TRIM(Sheet1!O781)</f>
        <v>(Zhou et al., 2025)</v>
      </c>
      <c r="P781" s="2" t="str">
        <f t="shared" si="12"/>
        <v>{"especie":"Solanum lycopersicum","numero_de_acceso":"PRJNA1245030","tejido":"Hoja","secuencia":"SRX28220628","numero_de_bases":"6.1 Gb","tamano":"1.8 GB","tipo_de_estres":"Cadmio","tratamiento":"50 µmol Cd","condiciones_del_suelo_o_sustrato":"Solución nutritiva","temperatura_c":"26 °C","humedad_relativa_porc":"60-70 %","intensidad_luminica":"250 umol m-2 s-1","fotoperiodo_dia_h":"NR","fotoperiodo_noche_h":"NR","referencia":"(Zhou et al., 2025)"},</v>
      </c>
    </row>
    <row r="782" spans="1:16" x14ac:dyDescent="0.3">
      <c r="A782" s="2" t="str">
        <f>TRIM(Sheet1!A782)</f>
        <v>Solanum lycopersicum</v>
      </c>
      <c r="B782" s="2" t="str">
        <f>TRIM(Sheet1!B782)</f>
        <v>PRJNA1245030</v>
      </c>
      <c r="C782" s="2" t="str">
        <f>TRIM(Sheet1!C782)</f>
        <v>Hoja</v>
      </c>
      <c r="D782" s="2" t="str">
        <f>TRIM(Sheet1!D782)</f>
        <v>SRX28220627</v>
      </c>
      <c r="E782" s="2" t="str">
        <f>TRIM(Sheet1!E782)</f>
        <v>6.6 Gb</v>
      </c>
      <c r="F782" s="2" t="str">
        <f>TRIM(Sheet1!F782)</f>
        <v>1.9 GB</v>
      </c>
      <c r="G782" s="2" t="str">
        <f>TRIM(Sheet1!G782)</f>
        <v>Cadmio</v>
      </c>
      <c r="H782" s="2" t="str">
        <f>TRIM(Sheet1!H782)</f>
        <v>50 µmol Cd</v>
      </c>
      <c r="I782" s="2" t="str">
        <f>TRIM(Sheet1!I782)</f>
        <v>Solución nutritiva</v>
      </c>
      <c r="J782" s="2" t="str">
        <f>TRIM(Sheet1!J782)</f>
        <v>26 °C</v>
      </c>
      <c r="K782" s="2" t="str">
        <f>TRIM(Sheet1!K782)</f>
        <v>60-70 %</v>
      </c>
      <c r="L782" s="2" t="str">
        <f>TRIM(Sheet1!L782)</f>
        <v>250 umol m-2 s-1</v>
      </c>
      <c r="M782" s="2" t="str">
        <f>TRIM(Sheet1!M782)</f>
        <v>NR</v>
      </c>
      <c r="N782" s="2" t="str">
        <f>TRIM(Sheet1!N782)</f>
        <v>NR</v>
      </c>
      <c r="O782" s="2" t="str">
        <f>TRIM(Sheet1!O782)</f>
        <v>(Zhou et al., 2025)</v>
      </c>
      <c r="P782" s="2" t="str">
        <f t="shared" si="12"/>
        <v>{"especie":"Solanum lycopersicum","numero_de_acceso":"PRJNA1245030","tejido":"Hoja","secuencia":"SRX28220627","numero_de_bases":"6.6 Gb","tamano":"1.9 GB","tipo_de_estres":"Cadmio","tratamiento":"50 µmol Cd","condiciones_del_suelo_o_sustrato":"Solución nutritiva","temperatura_c":"26 °C","humedad_relativa_porc":"60-70 %","intensidad_luminica":"250 umol m-2 s-1","fotoperiodo_dia_h":"NR","fotoperiodo_noche_h":"NR","referencia":"(Zhou et al., 2025)"},</v>
      </c>
    </row>
    <row r="783" spans="1:16" x14ac:dyDescent="0.3">
      <c r="A783" s="2" t="str">
        <f>TRIM(Sheet1!A783)</f>
        <v>Solanum lycopersicum</v>
      </c>
      <c r="B783" s="2" t="str">
        <f>TRIM(Sheet1!B783)</f>
        <v>PRJNA1245030</v>
      </c>
      <c r="C783" s="2" t="str">
        <f>TRIM(Sheet1!C783)</f>
        <v>Hoja</v>
      </c>
      <c r="D783" s="2" t="str">
        <f>TRIM(Sheet1!D783)</f>
        <v>SRX28220626</v>
      </c>
      <c r="E783" s="2" t="str">
        <f>TRIM(Sheet1!E783)</f>
        <v>6.8 Gb</v>
      </c>
      <c r="F783" s="2" t="str">
        <f>TRIM(Sheet1!F783)</f>
        <v>2 GB</v>
      </c>
      <c r="G783" s="2" t="str">
        <f>TRIM(Sheet1!G783)</f>
        <v>Cadmio</v>
      </c>
      <c r="H783" s="2" t="str">
        <f>TRIM(Sheet1!H783)</f>
        <v>50 µmol Cd</v>
      </c>
      <c r="I783" s="2" t="str">
        <f>TRIM(Sheet1!I783)</f>
        <v>Solución nutritiva</v>
      </c>
      <c r="J783" s="2" t="str">
        <f>TRIM(Sheet1!J783)</f>
        <v>26 °C</v>
      </c>
      <c r="K783" s="2" t="str">
        <f>TRIM(Sheet1!K783)</f>
        <v>60-70 %</v>
      </c>
      <c r="L783" s="2" t="str">
        <f>TRIM(Sheet1!L783)</f>
        <v>250 umol m-2 s-1</v>
      </c>
      <c r="M783" s="2" t="str">
        <f>TRIM(Sheet1!M783)</f>
        <v>NR</v>
      </c>
      <c r="N783" s="2" t="str">
        <f>TRIM(Sheet1!N783)</f>
        <v>NR</v>
      </c>
      <c r="O783" s="2" t="str">
        <f>TRIM(Sheet1!O783)</f>
        <v>(Zhou et al., 2025)</v>
      </c>
      <c r="P783" s="2" t="str">
        <f t="shared" si="12"/>
        <v>{"especie":"Solanum lycopersicum","numero_de_acceso":"PRJNA1245030","tejido":"Hoja","secuencia":"SRX28220626","numero_de_bases":"6.8 Gb","tamano":"2 GB","tipo_de_estres":"Cadmio","tratamiento":"50 µmol Cd","condiciones_del_suelo_o_sustrato":"Solución nutritiva","temperatura_c":"26 °C","humedad_relativa_porc":"60-70 %","intensidad_luminica":"250 umol m-2 s-1","fotoperiodo_dia_h":"NR","fotoperiodo_noche_h":"NR","referencia":"(Zhou et al., 2025)"},</v>
      </c>
    </row>
    <row r="784" spans="1:16" x14ac:dyDescent="0.3">
      <c r="A784" s="2" t="str">
        <f>TRIM(Sheet1!A784)</f>
        <v>Solanum lycopersicum</v>
      </c>
      <c r="B784" s="2" t="str">
        <f>TRIM(Sheet1!B784)</f>
        <v>PRJNA1030794</v>
      </c>
      <c r="C784" s="2" t="str">
        <f>TRIM(Sheet1!C784)</f>
        <v>Brote</v>
      </c>
      <c r="D784" s="2" t="str">
        <f>TRIM(Sheet1!D784)</f>
        <v>SRX22236154</v>
      </c>
      <c r="E784" s="2" t="str">
        <f>TRIM(Sheet1!E784)</f>
        <v>7.2 Gb</v>
      </c>
      <c r="F784" s="2" t="str">
        <f>TRIM(Sheet1!F784)</f>
        <v>2.2 GB</v>
      </c>
      <c r="G784" s="2" t="str">
        <f>TRIM(Sheet1!G784)</f>
        <v>Cadmio</v>
      </c>
      <c r="H784" s="2" t="str">
        <f>TRIM(Sheet1!H784)</f>
        <v>100 µM Cd</v>
      </c>
      <c r="I784" s="2" t="str">
        <f>TRIM(Sheet1!I784)</f>
        <v>Solución nutritiva de Hoagland</v>
      </c>
      <c r="J784" s="2" t="str">
        <f>TRIM(Sheet1!J784)</f>
        <v>28 ± 2 °C</v>
      </c>
      <c r="K784" s="2" t="str">
        <f>TRIM(Sheet1!K784)</f>
        <v>NR</v>
      </c>
      <c r="L784" s="2" t="str">
        <f>TRIM(Sheet1!L784)</f>
        <v>NR</v>
      </c>
      <c r="M784" s="2" t="str">
        <f>TRIM(Sheet1!M784)</f>
        <v>16h</v>
      </c>
      <c r="N784" s="2" t="str">
        <f>TRIM(Sheet1!N784)</f>
        <v>8h</v>
      </c>
      <c r="O784" s="2" t="str">
        <f>TRIM(Sheet1!O784)</f>
        <v>(Chen et al., 2023)</v>
      </c>
      <c r="P784" s="2" t="str">
        <f t="shared" si="12"/>
        <v>{"especie":"Solanum lycopersicum","numero_de_acceso":"PRJNA1030794","tejido":"Brote","secuencia":"SRX22236154","numero_de_bases":"7.2 Gb","tamano":"2.2 GB","tipo_de_estres":"Cadmio","tratamiento":"100 µM Cd","condiciones_del_suelo_o_sustrato":"Solución nutritiva de Hoagland","temperatura_c":"28 ± 2 °C","humedad_relativa_porc":"NR","intensidad_luminica":"NR","fotoperiodo_dia_h":"16h","fotoperiodo_noche_h":"8h","referencia":"(Chen et al., 2023)"},</v>
      </c>
    </row>
    <row r="785" spans="1:16" x14ac:dyDescent="0.3">
      <c r="A785" s="2" t="str">
        <f>TRIM(Sheet1!A785)</f>
        <v>Solanum lycopersicum</v>
      </c>
      <c r="B785" s="2" t="str">
        <f>TRIM(Sheet1!B785)</f>
        <v>PRJNA1030794</v>
      </c>
      <c r="C785" s="2" t="str">
        <f>TRIM(Sheet1!C785)</f>
        <v>Raíz</v>
      </c>
      <c r="D785" s="2" t="str">
        <f>TRIM(Sheet1!D785)</f>
        <v>SRX22236153</v>
      </c>
      <c r="E785" s="2" t="str">
        <f>TRIM(Sheet1!E785)</f>
        <v>7.9 Gb</v>
      </c>
      <c r="F785" s="2" t="str">
        <f>TRIM(Sheet1!F785)</f>
        <v>2.4 GB</v>
      </c>
      <c r="G785" s="2" t="str">
        <f>TRIM(Sheet1!G785)</f>
        <v>Cadmio</v>
      </c>
      <c r="H785" s="2" t="str">
        <f>TRIM(Sheet1!H785)</f>
        <v>100 µM Cd</v>
      </c>
      <c r="I785" s="2" t="str">
        <f>TRIM(Sheet1!I785)</f>
        <v>Solución nutritiva de Hoagland</v>
      </c>
      <c r="J785" s="2" t="str">
        <f>TRIM(Sheet1!J785)</f>
        <v>28 ± 2 °C</v>
      </c>
      <c r="K785" s="2" t="str">
        <f>TRIM(Sheet1!K785)</f>
        <v>NR</v>
      </c>
      <c r="L785" s="2" t="str">
        <f>TRIM(Sheet1!L785)</f>
        <v>NR</v>
      </c>
      <c r="M785" s="2" t="str">
        <f>TRIM(Sheet1!M785)</f>
        <v>16h</v>
      </c>
      <c r="N785" s="2" t="str">
        <f>TRIM(Sheet1!N785)</f>
        <v>8h</v>
      </c>
      <c r="O785" s="2" t="str">
        <f>TRIM(Sheet1!O785)</f>
        <v>(Chen et al., 2023)</v>
      </c>
      <c r="P785" s="2" t="str">
        <f t="shared" si="12"/>
        <v>{"especie":"Solanum lycopersicum","numero_de_acceso":"PRJNA1030794","tejido":"Raíz","secuencia":"SRX22236153","numero_de_bases":"7.9 Gb","tamano":"2.4 GB","tipo_de_estres":"Cadmio","tratamiento":"100 µM Cd","condiciones_del_suelo_o_sustrato":"Solución nutritiva de Hoagland","temperatura_c":"28 ± 2 °C","humedad_relativa_porc":"NR","intensidad_luminica":"NR","fotoperiodo_dia_h":"16h","fotoperiodo_noche_h":"8h","referencia":"(Chen et al., 2023)"},</v>
      </c>
    </row>
    <row r="786" spans="1:16" x14ac:dyDescent="0.3">
      <c r="A786" s="2" t="str">
        <f>TRIM(Sheet1!A786)</f>
        <v>Solanum lycopersicum</v>
      </c>
      <c r="B786" s="2" t="str">
        <f>TRIM(Sheet1!B786)</f>
        <v>PRJNA1030794</v>
      </c>
      <c r="C786" s="2" t="str">
        <f>TRIM(Sheet1!C786)</f>
        <v>Raíz</v>
      </c>
      <c r="D786" s="2" t="str">
        <f>TRIM(Sheet1!D786)</f>
        <v>SRX22236152</v>
      </c>
      <c r="E786" s="2" t="str">
        <f>TRIM(Sheet1!E786)</f>
        <v>7.1 Gb</v>
      </c>
      <c r="F786" s="2" t="str">
        <f>TRIM(Sheet1!F786)</f>
        <v>2.1 GB</v>
      </c>
      <c r="G786" s="2" t="str">
        <f>TRIM(Sheet1!G786)</f>
        <v>Cadmio</v>
      </c>
      <c r="H786" s="2" t="str">
        <f>TRIM(Sheet1!H786)</f>
        <v>100 µM Cd</v>
      </c>
      <c r="I786" s="2" t="str">
        <f>TRIM(Sheet1!I786)</f>
        <v>Solución nutritiva de Hoagland</v>
      </c>
      <c r="J786" s="2" t="str">
        <f>TRIM(Sheet1!J786)</f>
        <v>28 ± 2 °C</v>
      </c>
      <c r="K786" s="2" t="str">
        <f>TRIM(Sheet1!K786)</f>
        <v>NR</v>
      </c>
      <c r="L786" s="2" t="str">
        <f>TRIM(Sheet1!L786)</f>
        <v>NR</v>
      </c>
      <c r="M786" s="2" t="str">
        <f>TRIM(Sheet1!M786)</f>
        <v>16h</v>
      </c>
      <c r="N786" s="2" t="str">
        <f>TRIM(Sheet1!N786)</f>
        <v>8h</v>
      </c>
      <c r="O786" s="2" t="str">
        <f>TRIM(Sheet1!O786)</f>
        <v>(Chen et al., 2023)</v>
      </c>
      <c r="P786" s="2" t="str">
        <f t="shared" si="12"/>
        <v>{"especie":"Solanum lycopersicum","numero_de_acceso":"PRJNA1030794","tejido":"Raíz","secuencia":"SRX22236152","numero_de_bases":"7.1 Gb","tamano":"2.1 GB","tipo_de_estres":"Cadmio","tratamiento":"100 µM Cd","condiciones_del_suelo_o_sustrato":"Solución nutritiva de Hoagland","temperatura_c":"28 ± 2 °C","humedad_relativa_porc":"NR","intensidad_luminica":"NR","fotoperiodo_dia_h":"16h","fotoperiodo_noche_h":"8h","referencia":"(Chen et al., 2023)"},</v>
      </c>
    </row>
    <row r="787" spans="1:16" x14ac:dyDescent="0.3">
      <c r="A787" s="2" t="str">
        <f>TRIM(Sheet1!A787)</f>
        <v>Solanum lycopersicum</v>
      </c>
      <c r="B787" s="2" t="str">
        <f>TRIM(Sheet1!B787)</f>
        <v>PRJNA1030794</v>
      </c>
      <c r="C787" s="2" t="str">
        <f>TRIM(Sheet1!C787)</f>
        <v>Raíz</v>
      </c>
      <c r="D787" s="2" t="str">
        <f>TRIM(Sheet1!D787)</f>
        <v>SRX22236151</v>
      </c>
      <c r="E787" s="2" t="str">
        <f>TRIM(Sheet1!E787)</f>
        <v>8.2 Gb</v>
      </c>
      <c r="F787" s="2" t="str">
        <f>TRIM(Sheet1!F787)</f>
        <v>2.5 GB</v>
      </c>
      <c r="G787" s="2" t="str">
        <f>TRIM(Sheet1!G787)</f>
        <v>Cadmio</v>
      </c>
      <c r="H787" s="2" t="str">
        <f>TRIM(Sheet1!H787)</f>
        <v>100 µM Cd</v>
      </c>
      <c r="I787" s="2" t="str">
        <f>TRIM(Sheet1!I787)</f>
        <v>Solución nutritiva de Hoagland</v>
      </c>
      <c r="J787" s="2" t="str">
        <f>TRIM(Sheet1!J787)</f>
        <v>28 ± 2 °C</v>
      </c>
      <c r="K787" s="2" t="str">
        <f>TRIM(Sheet1!K787)</f>
        <v>NR</v>
      </c>
      <c r="L787" s="2" t="str">
        <f>TRIM(Sheet1!L787)</f>
        <v>NR</v>
      </c>
      <c r="M787" s="2" t="str">
        <f>TRIM(Sheet1!M787)</f>
        <v>16h</v>
      </c>
      <c r="N787" s="2" t="str">
        <f>TRIM(Sheet1!N787)</f>
        <v>8h</v>
      </c>
      <c r="O787" s="2" t="str">
        <f>TRIM(Sheet1!O787)</f>
        <v>(Chen et al., 2023)</v>
      </c>
      <c r="P787" s="2" t="str">
        <f t="shared" si="12"/>
        <v>{"especie":"Solanum lycopersicum","numero_de_acceso":"PRJNA1030794","tejido":"Raíz","secuencia":"SRX22236151","numero_de_bases":"8.2 Gb","tamano":"2.5 GB","tipo_de_estres":"Cadmio","tratamiento":"100 µM Cd","condiciones_del_suelo_o_sustrato":"Solución nutritiva de Hoagland","temperatura_c":"28 ± 2 °C","humedad_relativa_porc":"NR","intensidad_luminica":"NR","fotoperiodo_dia_h":"16h","fotoperiodo_noche_h":"8h","referencia":"(Chen et al., 2023)"},</v>
      </c>
    </row>
    <row r="788" spans="1:16" x14ac:dyDescent="0.3">
      <c r="A788" s="2" t="str">
        <f>TRIM(Sheet1!A788)</f>
        <v>Solanum lycopersicum</v>
      </c>
      <c r="B788" s="2" t="str">
        <f>TRIM(Sheet1!B788)</f>
        <v>PRJNA1030794</v>
      </c>
      <c r="C788" s="2" t="str">
        <f>TRIM(Sheet1!C788)</f>
        <v>Brote</v>
      </c>
      <c r="D788" s="2" t="str">
        <f>TRIM(Sheet1!D788)</f>
        <v>SRX22236146</v>
      </c>
      <c r="E788" s="2" t="str">
        <f>TRIM(Sheet1!E788)</f>
        <v>7.5 Gb</v>
      </c>
      <c r="F788" s="2" t="str">
        <f>TRIM(Sheet1!F788)</f>
        <v>2.3 GB</v>
      </c>
      <c r="G788" s="2" t="str">
        <f>TRIM(Sheet1!G788)</f>
        <v>Cadmio</v>
      </c>
      <c r="H788" s="2" t="str">
        <f>TRIM(Sheet1!H788)</f>
        <v>100 µM Cd</v>
      </c>
      <c r="I788" s="2" t="str">
        <f>TRIM(Sheet1!I788)</f>
        <v>Solución nutritiva de Hoagland</v>
      </c>
      <c r="J788" s="2" t="str">
        <f>TRIM(Sheet1!J788)</f>
        <v>28 ± 2 °C</v>
      </c>
      <c r="K788" s="2" t="str">
        <f>TRIM(Sheet1!K788)</f>
        <v>NR</v>
      </c>
      <c r="L788" s="2" t="str">
        <f>TRIM(Sheet1!L788)</f>
        <v>NR</v>
      </c>
      <c r="M788" s="2" t="str">
        <f>TRIM(Sheet1!M788)</f>
        <v>16h</v>
      </c>
      <c r="N788" s="2" t="str">
        <f>TRIM(Sheet1!N788)</f>
        <v>8h</v>
      </c>
      <c r="O788" s="2" t="str">
        <f>TRIM(Sheet1!O788)</f>
        <v>(Chen et al., 2023)</v>
      </c>
      <c r="P788" s="2" t="str">
        <f t="shared" si="12"/>
        <v>{"especie":"Solanum lycopersicum","numero_de_acceso":"PRJNA1030794","tejido":"Brote","secuencia":"SRX22236146","numero_de_bases":"7.5 Gb","tamano":"2.3 GB","tipo_de_estres":"Cadmio","tratamiento":"100 µM Cd","condiciones_del_suelo_o_sustrato":"Solución nutritiva de Hoagland","temperatura_c":"28 ± 2 °C","humedad_relativa_porc":"NR","intensidad_luminica":"NR","fotoperiodo_dia_h":"16h","fotoperiodo_noche_h":"8h","referencia":"(Chen et al., 2023)"},</v>
      </c>
    </row>
    <row r="789" spans="1:16" x14ac:dyDescent="0.3">
      <c r="A789" s="2" t="str">
        <f>TRIM(Sheet1!A789)</f>
        <v>Solanum lycopersicum</v>
      </c>
      <c r="B789" s="2" t="str">
        <f>TRIM(Sheet1!B789)</f>
        <v>PRJNA1030794</v>
      </c>
      <c r="C789" s="2" t="str">
        <f>TRIM(Sheet1!C789)</f>
        <v>Brote</v>
      </c>
      <c r="D789" s="2" t="str">
        <f>TRIM(Sheet1!D789)</f>
        <v>SRX22236145</v>
      </c>
      <c r="E789" s="2" t="str">
        <f>TRIM(Sheet1!E789)</f>
        <v>8.4 Gb</v>
      </c>
      <c r="F789" s="2" t="str">
        <f>TRIM(Sheet1!F789)</f>
        <v>2.5 GB</v>
      </c>
      <c r="G789" s="2" t="str">
        <f>TRIM(Sheet1!G789)</f>
        <v>Cadmio</v>
      </c>
      <c r="H789" s="2" t="str">
        <f>TRIM(Sheet1!H789)</f>
        <v>100 µM Cd</v>
      </c>
      <c r="I789" s="2" t="str">
        <f>TRIM(Sheet1!I789)</f>
        <v>Solución nutritiva de Hoagland</v>
      </c>
      <c r="J789" s="2" t="str">
        <f>TRIM(Sheet1!J789)</f>
        <v>28 ± 2 °C</v>
      </c>
      <c r="K789" s="2" t="str">
        <f>TRIM(Sheet1!K789)</f>
        <v>NR</v>
      </c>
      <c r="L789" s="2" t="str">
        <f>TRIM(Sheet1!L789)</f>
        <v>NR</v>
      </c>
      <c r="M789" s="2" t="str">
        <f>TRIM(Sheet1!M789)</f>
        <v>16h</v>
      </c>
      <c r="N789" s="2" t="str">
        <f>TRIM(Sheet1!N789)</f>
        <v>8h</v>
      </c>
      <c r="O789" s="2" t="str">
        <f>TRIM(Sheet1!O789)</f>
        <v>(Chen et al., 2023)</v>
      </c>
      <c r="P789" s="2" t="str">
        <f t="shared" si="12"/>
        <v>{"especie":"Solanum lycopersicum","numero_de_acceso":"PRJNA1030794","tejido":"Brote","secuencia":"SRX22236145","numero_de_bases":"8.4 Gb","tamano":"2.5 GB","tipo_de_estres":"Cadmio","tratamiento":"100 µM Cd","condiciones_del_suelo_o_sustrato":"Solución nutritiva de Hoagland","temperatura_c":"28 ± 2 °C","humedad_relativa_porc":"NR","intensidad_luminica":"NR","fotoperiodo_dia_h":"16h","fotoperiodo_noche_h":"8h","referencia":"(Chen et al., 2023)"},</v>
      </c>
    </row>
    <row r="790" spans="1:16" x14ac:dyDescent="0.3">
      <c r="A790" s="2" t="str">
        <f>TRIM(Sheet1!A790)</f>
        <v>Solanum lycopersicum</v>
      </c>
      <c r="B790" s="2" t="str">
        <f>TRIM(Sheet1!B790)</f>
        <v>PRJNA1059282</v>
      </c>
      <c r="C790" s="2" t="str">
        <f>TRIM(Sheet1!C790)</f>
        <v>Raíz</v>
      </c>
      <c r="D790" s="2" t="str">
        <f>TRIM(Sheet1!D790)</f>
        <v>SRX23096994</v>
      </c>
      <c r="E790" s="2" t="str">
        <f>TRIM(Sheet1!E790)</f>
        <v>7.2 Gb</v>
      </c>
      <c r="F790" s="2" t="str">
        <f>TRIM(Sheet1!F790)</f>
        <v>2.1 GB</v>
      </c>
      <c r="G790" s="2" t="str">
        <f>TRIM(Sheet1!G790)</f>
        <v>Cadmio</v>
      </c>
      <c r="H790" s="2" t="str">
        <f>TRIM(Sheet1!H790)</f>
        <v>100 µM Cd por 6h</v>
      </c>
      <c r="I790" s="2" t="str">
        <f>TRIM(Sheet1!I790)</f>
        <v>NR</v>
      </c>
      <c r="J790" s="2" t="str">
        <f>TRIM(Sheet1!J790)</f>
        <v>NR</v>
      </c>
      <c r="K790" s="2" t="str">
        <f>TRIM(Sheet1!K790)</f>
        <v>NR</v>
      </c>
      <c r="L790" s="2" t="str">
        <f>TRIM(Sheet1!L790)</f>
        <v>NR</v>
      </c>
      <c r="M790" s="2" t="str">
        <f>TRIM(Sheet1!M790)</f>
        <v>NR</v>
      </c>
      <c r="N790" s="2" t="str">
        <f>TRIM(Sheet1!N790)</f>
        <v>NR</v>
      </c>
      <c r="O790" s="2" t="str">
        <f>TRIM(Sheet1!O790)</f>
        <v>Shanxi Agricultural University, ping zhang; 2023</v>
      </c>
      <c r="P790" s="2" t="str">
        <f t="shared" si="12"/>
        <v>{"especie":"Solanum lycopersicum","numero_de_acceso":"PRJNA1059282","tejido":"Raíz","secuencia":"SRX23096994","numero_de_bases":"7.2 Gb","tamano":"2.1 GB","tipo_de_estres":"Cadmio","tratamiento":"100 µM Cd por 6h","condiciones_del_suelo_o_sustrato":"NR","temperatura_c":"NR","humedad_relativa_porc":"NR","intensidad_luminica":"NR","fotoperiodo_dia_h":"NR","fotoperiodo_noche_h":"NR","referencia":"Shanxi Agricultural University, ping zhang; 2023"},</v>
      </c>
    </row>
    <row r="791" spans="1:16" x14ac:dyDescent="0.3">
      <c r="A791" s="2" t="str">
        <f>TRIM(Sheet1!A791)</f>
        <v>Solanum lycopersicum</v>
      </c>
      <c r="B791" s="2" t="str">
        <f>TRIM(Sheet1!B791)</f>
        <v>PRJNA1059282</v>
      </c>
      <c r="C791" s="2" t="str">
        <f>TRIM(Sheet1!C791)</f>
        <v>Raíz</v>
      </c>
      <c r="D791" s="2" t="str">
        <f>TRIM(Sheet1!D791)</f>
        <v>SRX23096993</v>
      </c>
      <c r="E791" s="2" t="str">
        <f>TRIM(Sheet1!E791)</f>
        <v>6.7 Gb</v>
      </c>
      <c r="F791" s="2" t="str">
        <f>TRIM(Sheet1!F791)</f>
        <v>1.7 GB</v>
      </c>
      <c r="G791" s="2" t="str">
        <f>TRIM(Sheet1!G791)</f>
        <v>Cadmio</v>
      </c>
      <c r="H791" s="2" t="str">
        <f>TRIM(Sheet1!H791)</f>
        <v>100 µM Cd por 6h</v>
      </c>
      <c r="I791" s="2" t="str">
        <f>TRIM(Sheet1!I791)</f>
        <v>NR</v>
      </c>
      <c r="J791" s="2" t="str">
        <f>TRIM(Sheet1!J791)</f>
        <v>NR</v>
      </c>
      <c r="K791" s="2" t="str">
        <f>TRIM(Sheet1!K791)</f>
        <v>NR</v>
      </c>
      <c r="L791" s="2" t="str">
        <f>TRIM(Sheet1!L791)</f>
        <v>NR</v>
      </c>
      <c r="M791" s="2" t="str">
        <f>TRIM(Sheet1!M791)</f>
        <v>NR</v>
      </c>
      <c r="N791" s="2" t="str">
        <f>TRIM(Sheet1!N791)</f>
        <v>NR</v>
      </c>
      <c r="O791" s="2" t="str">
        <f>TRIM(Sheet1!O791)</f>
        <v>Shanxi Agricultural University, ping zhang; 2023</v>
      </c>
      <c r="P791" s="2" t="str">
        <f t="shared" si="12"/>
        <v>{"especie":"Solanum lycopersicum","numero_de_acceso":"PRJNA1059282","tejido":"Raíz","secuencia":"SRX23096993","numero_de_bases":"6.7 Gb","tamano":"1.7 GB","tipo_de_estres":"Cadmio","tratamiento":"100 µM Cd por 6h","condiciones_del_suelo_o_sustrato":"NR","temperatura_c":"NR","humedad_relativa_porc":"NR","intensidad_luminica":"NR","fotoperiodo_dia_h":"NR","fotoperiodo_noche_h":"NR","referencia":"Shanxi Agricultural University, ping zhang; 2023"},</v>
      </c>
    </row>
    <row r="792" spans="1:16" x14ac:dyDescent="0.3">
      <c r="A792" s="2" t="str">
        <f>TRIM(Sheet1!A792)</f>
        <v>Solanum lycopersicum</v>
      </c>
      <c r="B792" s="2" t="str">
        <f>TRIM(Sheet1!B792)</f>
        <v>PRJNA1059282</v>
      </c>
      <c r="C792" s="2" t="str">
        <f>TRIM(Sheet1!C792)</f>
        <v>Raíz</v>
      </c>
      <c r="D792" s="2" t="str">
        <f>TRIM(Sheet1!D792)</f>
        <v>SRX23096992</v>
      </c>
      <c r="E792" s="2" t="str">
        <f>TRIM(Sheet1!E792)</f>
        <v>7.4 Gb</v>
      </c>
      <c r="F792" s="2" t="str">
        <f>TRIM(Sheet1!F792)</f>
        <v>2.1 GB</v>
      </c>
      <c r="G792" s="2" t="str">
        <f>TRIM(Sheet1!G792)</f>
        <v>Cadmio</v>
      </c>
      <c r="H792" s="2" t="str">
        <f>TRIM(Sheet1!H792)</f>
        <v>100 µM Cd por 6h</v>
      </c>
      <c r="I792" s="2" t="str">
        <f>TRIM(Sheet1!I792)</f>
        <v>NR</v>
      </c>
      <c r="J792" s="2" t="str">
        <f>TRIM(Sheet1!J792)</f>
        <v>NR</v>
      </c>
      <c r="K792" s="2" t="str">
        <f>TRIM(Sheet1!K792)</f>
        <v>NR</v>
      </c>
      <c r="L792" s="2" t="str">
        <f>TRIM(Sheet1!L792)</f>
        <v>NR</v>
      </c>
      <c r="M792" s="2" t="str">
        <f>TRIM(Sheet1!M792)</f>
        <v>NR</v>
      </c>
      <c r="N792" s="2" t="str">
        <f>TRIM(Sheet1!N792)</f>
        <v>NR</v>
      </c>
      <c r="O792" s="2" t="str">
        <f>TRIM(Sheet1!O792)</f>
        <v>Shanxi Agricultural University, ping zhang; 2023</v>
      </c>
      <c r="P792" s="2" t="str">
        <f t="shared" si="12"/>
        <v>{"especie":"Solanum lycopersicum","numero_de_acceso":"PRJNA1059282","tejido":"Raíz","secuencia":"SRX23096992","numero_de_bases":"7.4 Gb","tamano":"2.1 GB","tipo_de_estres":"Cadmio","tratamiento":"100 µM Cd por 6h","condiciones_del_suelo_o_sustrato":"NR","temperatura_c":"NR","humedad_relativa_porc":"NR","intensidad_luminica":"NR","fotoperiodo_dia_h":"NR","fotoperiodo_noche_h":"NR","referencia":"Shanxi Agricultural University, ping zhang; 2023"},</v>
      </c>
    </row>
    <row r="793" spans="1:16" x14ac:dyDescent="0.3">
      <c r="A793" s="2" t="str">
        <f>TRIM(Sheet1!A793)</f>
        <v>Solanum lycopersicum</v>
      </c>
      <c r="B793" s="2" t="str">
        <f>TRIM(Sheet1!B793)</f>
        <v>PRJNA1059282</v>
      </c>
      <c r="C793" s="2" t="str">
        <f>TRIM(Sheet1!C793)</f>
        <v>Raíz</v>
      </c>
      <c r="D793" s="2" t="str">
        <f>TRIM(Sheet1!D793)</f>
        <v>SRX23096991</v>
      </c>
      <c r="E793" s="2" t="str">
        <f>TRIM(Sheet1!E793)</f>
        <v>7.4 Gb</v>
      </c>
      <c r="F793" s="2" t="str">
        <f>TRIM(Sheet1!F793)</f>
        <v>2.1 GB</v>
      </c>
      <c r="G793" s="2" t="str">
        <f>TRIM(Sheet1!G793)</f>
        <v>Cadmio</v>
      </c>
      <c r="H793" s="2" t="str">
        <f>TRIM(Sheet1!H793)</f>
        <v>100 µM Cd por 4h</v>
      </c>
      <c r="I793" s="2" t="str">
        <f>TRIM(Sheet1!I793)</f>
        <v>NR</v>
      </c>
      <c r="J793" s="2" t="str">
        <f>TRIM(Sheet1!J793)</f>
        <v>NR</v>
      </c>
      <c r="K793" s="2" t="str">
        <f>TRIM(Sheet1!K793)</f>
        <v>NR</v>
      </c>
      <c r="L793" s="2" t="str">
        <f>TRIM(Sheet1!L793)</f>
        <v>NR</v>
      </c>
      <c r="M793" s="2" t="str">
        <f>TRIM(Sheet1!M793)</f>
        <v>NR</v>
      </c>
      <c r="N793" s="2" t="str">
        <f>TRIM(Sheet1!N793)</f>
        <v>NR</v>
      </c>
      <c r="O793" s="2" t="str">
        <f>TRIM(Sheet1!O793)</f>
        <v>Shanxi Agricultural University, ping zhang; 2023</v>
      </c>
      <c r="P793" s="2" t="str">
        <f t="shared" si="12"/>
        <v>{"especie":"Solanum lycopersicum","numero_de_acceso":"PRJNA1059282","tejido":"Raíz","secuencia":"SRX23096991","numero_de_bases":"7.4 Gb","tamano":"2.1 GB","tipo_de_estres":"Cadmio","tratamiento":"100 µM Cd por 4h","condiciones_del_suelo_o_sustrato":"NR","temperatura_c":"NR","humedad_relativa_porc":"NR","intensidad_luminica":"NR","fotoperiodo_dia_h":"NR","fotoperiodo_noche_h":"NR","referencia":"Shanxi Agricultural University, ping zhang; 2023"},</v>
      </c>
    </row>
    <row r="794" spans="1:16" x14ac:dyDescent="0.3">
      <c r="A794" s="2" t="str">
        <f>TRIM(Sheet1!A794)</f>
        <v>Solanum lycopersicum</v>
      </c>
      <c r="B794" s="2" t="str">
        <f>TRIM(Sheet1!B794)</f>
        <v>PRJNA1059282</v>
      </c>
      <c r="C794" s="2" t="str">
        <f>TRIM(Sheet1!C794)</f>
        <v>Raíz</v>
      </c>
      <c r="D794" s="2" t="str">
        <f>TRIM(Sheet1!D794)</f>
        <v>SRX23096990</v>
      </c>
      <c r="E794" s="2" t="str">
        <f>TRIM(Sheet1!E794)</f>
        <v>7.1 Gb</v>
      </c>
      <c r="F794" s="2" t="str">
        <f>TRIM(Sheet1!F794)</f>
        <v>2 GB</v>
      </c>
      <c r="G794" s="2" t="str">
        <f>TRIM(Sheet1!G794)</f>
        <v>Cadmio</v>
      </c>
      <c r="H794" s="2" t="str">
        <f>TRIM(Sheet1!H794)</f>
        <v>100 µM Cd por 4h</v>
      </c>
      <c r="I794" s="2" t="str">
        <f>TRIM(Sheet1!I794)</f>
        <v>NR</v>
      </c>
      <c r="J794" s="2" t="str">
        <f>TRIM(Sheet1!J794)</f>
        <v>NR</v>
      </c>
      <c r="K794" s="2" t="str">
        <f>TRIM(Sheet1!K794)</f>
        <v>NR</v>
      </c>
      <c r="L794" s="2" t="str">
        <f>TRIM(Sheet1!L794)</f>
        <v>NR</v>
      </c>
      <c r="M794" s="2" t="str">
        <f>TRIM(Sheet1!M794)</f>
        <v>NR</v>
      </c>
      <c r="N794" s="2" t="str">
        <f>TRIM(Sheet1!N794)</f>
        <v>NR</v>
      </c>
      <c r="O794" s="2" t="str">
        <f>TRIM(Sheet1!O794)</f>
        <v>Shanxi Agricultural University, ping zhang; 2023</v>
      </c>
      <c r="P794" s="2" t="str">
        <f t="shared" si="12"/>
        <v>{"especie":"Solanum lycopersicum","numero_de_acceso":"PRJNA1059282","tejido":"Raíz","secuencia":"SRX23096990","numero_de_bases":"7.1 Gb","tamano":"2 GB","tipo_de_estres":"Cadmio","tratamiento":"100 µM Cd por 4h","condiciones_del_suelo_o_sustrato":"NR","temperatura_c":"NR","humedad_relativa_porc":"NR","intensidad_luminica":"NR","fotoperiodo_dia_h":"NR","fotoperiodo_noche_h":"NR","referencia":"Shanxi Agricultural University, ping zhang; 2023"},</v>
      </c>
    </row>
    <row r="795" spans="1:16" x14ac:dyDescent="0.3">
      <c r="A795" s="2" t="str">
        <f>TRIM(Sheet1!A795)</f>
        <v>Solanum lycopersicum</v>
      </c>
      <c r="B795" s="2" t="str">
        <f>TRIM(Sheet1!B795)</f>
        <v>PRJNA1059282</v>
      </c>
      <c r="C795" s="2" t="str">
        <f>TRIM(Sheet1!C795)</f>
        <v>Raíz</v>
      </c>
      <c r="D795" s="2" t="str">
        <f>TRIM(Sheet1!D795)</f>
        <v>SRX23096989</v>
      </c>
      <c r="E795" s="2" t="str">
        <f>TRIM(Sheet1!E795)</f>
        <v>8.1 Gb</v>
      </c>
      <c r="F795" s="2" t="str">
        <f>TRIM(Sheet1!F795)</f>
        <v>2.3 GB</v>
      </c>
      <c r="G795" s="2" t="str">
        <f>TRIM(Sheet1!G795)</f>
        <v>Cadmio</v>
      </c>
      <c r="H795" s="2" t="str">
        <f>TRIM(Sheet1!H795)</f>
        <v>100 µM Cd por 4h</v>
      </c>
      <c r="I795" s="2" t="str">
        <f>TRIM(Sheet1!I795)</f>
        <v>NR</v>
      </c>
      <c r="J795" s="2" t="str">
        <f>TRIM(Sheet1!J795)</f>
        <v>NR</v>
      </c>
      <c r="K795" s="2" t="str">
        <f>TRIM(Sheet1!K795)</f>
        <v>NR</v>
      </c>
      <c r="L795" s="2" t="str">
        <f>TRIM(Sheet1!L795)</f>
        <v>NR</v>
      </c>
      <c r="M795" s="2" t="str">
        <f>TRIM(Sheet1!M795)</f>
        <v>NR</v>
      </c>
      <c r="N795" s="2" t="str">
        <f>TRIM(Sheet1!N795)</f>
        <v>NR</v>
      </c>
      <c r="O795" s="2" t="str">
        <f>TRIM(Sheet1!O795)</f>
        <v>Shanxi Agricultural University, ping zhang; 2023</v>
      </c>
      <c r="P795" s="2" t="str">
        <f t="shared" si="12"/>
        <v>{"especie":"Solanum lycopersicum","numero_de_acceso":"PRJNA1059282","tejido":"Raíz","secuencia":"SRX23096989","numero_de_bases":"8.1 Gb","tamano":"2.3 GB","tipo_de_estres":"Cadmio","tratamiento":"100 µM Cd por 4h","condiciones_del_suelo_o_sustrato":"NR","temperatura_c":"NR","humedad_relativa_porc":"NR","intensidad_luminica":"NR","fotoperiodo_dia_h":"NR","fotoperiodo_noche_h":"NR","referencia":"Shanxi Agricultural University, ping zhang; 2023"},</v>
      </c>
    </row>
    <row r="796" spans="1:16" x14ac:dyDescent="0.3">
      <c r="A796" s="2" t="str">
        <f>TRIM(Sheet1!A796)</f>
        <v>Solanum lycopersicum</v>
      </c>
      <c r="B796" s="2" t="str">
        <f>TRIM(Sheet1!B796)</f>
        <v>PRJNA975701</v>
      </c>
      <c r="C796" s="2" t="str">
        <f>TRIM(Sheet1!C796)</f>
        <v>Hoja</v>
      </c>
      <c r="D796" s="2" t="str">
        <f>TRIM(Sheet1!D796)</f>
        <v>SRX20493981</v>
      </c>
      <c r="E796" s="2" t="str">
        <f>TRIM(Sheet1!E796)</f>
        <v>7.5 Gb</v>
      </c>
      <c r="F796" s="2" t="str">
        <f>TRIM(Sheet1!F796)</f>
        <v>2.3 GB</v>
      </c>
      <c r="G796" s="2" t="str">
        <f>TRIM(Sheet1!G796)</f>
        <v>Cadmio</v>
      </c>
      <c r="H796" s="2" t="str">
        <f>TRIM(Sheet1!H796)</f>
        <v>100 µM Cd</v>
      </c>
      <c r="I796" s="2" t="str">
        <f>TRIM(Sheet1!I796)</f>
        <v>NR</v>
      </c>
      <c r="J796" s="2" t="str">
        <f>TRIM(Sheet1!J796)</f>
        <v>25 °C</v>
      </c>
      <c r="K796" s="2" t="str">
        <f>TRIM(Sheet1!K796)</f>
        <v>NR</v>
      </c>
      <c r="L796" s="2" t="str">
        <f>TRIM(Sheet1!L796)</f>
        <v>NR</v>
      </c>
      <c r="M796" s="2" t="str">
        <f>TRIM(Sheet1!M796)</f>
        <v>NR</v>
      </c>
      <c r="N796" s="2" t="str">
        <f>TRIM(Sheet1!N796)</f>
        <v>NR</v>
      </c>
      <c r="O796" s="2" t="str">
        <f>TRIM(Sheet1!O796)</f>
        <v>Jiangsu University of Science and Technology, Chaochao Liu; 2023</v>
      </c>
      <c r="P796" s="2" t="str">
        <f t="shared" si="12"/>
        <v>{"especie":"Solanum lycopersicum","numero_de_acceso":"PRJNA975701","tejido":"Hoja","secuencia":"SRX20493981","numero_de_bases":"7.5 Gb","tamano":"2.3 GB","tipo_de_estres":"Cadmio","tratamiento":"100 µM Cd","condiciones_del_suelo_o_sustrato":"NR","temperatura_c":"25 °C","humedad_relativa_porc":"NR","intensidad_luminica":"NR","fotoperiodo_dia_h":"NR","fotoperiodo_noche_h":"NR","referencia":"Jiangsu University of Science and Technology, Chaochao Liu; 2023"},</v>
      </c>
    </row>
    <row r="797" spans="1:16" x14ac:dyDescent="0.3">
      <c r="A797" s="2" t="str">
        <f>TRIM(Sheet1!A797)</f>
        <v>Solanum lycopersicum</v>
      </c>
      <c r="B797" s="2" t="str">
        <f>TRIM(Sheet1!B797)</f>
        <v>PRJNA975701</v>
      </c>
      <c r="C797" s="2" t="str">
        <f>TRIM(Sheet1!C797)</f>
        <v>Hoja</v>
      </c>
      <c r="D797" s="2" t="str">
        <f>TRIM(Sheet1!D797)</f>
        <v>SRX20493972</v>
      </c>
      <c r="E797" s="2" t="str">
        <f>TRIM(Sheet1!E797)</f>
        <v>7.3 Gb</v>
      </c>
      <c r="F797" s="2" t="str">
        <f>TRIM(Sheet1!F797)</f>
        <v>2.3 GB</v>
      </c>
      <c r="G797" s="2" t="str">
        <f>TRIM(Sheet1!G797)</f>
        <v>Cadmio</v>
      </c>
      <c r="H797" s="2" t="str">
        <f>TRIM(Sheet1!H797)</f>
        <v>100 µM Cd</v>
      </c>
      <c r="I797" s="2" t="str">
        <f>TRIM(Sheet1!I797)</f>
        <v>NR</v>
      </c>
      <c r="J797" s="2" t="str">
        <f>TRIM(Sheet1!J797)</f>
        <v>25 °C</v>
      </c>
      <c r="K797" s="2" t="str">
        <f>TRIM(Sheet1!K797)</f>
        <v>NR</v>
      </c>
      <c r="L797" s="2" t="str">
        <f>TRIM(Sheet1!L797)</f>
        <v>NR</v>
      </c>
      <c r="M797" s="2" t="str">
        <f>TRIM(Sheet1!M797)</f>
        <v>NR</v>
      </c>
      <c r="N797" s="2" t="str">
        <f>TRIM(Sheet1!N797)</f>
        <v>NR</v>
      </c>
      <c r="O797" s="2" t="str">
        <f>TRIM(Sheet1!O797)</f>
        <v>Jiangsu University of Science and Technology, Chaochao Liu; 2023</v>
      </c>
      <c r="P797" s="2" t="str">
        <f t="shared" si="12"/>
        <v>{"especie":"Solanum lycopersicum","numero_de_acceso":"PRJNA975701","tejido":"Hoja","secuencia":"SRX20493972","numero_de_bases":"7.3 Gb","tamano":"2.3 GB","tipo_de_estres":"Cadmio","tratamiento":"100 µM Cd","condiciones_del_suelo_o_sustrato":"NR","temperatura_c":"25 °C","humedad_relativa_porc":"NR","intensidad_luminica":"NR","fotoperiodo_dia_h":"NR","fotoperiodo_noche_h":"NR","referencia":"Jiangsu University of Science and Technology, Chaochao Liu; 2023"},</v>
      </c>
    </row>
    <row r="798" spans="1:16" x14ac:dyDescent="0.3">
      <c r="A798" s="2" t="str">
        <f>TRIM(Sheet1!A798)</f>
        <v>Solanum lycopersicum</v>
      </c>
      <c r="B798" s="2" t="str">
        <f>TRIM(Sheet1!B798)</f>
        <v>PRJNA975701</v>
      </c>
      <c r="C798" s="2" t="str">
        <f>TRIM(Sheet1!C798)</f>
        <v>Hoja</v>
      </c>
      <c r="D798" s="2" t="str">
        <f>TRIM(Sheet1!D798)</f>
        <v>SRX20493973</v>
      </c>
      <c r="E798" s="2" t="str">
        <f>TRIM(Sheet1!E798)</f>
        <v>7.3 Gb</v>
      </c>
      <c r="F798" s="2" t="str">
        <f>TRIM(Sheet1!F798)</f>
        <v>2.3 GB</v>
      </c>
      <c r="G798" s="2" t="str">
        <f>TRIM(Sheet1!G798)</f>
        <v>Cadmio</v>
      </c>
      <c r="H798" s="2" t="str">
        <f>TRIM(Sheet1!H798)</f>
        <v>100 µM Cd</v>
      </c>
      <c r="I798" s="2" t="str">
        <f>TRIM(Sheet1!I798)</f>
        <v>NR</v>
      </c>
      <c r="J798" s="2" t="str">
        <f>TRIM(Sheet1!J798)</f>
        <v>25 °C</v>
      </c>
      <c r="K798" s="2" t="str">
        <f>TRIM(Sheet1!K798)</f>
        <v>NR</v>
      </c>
      <c r="L798" s="2" t="str">
        <f>TRIM(Sheet1!L798)</f>
        <v>NR</v>
      </c>
      <c r="M798" s="2" t="str">
        <f>TRIM(Sheet1!M798)</f>
        <v>NR</v>
      </c>
      <c r="N798" s="2" t="str">
        <f>TRIM(Sheet1!N798)</f>
        <v>NR</v>
      </c>
      <c r="O798" s="2" t="str">
        <f>TRIM(Sheet1!O798)</f>
        <v>Jiangsu University of Science and Technology, Chaochao Liu; 2023</v>
      </c>
      <c r="P798" s="2" t="str">
        <f t="shared" si="12"/>
        <v>{"especie":"Solanum lycopersicum","numero_de_acceso":"PRJNA975701","tejido":"Hoja","secuencia":"SRX20493973","numero_de_bases":"7.3 Gb","tamano":"2.3 GB","tipo_de_estres":"Cadmio","tratamiento":"100 µM Cd","condiciones_del_suelo_o_sustrato":"NR","temperatura_c":"25 °C","humedad_relativa_porc":"NR","intensidad_luminica":"NR","fotoperiodo_dia_h":"NR","fotoperiodo_noche_h":"NR","referencia":"Jiangsu University of Science and Technology, Chaochao Liu; 2023"},</v>
      </c>
    </row>
    <row r="799" spans="1:16" x14ac:dyDescent="0.3">
      <c r="A799" s="2" t="str">
        <f>TRIM(Sheet1!A799)</f>
        <v>Solanum lycopersicum</v>
      </c>
      <c r="B799" s="2" t="str">
        <f>TRIM(Sheet1!B799)</f>
        <v>PRJNA975701</v>
      </c>
      <c r="C799" s="2" t="str">
        <f>TRIM(Sheet1!C799)</f>
        <v>Hoja</v>
      </c>
      <c r="D799" s="2" t="str">
        <f>TRIM(Sheet1!D799)</f>
        <v>SRX20493975</v>
      </c>
      <c r="E799" s="2" t="str">
        <f>TRIM(Sheet1!E799)</f>
        <v>7.5 Gb</v>
      </c>
      <c r="F799" s="2" t="str">
        <f>TRIM(Sheet1!F799)</f>
        <v>2.3 GB</v>
      </c>
      <c r="G799" s="2" t="str">
        <f>TRIM(Sheet1!G799)</f>
        <v>Cadmio</v>
      </c>
      <c r="H799" s="2" t="str">
        <f>TRIM(Sheet1!H799)</f>
        <v>100 µM Cd</v>
      </c>
      <c r="I799" s="2" t="str">
        <f>TRIM(Sheet1!I799)</f>
        <v>NR</v>
      </c>
      <c r="J799" s="2" t="str">
        <f>TRIM(Sheet1!J799)</f>
        <v>25 °C</v>
      </c>
      <c r="K799" s="2" t="str">
        <f>TRIM(Sheet1!K799)</f>
        <v>NR</v>
      </c>
      <c r="L799" s="2" t="str">
        <f>TRIM(Sheet1!L799)</f>
        <v>NR</v>
      </c>
      <c r="M799" s="2" t="str">
        <f>TRIM(Sheet1!M799)</f>
        <v>NR</v>
      </c>
      <c r="N799" s="2" t="str">
        <f>TRIM(Sheet1!N799)</f>
        <v>NR</v>
      </c>
      <c r="O799" s="2" t="str">
        <f>TRIM(Sheet1!O799)</f>
        <v>Jiangsu University of Science and Technology, Chaochao Liu; 2023</v>
      </c>
      <c r="P799" s="2" t="str">
        <f t="shared" si="12"/>
        <v>{"especie":"Solanum lycopersicum","numero_de_acceso":"PRJNA975701","tejido":"Hoja","secuencia":"SRX20493975","numero_de_bases":"7.5 Gb","tamano":"2.3 GB","tipo_de_estres":"Cadmio","tratamiento":"100 µM Cd","condiciones_del_suelo_o_sustrato":"NR","temperatura_c":"25 °C","humedad_relativa_porc":"NR","intensidad_luminica":"NR","fotoperiodo_dia_h":"NR","fotoperiodo_noche_h":"NR","referencia":"Jiangsu University of Science and Technology, Chaochao Liu; 2023"},</v>
      </c>
    </row>
    <row r="800" spans="1:16" x14ac:dyDescent="0.3">
      <c r="A800" s="2" t="str">
        <f>TRIM(Sheet1!A800)</f>
        <v>Solanum lycopersicum</v>
      </c>
      <c r="B800" s="2" t="str">
        <f>TRIM(Sheet1!B800)</f>
        <v>PRJNA975701</v>
      </c>
      <c r="C800" s="2" t="str">
        <f>TRIM(Sheet1!C800)</f>
        <v>Hoja</v>
      </c>
      <c r="D800" s="2" t="str">
        <f>TRIM(Sheet1!D800)</f>
        <v>SRX20493976</v>
      </c>
      <c r="E800" s="2" t="str">
        <f>TRIM(Sheet1!E800)</f>
        <v>7.7 Gb</v>
      </c>
      <c r="F800" s="2" t="str">
        <f>TRIM(Sheet1!F800)</f>
        <v>2.4 GB</v>
      </c>
      <c r="G800" s="2" t="str">
        <f>TRIM(Sheet1!G800)</f>
        <v>Cadmio</v>
      </c>
      <c r="H800" s="2" t="str">
        <f>TRIM(Sheet1!H800)</f>
        <v>100 µM Cd</v>
      </c>
      <c r="I800" s="2" t="str">
        <f>TRIM(Sheet1!I800)</f>
        <v>NR</v>
      </c>
      <c r="J800" s="2" t="str">
        <f>TRIM(Sheet1!J800)</f>
        <v>25 °C</v>
      </c>
      <c r="K800" s="2" t="str">
        <f>TRIM(Sheet1!K800)</f>
        <v>NR</v>
      </c>
      <c r="L800" s="2" t="str">
        <f>TRIM(Sheet1!L800)</f>
        <v>NR</v>
      </c>
      <c r="M800" s="2" t="str">
        <f>TRIM(Sheet1!M800)</f>
        <v>NR</v>
      </c>
      <c r="N800" s="2" t="str">
        <f>TRIM(Sheet1!N800)</f>
        <v>NR</v>
      </c>
      <c r="O800" s="2" t="str">
        <f>TRIM(Sheet1!O800)</f>
        <v>Jiangsu University of Science and Technology, Chaochao Liu; 2023</v>
      </c>
      <c r="P800" s="2" t="str">
        <f t="shared" si="12"/>
        <v>{"especie":"Solanum lycopersicum","numero_de_acceso":"PRJNA975701","tejido":"Hoja","secuencia":"SRX20493976","numero_de_bases":"7.7 Gb","tamano":"2.4 GB","tipo_de_estres":"Cadmio","tratamiento":"100 µM Cd","condiciones_del_suelo_o_sustrato":"NR","temperatura_c":"25 °C","humedad_relativa_porc":"NR","intensidad_luminica":"NR","fotoperiodo_dia_h":"NR","fotoperiodo_noche_h":"NR","referencia":"Jiangsu University of Science and Technology, Chaochao Liu; 2023"},</v>
      </c>
    </row>
    <row r="801" spans="1:16" x14ac:dyDescent="0.3">
      <c r="A801" s="2" t="str">
        <f>TRIM(Sheet1!A801)</f>
        <v>Solanum lycopersicum</v>
      </c>
      <c r="B801" s="2" t="str">
        <f>TRIM(Sheet1!B801)</f>
        <v>PRJNA975701</v>
      </c>
      <c r="C801" s="2" t="str">
        <f>TRIM(Sheet1!C801)</f>
        <v>Hoja</v>
      </c>
      <c r="D801" s="2" t="str">
        <f>TRIM(Sheet1!D801)</f>
        <v>SRX20493977</v>
      </c>
      <c r="E801" s="2" t="str">
        <f>TRIM(Sheet1!E801)</f>
        <v>7.6 Gb</v>
      </c>
      <c r="F801" s="2" t="str">
        <f>TRIM(Sheet1!F801)</f>
        <v>2.4 GB</v>
      </c>
      <c r="G801" s="2" t="str">
        <f>TRIM(Sheet1!G801)</f>
        <v>Cadmio</v>
      </c>
      <c r="H801" s="2" t="str">
        <f>TRIM(Sheet1!H801)</f>
        <v>100 µM Cd</v>
      </c>
      <c r="I801" s="2" t="str">
        <f>TRIM(Sheet1!I801)</f>
        <v>NR</v>
      </c>
      <c r="J801" s="2" t="str">
        <f>TRIM(Sheet1!J801)</f>
        <v>25 °C</v>
      </c>
      <c r="K801" s="2" t="str">
        <f>TRIM(Sheet1!K801)</f>
        <v>NR</v>
      </c>
      <c r="L801" s="2" t="str">
        <f>TRIM(Sheet1!L801)</f>
        <v>NR</v>
      </c>
      <c r="M801" s="2" t="str">
        <f>TRIM(Sheet1!M801)</f>
        <v>NR</v>
      </c>
      <c r="N801" s="2" t="str">
        <f>TRIM(Sheet1!N801)</f>
        <v>NR</v>
      </c>
      <c r="O801" s="2" t="str">
        <f>TRIM(Sheet1!O801)</f>
        <v>Jiangsu University of Science and Technology, Chaochao Liu; 2023</v>
      </c>
      <c r="P801" s="2" t="str">
        <f t="shared" si="12"/>
        <v>{"especie":"Solanum lycopersicum","numero_de_acceso":"PRJNA975701","tejido":"Hoja","secuencia":"SRX20493977","numero_de_bases":"7.6 Gb","tamano":"2.4 GB","tipo_de_estres":"Cadmio","tratamiento":"100 µM Cd","condiciones_del_suelo_o_sustrato":"NR","temperatura_c":"25 °C","humedad_relativa_porc":"NR","intensidad_luminica":"NR","fotoperiodo_dia_h":"NR","fotoperiodo_noche_h":"NR","referencia":"Jiangsu University of Science and Technology, Chaochao Liu; 2023"},</v>
      </c>
    </row>
    <row r="802" spans="1:16" x14ac:dyDescent="0.3">
      <c r="A802" s="2" t="str">
        <f>TRIM(Sheet1!A802)</f>
        <v>Solanum lycopersicum</v>
      </c>
      <c r="B802" s="2" t="str">
        <f>TRIM(Sheet1!B802)</f>
        <v>PRJNA1194332</v>
      </c>
      <c r="C802" s="2" t="str">
        <f>TRIM(Sheet1!C802)</f>
        <v>Hoja</v>
      </c>
      <c r="D802" s="2" t="str">
        <f>TRIM(Sheet1!D802)</f>
        <v>SRX27002681</v>
      </c>
      <c r="E802" s="2" t="str">
        <f>TRIM(Sheet1!E802)</f>
        <v>8.2 Gb</v>
      </c>
      <c r="F802" s="2" t="str">
        <f>TRIM(Sheet1!F802)</f>
        <v>2.5 GB</v>
      </c>
      <c r="G802" s="2" t="str">
        <f>TRIM(Sheet1!G802)</f>
        <v>Calor</v>
      </c>
      <c r="H802" s="2" t="str">
        <f>TRIM(Sheet1!H802)</f>
        <v>35/25 °C</v>
      </c>
      <c r="I802" s="2" t="str">
        <f>TRIM(Sheet1!I802)</f>
        <v>Nitrato (10.75 mmol L-1), Amonio (1 mmol L-1), Potasio (6.5 mmol L-1), Fosfato (1.25 mmol L-1), Magnesio (1 mmol L-1), Sulfato (1.5 mmol L-1), Calcio (2.75 mmol L-1), Hierro (15 µmol L-1), Manganeso (10 µmol L-1), Zinc (4 µmol L-1), Boro (20 µmol L-1), Cobre (0.75 µmol L-1), Molibdeno (0.5 µmol L-1)</v>
      </c>
      <c r="J802" s="2" t="str">
        <f>TRIM(Sheet1!J802)</f>
        <v>35-25 °C</v>
      </c>
      <c r="K802" s="2" t="str">
        <f>TRIM(Sheet1!K802)</f>
        <v>NR</v>
      </c>
      <c r="L802" s="2" t="str">
        <f>TRIM(Sheet1!L802)</f>
        <v>500 umol m-2 s-1</v>
      </c>
      <c r="M802" s="2" t="str">
        <f>TRIM(Sheet1!M802)</f>
        <v>16h</v>
      </c>
      <c r="N802" s="2" t="str">
        <f>TRIM(Sheet1!N802)</f>
        <v>8h</v>
      </c>
      <c r="O802" s="2" t="str">
        <f>TRIM(Sheet1!O802)</f>
        <v>(Biermann et al., 2025)</v>
      </c>
      <c r="P802" s="2" t="str">
        <f t="shared" si="12"/>
        <v>{"especie":"Solanum lycopersicum","numero_de_acceso":"PRJNA1194332","tejido":"Hoja","secuencia":"SRX27002681","numero_de_bases":"8.2 Gb","tamano":"2.5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°C","humedad_relativa_porc":"NR","intensidad_luminica":"500 umol m-2 s-1","fotoperiodo_dia_h":"16h","fotoperiodo_noche_h":"8h","referencia":"(Biermann et al., 2025)"},</v>
      </c>
    </row>
    <row r="803" spans="1:16" x14ac:dyDescent="0.3">
      <c r="A803" s="2" t="str">
        <f>TRIM(Sheet1!A803)</f>
        <v>Solanum lycopersicum</v>
      </c>
      <c r="B803" s="2" t="str">
        <f>TRIM(Sheet1!B803)</f>
        <v>PRJNA1194332</v>
      </c>
      <c r="C803" s="2" t="str">
        <f>TRIM(Sheet1!C803)</f>
        <v>Hoja</v>
      </c>
      <c r="D803" s="2" t="str">
        <f>TRIM(Sheet1!D803)</f>
        <v>SRX27002680</v>
      </c>
      <c r="E803" s="2" t="str">
        <f>TRIM(Sheet1!E803)</f>
        <v>7.6 Gb</v>
      </c>
      <c r="F803" s="2" t="str">
        <f>TRIM(Sheet1!F803)</f>
        <v>2.4 GB</v>
      </c>
      <c r="G803" s="2" t="str">
        <f>TRIM(Sheet1!G803)</f>
        <v>Calor</v>
      </c>
      <c r="H803" s="2" t="str">
        <f>TRIM(Sheet1!H803)</f>
        <v>35/25 °C</v>
      </c>
      <c r="I803" s="2" t="str">
        <f>TRIM(Sheet1!I803)</f>
        <v>Nitrato (10.75 mmol L-1), Amonio (1 mmol L-1), Potasio (6.5 mmol L-1), Fosfato (1.25 mmol L-1), Magnesio (1 mmol L-1), Sulfato (1.5 mmol L-1), Calcio (2.75 mmol L-1), Hierro (15 µmol L-1), Manganeso (10 µmol L-1), Zinc (4 µmol L-1), Boro (20 µmol L-1), Cobre (0.75 µmol L-1), Molibdeno (0.5 µmol L-1)</v>
      </c>
      <c r="J803" s="2" t="str">
        <f>TRIM(Sheet1!J803)</f>
        <v>35-25 °C</v>
      </c>
      <c r="K803" s="2" t="str">
        <f>TRIM(Sheet1!K803)</f>
        <v>60/85 %</v>
      </c>
      <c r="L803" s="2" t="str">
        <f>TRIM(Sheet1!L803)</f>
        <v>500 umol m-2 s-1</v>
      </c>
      <c r="M803" s="2" t="str">
        <f>TRIM(Sheet1!M803)</f>
        <v>16h</v>
      </c>
      <c r="N803" s="2" t="str">
        <f>TRIM(Sheet1!N803)</f>
        <v>8h</v>
      </c>
      <c r="O803" s="2" t="str">
        <f>TRIM(Sheet1!O803)</f>
        <v>(Biermann et al., 2025)</v>
      </c>
      <c r="P803" s="2" t="str">
        <f t="shared" si="12"/>
        <v>{"especie":"Solanum lycopersicum","numero_de_acceso":"PRJNA1194332","tejido":"Hoja","secuencia":"SRX27002680","numero_de_bases":"7.6 Gb","tamano":"2.4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4" spans="1:16" x14ac:dyDescent="0.3">
      <c r="A804" s="2" t="str">
        <f>TRIM(Sheet1!A804)</f>
        <v>Solanum lycopersicum</v>
      </c>
      <c r="B804" s="2" t="str">
        <f>TRIM(Sheet1!B804)</f>
        <v>PRJNA1194332</v>
      </c>
      <c r="C804" s="2" t="str">
        <f>TRIM(Sheet1!C804)</f>
        <v>Hoja</v>
      </c>
      <c r="D804" s="2" t="str">
        <f>TRIM(Sheet1!D804)</f>
        <v>SRX27002679</v>
      </c>
      <c r="E804" s="2" t="str">
        <f>TRIM(Sheet1!E804)</f>
        <v>12.4 Gb</v>
      </c>
      <c r="F804" s="2" t="str">
        <f>TRIM(Sheet1!F804)</f>
        <v>3.8 GB</v>
      </c>
      <c r="G804" s="2" t="str">
        <f>TRIM(Sheet1!G804)</f>
        <v>Calor</v>
      </c>
      <c r="H804" s="2" t="str">
        <f>TRIM(Sheet1!H804)</f>
        <v>35/25 °C</v>
      </c>
      <c r="I804" s="2" t="str">
        <f>TRIM(Sheet1!I804)</f>
        <v>Nitrato (10.75 mmol L-1), Amonio (1 mmol L-1), Potasio (6.5 mmol L-1), Fosfato (1.25 mmol L-1), Magnesio (1 mmol L-1), Sulfato (1.5 mmol L-1), Calcio (2.75 mmol L-1), Hierro (15 µmol L-1), Manganeso (10 µmol L-1), Zinc (4 µmol L-1), Boro (20 µmol L-1), Cobre (0.75 µmol L-1), Molibdeno (0.5 µmol L-1)</v>
      </c>
      <c r="J804" s="2" t="str">
        <f>TRIM(Sheet1!J804)</f>
        <v>35-25 °C</v>
      </c>
      <c r="K804" s="2" t="str">
        <f>TRIM(Sheet1!K804)</f>
        <v>60/85 %</v>
      </c>
      <c r="L804" s="2" t="str">
        <f>TRIM(Sheet1!L804)</f>
        <v>500 umol m-2 s-1</v>
      </c>
      <c r="M804" s="2" t="str">
        <f>TRIM(Sheet1!M804)</f>
        <v>16h</v>
      </c>
      <c r="N804" s="2" t="str">
        <f>TRIM(Sheet1!N804)</f>
        <v>8h</v>
      </c>
      <c r="O804" s="2" t="str">
        <f>TRIM(Sheet1!O804)</f>
        <v>(Biermann et al., 2025)</v>
      </c>
      <c r="P804" s="2" t="str">
        <f t="shared" si="12"/>
        <v>{"especie":"Solanum lycopersicum","numero_de_acceso":"PRJNA1194332","tejido":"Hoja","secuencia":"SRX27002679","numero_de_bases":"12.4 Gb","tamano":"3.8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5" spans="1:16" x14ac:dyDescent="0.3">
      <c r="A805" s="2" t="str">
        <f>TRIM(Sheet1!A805)</f>
        <v>Solanum lycopersicum</v>
      </c>
      <c r="B805" s="2" t="str">
        <f>TRIM(Sheet1!B805)</f>
        <v>PRJNA1194332</v>
      </c>
      <c r="C805" s="2" t="str">
        <f>TRIM(Sheet1!C805)</f>
        <v>Hoja</v>
      </c>
      <c r="D805" s="2" t="str">
        <f>TRIM(Sheet1!D805)</f>
        <v>SRX27002678</v>
      </c>
      <c r="E805" s="2" t="str">
        <f>TRIM(Sheet1!E805)</f>
        <v>6.5 Gb</v>
      </c>
      <c r="F805" s="2" t="str">
        <f>TRIM(Sheet1!F805)</f>
        <v>2 GB</v>
      </c>
      <c r="G805" s="2" t="str">
        <f>TRIM(Sheet1!G805)</f>
        <v>Calor</v>
      </c>
      <c r="H805" s="2" t="str">
        <f>TRIM(Sheet1!H805)</f>
        <v>35/25 °C</v>
      </c>
      <c r="I805" s="2" t="str">
        <f>TRIM(Sheet1!I805)</f>
        <v>Nitrato (10.75 mmol L-1), Amonio (1 mmol L-1), Potasio (6.5 mmol L-1), Fosfato (1.25 mmol L-1), Magnesio (1 mmol L-1), Sulfato (1.5 mmol L-1), Calcio (2.75 mmol L-1), Hierro (15 µmol L-1), Manganeso (10 µmol L-1), Zinc (4 µmol L-1), Boro (20 µmol L-1), Cobre (0.75 µmol L-1), Molibdeno (0.5 µmol L-1)</v>
      </c>
      <c r="J805" s="2" t="str">
        <f>TRIM(Sheet1!J805)</f>
        <v>35-25 °C</v>
      </c>
      <c r="K805" s="2" t="str">
        <f>TRIM(Sheet1!K805)</f>
        <v>60/85 %</v>
      </c>
      <c r="L805" s="2" t="str">
        <f>TRIM(Sheet1!L805)</f>
        <v>500 umol m-2 s-1</v>
      </c>
      <c r="M805" s="2" t="str">
        <f>TRIM(Sheet1!M805)</f>
        <v>16h</v>
      </c>
      <c r="N805" s="2" t="str">
        <f>TRIM(Sheet1!N805)</f>
        <v>8h</v>
      </c>
      <c r="O805" s="2" t="str">
        <f>TRIM(Sheet1!O805)</f>
        <v>(Biermann et al., 2025)</v>
      </c>
      <c r="P805" s="2" t="str">
        <f t="shared" si="12"/>
        <v>{"especie":"Solanum lycopersicum","numero_de_acceso":"PRJNA1194332","tejido":"Hoja","secuencia":"SRX27002678","numero_de_bases":"6.5 Gb","tamano":"2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6" spans="1:16" x14ac:dyDescent="0.3">
      <c r="A806" s="2" t="str">
        <f>TRIM(Sheet1!A806)</f>
        <v>Solanum lycopersicum</v>
      </c>
      <c r="B806" s="2" t="str">
        <f>TRIM(Sheet1!B806)</f>
        <v>PRJNA1194332</v>
      </c>
      <c r="C806" s="2" t="str">
        <f>TRIM(Sheet1!C806)</f>
        <v>Hoja</v>
      </c>
      <c r="D806" s="2" t="str">
        <f>TRIM(Sheet1!D806)</f>
        <v>SRX27002677</v>
      </c>
      <c r="E806" s="2" t="str">
        <f>TRIM(Sheet1!E806)</f>
        <v>8 Gb</v>
      </c>
      <c r="F806" s="2" t="str">
        <f>TRIM(Sheet1!F806)</f>
        <v>2.5 GB</v>
      </c>
      <c r="G806" s="2" t="str">
        <f>TRIM(Sheet1!G806)</f>
        <v>Calor</v>
      </c>
      <c r="H806" s="2" t="str">
        <f>TRIM(Sheet1!H806)</f>
        <v>35/25 °C</v>
      </c>
      <c r="I806" s="2" t="str">
        <f>TRIM(Sheet1!I806)</f>
        <v>Nitrato (10.75 mmol L-1), Amonio (1 mmol L-1), Potasio (6.5 mmol L-1), Fosfato (1.25 mmol L-1), Magnesio (1 mmol L-1), Sulfato (1.5 mmol L-1), Calcio (2.75 mmol L-1), Hierro (15 µmol L-1), Manganeso (10 µmol L-1), Zinc (4 µmol L-1), Boro (20 µmol L-1), Cobre (0.75 µmol L-1), Molibdeno (0.5 µmol L-1)</v>
      </c>
      <c r="J806" s="2" t="str">
        <f>TRIM(Sheet1!J806)</f>
        <v>35-25 °C</v>
      </c>
      <c r="K806" s="2" t="str">
        <f>TRIM(Sheet1!K806)</f>
        <v>60/85 %</v>
      </c>
      <c r="L806" s="2" t="str">
        <f>TRIM(Sheet1!L806)</f>
        <v>500 umol m-2 s-1</v>
      </c>
      <c r="M806" s="2" t="str">
        <f>TRIM(Sheet1!M806)</f>
        <v>16h</v>
      </c>
      <c r="N806" s="2" t="str">
        <f>TRIM(Sheet1!N806)</f>
        <v>8h</v>
      </c>
      <c r="O806" s="2" t="str">
        <f>TRIM(Sheet1!O806)</f>
        <v>(Biermann et al., 2025)</v>
      </c>
      <c r="P806" s="2" t="str">
        <f t="shared" si="12"/>
        <v>{"especie":"Solanum lycopersicum","numero_de_acceso":"PRJNA1194332","tejido":"Hoja","secuencia":"SRX27002677","numero_de_bases":"8 Gb","tamano":"2.5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7" spans="1:16" x14ac:dyDescent="0.3">
      <c r="A807" s="2" t="str">
        <f>TRIM(Sheet1!A807)</f>
        <v>Solanum lycopersicum</v>
      </c>
      <c r="B807" s="2" t="str">
        <f>TRIM(Sheet1!B807)</f>
        <v>PRJNA1194332</v>
      </c>
      <c r="C807" s="2" t="str">
        <f>TRIM(Sheet1!C807)</f>
        <v>Hoja</v>
      </c>
      <c r="D807" s="2" t="str">
        <f>TRIM(Sheet1!D807)</f>
        <v>SRX27002676</v>
      </c>
      <c r="E807" s="2" t="str">
        <f>TRIM(Sheet1!E807)</f>
        <v>7.2 Gb</v>
      </c>
      <c r="F807" s="2" t="str">
        <f>TRIM(Sheet1!F807)</f>
        <v>2.2 GB</v>
      </c>
      <c r="G807" s="2" t="str">
        <f>TRIM(Sheet1!G807)</f>
        <v>Calor</v>
      </c>
      <c r="H807" s="2" t="str">
        <f>TRIM(Sheet1!H807)</f>
        <v>35/25 °C</v>
      </c>
      <c r="I807" s="2" t="str">
        <f>TRIM(Sheet1!I807)</f>
        <v>Nitrato (10.75 mmol L-1), Amonio (1 mmol L-1), Potasio (6.5 mmol L-1), Fosfato (1.25 mmol L-1), Magnesio (1 mmol L-1), Sulfato (1.5 mmol L-1), Calcio (2.75 mmol L-1), Hierro (15 µmol L-1), Manganeso (10 µmol L-1), Zinc (4 µmol L-1), Boro (20 µmol L-1), Cobre (0.75 µmol L-1), Molibdeno (0.5 µmol L-1)</v>
      </c>
      <c r="J807" s="2" t="str">
        <f>TRIM(Sheet1!J807)</f>
        <v>35-25 °C</v>
      </c>
      <c r="K807" s="2" t="str">
        <f>TRIM(Sheet1!K807)</f>
        <v>60/85 %</v>
      </c>
      <c r="L807" s="2" t="str">
        <f>TRIM(Sheet1!L807)</f>
        <v>500 umol m-2 s-1</v>
      </c>
      <c r="M807" s="2" t="str">
        <f>TRIM(Sheet1!M807)</f>
        <v>16h</v>
      </c>
      <c r="N807" s="2" t="str">
        <f>TRIM(Sheet1!N807)</f>
        <v>8h</v>
      </c>
      <c r="O807" s="2" t="str">
        <f>TRIM(Sheet1!O807)</f>
        <v>(Biermann et al., 2025)</v>
      </c>
      <c r="P807" s="2" t="str">
        <f t="shared" si="12"/>
        <v>{"especie":"Solanum lycopersicum","numero_de_acceso":"PRJNA1194332","tejido":"Hoja","secuencia":"SRX27002676","numero_de_bases":"7.2 Gb","tamano":"2.2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8" spans="1:16" x14ac:dyDescent="0.3">
      <c r="A808" s="2" t="str">
        <f>TRIM(Sheet1!A808)</f>
        <v>Solanum lycopersicum</v>
      </c>
      <c r="B808" s="2" t="str">
        <f>TRIM(Sheet1!B808)</f>
        <v>PRJNA1194332</v>
      </c>
      <c r="C808" s="2" t="str">
        <f>TRIM(Sheet1!C808)</f>
        <v>Hoja</v>
      </c>
      <c r="D808" s="2" t="str">
        <f>TRIM(Sheet1!D808)</f>
        <v>SRX27002674</v>
      </c>
      <c r="E808" s="2" t="str">
        <f>TRIM(Sheet1!E808)</f>
        <v>7.1 Gb</v>
      </c>
      <c r="F808" s="2" t="str">
        <f>TRIM(Sheet1!F808)</f>
        <v>2.2 GB</v>
      </c>
      <c r="G808" s="2" t="str">
        <f>TRIM(Sheet1!G808)</f>
        <v>Calor</v>
      </c>
      <c r="H808" s="2" t="str">
        <f>TRIM(Sheet1!H808)</f>
        <v>35/25 °C</v>
      </c>
      <c r="I808" s="2" t="str">
        <f>TRIM(Sheet1!I808)</f>
        <v>Nitrato (10.75 mmol L-1), Amonio (1 mmol L-1), Potasio (6.5 mmol L-1), Fosfato (1.25 mmol L-1), Magnesio (1 mmol L-1), Sulfato (1.5 mmol L-1), Calcio (2.75 mmol L-1), Hierro (15 µmol L-1), Manganeso (10 µmol L-1), Zinc (4 µmol L-1), Boro (20 µmol L-1), Cobre (0.75 µmol L-1), Molibdeno (0.5 µmol L-1)</v>
      </c>
      <c r="J808" s="2" t="str">
        <f>TRIM(Sheet1!J808)</f>
        <v>35-25 °C</v>
      </c>
      <c r="K808" s="2" t="str">
        <f>TRIM(Sheet1!K808)</f>
        <v>60/85 %</v>
      </c>
      <c r="L808" s="2" t="str">
        <f>TRIM(Sheet1!L808)</f>
        <v>500 umol m-2 s-1</v>
      </c>
      <c r="M808" s="2" t="str">
        <f>TRIM(Sheet1!M808)</f>
        <v>16h</v>
      </c>
      <c r="N808" s="2" t="str">
        <f>TRIM(Sheet1!N808)</f>
        <v>8h</v>
      </c>
      <c r="O808" s="2" t="str">
        <f>TRIM(Sheet1!O808)</f>
        <v>(Biermann et al., 2025)</v>
      </c>
      <c r="P808" s="2" t="str">
        <f t="shared" si="12"/>
        <v>{"especie":"Solanum lycopersicum","numero_de_acceso":"PRJNA1194332","tejido":"Hoja","secuencia":"SRX27002674","numero_de_bases":"7.1 Gb","tamano":"2.2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09" spans="1:16" x14ac:dyDescent="0.3">
      <c r="A809" s="2" t="str">
        <f>TRIM(Sheet1!A809)</f>
        <v>Solanum lycopersicum</v>
      </c>
      <c r="B809" s="2" t="str">
        <f>TRIM(Sheet1!B809)</f>
        <v>PRJNA1194332</v>
      </c>
      <c r="C809" s="2" t="str">
        <f>TRIM(Sheet1!C809)</f>
        <v>Hoja</v>
      </c>
      <c r="D809" s="2" t="str">
        <f>TRIM(Sheet1!D809)</f>
        <v>SRX27002673</v>
      </c>
      <c r="E809" s="2" t="str">
        <f>TRIM(Sheet1!E809)</f>
        <v>8.4 Gb</v>
      </c>
      <c r="F809" s="2" t="str">
        <f>TRIM(Sheet1!F809)</f>
        <v>2.6 GB</v>
      </c>
      <c r="G809" s="2" t="str">
        <f>TRIM(Sheet1!G809)</f>
        <v>Calor</v>
      </c>
      <c r="H809" s="2" t="str">
        <f>TRIM(Sheet1!H809)</f>
        <v>35/25 °C</v>
      </c>
      <c r="I809" s="2" t="str">
        <f>TRIM(Sheet1!I809)</f>
        <v>Nitrato (10.75 mmol L-1), Amonio (1 mmol L-1), Potasio (6.5 mmol L-1), Fosfato (1.25 mmol L-1), Magnesio (1 mmol L-1), Sulfato (1.5 mmol L-1), Calcio (2.75 mmol L-1), Hierro (15 µmol L-1), Manganeso (10 µmol L-1), Zinc (4 µmol L-1), Boro (20 µmol L-1), Cobre (0.75 µmol L-1), Molibdeno (0.5 µmol L-1)</v>
      </c>
      <c r="J809" s="2" t="str">
        <f>TRIM(Sheet1!J809)</f>
        <v>35-25 °C</v>
      </c>
      <c r="K809" s="2" t="str">
        <f>TRIM(Sheet1!K809)</f>
        <v>60/85 %</v>
      </c>
      <c r="L809" s="2" t="str">
        <f>TRIM(Sheet1!L809)</f>
        <v>500 umol m-2 s-1</v>
      </c>
      <c r="M809" s="2" t="str">
        <f>TRIM(Sheet1!M809)</f>
        <v>16h</v>
      </c>
      <c r="N809" s="2" t="str">
        <f>TRIM(Sheet1!N809)</f>
        <v>8h</v>
      </c>
      <c r="O809" s="2" t="str">
        <f>TRIM(Sheet1!O809)</f>
        <v>(Biermann et al., 2025)</v>
      </c>
      <c r="P809" s="2" t="str">
        <f t="shared" si="12"/>
        <v>{"especie":"Solanum lycopersicum","numero_de_acceso":"PRJNA1194332","tejido":"Hoja","secuencia":"SRX27002673","numero_de_bases":"8.4 Gb","tamano":"2.6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0" spans="1:16" x14ac:dyDescent="0.3">
      <c r="A810" s="2" t="str">
        <f>TRIM(Sheet1!A810)</f>
        <v>Solanum lycopersicum</v>
      </c>
      <c r="B810" s="2" t="str">
        <f>TRIM(Sheet1!B810)</f>
        <v>PRJNA1194332</v>
      </c>
      <c r="C810" s="2" t="str">
        <f>TRIM(Sheet1!C810)</f>
        <v>Hoja</v>
      </c>
      <c r="D810" s="2" t="str">
        <f>TRIM(Sheet1!D810)</f>
        <v>SRX27002668</v>
      </c>
      <c r="E810" s="2" t="str">
        <f>TRIM(Sheet1!E810)</f>
        <v>6.8 Gb</v>
      </c>
      <c r="F810" s="2" t="str">
        <f>TRIM(Sheet1!F810)</f>
        <v>2.1 GB</v>
      </c>
      <c r="G810" s="2" t="str">
        <f>TRIM(Sheet1!G810)</f>
        <v>Calor</v>
      </c>
      <c r="H810" s="2" t="str">
        <f>TRIM(Sheet1!H810)</f>
        <v>35/25 °C</v>
      </c>
      <c r="I810" s="2" t="str">
        <f>TRIM(Sheet1!I810)</f>
        <v>Nitrato (10.75 mmol L-1), Amonio (1 mmol L-1), Potasio (6.5 mmol L-1), Fosfato (1.25 mmol L-1), Magnesio (1 mmol L-1), Sulfato (1.5 mmol L-1), Calcio (2.75 mmol L-1), Hierro (15 µmol L-1), Manganeso (10 µmol L-1), Zinc (4 µmol L-1), Boro (20 µmol L-1), Cobre (0.75 µmol L-1), Molibdeno (0.5 µmol L-1)</v>
      </c>
      <c r="J810" s="2" t="str">
        <f>TRIM(Sheet1!J810)</f>
        <v>35-25 °C</v>
      </c>
      <c r="K810" s="2" t="str">
        <f>TRIM(Sheet1!K810)</f>
        <v>60/85 %</v>
      </c>
      <c r="L810" s="2" t="str">
        <f>TRIM(Sheet1!L810)</f>
        <v>500 umol m-2 s-1</v>
      </c>
      <c r="M810" s="2" t="str">
        <f>TRIM(Sheet1!M810)</f>
        <v>16h</v>
      </c>
      <c r="N810" s="2" t="str">
        <f>TRIM(Sheet1!N810)</f>
        <v>8h</v>
      </c>
      <c r="O810" s="2" t="str">
        <f>TRIM(Sheet1!O810)</f>
        <v>(Biermann et al., 2025)</v>
      </c>
      <c r="P810" s="2" t="str">
        <f t="shared" si="12"/>
        <v>{"especie":"Solanum lycopersicum","numero_de_acceso":"PRJNA1194332","tejido":"Hoja","secuencia":"SRX27002668","numero_de_bases":"6.8 Gb","tamano":"2.1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1" spans="1:16" x14ac:dyDescent="0.3">
      <c r="A811" s="2" t="str">
        <f>TRIM(Sheet1!A811)</f>
        <v>Solanum lycopersicum</v>
      </c>
      <c r="B811" s="2" t="str">
        <f>TRIM(Sheet1!B811)</f>
        <v>PRJNA1194332</v>
      </c>
      <c r="C811" s="2" t="str">
        <f>TRIM(Sheet1!C811)</f>
        <v>Hoja</v>
      </c>
      <c r="D811" s="2" t="str">
        <f>TRIM(Sheet1!D811)</f>
        <v>SRX27002667</v>
      </c>
      <c r="E811" s="2" t="str">
        <f>TRIM(Sheet1!E811)</f>
        <v>6.3 Gb</v>
      </c>
      <c r="F811" s="2" t="str">
        <f>TRIM(Sheet1!F811)</f>
        <v>2 GB</v>
      </c>
      <c r="G811" s="2" t="str">
        <f>TRIM(Sheet1!G811)</f>
        <v>Calor</v>
      </c>
      <c r="H811" s="2" t="str">
        <f>TRIM(Sheet1!H811)</f>
        <v>35/25 °C</v>
      </c>
      <c r="I811" s="2" t="str">
        <f>TRIM(Sheet1!I811)</f>
        <v>Nitrato (10.75 mmol L-1), Amonio (1 mmol L-1), Potasio (6.5 mmol L-1), Fosfato (1.25 mmol L-1), Magnesio (1 mmol L-1), Sulfato (1.5 mmol L-1), Calcio (2.75 mmol L-1), Hierro (15 µmol L-1), Manganeso (10 µmol L-1), Zinc (4 µmol L-1), Boro (20 µmol L-1), Cobre (0.75 µmol L-1), Molibdeno (0.5 µmol L-1)</v>
      </c>
      <c r="J811" s="2" t="str">
        <f>TRIM(Sheet1!J811)</f>
        <v>35-25 °C</v>
      </c>
      <c r="K811" s="2" t="str">
        <f>TRIM(Sheet1!K811)</f>
        <v>60/85 %</v>
      </c>
      <c r="L811" s="2" t="str">
        <f>TRIM(Sheet1!L811)</f>
        <v>500 umol m-2 s-1</v>
      </c>
      <c r="M811" s="2" t="str">
        <f>TRIM(Sheet1!M811)</f>
        <v>16h</v>
      </c>
      <c r="N811" s="2" t="str">
        <f>TRIM(Sheet1!N811)</f>
        <v>8h</v>
      </c>
      <c r="O811" s="2" t="str">
        <f>TRIM(Sheet1!O811)</f>
        <v>(Biermann et al., 2025)</v>
      </c>
      <c r="P811" s="2" t="str">
        <f t="shared" si="12"/>
        <v>{"especie":"Solanum lycopersicum","numero_de_acceso":"PRJNA1194332","tejido":"Hoja","secuencia":"SRX27002667","numero_de_bases":"6.3 Gb","tamano":"2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2" spans="1:16" x14ac:dyDescent="0.3">
      <c r="A812" s="2" t="str">
        <f>TRIM(Sheet1!A812)</f>
        <v>Solanum lycopersicum</v>
      </c>
      <c r="B812" s="2" t="str">
        <f>TRIM(Sheet1!B812)</f>
        <v>PRJNA1194332</v>
      </c>
      <c r="C812" s="2" t="str">
        <f>TRIM(Sheet1!C812)</f>
        <v>Hoja</v>
      </c>
      <c r="D812" s="2" t="str">
        <f>TRIM(Sheet1!D812)</f>
        <v>SRX27002666</v>
      </c>
      <c r="E812" s="2" t="str">
        <f>TRIM(Sheet1!E812)</f>
        <v>7.2 Gb</v>
      </c>
      <c r="F812" s="2" t="str">
        <f>TRIM(Sheet1!F812)</f>
        <v>2.2 GB</v>
      </c>
      <c r="G812" s="2" t="str">
        <f>TRIM(Sheet1!G812)</f>
        <v>Calor</v>
      </c>
      <c r="H812" s="2" t="str">
        <f>TRIM(Sheet1!H812)</f>
        <v>35/25 °C</v>
      </c>
      <c r="I812" s="2" t="str">
        <f>TRIM(Sheet1!I812)</f>
        <v>Nitrato (10.75 mmol L-1), Amonio (1 mmol L-1), Potasio (6.5 mmol L-1), Fosfato (1.25 mmol L-1), Magnesio (1 mmol L-1), Sulfato (1.5 mmol L-1), Calcio (2.75 mmol L-1), Hierro (15 µmol L-1), Manganeso (10 µmol L-1), Zinc (4 µmol L-1), Boro (20 µmol L-1), Cobre (0.75 µmol L-1), Molibdeno (0.5 µmol L-1)</v>
      </c>
      <c r="J812" s="2" t="str">
        <f>TRIM(Sheet1!J812)</f>
        <v>35-25 °C</v>
      </c>
      <c r="K812" s="2" t="str">
        <f>TRIM(Sheet1!K812)</f>
        <v>60/85 %</v>
      </c>
      <c r="L812" s="2" t="str">
        <f>TRIM(Sheet1!L812)</f>
        <v>500 umol m-2 s-1</v>
      </c>
      <c r="M812" s="2" t="str">
        <f>TRIM(Sheet1!M812)</f>
        <v>16h</v>
      </c>
      <c r="N812" s="2" t="str">
        <f>TRIM(Sheet1!N812)</f>
        <v>8h</v>
      </c>
      <c r="O812" s="2" t="str">
        <f>TRIM(Sheet1!O812)</f>
        <v>(Biermann et al., 2025)</v>
      </c>
      <c r="P812" s="2" t="str">
        <f t="shared" si="12"/>
        <v>{"especie":"Solanum lycopersicum","numero_de_acceso":"PRJNA1194332","tejido":"Hoja","secuencia":"SRX27002666","numero_de_bases":"7.2 Gb","tamano":"2.2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3" spans="1:16" x14ac:dyDescent="0.3">
      <c r="A813" s="2" t="str">
        <f>TRIM(Sheet1!A813)</f>
        <v>Solanum lycopersicum</v>
      </c>
      <c r="B813" s="2" t="str">
        <f>TRIM(Sheet1!B813)</f>
        <v>PRJNA1194332</v>
      </c>
      <c r="C813" s="2" t="str">
        <f>TRIM(Sheet1!C813)</f>
        <v>Hoja</v>
      </c>
      <c r="D813" s="2" t="str">
        <f>TRIM(Sheet1!D813)</f>
        <v>SRX27002665</v>
      </c>
      <c r="E813" s="2" t="str">
        <f>TRIM(Sheet1!E813)</f>
        <v>7.9 Gb</v>
      </c>
      <c r="F813" s="2" t="str">
        <f>TRIM(Sheet1!F813)</f>
        <v>2.4 GB</v>
      </c>
      <c r="G813" s="2" t="str">
        <f>TRIM(Sheet1!G813)</f>
        <v>Calor</v>
      </c>
      <c r="H813" s="2" t="str">
        <f>TRIM(Sheet1!H813)</f>
        <v>35/25 °C</v>
      </c>
      <c r="I813" s="2" t="str">
        <f>TRIM(Sheet1!I813)</f>
        <v>Nitrato (10.75 mmol L-1), Amonio (1 mmol L-1), Potasio (6.5 mmol L-1), Fosfato (1.25 mmol L-1), Magnesio (1 mmol L-1), Sulfato (1.5 mmol L-1), Calcio (2.75 mmol L-1), Hierro (15 µmol L-1), Manganeso (10 µmol L-1), Zinc (4 µmol L-1), Boro (20 µmol L-1), Cobre (0.75 µmol L-1), Molibdeno (0.5 µmol L-1)</v>
      </c>
      <c r="J813" s="2" t="str">
        <f>TRIM(Sheet1!J813)</f>
        <v>35-25 °C</v>
      </c>
      <c r="K813" s="2" t="str">
        <f>TRIM(Sheet1!K813)</f>
        <v>60/85 %</v>
      </c>
      <c r="L813" s="2" t="str">
        <f>TRIM(Sheet1!L813)</f>
        <v>500 umol m-2 s-1</v>
      </c>
      <c r="M813" s="2" t="str">
        <f>TRIM(Sheet1!M813)</f>
        <v>16h</v>
      </c>
      <c r="N813" s="2" t="str">
        <f>TRIM(Sheet1!N813)</f>
        <v>8h</v>
      </c>
      <c r="O813" s="2" t="str">
        <f>TRIM(Sheet1!O813)</f>
        <v>(Biermann et al., 2025)</v>
      </c>
      <c r="P813" s="2" t="str">
        <f t="shared" si="12"/>
        <v>{"especie":"Solanum lycopersicum","numero_de_acceso":"PRJNA1194332","tejido":"Hoja","secuencia":"SRX27002665","numero_de_bases":"7.9 Gb","tamano":"2.4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4" spans="1:16" x14ac:dyDescent="0.3">
      <c r="A814" s="2" t="str">
        <f>TRIM(Sheet1!A814)</f>
        <v>Solanum lycopersicum</v>
      </c>
      <c r="B814" s="2" t="str">
        <f>TRIM(Sheet1!B814)</f>
        <v>PRJNA1194332</v>
      </c>
      <c r="C814" s="2" t="str">
        <f>TRIM(Sheet1!C814)</f>
        <v>Hoja</v>
      </c>
      <c r="D814" s="2" t="str">
        <f>TRIM(Sheet1!D814)</f>
        <v>SRX27002659</v>
      </c>
      <c r="E814" s="2" t="str">
        <f>TRIM(Sheet1!E814)</f>
        <v>5.9 Gb</v>
      </c>
      <c r="F814" s="2" t="str">
        <f>TRIM(Sheet1!F814)</f>
        <v>1.9 GB</v>
      </c>
      <c r="G814" s="2" t="str">
        <f>TRIM(Sheet1!G814)</f>
        <v>Calor</v>
      </c>
      <c r="H814" s="2" t="str">
        <f>TRIM(Sheet1!H814)</f>
        <v>35/25 °C</v>
      </c>
      <c r="I814" s="2" t="str">
        <f>TRIM(Sheet1!I814)</f>
        <v>Nitrato (10.75 mmol L-1), Amonio (1 mmol L-1), Potasio (6.5 mmol L-1), Fosfato (1.25 mmol L-1), Magnesio (1 mmol L-1), Sulfato (1.5 mmol L-1), Calcio (2.75 mmol L-1), Hierro (15 µmol L-1), Manganeso (10 µmol L-1), Zinc (4 µmol L-1), Boro (20 µmol L-1), Cobre (0.75 µmol L-1), Molibdeno (0.5 µmol L-1)</v>
      </c>
      <c r="J814" s="2" t="str">
        <f>TRIM(Sheet1!J814)</f>
        <v>35-25 °C</v>
      </c>
      <c r="K814" s="2" t="str">
        <f>TRIM(Sheet1!K814)</f>
        <v>60/85 %</v>
      </c>
      <c r="L814" s="2" t="str">
        <f>TRIM(Sheet1!L814)</f>
        <v>500 umol m-2 s-1</v>
      </c>
      <c r="M814" s="2" t="str">
        <f>TRIM(Sheet1!M814)</f>
        <v>16h</v>
      </c>
      <c r="N814" s="2" t="str">
        <f>TRIM(Sheet1!N814)</f>
        <v>8h</v>
      </c>
      <c r="O814" s="2" t="str">
        <f>TRIM(Sheet1!O814)</f>
        <v>(Biermann et al., 2025)</v>
      </c>
      <c r="P814" s="2" t="str">
        <f t="shared" si="12"/>
        <v>{"especie":"Solanum lycopersicum","numero_de_acceso":"PRJNA1194332","tejido":"Hoja","secuencia":"SRX27002659","numero_de_bases":"5.9 Gb","tamano":"1.9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5" spans="1:16" x14ac:dyDescent="0.3">
      <c r="A815" s="2" t="str">
        <f>TRIM(Sheet1!A815)</f>
        <v>Solanum lycopersicum</v>
      </c>
      <c r="B815" s="2" t="str">
        <f>TRIM(Sheet1!B815)</f>
        <v>PRJNA1194332</v>
      </c>
      <c r="C815" s="2" t="str">
        <f>TRIM(Sheet1!C815)</f>
        <v>Hoja</v>
      </c>
      <c r="D815" s="2" t="str">
        <f>TRIM(Sheet1!D815)</f>
        <v>SRX27002658</v>
      </c>
      <c r="E815" s="2" t="str">
        <f>TRIM(Sheet1!E815)</f>
        <v>6.2 Gb</v>
      </c>
      <c r="F815" s="2" t="str">
        <f>TRIM(Sheet1!F815)</f>
        <v>1.9 GB</v>
      </c>
      <c r="G815" s="2" t="str">
        <f>TRIM(Sheet1!G815)</f>
        <v>Calor</v>
      </c>
      <c r="H815" s="2" t="str">
        <f>TRIM(Sheet1!H815)</f>
        <v>35/25 °C</v>
      </c>
      <c r="I815" s="2" t="str">
        <f>TRIM(Sheet1!I815)</f>
        <v>Nitrato (10.75 mmol L-1), Amonio (1 mmol L-1), Potasio (6.5 mmol L-1), Fosfato (1.25 mmol L-1), Magnesio (1 mmol L-1), Sulfato (1.5 mmol L-1), Calcio (2.75 mmol L-1), Hierro (15 µmol L-1), Manganeso (10 µmol L-1), Zinc (4 µmol L-1), Boro (20 µmol L-1), Cobre (0.75 µmol L-1), Molibdeno (0.5 µmol L-1)</v>
      </c>
      <c r="J815" s="2" t="str">
        <f>TRIM(Sheet1!J815)</f>
        <v>35-25 °C</v>
      </c>
      <c r="K815" s="2" t="str">
        <f>TRIM(Sheet1!K815)</f>
        <v>60/85 %</v>
      </c>
      <c r="L815" s="2" t="str">
        <f>TRIM(Sheet1!L815)</f>
        <v>500 umol m-2 s-1</v>
      </c>
      <c r="M815" s="2" t="str">
        <f>TRIM(Sheet1!M815)</f>
        <v>16h</v>
      </c>
      <c r="N815" s="2" t="str">
        <f>TRIM(Sheet1!N815)</f>
        <v>8h</v>
      </c>
      <c r="O815" s="2" t="str">
        <f>TRIM(Sheet1!O815)</f>
        <v>(Biermann et al., 2025)</v>
      </c>
      <c r="P815" s="2" t="str">
        <f t="shared" si="12"/>
        <v>{"especie":"Solanum lycopersicum","numero_de_acceso":"PRJNA1194332","tejido":"Hoja","secuencia":"SRX27002658","numero_de_bases":"6.2 Gb","tamano":"1.9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6" spans="1:16" x14ac:dyDescent="0.3">
      <c r="A816" s="2" t="str">
        <f>TRIM(Sheet1!A816)</f>
        <v>Solanum lycopersicum</v>
      </c>
      <c r="B816" s="2" t="str">
        <f>TRIM(Sheet1!B816)</f>
        <v>PRJNA1194332</v>
      </c>
      <c r="C816" s="2" t="str">
        <f>TRIM(Sheet1!C816)</f>
        <v>Hoja</v>
      </c>
      <c r="D816" s="2" t="str">
        <f>TRIM(Sheet1!D816)</f>
        <v>SRX27002657</v>
      </c>
      <c r="E816" s="2" t="str">
        <f>TRIM(Sheet1!E816)</f>
        <v>8.1 Gb</v>
      </c>
      <c r="F816" s="2" t="str">
        <f>TRIM(Sheet1!F816)</f>
        <v>2.5 GB</v>
      </c>
      <c r="G816" s="2" t="str">
        <f>TRIM(Sheet1!G816)</f>
        <v>Calor</v>
      </c>
      <c r="H816" s="2" t="str">
        <f>TRIM(Sheet1!H816)</f>
        <v>35/25 °C</v>
      </c>
      <c r="I816" s="2" t="str">
        <f>TRIM(Sheet1!I816)</f>
        <v>Nitrato (10.75 mmol L-1), Amonio (1 mmol L-1), Potasio (6.5 mmol L-1), Fosfato (1.25 mmol L-1), Magnesio (1 mmol L-1), Sulfato (1.5 mmol L-1), Calcio (2.75 mmol L-1), Hierro (15 µmol L-1), Manganeso (10 µmol L-1), Zinc (4 µmol L-1), Boro (20 µmol L-1), Cobre (0.75 µmol L-1), Molibdeno (0.5 µmol L-1)</v>
      </c>
      <c r="J816" s="2" t="str">
        <f>TRIM(Sheet1!J816)</f>
        <v>35-25 °C</v>
      </c>
      <c r="K816" s="2" t="str">
        <f>TRIM(Sheet1!K816)</f>
        <v>60/85 %</v>
      </c>
      <c r="L816" s="2" t="str">
        <f>TRIM(Sheet1!L816)</f>
        <v>500 umol m-2 s-1</v>
      </c>
      <c r="M816" s="2" t="str">
        <f>TRIM(Sheet1!M816)</f>
        <v>16h</v>
      </c>
      <c r="N816" s="2" t="str">
        <f>TRIM(Sheet1!N816)</f>
        <v>8h</v>
      </c>
      <c r="O816" s="2" t="str">
        <f>TRIM(Sheet1!O816)</f>
        <v>(Biermann et al., 2025)</v>
      </c>
      <c r="P816" s="2" t="str">
        <f t="shared" si="12"/>
        <v>{"especie":"Solanum lycopersicum","numero_de_acceso":"PRJNA1194332","tejido":"Hoja","secuencia":"SRX27002657","numero_de_bases":"8.1 Gb","tamano":"2.5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7" spans="1:16" x14ac:dyDescent="0.3">
      <c r="A817" s="2" t="str">
        <f>TRIM(Sheet1!A817)</f>
        <v>Solanum lycopersicum</v>
      </c>
      <c r="B817" s="2" t="str">
        <f>TRIM(Sheet1!B817)</f>
        <v>PRJNA1194332</v>
      </c>
      <c r="C817" s="2" t="str">
        <f>TRIM(Sheet1!C817)</f>
        <v>Hoja</v>
      </c>
      <c r="D817" s="2" t="str">
        <f>TRIM(Sheet1!D817)</f>
        <v>SRX27002656</v>
      </c>
      <c r="E817" s="2" t="str">
        <f>TRIM(Sheet1!E817)</f>
        <v>8.4 Gb</v>
      </c>
      <c r="F817" s="2" t="str">
        <f>TRIM(Sheet1!F817)</f>
        <v>2.6 GB</v>
      </c>
      <c r="G817" s="2" t="str">
        <f>TRIM(Sheet1!G817)</f>
        <v>Calor</v>
      </c>
      <c r="H817" s="2" t="str">
        <f>TRIM(Sheet1!H817)</f>
        <v>35/25 °C</v>
      </c>
      <c r="I817" s="2" t="str">
        <f>TRIM(Sheet1!I817)</f>
        <v>Nitrato (10.75 mmol L-1), Amonio (1 mmol L-1), Potasio (6.5 mmol L-1), Fosfato (1.25 mmol L-1), Magnesio (1 mmol L-1), Sulfato (1.5 mmol L-1), Calcio (2.75 mmol L-1), Hierro (15 µmol L-1), Manganeso (10 µmol L-1), Zinc (4 µmol L-1), Boro (20 µmol L-1), Cobre (0.75 µmol L-1), Molibdeno (0.5 µmol L-1)</v>
      </c>
      <c r="J817" s="2" t="str">
        <f>TRIM(Sheet1!J817)</f>
        <v>35-25 °C</v>
      </c>
      <c r="K817" s="2" t="str">
        <f>TRIM(Sheet1!K817)</f>
        <v>60/85 %</v>
      </c>
      <c r="L817" s="2" t="str">
        <f>TRIM(Sheet1!L817)</f>
        <v>500 umol m-2 s-1</v>
      </c>
      <c r="M817" s="2" t="str">
        <f>TRIM(Sheet1!M817)</f>
        <v>16h</v>
      </c>
      <c r="N817" s="2" t="str">
        <f>TRIM(Sheet1!N817)</f>
        <v>8h</v>
      </c>
      <c r="O817" s="2" t="str">
        <f>TRIM(Sheet1!O817)</f>
        <v>(Biermann et al., 2025)</v>
      </c>
      <c r="P817" s="2" t="str">
        <f t="shared" si="12"/>
        <v>{"especie":"Solanum lycopersicum","numero_de_acceso":"PRJNA1194332","tejido":"Hoja","secuencia":"SRX27002656","numero_de_bases":"8.4 Gb","tamano":"2.6 GB","tipo_de_estres":"Calor","tratamiento":"35/25 °C","condiciones_del_suelo_o_sustrato":"Nitrato (10.75 mmol L-1), Amonio (1 mmol L-1), Potasio (6.5 mmol L-1), Fosfato (1.25 mmol L-1), Magnesio (1 mmol L-1), Sulfato (1.5 mmol L-1), Calcio (2.75 mmol L-1), Hierro (15 µmol L-1), Manganeso (10 µmol L-1), Zinc (4 µmol L-1), Boro (20 µmol L-1), Cobre (0.75 µmol L-1), Molibdeno (0.5 µmol L-1)","temperatura_c":"35-25 °C","humedad_relativa_porc":"60/85 %","intensidad_luminica":"500 umol m-2 s-1","fotoperiodo_dia_h":"16h","fotoperiodo_noche_h":"8h","referencia":"(Biermann et al., 2025)"},</v>
      </c>
    </row>
    <row r="818" spans="1:16" x14ac:dyDescent="0.3">
      <c r="A818" s="2" t="str">
        <f>TRIM(Sheet1!A818)</f>
        <v>Solanum lycopersicum</v>
      </c>
      <c r="B818" s="2" t="str">
        <f>TRIM(Sheet1!B818)</f>
        <v>PRJNA1188997</v>
      </c>
      <c r="C818" s="2" t="str">
        <f>TRIM(Sheet1!C818)</f>
        <v>Planta Completa</v>
      </c>
      <c r="D818" s="2" t="str">
        <f>TRIM(Sheet1!D818)</f>
        <v>SRX26797844</v>
      </c>
      <c r="E818" s="2" t="str">
        <f>TRIM(Sheet1!E818)</f>
        <v>20.4 Gb</v>
      </c>
      <c r="F818" s="2" t="str">
        <f>TRIM(Sheet1!F818)</f>
        <v>4.8 GB</v>
      </c>
      <c r="G818" s="2" t="str">
        <f>TRIM(Sheet1!G818)</f>
        <v>Frío</v>
      </c>
      <c r="H818" s="2" t="str">
        <f>TRIM(Sheet1!H818)</f>
        <v>4 °C</v>
      </c>
      <c r="I818" s="2" t="str">
        <f>TRIM(Sheet1!I818)</f>
        <v>NR</v>
      </c>
      <c r="J818" s="2" t="str">
        <f>TRIM(Sheet1!J818)</f>
        <v>25 °C</v>
      </c>
      <c r="K818" s="2" t="str">
        <f>TRIM(Sheet1!K818)</f>
        <v>NR</v>
      </c>
      <c r="L818" s="2" t="str">
        <f>TRIM(Sheet1!L818)</f>
        <v>NR</v>
      </c>
      <c r="M818" s="2" t="str">
        <f>TRIM(Sheet1!M818)</f>
        <v>16h</v>
      </c>
      <c r="N818" s="2" t="str">
        <f>TRIM(Sheet1!N818)</f>
        <v>8h</v>
      </c>
      <c r="O818" s="2" t="str">
        <f>TRIM(Sheet1!O818)</f>
        <v>(Wang et al., 2025)</v>
      </c>
      <c r="P818" s="2" t="str">
        <f t="shared" si="12"/>
        <v>{"especie":"Solanum lycopersicum","numero_de_acceso":"PRJNA1188997","tejido":"Planta Completa","secuencia":"SRX26797844","numero_de_bases":"20.4 Gb","tamano":"4.8 GB","tipo_de_estres":"Frío","tratamiento":"4 °C","condiciones_del_suelo_o_sustrato":"NR","temperatura_c":"25 °C","humedad_relativa_porc":"NR","intensidad_luminica":"NR","fotoperiodo_dia_h":"16h","fotoperiodo_noche_h":"8h","referencia":"(Wang et al., 2025)"},</v>
      </c>
    </row>
    <row r="819" spans="1:16" x14ac:dyDescent="0.3">
      <c r="A819" s="2" t="str">
        <f>TRIM(Sheet1!A819)</f>
        <v>Solanum lycopersicum</v>
      </c>
      <c r="B819" s="2" t="str">
        <f>TRIM(Sheet1!B819)</f>
        <v>PRJNA1188997</v>
      </c>
      <c r="C819" s="2" t="str">
        <f>TRIM(Sheet1!C819)</f>
        <v>Planta Completa</v>
      </c>
      <c r="D819" s="2" t="str">
        <f>TRIM(Sheet1!D819)</f>
        <v>SRX26797824</v>
      </c>
      <c r="E819" s="2" t="str">
        <f>TRIM(Sheet1!E819)</f>
        <v>19.7 Gb</v>
      </c>
      <c r="F819" s="2" t="str">
        <f>TRIM(Sheet1!F819)</f>
        <v>5.8 GB</v>
      </c>
      <c r="G819" s="2" t="str">
        <f>TRIM(Sheet1!G819)</f>
        <v>Frío</v>
      </c>
      <c r="H819" s="2" t="str">
        <f>TRIM(Sheet1!H819)</f>
        <v>4 °C</v>
      </c>
      <c r="I819" s="2" t="str">
        <f>TRIM(Sheet1!I819)</f>
        <v>NR</v>
      </c>
      <c r="J819" s="2" t="str">
        <f>TRIM(Sheet1!J819)</f>
        <v>25 °C</v>
      </c>
      <c r="K819" s="2" t="str">
        <f>TRIM(Sheet1!K819)</f>
        <v>NR</v>
      </c>
      <c r="L819" s="2" t="str">
        <f>TRIM(Sheet1!L819)</f>
        <v>NR</v>
      </c>
      <c r="M819" s="2" t="str">
        <f>TRIM(Sheet1!M819)</f>
        <v>16h</v>
      </c>
      <c r="N819" s="2" t="str">
        <f>TRIM(Sheet1!N819)</f>
        <v>8h</v>
      </c>
      <c r="O819" s="2" t="str">
        <f>TRIM(Sheet1!O819)</f>
        <v>(Wang et al., 2025)</v>
      </c>
      <c r="P819" s="2" t="str">
        <f t="shared" si="12"/>
        <v>{"especie":"Solanum lycopersicum","numero_de_acceso":"PRJNA1188997","tejido":"Planta Completa","secuencia":"SRX26797824","numero_de_bases":"19.7 Gb","tamano":"5.8 GB","tipo_de_estres":"Frío","tratamiento":"4 °C","condiciones_del_suelo_o_sustrato":"NR","temperatura_c":"25 °C","humedad_relativa_porc":"NR","intensidad_luminica":"NR","fotoperiodo_dia_h":"16h","fotoperiodo_noche_h":"8h","referencia":"(Wang et al., 2025)"},</v>
      </c>
    </row>
    <row r="820" spans="1:16" x14ac:dyDescent="0.3">
      <c r="A820" s="2" t="str">
        <f>TRIM(Sheet1!A820)</f>
        <v>Solanum lycopersicum</v>
      </c>
      <c r="B820" s="2" t="str">
        <f>TRIM(Sheet1!B820)</f>
        <v>PRJNA1188997</v>
      </c>
      <c r="C820" s="2" t="str">
        <f>TRIM(Sheet1!C820)</f>
        <v>Planta Completa</v>
      </c>
      <c r="D820" s="2" t="str">
        <f>TRIM(Sheet1!D820)</f>
        <v>SRX26797840</v>
      </c>
      <c r="E820" s="2" t="str">
        <f>TRIM(Sheet1!E820)</f>
        <v>14.2 Gb</v>
      </c>
      <c r="F820" s="2" t="str">
        <f>TRIM(Sheet1!F820)</f>
        <v>3.4 GB</v>
      </c>
      <c r="G820" s="2" t="str">
        <f>TRIM(Sheet1!G820)</f>
        <v>Frío</v>
      </c>
      <c r="H820" s="2" t="str">
        <f>TRIM(Sheet1!H820)</f>
        <v>4 °C</v>
      </c>
      <c r="I820" s="2" t="str">
        <f>TRIM(Sheet1!I820)</f>
        <v>NR</v>
      </c>
      <c r="J820" s="2" t="str">
        <f>TRIM(Sheet1!J820)</f>
        <v>25 °C</v>
      </c>
      <c r="K820" s="2" t="str">
        <f>TRIM(Sheet1!K820)</f>
        <v>NR</v>
      </c>
      <c r="L820" s="2" t="str">
        <f>TRIM(Sheet1!L820)</f>
        <v>NR</v>
      </c>
      <c r="M820" s="2" t="str">
        <f>TRIM(Sheet1!M820)</f>
        <v>16h</v>
      </c>
      <c r="N820" s="2" t="str">
        <f>TRIM(Sheet1!N820)</f>
        <v>8h</v>
      </c>
      <c r="O820" s="2" t="str">
        <f>TRIM(Sheet1!O820)</f>
        <v>(Wang et al., 2025)</v>
      </c>
      <c r="P820" s="2" t="str">
        <f t="shared" si="12"/>
        <v>{"especie":"Solanum lycopersicum","numero_de_acceso":"PRJNA1188997","tejido":"Planta Completa","secuencia":"SRX26797840","numero_de_bases":"14.2 Gb","tamano":"3.4 GB","tipo_de_estres":"Frío","tratamiento":"4 °C","condiciones_del_suelo_o_sustrato":"NR","temperatura_c":"25 °C","humedad_relativa_porc":"NR","intensidad_luminica":"NR","fotoperiodo_dia_h":"16h","fotoperiodo_noche_h":"8h","referencia":"(Wang et al., 2025)"},</v>
      </c>
    </row>
    <row r="821" spans="1:16" x14ac:dyDescent="0.3">
      <c r="A821" s="2" t="str">
        <f>TRIM(Sheet1!A821)</f>
        <v>Solanum lycopersicum</v>
      </c>
      <c r="B821" s="2" t="str">
        <f>TRIM(Sheet1!B821)</f>
        <v>PRJNA1188997</v>
      </c>
      <c r="C821" s="2" t="str">
        <f>TRIM(Sheet1!C821)</f>
        <v>Planta Completa</v>
      </c>
      <c r="D821" s="2" t="str">
        <f>TRIM(Sheet1!D821)</f>
        <v>SRX26797836</v>
      </c>
      <c r="E821" s="2" t="str">
        <f>TRIM(Sheet1!E821)</f>
        <v>19.3 Gb</v>
      </c>
      <c r="F821" s="2" t="str">
        <f>TRIM(Sheet1!F821)</f>
        <v>4.6 GB</v>
      </c>
      <c r="G821" s="2" t="str">
        <f>TRIM(Sheet1!G821)</f>
        <v>Frío</v>
      </c>
      <c r="H821" s="2" t="str">
        <f>TRIM(Sheet1!H821)</f>
        <v>4 °C</v>
      </c>
      <c r="I821" s="2" t="str">
        <f>TRIM(Sheet1!I821)</f>
        <v>NR</v>
      </c>
      <c r="J821" s="2" t="str">
        <f>TRIM(Sheet1!J821)</f>
        <v>25 °C</v>
      </c>
      <c r="K821" s="2" t="str">
        <f>TRIM(Sheet1!K821)</f>
        <v>NR</v>
      </c>
      <c r="L821" s="2" t="str">
        <f>TRIM(Sheet1!L821)</f>
        <v>NR</v>
      </c>
      <c r="M821" s="2" t="str">
        <f>TRIM(Sheet1!M821)</f>
        <v>16h</v>
      </c>
      <c r="N821" s="2" t="str">
        <f>TRIM(Sheet1!N821)</f>
        <v>8h</v>
      </c>
      <c r="O821" s="2" t="str">
        <f>TRIM(Sheet1!O821)</f>
        <v>(Wang et al., 2025)</v>
      </c>
      <c r="P821" s="2" t="str">
        <f t="shared" si="12"/>
        <v>{"especie":"Solanum lycopersicum","numero_de_acceso":"PRJNA1188997","tejido":"Planta Completa","secuencia":"SRX26797836","numero_de_bases":"19.3 Gb","tamano":"4.6 GB","tipo_de_estres":"Frío","tratamiento":"4 °C","condiciones_del_suelo_o_sustrato":"NR","temperatura_c":"25 °C","humedad_relativa_porc":"NR","intensidad_luminica":"NR","fotoperiodo_dia_h":"16h","fotoperiodo_noche_h":"8h","referencia":"(Wang et al., 2025)"},</v>
      </c>
    </row>
    <row r="822" spans="1:16" x14ac:dyDescent="0.3">
      <c r="A822" s="2" t="str">
        <f>TRIM(Sheet1!A822)</f>
        <v>Solanum lycopersicum</v>
      </c>
      <c r="B822" s="2" t="str">
        <f>TRIM(Sheet1!B822)</f>
        <v>PRJNA1188997</v>
      </c>
      <c r="C822" s="2" t="str">
        <f>TRIM(Sheet1!C822)</f>
        <v>Planta Completa</v>
      </c>
      <c r="D822" s="2" t="str">
        <f>TRIM(Sheet1!D822)</f>
        <v>SRX26797832</v>
      </c>
      <c r="E822" s="2" t="str">
        <f>TRIM(Sheet1!E822)</f>
        <v>3.5 Gb</v>
      </c>
      <c r="F822" s="2" t="str">
        <f>TRIM(Sheet1!F822)</f>
        <v>1 GB</v>
      </c>
      <c r="G822" s="2" t="str">
        <f>TRIM(Sheet1!G822)</f>
        <v>Frío</v>
      </c>
      <c r="H822" s="2" t="str">
        <f>TRIM(Sheet1!H822)</f>
        <v>4 °C</v>
      </c>
      <c r="I822" s="2" t="str">
        <f>TRIM(Sheet1!I822)</f>
        <v>NR</v>
      </c>
      <c r="J822" s="2" t="str">
        <f>TRIM(Sheet1!J822)</f>
        <v>25 °C</v>
      </c>
      <c r="K822" s="2" t="str">
        <f>TRIM(Sheet1!K822)</f>
        <v>NR</v>
      </c>
      <c r="L822" s="2" t="str">
        <f>TRIM(Sheet1!L822)</f>
        <v>NR</v>
      </c>
      <c r="M822" s="2" t="str">
        <f>TRIM(Sheet1!M822)</f>
        <v>16h</v>
      </c>
      <c r="N822" s="2" t="str">
        <f>TRIM(Sheet1!N822)</f>
        <v>8h</v>
      </c>
      <c r="O822" s="2" t="str">
        <f>TRIM(Sheet1!O822)</f>
        <v>(Wang et al., 2025)</v>
      </c>
      <c r="P822" s="2" t="str">
        <f t="shared" si="12"/>
        <v>{"especie":"Solanum lycopersicum","numero_de_acceso":"PRJNA1188997","tejido":"Planta Completa","secuencia":"SRX26797832","numero_de_bases":"3.5 Gb","tamano":"1 GB","tipo_de_estres":"Frío","tratamiento":"4 °C","condiciones_del_suelo_o_sustrato":"NR","temperatura_c":"25 °C","humedad_relativa_porc":"NR","intensidad_luminica":"NR","fotoperiodo_dia_h":"16h","fotoperiodo_noche_h":"8h","referencia":"(Wang et al., 2025)"},</v>
      </c>
    </row>
    <row r="823" spans="1:16" x14ac:dyDescent="0.3">
      <c r="A823" s="2" t="str">
        <f>TRIM(Sheet1!A823)</f>
        <v>Solanum lycopersicum</v>
      </c>
      <c r="B823" s="2" t="str">
        <f>TRIM(Sheet1!B823)</f>
        <v>PRJNA1188997</v>
      </c>
      <c r="C823" s="2" t="str">
        <f>TRIM(Sheet1!C823)</f>
        <v>Planta Completa</v>
      </c>
      <c r="D823" s="2" t="str">
        <f>TRIM(Sheet1!D823)</f>
        <v>SRX26797828</v>
      </c>
      <c r="E823" s="2" t="str">
        <f>TRIM(Sheet1!E823)</f>
        <v>15.5 Gb</v>
      </c>
      <c r="F823" s="2" t="str">
        <f>TRIM(Sheet1!F823)</f>
        <v>3.7 GB</v>
      </c>
      <c r="G823" s="2" t="str">
        <f>TRIM(Sheet1!G823)</f>
        <v>Frío</v>
      </c>
      <c r="H823" s="2" t="str">
        <f>TRIM(Sheet1!H823)</f>
        <v>4 °C</v>
      </c>
      <c r="I823" s="2" t="str">
        <f>TRIM(Sheet1!I823)</f>
        <v>NR</v>
      </c>
      <c r="J823" s="2" t="str">
        <f>TRIM(Sheet1!J823)</f>
        <v>25 °C</v>
      </c>
      <c r="K823" s="2" t="str">
        <f>TRIM(Sheet1!K823)</f>
        <v>NR</v>
      </c>
      <c r="L823" s="2" t="str">
        <f>TRIM(Sheet1!L823)</f>
        <v>NR</v>
      </c>
      <c r="M823" s="2" t="str">
        <f>TRIM(Sheet1!M823)</f>
        <v>16h</v>
      </c>
      <c r="N823" s="2" t="str">
        <f>TRIM(Sheet1!N823)</f>
        <v>8h</v>
      </c>
      <c r="O823" s="2" t="str">
        <f>TRIM(Sheet1!O823)</f>
        <v>(Wang et al., 2025)</v>
      </c>
      <c r="P823" s="2" t="str">
        <f t="shared" si="12"/>
        <v>{"especie":"Solanum lycopersicum","numero_de_acceso":"PRJNA1188997","tejido":"Planta Completa","secuencia":"SRX26797828","numero_de_bases":"15.5 Gb","tamano":"3.7 GB","tipo_de_estres":"Frío","tratamiento":"4 °C","condiciones_del_suelo_o_sustrato":"NR","temperatura_c":"25 °C","humedad_relativa_porc":"NR","intensidad_luminica":"NR","fotoperiodo_dia_h":"16h","fotoperiodo_noche_h":"8h","referencia":"(Wang et al., 2025)"},</v>
      </c>
    </row>
    <row r="824" spans="1:16" x14ac:dyDescent="0.3">
      <c r="A824" s="2" t="str">
        <f>TRIM(Sheet1!A824)</f>
        <v>Solanum lycopersicum</v>
      </c>
      <c r="B824" s="2" t="str">
        <f>TRIM(Sheet1!B824)</f>
        <v>PRJNA1172608</v>
      </c>
      <c r="C824" s="2" t="str">
        <f>TRIM(Sheet1!C824)</f>
        <v>Raíz</v>
      </c>
      <c r="D824" s="2" t="str">
        <f>TRIM(Sheet1!D824)</f>
        <v>SRX26373274</v>
      </c>
      <c r="E824" s="2" t="str">
        <f>TRIM(Sheet1!E824)</f>
        <v>117.8 Gb</v>
      </c>
      <c r="F824" s="2" t="str">
        <f>TRIM(Sheet1!F824)</f>
        <v>39.8 GB</v>
      </c>
      <c r="G824" s="2" t="str">
        <f>TRIM(Sheet1!G824)</f>
        <v>Calor</v>
      </c>
      <c r="H824" s="2" t="str">
        <f>TRIM(Sheet1!H824)</f>
        <v>37°C por 5h</v>
      </c>
      <c r="I824" s="2" t="str">
        <f>TRIM(Sheet1!I824)</f>
        <v>NR</v>
      </c>
      <c r="J824" s="2" t="str">
        <f>TRIM(Sheet1!J824)</f>
        <v>28 °C</v>
      </c>
      <c r="K824" s="2" t="str">
        <f>TRIM(Sheet1!K824)</f>
        <v>NR</v>
      </c>
      <c r="L824" s="2" t="str">
        <f>TRIM(Sheet1!L824)</f>
        <v>NR</v>
      </c>
      <c r="M824" s="2" t="str">
        <f>TRIM(Sheet1!M824)</f>
        <v>NR</v>
      </c>
      <c r="N824" s="2" t="str">
        <f>TRIM(Sheet1!N824)</f>
        <v>NR</v>
      </c>
      <c r="O824" s="2" t="str">
        <f>TRIM(Sheet1!O824)</f>
        <v>UNC Charlotte, Robert Reid; 2024</v>
      </c>
      <c r="P824" s="2" t="str">
        <f t="shared" si="12"/>
        <v>{"especie":"Solanum lycopersicum","numero_de_acceso":"PRJNA1172608","tejido":"Raíz","secuencia":"SRX26373274","numero_de_bases":"117.8 Gb","tamano":"39.8 GB","tipo_de_estres":"Calor","tratamiento":"37°C por 5h","condiciones_del_suelo_o_sustrato":"NR","temperatura_c":"28 °C","humedad_relativa_porc":"NR","intensidad_luminica":"NR","fotoperiodo_dia_h":"NR","fotoperiodo_noche_h":"NR","referencia":"UNC Charlotte, Robert Reid; 2024"},</v>
      </c>
    </row>
    <row r="825" spans="1:16" x14ac:dyDescent="0.3">
      <c r="A825" s="2" t="str">
        <f>TRIM(Sheet1!A825)</f>
        <v>Solanum lycopersicum</v>
      </c>
      <c r="B825" s="2" t="str">
        <f>TRIM(Sheet1!B825)</f>
        <v>PRJNA1172608</v>
      </c>
      <c r="C825" s="2" t="str">
        <f>TRIM(Sheet1!C825)</f>
        <v>Hoja</v>
      </c>
      <c r="D825" s="2" t="str">
        <f>TRIM(Sheet1!D825)</f>
        <v>SRX26373273</v>
      </c>
      <c r="E825" s="2" t="str">
        <f>TRIM(Sheet1!E825)</f>
        <v>7.9 Gb</v>
      </c>
      <c r="F825" s="2" t="str">
        <f>TRIM(Sheet1!F825)</f>
        <v>1.3 GB</v>
      </c>
      <c r="G825" s="2" t="str">
        <f>TRIM(Sheet1!G825)</f>
        <v>Calor</v>
      </c>
      <c r="H825" s="2" t="str">
        <f>TRIM(Sheet1!H825)</f>
        <v>37°C por 5h</v>
      </c>
      <c r="I825" s="2" t="str">
        <f>TRIM(Sheet1!I825)</f>
        <v>NR</v>
      </c>
      <c r="J825" s="2" t="str">
        <f>TRIM(Sheet1!J825)</f>
        <v>28 °C</v>
      </c>
      <c r="K825" s="2" t="str">
        <f>TRIM(Sheet1!K825)</f>
        <v>NR</v>
      </c>
      <c r="L825" s="2" t="str">
        <f>TRIM(Sheet1!L825)</f>
        <v>NR</v>
      </c>
      <c r="M825" s="2" t="str">
        <f>TRIM(Sheet1!M825)</f>
        <v>NR</v>
      </c>
      <c r="N825" s="2" t="str">
        <f>TRIM(Sheet1!N825)</f>
        <v>NR</v>
      </c>
      <c r="O825" s="2" t="str">
        <f>TRIM(Sheet1!O825)</f>
        <v>UNC Charlotte, Robert Reid; 2024</v>
      </c>
      <c r="P825" s="2" t="str">
        <f t="shared" si="12"/>
        <v>{"especie":"Solanum lycopersicum","numero_de_acceso":"PRJNA1172608","tejido":"Hoja","secuencia":"SRX26373273","numero_de_bases":"7.9 Gb","tamano":"1.3 GB","tipo_de_estres":"Calor","tratamiento":"37°C por 5h","condiciones_del_suelo_o_sustrato":"NR","temperatura_c":"28 °C","humedad_relativa_porc":"NR","intensidad_luminica":"NR","fotoperiodo_dia_h":"NR","fotoperiodo_noche_h":"NR","referencia":"UNC Charlotte, Robert Reid; 2024"},</v>
      </c>
    </row>
    <row r="826" spans="1:16" x14ac:dyDescent="0.3">
      <c r="A826" s="2" t="str">
        <f>TRIM(Sheet1!A826)</f>
        <v>Solanum lycopersicum</v>
      </c>
      <c r="B826" s="2" t="str">
        <f>TRIM(Sheet1!B826)</f>
        <v>PRJNA1172608</v>
      </c>
      <c r="C826" s="2" t="str">
        <f>TRIM(Sheet1!C826)</f>
        <v>Raíz</v>
      </c>
      <c r="D826" s="2" t="str">
        <f>TRIM(Sheet1!D826)</f>
        <v>SRX26373270</v>
      </c>
      <c r="E826" s="2" t="str">
        <f>TRIM(Sheet1!E826)</f>
        <v>102.1 Gb</v>
      </c>
      <c r="F826" s="2" t="str">
        <f>TRIM(Sheet1!F826)</f>
        <v>34.5 GB</v>
      </c>
      <c r="G826" s="2" t="str">
        <f>TRIM(Sheet1!G826)</f>
        <v>Calor</v>
      </c>
      <c r="H826" s="2" t="str">
        <f>TRIM(Sheet1!H826)</f>
        <v>37°C por 5h</v>
      </c>
      <c r="I826" s="2" t="str">
        <f>TRIM(Sheet1!I826)</f>
        <v>NR</v>
      </c>
      <c r="J826" s="2" t="str">
        <f>TRIM(Sheet1!J826)</f>
        <v>28 °C</v>
      </c>
      <c r="K826" s="2" t="str">
        <f>TRIM(Sheet1!K826)</f>
        <v>NR</v>
      </c>
      <c r="L826" s="2" t="str">
        <f>TRIM(Sheet1!L826)</f>
        <v>NR</v>
      </c>
      <c r="M826" s="2" t="str">
        <f>TRIM(Sheet1!M826)</f>
        <v>NR</v>
      </c>
      <c r="N826" s="2" t="str">
        <f>TRIM(Sheet1!N826)</f>
        <v>NR</v>
      </c>
      <c r="O826" s="2" t="str">
        <f>TRIM(Sheet1!O826)</f>
        <v>UNC Charlotte, Robert Reid; 2024</v>
      </c>
      <c r="P826" s="2" t="str">
        <f t="shared" si="12"/>
        <v>{"especie":"Solanum lycopersicum","numero_de_acceso":"PRJNA1172608","tejido":"Raíz","secuencia":"SRX26373270","numero_de_bases":"102.1 Gb","tamano":"34.5 GB","tipo_de_estres":"Calor","tratamiento":"37°C por 5h","condiciones_del_suelo_o_sustrato":"NR","temperatura_c":"28 °C","humedad_relativa_porc":"NR","intensidad_luminica":"NR","fotoperiodo_dia_h":"NR","fotoperiodo_noche_h":"NR","referencia":"UNC Charlotte, Robert Reid; 2024"},</v>
      </c>
    </row>
    <row r="827" spans="1:16" x14ac:dyDescent="0.3">
      <c r="A827" s="2" t="str">
        <f>TRIM(Sheet1!A827)</f>
        <v>Solanum lycopersicum</v>
      </c>
      <c r="B827" s="2" t="str">
        <f>TRIM(Sheet1!B827)</f>
        <v>PRJNA1172608</v>
      </c>
      <c r="C827" s="2" t="str">
        <f>TRIM(Sheet1!C827)</f>
        <v>Hoja</v>
      </c>
      <c r="D827" s="2" t="str">
        <f>TRIM(Sheet1!D827)</f>
        <v>SRX26373269</v>
      </c>
      <c r="E827" s="2" t="str">
        <f>TRIM(Sheet1!E827)</f>
        <v>6.8 Gb</v>
      </c>
      <c r="F827" s="2" t="str">
        <f>TRIM(Sheet1!F827)</f>
        <v>1.2 GB</v>
      </c>
      <c r="G827" s="2" t="str">
        <f>TRIM(Sheet1!G827)</f>
        <v>Calor</v>
      </c>
      <c r="H827" s="2" t="str">
        <f>TRIM(Sheet1!H827)</f>
        <v>37°C por 5h</v>
      </c>
      <c r="I827" s="2" t="str">
        <f>TRIM(Sheet1!I827)</f>
        <v>NR</v>
      </c>
      <c r="J827" s="2" t="str">
        <f>TRIM(Sheet1!J827)</f>
        <v>28 °C</v>
      </c>
      <c r="K827" s="2" t="str">
        <f>TRIM(Sheet1!K827)</f>
        <v>NR</v>
      </c>
      <c r="L827" s="2" t="str">
        <f>TRIM(Sheet1!L827)</f>
        <v>NR</v>
      </c>
      <c r="M827" s="2" t="str">
        <f>TRIM(Sheet1!M827)</f>
        <v>NR</v>
      </c>
      <c r="N827" s="2" t="str">
        <f>TRIM(Sheet1!N827)</f>
        <v>NR</v>
      </c>
      <c r="O827" s="2" t="str">
        <f>TRIM(Sheet1!O827)</f>
        <v>UNC Charlotte, Robert Reid; 2024</v>
      </c>
      <c r="P827" s="2" t="str">
        <f t="shared" si="12"/>
        <v>{"especie":"Solanum lycopersicum","numero_de_acceso":"PRJNA1172608","tejido":"Hoja","secuencia":"SRX26373269","numero_de_bases":"6.8 Gb","tamano":"1.2 GB","tipo_de_estres":"Calor","tratamiento":"37°C por 5h","condiciones_del_suelo_o_sustrato":"NR","temperatura_c":"28 °C","humedad_relativa_porc":"NR","intensidad_luminica":"NR","fotoperiodo_dia_h":"NR","fotoperiodo_noche_h":"NR","referencia":"UNC Charlotte, Robert Reid; 2024"},</v>
      </c>
    </row>
    <row r="828" spans="1:16" x14ac:dyDescent="0.3">
      <c r="A828" s="2" t="str">
        <f>TRIM(Sheet1!A828)</f>
        <v>Solanum lycopersicum</v>
      </c>
      <c r="B828" s="2" t="str">
        <f>TRIM(Sheet1!B828)</f>
        <v>PRJNA1166639</v>
      </c>
      <c r="C828" s="2" t="str">
        <f>TRIM(Sheet1!C828)</f>
        <v>Hoja</v>
      </c>
      <c r="D828" s="2" t="str">
        <f>TRIM(Sheet1!D828)</f>
        <v>SRX26228943</v>
      </c>
      <c r="E828" s="2" t="str">
        <f>TRIM(Sheet1!E828)</f>
        <v>6.3 Gb</v>
      </c>
      <c r="F828" s="2" t="str">
        <f>TRIM(Sheet1!F828)</f>
        <v>1.9 GB</v>
      </c>
      <c r="G828" s="2" t="str">
        <f>TRIM(Sheet1!G828)</f>
        <v>Calor</v>
      </c>
      <c r="H828" s="2" t="str">
        <f>TRIM(Sheet1!H828)</f>
        <v>37°C</v>
      </c>
      <c r="I828" s="2" t="str">
        <f>TRIM(Sheet1!I828)</f>
        <v>NR</v>
      </c>
      <c r="J828" s="2" t="str">
        <f>TRIM(Sheet1!J828)</f>
        <v>28 °C</v>
      </c>
      <c r="K828" s="2" t="str">
        <f>TRIM(Sheet1!K828)</f>
        <v>NR</v>
      </c>
      <c r="L828" s="2" t="str">
        <f>TRIM(Sheet1!L828)</f>
        <v>NR</v>
      </c>
      <c r="M828" s="2" t="str">
        <f>TRIM(Sheet1!M828)</f>
        <v>NR</v>
      </c>
      <c r="N828" s="2" t="str">
        <f>TRIM(Sheet1!N828)</f>
        <v>NR</v>
      </c>
      <c r="O828" s="2" t="str">
        <f>TRIM(Sheet1!O828)</f>
        <v>China Agricultural University, Lingfeng He; 2024</v>
      </c>
      <c r="P828" s="2" t="str">
        <f t="shared" si="12"/>
        <v>{"especie":"Solanum lycopersicum","numero_de_acceso":"PRJNA1166639","tejido":"Hoja","secuencia":"SRX26228943","numero_de_bases":"6.3 Gb","tamano":"1.9 GB","tipo_de_estres":"Calor","tratamiento":"37°C","condiciones_del_suelo_o_sustrato":"NR","temperatura_c":"28 °C","humedad_relativa_porc":"NR","intensidad_luminica":"NR","fotoperiodo_dia_h":"NR","fotoperiodo_noche_h":"NR","referencia":"China Agricultural University, Lingfeng He; 2024"},</v>
      </c>
    </row>
    <row r="829" spans="1:16" x14ac:dyDescent="0.3">
      <c r="A829" s="2" t="str">
        <f>TRIM(Sheet1!A829)</f>
        <v>Solanum lycopersicum</v>
      </c>
      <c r="B829" s="2" t="str">
        <f>TRIM(Sheet1!B829)</f>
        <v>PRJNA1166639</v>
      </c>
      <c r="C829" s="2" t="str">
        <f>TRIM(Sheet1!C829)</f>
        <v>Hoja</v>
      </c>
      <c r="D829" s="2" t="str">
        <f>TRIM(Sheet1!D829)</f>
        <v>SRX26228942</v>
      </c>
      <c r="E829" s="2" t="str">
        <f>TRIM(Sheet1!E829)</f>
        <v>6.4 Gb</v>
      </c>
      <c r="F829" s="2" t="str">
        <f>TRIM(Sheet1!F829)</f>
        <v>1.9 GB</v>
      </c>
      <c r="G829" s="2" t="str">
        <f>TRIM(Sheet1!G829)</f>
        <v>Calor</v>
      </c>
      <c r="H829" s="2" t="str">
        <f>TRIM(Sheet1!H829)</f>
        <v>37°C</v>
      </c>
      <c r="I829" s="2" t="str">
        <f>TRIM(Sheet1!I829)</f>
        <v>NR</v>
      </c>
      <c r="J829" s="2" t="str">
        <f>TRIM(Sheet1!J829)</f>
        <v>28 °C</v>
      </c>
      <c r="K829" s="2" t="str">
        <f>TRIM(Sheet1!K829)</f>
        <v>NR</v>
      </c>
      <c r="L829" s="2" t="str">
        <f>TRIM(Sheet1!L829)</f>
        <v>NR</v>
      </c>
      <c r="M829" s="2" t="str">
        <f>TRIM(Sheet1!M829)</f>
        <v>NR</v>
      </c>
      <c r="N829" s="2" t="str">
        <f>TRIM(Sheet1!N829)</f>
        <v>NR</v>
      </c>
      <c r="O829" s="2" t="str">
        <f>TRIM(Sheet1!O829)</f>
        <v>China Agricultural University, Lingfeng He; 2024</v>
      </c>
      <c r="P829" s="2" t="str">
        <f t="shared" si="12"/>
        <v>{"especie":"Solanum lycopersicum","numero_de_acceso":"PRJNA1166639","tejido":"Hoja","secuencia":"SRX26228942","numero_de_bases":"6.4 Gb","tamano":"1.9 GB","tipo_de_estres":"Calor","tratamiento":"37°C","condiciones_del_suelo_o_sustrato":"NR","temperatura_c":"28 °C","humedad_relativa_porc":"NR","intensidad_luminica":"NR","fotoperiodo_dia_h":"NR","fotoperiodo_noche_h":"NR","referencia":"China Agricultural University, Lingfeng He; 2024"},</v>
      </c>
    </row>
    <row r="830" spans="1:16" x14ac:dyDescent="0.3">
      <c r="A830" s="2" t="str">
        <f>TRIM(Sheet1!A830)</f>
        <v>Solanum lycopersicum</v>
      </c>
      <c r="B830" s="2" t="str">
        <f>TRIM(Sheet1!B830)</f>
        <v>PRJNA1166639</v>
      </c>
      <c r="C830" s="2" t="str">
        <f>TRIM(Sheet1!C830)</f>
        <v>Hoja</v>
      </c>
      <c r="D830" s="2" t="str">
        <f>TRIM(Sheet1!D830)</f>
        <v>SRX26228941</v>
      </c>
      <c r="E830" s="2" t="str">
        <f>TRIM(Sheet1!E830)</f>
        <v>6.6 Gb</v>
      </c>
      <c r="F830" s="2" t="str">
        <f>TRIM(Sheet1!F830)</f>
        <v>1.9 GB</v>
      </c>
      <c r="G830" s="2" t="str">
        <f>TRIM(Sheet1!G830)</f>
        <v>Calor</v>
      </c>
      <c r="H830" s="2" t="str">
        <f>TRIM(Sheet1!H830)</f>
        <v>37°C</v>
      </c>
      <c r="I830" s="2" t="str">
        <f>TRIM(Sheet1!I830)</f>
        <v>NR</v>
      </c>
      <c r="J830" s="2" t="str">
        <f>TRIM(Sheet1!J830)</f>
        <v>28 °C</v>
      </c>
      <c r="K830" s="2" t="str">
        <f>TRIM(Sheet1!K830)</f>
        <v>NR</v>
      </c>
      <c r="L830" s="2" t="str">
        <f>TRIM(Sheet1!L830)</f>
        <v>NR</v>
      </c>
      <c r="M830" s="2" t="str">
        <f>TRIM(Sheet1!M830)</f>
        <v>NR</v>
      </c>
      <c r="N830" s="2" t="str">
        <f>TRIM(Sheet1!N830)</f>
        <v>NR</v>
      </c>
      <c r="O830" s="2" t="str">
        <f>TRIM(Sheet1!O830)</f>
        <v>China Agricultural University, Lingfeng He; 2024</v>
      </c>
      <c r="P830" s="2" t="str">
        <f t="shared" si="12"/>
        <v>{"especie":"Solanum lycopersicum","numero_de_acceso":"PRJNA1166639","tejido":"Hoja","secuencia":"SRX26228941","numero_de_bases":"6.6 Gb","tamano":"1.9 GB","tipo_de_estres":"Calor","tratamiento":"37°C","condiciones_del_suelo_o_sustrato":"NR","temperatura_c":"28 °C","humedad_relativa_porc":"NR","intensidad_luminica":"NR","fotoperiodo_dia_h":"NR","fotoperiodo_noche_h":"NR","referencia":"China Agricultural University, Lingfeng He; 2024"},</v>
      </c>
    </row>
    <row r="831" spans="1:16" x14ac:dyDescent="0.3">
      <c r="A831" s="2" t="str">
        <f>TRIM(Sheet1!A831)</f>
        <v>Solanum lycopersicum</v>
      </c>
      <c r="B831" s="2" t="str">
        <f>TRIM(Sheet1!B831)</f>
        <v>PRJNA1166639</v>
      </c>
      <c r="C831" s="2" t="str">
        <f>TRIM(Sheet1!C831)</f>
        <v>Hoja</v>
      </c>
      <c r="D831" s="2" t="str">
        <f>TRIM(Sheet1!D831)</f>
        <v>SRX26228933</v>
      </c>
      <c r="E831" s="2" t="str">
        <f>TRIM(Sheet1!E831)</f>
        <v>7.2 Gb</v>
      </c>
      <c r="F831" s="2" t="str">
        <f>TRIM(Sheet1!F831)</f>
        <v>2.1 GB</v>
      </c>
      <c r="G831" s="2" t="str">
        <f>TRIM(Sheet1!G831)</f>
        <v>Calor</v>
      </c>
      <c r="H831" s="2" t="str">
        <f>TRIM(Sheet1!H831)</f>
        <v>37°C</v>
      </c>
      <c r="I831" s="2" t="str">
        <f>TRIM(Sheet1!I831)</f>
        <v>NR</v>
      </c>
      <c r="J831" s="2" t="str">
        <f>TRIM(Sheet1!J831)</f>
        <v>28 °C</v>
      </c>
      <c r="K831" s="2" t="str">
        <f>TRIM(Sheet1!K831)</f>
        <v>NR</v>
      </c>
      <c r="L831" s="2" t="str">
        <f>TRIM(Sheet1!L831)</f>
        <v>NR</v>
      </c>
      <c r="M831" s="2" t="str">
        <f>TRIM(Sheet1!M831)</f>
        <v>NR</v>
      </c>
      <c r="N831" s="2" t="str">
        <f>TRIM(Sheet1!N831)</f>
        <v>NR</v>
      </c>
      <c r="O831" s="2" t="str">
        <f>TRIM(Sheet1!O831)</f>
        <v>China Agricultural University, Lingfeng He; 2024</v>
      </c>
      <c r="P831" s="2" t="str">
        <f t="shared" si="12"/>
        <v>{"especie":"Solanum lycopersicum","numero_de_acceso":"PRJNA1166639","tejido":"Hoja","secuencia":"SRX26228933","numero_de_bases":"7.2 Gb","tamano":"2.1 GB","tipo_de_estres":"Calor","tratamiento":"37°C","condiciones_del_suelo_o_sustrato":"NR","temperatura_c":"28 °C","humedad_relativa_porc":"NR","intensidad_luminica":"NR","fotoperiodo_dia_h":"NR","fotoperiodo_noche_h":"NR","referencia":"China Agricultural University, Lingfeng He; 2024"},</v>
      </c>
    </row>
    <row r="832" spans="1:16" x14ac:dyDescent="0.3">
      <c r="A832" s="2" t="str">
        <f>TRIM(Sheet1!A832)</f>
        <v>Solanum lycopersicum</v>
      </c>
      <c r="B832" s="2" t="str">
        <f>TRIM(Sheet1!B832)</f>
        <v>PRJNA1166639</v>
      </c>
      <c r="C832" s="2" t="str">
        <f>TRIM(Sheet1!C832)</f>
        <v>Hoja</v>
      </c>
      <c r="D832" s="2" t="str">
        <f>TRIM(Sheet1!D832)</f>
        <v>SRX26228932</v>
      </c>
      <c r="E832" s="2" t="str">
        <f>TRIM(Sheet1!E832)</f>
        <v>7.3 Gb</v>
      </c>
      <c r="F832" s="2" t="str">
        <f>TRIM(Sheet1!F832)</f>
        <v>2.1 GB</v>
      </c>
      <c r="G832" s="2" t="str">
        <f>TRIM(Sheet1!G832)</f>
        <v>Calor</v>
      </c>
      <c r="H832" s="2" t="str">
        <f>TRIM(Sheet1!H832)</f>
        <v>37°C</v>
      </c>
      <c r="I832" s="2" t="str">
        <f>TRIM(Sheet1!I832)</f>
        <v>NR</v>
      </c>
      <c r="J832" s="2" t="str">
        <f>TRIM(Sheet1!J832)</f>
        <v>28 °C</v>
      </c>
      <c r="K832" s="2" t="str">
        <f>TRIM(Sheet1!K832)</f>
        <v>NR</v>
      </c>
      <c r="L832" s="2" t="str">
        <f>TRIM(Sheet1!L832)</f>
        <v>NR</v>
      </c>
      <c r="M832" s="2" t="str">
        <f>TRIM(Sheet1!M832)</f>
        <v>NR</v>
      </c>
      <c r="N832" s="2" t="str">
        <f>TRIM(Sheet1!N832)</f>
        <v>NR</v>
      </c>
      <c r="O832" s="2" t="str">
        <f>TRIM(Sheet1!O832)</f>
        <v>China Agricultural University, Lingfeng He; 2024</v>
      </c>
      <c r="P832" s="2" t="str">
        <f t="shared" si="12"/>
        <v>{"especie":"Solanum lycopersicum","numero_de_acceso":"PRJNA1166639","tejido":"Hoja","secuencia":"SRX26228932","numero_de_bases":"7.3 Gb","tamano":"2.1 GB","tipo_de_estres":"Calor","tratamiento":"37°C","condiciones_del_suelo_o_sustrato":"NR","temperatura_c":"28 °C","humedad_relativa_porc":"NR","intensidad_luminica":"NR","fotoperiodo_dia_h":"NR","fotoperiodo_noche_h":"NR","referencia":"China Agricultural University, Lingfeng He; 2024"},</v>
      </c>
    </row>
    <row r="833" spans="1:16" x14ac:dyDescent="0.3">
      <c r="A833" s="2" t="str">
        <f>TRIM(Sheet1!A833)</f>
        <v>Solanum lycopersicum</v>
      </c>
      <c r="B833" s="2" t="str">
        <f>TRIM(Sheet1!B833)</f>
        <v>PRJNA1166639</v>
      </c>
      <c r="C833" s="2" t="str">
        <f>TRIM(Sheet1!C833)</f>
        <v>Hoja</v>
      </c>
      <c r="D833" s="2" t="str">
        <f>TRIM(Sheet1!D833)</f>
        <v>SRX26228931</v>
      </c>
      <c r="E833" s="2" t="str">
        <f>TRIM(Sheet1!E833)</f>
        <v>7.5 Gb</v>
      </c>
      <c r="F833" s="2" t="str">
        <f>TRIM(Sheet1!F833)</f>
        <v>2.2 GB</v>
      </c>
      <c r="G833" s="2" t="str">
        <f>TRIM(Sheet1!G833)</f>
        <v>Calor</v>
      </c>
      <c r="H833" s="2" t="str">
        <f>TRIM(Sheet1!H833)</f>
        <v>37°C</v>
      </c>
      <c r="I833" s="2" t="str">
        <f>TRIM(Sheet1!I833)</f>
        <v>NR</v>
      </c>
      <c r="J833" s="2" t="str">
        <f>TRIM(Sheet1!J833)</f>
        <v>28 °C</v>
      </c>
      <c r="K833" s="2" t="str">
        <f>TRIM(Sheet1!K833)</f>
        <v>NR</v>
      </c>
      <c r="L833" s="2" t="str">
        <f>TRIM(Sheet1!L833)</f>
        <v>NR</v>
      </c>
      <c r="M833" s="2" t="str">
        <f>TRIM(Sheet1!M833)</f>
        <v>NR</v>
      </c>
      <c r="N833" s="2" t="str">
        <f>TRIM(Sheet1!N833)</f>
        <v>NR</v>
      </c>
      <c r="O833" s="2" t="str">
        <f>TRIM(Sheet1!O833)</f>
        <v>China Agricultural University, Lingfeng He; 2024</v>
      </c>
      <c r="P833" s="2" t="str">
        <f t="shared" si="12"/>
        <v>{"especie":"Solanum lycopersicum","numero_de_acceso":"PRJNA1166639","tejido":"Hoja","secuencia":"SRX26228931","numero_de_bases":"7.5 Gb","tamano":"2.2 GB","tipo_de_estres":"Calor","tratamiento":"37°C","condiciones_del_suelo_o_sustrato":"NR","temperatura_c":"28 °C","humedad_relativa_porc":"NR","intensidad_luminica":"NR","fotoperiodo_dia_h":"NR","fotoperiodo_noche_h":"NR","referencia":"China Agricultural University, Lingfeng He; 2024"},</v>
      </c>
    </row>
    <row r="834" spans="1:16" x14ac:dyDescent="0.3">
      <c r="A834" s="2" t="str">
        <f>TRIM(Sheet1!A834)</f>
        <v>Solanum lycopersicum</v>
      </c>
      <c r="B834" s="2" t="str">
        <f>TRIM(Sheet1!B834)</f>
        <v>PRJNA1141123</v>
      </c>
      <c r="C834" s="2" t="str">
        <f>TRIM(Sheet1!C834)</f>
        <v>Hoja</v>
      </c>
      <c r="D834" s="2" t="str">
        <f>TRIM(Sheet1!D834)</f>
        <v>SRX25501339</v>
      </c>
      <c r="E834" s="2" t="str">
        <f>TRIM(Sheet1!E834)</f>
        <v>6.5 Gb</v>
      </c>
      <c r="F834" s="2" t="str">
        <f>TRIM(Sheet1!F834)</f>
        <v>2 GB</v>
      </c>
      <c r="G834" s="2" t="str">
        <f>TRIM(Sheet1!G834)</f>
        <v>Salinidad</v>
      </c>
      <c r="H834" s="2" t="str">
        <f>TRIM(Sheet1!H834)</f>
        <v>150 mM NaCl</v>
      </c>
      <c r="I834" s="2" t="str">
        <f>TRIM(Sheet1!I834)</f>
        <v>NR</v>
      </c>
      <c r="J834" s="2" t="str">
        <f>TRIM(Sheet1!J834)</f>
        <v>25/20 ± 5 °C</v>
      </c>
      <c r="K834" s="2" t="str">
        <f>TRIM(Sheet1!K834)</f>
        <v>60–65 %</v>
      </c>
      <c r="L834" s="2" t="str">
        <f>TRIM(Sheet1!L834)</f>
        <v>NR</v>
      </c>
      <c r="M834" s="2" t="str">
        <f>TRIM(Sheet1!M834)</f>
        <v>NR</v>
      </c>
      <c r="N834" s="2" t="str">
        <f>TRIM(Sheet1!N834)</f>
        <v>NR</v>
      </c>
      <c r="O834" s="2" t="str">
        <f>TRIM(Sheet1!O834)</f>
        <v>(Ahmed et al., 2024)</v>
      </c>
      <c r="P834" s="2" t="str">
        <f t="shared" si="12"/>
        <v>{"especie":"Solanum lycopersicum","numero_de_acceso":"PRJNA1141123","tejido":"Hoja","secuencia":"SRX25501339","numero_de_bases":"6.5 Gb","tamano":"2 GB","tipo_de_estres":"Salinidad","tratamiento":"150 mM NaCl","condiciones_del_suelo_o_sustrato":"NR","temperatura_c":"25/20 ± 5 °C","humedad_relativa_porc":"60–65 %","intensidad_luminica":"NR","fotoperiodo_dia_h":"NR","fotoperiodo_noche_h":"NR","referencia":"(Ahmed et al., 2024)"},</v>
      </c>
    </row>
    <row r="835" spans="1:16" x14ac:dyDescent="0.3">
      <c r="A835" s="2" t="str">
        <f>TRIM(Sheet1!A835)</f>
        <v>Solanum lycopersicum</v>
      </c>
      <c r="B835" s="2" t="str">
        <f>TRIM(Sheet1!B835)</f>
        <v>PRJNA1141123</v>
      </c>
      <c r="C835" s="2" t="str">
        <f>TRIM(Sheet1!C835)</f>
        <v>Hoja</v>
      </c>
      <c r="D835" s="2" t="str">
        <f>TRIM(Sheet1!D835)</f>
        <v>SRX25501338</v>
      </c>
      <c r="E835" s="2" t="str">
        <f>TRIM(Sheet1!E835)</f>
        <v>6.5 Gb</v>
      </c>
      <c r="F835" s="2" t="str">
        <f>TRIM(Sheet1!F835)</f>
        <v>2 GB</v>
      </c>
      <c r="G835" s="2" t="str">
        <f>TRIM(Sheet1!G835)</f>
        <v>Salinidad</v>
      </c>
      <c r="H835" s="2" t="str">
        <f>TRIM(Sheet1!H835)</f>
        <v>150 mM NaCl</v>
      </c>
      <c r="I835" s="2" t="str">
        <f>TRIM(Sheet1!I835)</f>
        <v>NR</v>
      </c>
      <c r="J835" s="2" t="str">
        <f>TRIM(Sheet1!J835)</f>
        <v>25/20 ± 5 °C</v>
      </c>
      <c r="K835" s="2" t="str">
        <f>TRIM(Sheet1!K835)</f>
        <v>60–65 %</v>
      </c>
      <c r="L835" s="2" t="str">
        <f>TRIM(Sheet1!L835)</f>
        <v>NR</v>
      </c>
      <c r="M835" s="2" t="str">
        <f>TRIM(Sheet1!M835)</f>
        <v>NR</v>
      </c>
      <c r="N835" s="2" t="str">
        <f>TRIM(Sheet1!N835)</f>
        <v>NR</v>
      </c>
      <c r="O835" s="2" t="str">
        <f>TRIM(Sheet1!O835)</f>
        <v>(Ahmed et al., 2024)</v>
      </c>
      <c r="P835" s="2" t="str">
        <f t="shared" ref="P835:P885" si="13">"{"&amp;
    """especie"":"""&amp;A835&amp;""","&amp;
    """numero_de_acceso"":"""&amp;B835&amp;""","&amp;
    """tejido"":"""&amp;C835&amp;""","&amp;
    """secuencia"":"""&amp;D835&amp;""","&amp;
    """numero_de_bases"":"""&amp;E835&amp;""","&amp;
    """tamano"":"""&amp;F835&amp;""","&amp;
    """tipo_de_estres"":"""&amp;G835&amp;""","&amp;
    """tratamiento"":"""&amp;H835&amp;""","&amp;
    """condiciones_del_suelo_o_sustrato"":"""&amp;I835&amp;""","&amp;
    """temperatura_c"":"""&amp;J835&amp;""","&amp;
    """humedad_relativa_porc"":"""&amp;K835&amp;""","&amp;
    """intensidad_luminica"":"""&amp;L835&amp;""","&amp;
    """fotoperiodo_dia_h"":"""&amp;M835&amp;""","&amp;
    """fotoperiodo_noche_h"":"""&amp;N835&amp;""","&amp;
    """referencia"":"""&amp;O835&amp;""""&amp;
  "},"</f>
        <v>{"especie":"Solanum lycopersicum","numero_de_acceso":"PRJNA1141123","tejido":"Hoja","secuencia":"SRX25501338","numero_de_bases":"6.5 Gb","tamano":"2 GB","tipo_de_estres":"Salinidad","tratamiento":"150 mM NaCl","condiciones_del_suelo_o_sustrato":"NR","temperatura_c":"25/20 ± 5 °C","humedad_relativa_porc":"60–65 %","intensidad_luminica":"NR","fotoperiodo_dia_h":"NR","fotoperiodo_noche_h":"NR","referencia":"(Ahmed et al., 2024)"},</v>
      </c>
    </row>
    <row r="836" spans="1:16" x14ac:dyDescent="0.3">
      <c r="A836" s="2" t="str">
        <f>TRIM(Sheet1!A836)</f>
        <v>Solanum lycopersicum</v>
      </c>
      <c r="B836" s="2" t="str">
        <f>TRIM(Sheet1!B836)</f>
        <v>PRJNA1141123</v>
      </c>
      <c r="C836" s="2" t="str">
        <f>TRIM(Sheet1!C836)</f>
        <v>Hoja</v>
      </c>
      <c r="D836" s="2" t="str">
        <f>TRIM(Sheet1!D836)</f>
        <v>SRX25501337</v>
      </c>
      <c r="E836" s="2" t="str">
        <f>TRIM(Sheet1!E836)</f>
        <v>6.6 Gb</v>
      </c>
      <c r="F836" s="2" t="str">
        <f>TRIM(Sheet1!F836)</f>
        <v>2 GB</v>
      </c>
      <c r="G836" s="2" t="str">
        <f>TRIM(Sheet1!G836)</f>
        <v>Salinidad</v>
      </c>
      <c r="H836" s="2" t="str">
        <f>TRIM(Sheet1!H836)</f>
        <v>150 mM NaCl</v>
      </c>
      <c r="I836" s="2" t="str">
        <f>TRIM(Sheet1!I836)</f>
        <v>NR</v>
      </c>
      <c r="J836" s="2" t="str">
        <f>TRIM(Sheet1!J836)</f>
        <v>25/20 ± 5 °C</v>
      </c>
      <c r="K836" s="2" t="str">
        <f>TRIM(Sheet1!K836)</f>
        <v>60–65 %</v>
      </c>
      <c r="L836" s="2" t="str">
        <f>TRIM(Sheet1!L836)</f>
        <v>NR</v>
      </c>
      <c r="M836" s="2" t="str">
        <f>TRIM(Sheet1!M836)</f>
        <v>NR</v>
      </c>
      <c r="N836" s="2" t="str">
        <f>TRIM(Sheet1!N836)</f>
        <v>NR</v>
      </c>
      <c r="O836" s="2" t="str">
        <f>TRIM(Sheet1!O836)</f>
        <v>(Ahmed et al., 2024)</v>
      </c>
      <c r="P836" s="2" t="str">
        <f t="shared" si="13"/>
        <v>{"especie":"Solanum lycopersicum","numero_de_acceso":"PRJNA1141123","tejido":"Hoja","secuencia":"SRX25501337","numero_de_bases":"6.6 Gb","tamano":"2 GB","tipo_de_estres":"Salinidad","tratamiento":"150 mM NaCl","condiciones_del_suelo_o_sustrato":"NR","temperatura_c":"25/20 ± 5 °C","humedad_relativa_porc":"60–65 %","intensidad_luminica":"NR","fotoperiodo_dia_h":"NR","fotoperiodo_noche_h":"NR","referencia":"(Ahmed et al., 2024)"},</v>
      </c>
    </row>
    <row r="837" spans="1:16" x14ac:dyDescent="0.3">
      <c r="A837" s="2" t="str">
        <f>TRIM(Sheet1!A837)</f>
        <v>Solanum lycopersicum</v>
      </c>
      <c r="B837" s="2" t="str">
        <f>TRIM(Sheet1!B837)</f>
        <v>PRJNA1141123</v>
      </c>
      <c r="C837" s="2" t="str">
        <f>TRIM(Sheet1!C837)</f>
        <v>Hoja</v>
      </c>
      <c r="D837" s="2" t="str">
        <f>TRIM(Sheet1!D837)</f>
        <v>SRX25501336</v>
      </c>
      <c r="E837" s="2" t="str">
        <f>TRIM(Sheet1!E837)</f>
        <v>6.4 Gb</v>
      </c>
      <c r="F837" s="2" t="str">
        <f>TRIM(Sheet1!F837)</f>
        <v>2 GB</v>
      </c>
      <c r="G837" s="2" t="str">
        <f>TRIM(Sheet1!G837)</f>
        <v>Salinidad</v>
      </c>
      <c r="H837" s="2" t="str">
        <f>TRIM(Sheet1!H837)</f>
        <v>150 mM NaCl</v>
      </c>
      <c r="I837" s="2" t="str">
        <f>TRIM(Sheet1!I837)</f>
        <v>NR</v>
      </c>
      <c r="J837" s="2" t="str">
        <f>TRIM(Sheet1!J837)</f>
        <v>25/20 ± 5 °C</v>
      </c>
      <c r="K837" s="2" t="str">
        <f>TRIM(Sheet1!K837)</f>
        <v>60–65 %</v>
      </c>
      <c r="L837" s="2" t="str">
        <f>TRIM(Sheet1!L837)</f>
        <v>NR</v>
      </c>
      <c r="M837" s="2" t="str">
        <f>TRIM(Sheet1!M837)</f>
        <v>NR</v>
      </c>
      <c r="N837" s="2" t="str">
        <f>TRIM(Sheet1!N837)</f>
        <v>NR</v>
      </c>
      <c r="O837" s="2" t="str">
        <f>TRIM(Sheet1!O837)</f>
        <v>(Ahmed et al., 2024)</v>
      </c>
      <c r="P837" s="2" t="str">
        <f t="shared" si="13"/>
        <v>{"especie":"Solanum lycopersicum","numero_de_acceso":"PRJNA1141123","tejido":"Hoja","secuencia":"SRX25501336","numero_de_bases":"6.4 Gb","tamano":"2 GB","tipo_de_estres":"Salinidad","tratamiento":"150 mM NaCl","condiciones_del_suelo_o_sustrato":"NR","temperatura_c":"25/20 ± 5 °C","humedad_relativa_porc":"60–65 %","intensidad_luminica":"NR","fotoperiodo_dia_h":"NR","fotoperiodo_noche_h":"NR","referencia":"(Ahmed et al., 2024)"},</v>
      </c>
    </row>
    <row r="838" spans="1:16" x14ac:dyDescent="0.3">
      <c r="A838" s="2" t="str">
        <f>TRIM(Sheet1!A838)</f>
        <v>Solanum lycopersicum</v>
      </c>
      <c r="B838" s="2" t="str">
        <f>TRIM(Sheet1!B838)</f>
        <v>PRJNA1135651</v>
      </c>
      <c r="C838" s="2" t="str">
        <f>TRIM(Sheet1!C838)</f>
        <v>Raíz</v>
      </c>
      <c r="D838" s="2" t="str">
        <f>TRIM(Sheet1!D838)</f>
        <v>SRX25321180</v>
      </c>
      <c r="E838" s="2" t="str">
        <f>TRIM(Sheet1!E838)</f>
        <v>6.5 Gb</v>
      </c>
      <c r="F838" s="2" t="str">
        <f>TRIM(Sheet1!F838)</f>
        <v>3.4 GB</v>
      </c>
      <c r="G838" s="2" t="str">
        <f>TRIM(Sheet1!G838)</f>
        <v>Cromo</v>
      </c>
      <c r="H838" s="2" t="str">
        <f>TRIM(Sheet1!H838)</f>
        <v>100 mg/L Cr(III)</v>
      </c>
      <c r="I838" s="2" t="str">
        <f>TRIM(Sheet1!I838)</f>
        <v>NR</v>
      </c>
      <c r="J838" s="2" t="str">
        <f>TRIM(Sheet1!J838)</f>
        <v>22-26 °C</v>
      </c>
      <c r="K838" s="2" t="str">
        <f>TRIM(Sheet1!K838)</f>
        <v>0.65</v>
      </c>
      <c r="L838" s="2" t="str">
        <f>TRIM(Sheet1!L838)</f>
        <v>500 umol m-2 s-1</v>
      </c>
      <c r="M838" s="2" t="str">
        <f>TRIM(Sheet1!M838)</f>
        <v>16h</v>
      </c>
      <c r="N838" s="2" t="str">
        <f>TRIM(Sheet1!N838)</f>
        <v>8h</v>
      </c>
      <c r="O838" s="2" t="str">
        <f>TRIM(Sheet1!O838)</f>
        <v>(Wang et al., 2025)</v>
      </c>
      <c r="P838" s="2" t="str">
        <f t="shared" si="13"/>
        <v>{"especie":"Solanum lycopersicum","numero_de_acceso":"PRJNA1135651","tejido":"Raíz","secuencia":"SRX25321180","numero_de_bases":"6.5 Gb","tamano":"3.4 GB","tipo_de_estres":"Cromo","tratamiento":"100 mg/L Cr(III)","condiciones_del_suelo_o_sustrato":"NR","temperatura_c":"22-26 °C","humedad_relativa_porc":"0.65","intensidad_luminica":"500 umol m-2 s-1","fotoperiodo_dia_h":"16h","fotoperiodo_noche_h":"8h","referencia":"(Wang et al., 2025)"},</v>
      </c>
    </row>
    <row r="839" spans="1:16" x14ac:dyDescent="0.3">
      <c r="A839" s="2" t="str">
        <f>TRIM(Sheet1!A839)</f>
        <v>Solanum lycopersicum</v>
      </c>
      <c r="B839" s="2" t="str">
        <f>TRIM(Sheet1!B839)</f>
        <v>PRJNA1135651</v>
      </c>
      <c r="C839" s="2" t="str">
        <f>TRIM(Sheet1!C839)</f>
        <v>Raíz</v>
      </c>
      <c r="D839" s="2" t="str">
        <f>TRIM(Sheet1!D839)</f>
        <v>SRX25321179</v>
      </c>
      <c r="E839" s="2" t="str">
        <f>TRIM(Sheet1!E839)</f>
        <v>6.5 Gb</v>
      </c>
      <c r="F839" s="2" t="str">
        <f>TRIM(Sheet1!F839)</f>
        <v>3.4 GB</v>
      </c>
      <c r="G839" s="2" t="str">
        <f>TRIM(Sheet1!G839)</f>
        <v>Cromo</v>
      </c>
      <c r="H839" s="2" t="str">
        <f>TRIM(Sheet1!H839)</f>
        <v>100 mg/L Cr(III)</v>
      </c>
      <c r="I839" s="2" t="str">
        <f>TRIM(Sheet1!I839)</f>
        <v>NR</v>
      </c>
      <c r="J839" s="2" t="str">
        <f>TRIM(Sheet1!J839)</f>
        <v>22-26 °C</v>
      </c>
      <c r="K839" s="2" t="str">
        <f>TRIM(Sheet1!K839)</f>
        <v>0.65</v>
      </c>
      <c r="L839" s="2" t="str">
        <f>TRIM(Sheet1!L839)</f>
        <v>500 umol m-2 s-1</v>
      </c>
      <c r="M839" s="2" t="str">
        <f>TRIM(Sheet1!M839)</f>
        <v>16h</v>
      </c>
      <c r="N839" s="2" t="str">
        <f>TRIM(Sheet1!N839)</f>
        <v>8h</v>
      </c>
      <c r="O839" s="2" t="str">
        <f>TRIM(Sheet1!O839)</f>
        <v>(Wang et al., 2025)</v>
      </c>
      <c r="P839" s="2" t="str">
        <f t="shared" si="13"/>
        <v>{"especie":"Solanum lycopersicum","numero_de_acceso":"PRJNA1135651","tejido":"Raíz","secuencia":"SRX25321179","numero_de_bases":"6.5 Gb","tamano":"3.4 GB","tipo_de_estres":"Cromo","tratamiento":"100 mg/L Cr(III)","condiciones_del_suelo_o_sustrato":"NR","temperatura_c":"22-26 °C","humedad_relativa_porc":"0.65","intensidad_luminica":"500 umol m-2 s-1","fotoperiodo_dia_h":"16h","fotoperiodo_noche_h":"8h","referencia":"(Wang et al., 2025)"},</v>
      </c>
    </row>
    <row r="840" spans="1:16" x14ac:dyDescent="0.3">
      <c r="A840" s="2" t="str">
        <f>TRIM(Sheet1!A840)</f>
        <v>Solanum lycopersicum</v>
      </c>
      <c r="B840" s="2" t="str">
        <f>TRIM(Sheet1!B840)</f>
        <v>PRJNA1135651</v>
      </c>
      <c r="C840" s="2" t="str">
        <f>TRIM(Sheet1!C840)</f>
        <v>Raíz</v>
      </c>
      <c r="D840" s="2" t="str">
        <f>TRIM(Sheet1!D840)</f>
        <v>SRX25321178</v>
      </c>
      <c r="E840" s="2" t="str">
        <f>TRIM(Sheet1!E840)</f>
        <v>6.5 Gb</v>
      </c>
      <c r="F840" s="2" t="str">
        <f>TRIM(Sheet1!F840)</f>
        <v>3.4 GB</v>
      </c>
      <c r="G840" s="2" t="str">
        <f>TRIM(Sheet1!G840)</f>
        <v>Cromo</v>
      </c>
      <c r="H840" s="2" t="str">
        <f>TRIM(Sheet1!H840)</f>
        <v>100 mg/L Cr(III)</v>
      </c>
      <c r="I840" s="2" t="str">
        <f>TRIM(Sheet1!I840)</f>
        <v>NR</v>
      </c>
      <c r="J840" s="2" t="str">
        <f>TRIM(Sheet1!J840)</f>
        <v>22-26 °C</v>
      </c>
      <c r="K840" s="2" t="str">
        <f>TRIM(Sheet1!K840)</f>
        <v>0.65</v>
      </c>
      <c r="L840" s="2" t="str">
        <f>TRIM(Sheet1!L840)</f>
        <v>500 umol m-2 s-1</v>
      </c>
      <c r="M840" s="2" t="str">
        <f>TRIM(Sheet1!M840)</f>
        <v>16h</v>
      </c>
      <c r="N840" s="2" t="str">
        <f>TRIM(Sheet1!N840)</f>
        <v>8h</v>
      </c>
      <c r="O840" s="2" t="str">
        <f>TRIM(Sheet1!O840)</f>
        <v>(Wang et al., 2025)</v>
      </c>
      <c r="P840" s="2" t="str">
        <f t="shared" si="13"/>
        <v>{"especie":"Solanum lycopersicum","numero_de_acceso":"PRJNA1135651","tejido":"Raíz","secuencia":"SRX25321178","numero_de_bases":"6.5 Gb","tamano":"3.4 GB","tipo_de_estres":"Cromo","tratamiento":"100 mg/L Cr(III)","condiciones_del_suelo_o_sustrato":"NR","temperatura_c":"22-26 °C","humedad_relativa_porc":"0.65","intensidad_luminica":"500 umol m-2 s-1","fotoperiodo_dia_h":"16h","fotoperiodo_noche_h":"8h","referencia":"(Wang et al., 2025)"},</v>
      </c>
    </row>
    <row r="841" spans="1:16" x14ac:dyDescent="0.3">
      <c r="A841" s="2" t="str">
        <f>TRIM(Sheet1!A841)</f>
        <v>Solanum lycopersicum</v>
      </c>
      <c r="B841" s="2" t="str">
        <f>TRIM(Sheet1!B841)</f>
        <v>PRJNA1124577</v>
      </c>
      <c r="C841" s="2" t="str">
        <f>TRIM(Sheet1!C841)</f>
        <v>Hoja</v>
      </c>
      <c r="D841" s="2" t="str">
        <f>TRIM(Sheet1!D841)</f>
        <v>SRX24942263</v>
      </c>
      <c r="E841" s="2" t="str">
        <f>TRIM(Sheet1!E841)</f>
        <v>6.7 Gb</v>
      </c>
      <c r="F841" s="2" t="str">
        <f>TRIM(Sheet1!F841)</f>
        <v>2.1 GB</v>
      </c>
      <c r="G841" s="2" t="str">
        <f>TRIM(Sheet1!G841)</f>
        <v>Frío</v>
      </c>
      <c r="H841" s="2" t="str">
        <f>TRIM(Sheet1!H841)</f>
        <v>4°C por 12h</v>
      </c>
      <c r="I841" s="2" t="str">
        <f>TRIM(Sheet1!I841)</f>
        <v>NR</v>
      </c>
      <c r="J841" s="2" t="str">
        <f>TRIM(Sheet1!J841)</f>
        <v>NR</v>
      </c>
      <c r="K841" s="2" t="str">
        <f>TRIM(Sheet1!K841)</f>
        <v>NR</v>
      </c>
      <c r="L841" s="2" t="str">
        <f>TRIM(Sheet1!L841)</f>
        <v>NR</v>
      </c>
      <c r="M841" s="2" t="str">
        <f>TRIM(Sheet1!M841)</f>
        <v>NR</v>
      </c>
      <c r="N841" s="2" t="str">
        <f>TRIM(Sheet1!N841)</f>
        <v>NR</v>
      </c>
      <c r="O841" s="2" t="str">
        <f>TRIM(Sheet1!O841)</f>
        <v>Horticulture, Zhejiang university, Chenxu Liu; 2024</v>
      </c>
      <c r="P841" s="2" t="str">
        <f t="shared" si="13"/>
        <v>{"especie":"Solanum lycopersicum","numero_de_acceso":"PRJNA1124577","tejido":"Hoja","secuencia":"SRX24942263","numero_de_bases":"6.7 Gb","tamano":"2.1 GB","tipo_de_estres":"Frío","tratamiento":"4°C por 12h","condiciones_del_suelo_o_sustrato":"NR","temperatura_c":"NR","humedad_relativa_porc":"NR","intensidad_luminica":"NR","fotoperiodo_dia_h":"NR","fotoperiodo_noche_h":"NR","referencia":"Horticulture, Zhejiang university, Chenxu Liu; 2024"},</v>
      </c>
    </row>
    <row r="842" spans="1:16" x14ac:dyDescent="0.3">
      <c r="A842" s="2" t="str">
        <f>TRIM(Sheet1!A842)</f>
        <v>Solanum lycopersicum</v>
      </c>
      <c r="B842" s="2" t="str">
        <f>TRIM(Sheet1!B842)</f>
        <v>PRJNA1124577</v>
      </c>
      <c r="C842" s="2" t="str">
        <f>TRIM(Sheet1!C842)</f>
        <v>Hoja</v>
      </c>
      <c r="D842" s="2" t="str">
        <f>TRIM(Sheet1!D842)</f>
        <v>SRX24942262</v>
      </c>
      <c r="E842" s="2" t="str">
        <f>TRIM(Sheet1!E842)</f>
        <v>6.8 Gb</v>
      </c>
      <c r="F842" s="2" t="str">
        <f>TRIM(Sheet1!F842)</f>
        <v>2.2 GB</v>
      </c>
      <c r="G842" s="2" t="str">
        <f>TRIM(Sheet1!G842)</f>
        <v>Frío</v>
      </c>
      <c r="H842" s="2" t="str">
        <f>TRIM(Sheet1!H842)</f>
        <v>4°C por 12h</v>
      </c>
      <c r="I842" s="2" t="str">
        <f>TRIM(Sheet1!I842)</f>
        <v>NR</v>
      </c>
      <c r="J842" s="2" t="str">
        <f>TRIM(Sheet1!J842)</f>
        <v>NR</v>
      </c>
      <c r="K842" s="2" t="str">
        <f>TRIM(Sheet1!K842)</f>
        <v>NR</v>
      </c>
      <c r="L842" s="2" t="str">
        <f>TRIM(Sheet1!L842)</f>
        <v>NR</v>
      </c>
      <c r="M842" s="2" t="str">
        <f>TRIM(Sheet1!M842)</f>
        <v>NR</v>
      </c>
      <c r="N842" s="2" t="str">
        <f>TRIM(Sheet1!N842)</f>
        <v>NR</v>
      </c>
      <c r="O842" s="2" t="str">
        <f>TRIM(Sheet1!O842)</f>
        <v>Horticulture, Zhejiang university, Chenxu Liu; 2024</v>
      </c>
      <c r="P842" s="2" t="str">
        <f t="shared" si="13"/>
        <v>{"especie":"Solanum lycopersicum","numero_de_acceso":"PRJNA1124577","tejido":"Hoja","secuencia":"SRX24942262","numero_de_bases":"6.8 Gb","tamano":"2.2 GB","tipo_de_estres":"Frío","tratamiento":"4°C por 12h","condiciones_del_suelo_o_sustrato":"NR","temperatura_c":"NR","humedad_relativa_porc":"NR","intensidad_luminica":"NR","fotoperiodo_dia_h":"NR","fotoperiodo_noche_h":"NR","referencia":"Horticulture, Zhejiang university, Chenxu Liu; 2024"},</v>
      </c>
    </row>
    <row r="843" spans="1:16" x14ac:dyDescent="0.3">
      <c r="A843" s="2" t="str">
        <f>TRIM(Sheet1!A843)</f>
        <v>Solanum lycopersicum</v>
      </c>
      <c r="B843" s="2" t="str">
        <f>TRIM(Sheet1!B843)</f>
        <v>PRJNA1124577</v>
      </c>
      <c r="C843" s="2" t="str">
        <f>TRIM(Sheet1!C843)</f>
        <v>Hoja</v>
      </c>
      <c r="D843" s="2" t="str">
        <f>TRIM(Sheet1!D843)</f>
        <v>SRX24942261</v>
      </c>
      <c r="E843" s="2" t="str">
        <f>TRIM(Sheet1!E843)</f>
        <v>7.1 Gb</v>
      </c>
      <c r="F843" s="2" t="str">
        <f>TRIM(Sheet1!F843)</f>
        <v>2.3 GB</v>
      </c>
      <c r="G843" s="2" t="str">
        <f>TRIM(Sheet1!G843)</f>
        <v>Frío</v>
      </c>
      <c r="H843" s="2" t="str">
        <f>TRIM(Sheet1!H843)</f>
        <v>4°C por 12h</v>
      </c>
      <c r="I843" s="2" t="str">
        <f>TRIM(Sheet1!I843)</f>
        <v>NR</v>
      </c>
      <c r="J843" s="2" t="str">
        <f>TRIM(Sheet1!J843)</f>
        <v>NR</v>
      </c>
      <c r="K843" s="2" t="str">
        <f>TRIM(Sheet1!K843)</f>
        <v>NR</v>
      </c>
      <c r="L843" s="2" t="str">
        <f>TRIM(Sheet1!L843)</f>
        <v>NR</v>
      </c>
      <c r="M843" s="2" t="str">
        <f>TRIM(Sheet1!M843)</f>
        <v>NR</v>
      </c>
      <c r="N843" s="2" t="str">
        <f>TRIM(Sheet1!N843)</f>
        <v>NR</v>
      </c>
      <c r="O843" s="2" t="str">
        <f>TRIM(Sheet1!O843)</f>
        <v>Horticulture, Zhejiang university, Chenxu Liu; 2024</v>
      </c>
      <c r="P843" s="2" t="str">
        <f t="shared" si="13"/>
        <v>{"especie":"Solanum lycopersicum","numero_de_acceso":"PRJNA1124577","tejido":"Hoja","secuencia":"SRX24942261","numero_de_bases":"7.1 Gb","tamano":"2.3 GB","tipo_de_estres":"Frío","tratamiento":"4°C por 12h","condiciones_del_suelo_o_sustrato":"NR","temperatura_c":"NR","humedad_relativa_porc":"NR","intensidad_luminica":"NR","fotoperiodo_dia_h":"NR","fotoperiodo_noche_h":"NR","referencia":"Horticulture, Zhejiang university, Chenxu Liu; 2024"},</v>
      </c>
    </row>
    <row r="844" spans="1:16" x14ac:dyDescent="0.3">
      <c r="A844" s="2" t="str">
        <f>TRIM(Sheet1!A844)</f>
        <v>Solanum lycopersicum</v>
      </c>
      <c r="B844" s="2" t="str">
        <f>TRIM(Sheet1!B844)</f>
        <v>PRJNA1124577</v>
      </c>
      <c r="C844" s="2" t="str">
        <f>TRIM(Sheet1!C844)</f>
        <v>Hoja</v>
      </c>
      <c r="D844" s="2" t="str">
        <f>TRIM(Sheet1!D844)</f>
        <v>SRX24942260</v>
      </c>
      <c r="E844" s="2" t="str">
        <f>TRIM(Sheet1!E844)</f>
        <v>6.9 Gb</v>
      </c>
      <c r="F844" s="2" t="str">
        <f>TRIM(Sheet1!F844)</f>
        <v>2.2 GB</v>
      </c>
      <c r="G844" s="2" t="str">
        <f>TRIM(Sheet1!G844)</f>
        <v>Frío</v>
      </c>
      <c r="H844" s="2" t="str">
        <f>TRIM(Sheet1!H844)</f>
        <v>4°C por 12h</v>
      </c>
      <c r="I844" s="2" t="str">
        <f>TRIM(Sheet1!I844)</f>
        <v>NR</v>
      </c>
      <c r="J844" s="2" t="str">
        <f>TRIM(Sheet1!J844)</f>
        <v>NR</v>
      </c>
      <c r="K844" s="2" t="str">
        <f>TRIM(Sheet1!K844)</f>
        <v>NR</v>
      </c>
      <c r="L844" s="2" t="str">
        <f>TRIM(Sheet1!L844)</f>
        <v>NR</v>
      </c>
      <c r="M844" s="2" t="str">
        <f>TRIM(Sheet1!M844)</f>
        <v>NR</v>
      </c>
      <c r="N844" s="2" t="str">
        <f>TRIM(Sheet1!N844)</f>
        <v>NR</v>
      </c>
      <c r="O844" s="2" t="str">
        <f>TRIM(Sheet1!O844)</f>
        <v>Horticulture, Zhejiang university, Chenxu Liu; 2024</v>
      </c>
      <c r="P844" s="2" t="str">
        <f t="shared" si="13"/>
        <v>{"especie":"Solanum lycopersicum","numero_de_acceso":"PRJNA1124577","tejido":"Hoja","secuencia":"SRX24942260","numero_de_bases":"6.9 Gb","tamano":"2.2 GB","tipo_de_estres":"Frío","tratamiento":"4°C por 12h","condiciones_del_suelo_o_sustrato":"NR","temperatura_c":"NR","humedad_relativa_porc":"NR","intensidad_luminica":"NR","fotoperiodo_dia_h":"NR","fotoperiodo_noche_h":"NR","referencia":"Horticulture, Zhejiang university, Chenxu Liu; 2024"},</v>
      </c>
    </row>
    <row r="845" spans="1:16" x14ac:dyDescent="0.3">
      <c r="A845" s="2" t="str">
        <f>TRIM(Sheet1!A845)</f>
        <v>Solanum lycopersicum</v>
      </c>
      <c r="B845" s="2" t="str">
        <f>TRIM(Sheet1!B845)</f>
        <v>PRJNA1124577</v>
      </c>
      <c r="C845" s="2" t="str">
        <f>TRIM(Sheet1!C845)</f>
        <v>Hoja</v>
      </c>
      <c r="D845" s="2" t="str">
        <f>TRIM(Sheet1!D845)</f>
        <v>SRX24942259</v>
      </c>
      <c r="E845" s="2" t="str">
        <f>TRIM(Sheet1!E845)</f>
        <v>7 Gb</v>
      </c>
      <c r="F845" s="2" t="str">
        <f>TRIM(Sheet1!F845)</f>
        <v>2.3 GB</v>
      </c>
      <c r="G845" s="2" t="str">
        <f>TRIM(Sheet1!G845)</f>
        <v>Frío</v>
      </c>
      <c r="H845" s="2" t="str">
        <f>TRIM(Sheet1!H845)</f>
        <v>4°C por 12h</v>
      </c>
      <c r="I845" s="2" t="str">
        <f>TRIM(Sheet1!I845)</f>
        <v>NR</v>
      </c>
      <c r="J845" s="2" t="str">
        <f>TRIM(Sheet1!J845)</f>
        <v>NR</v>
      </c>
      <c r="K845" s="2" t="str">
        <f>TRIM(Sheet1!K845)</f>
        <v>NR</v>
      </c>
      <c r="L845" s="2" t="str">
        <f>TRIM(Sheet1!L845)</f>
        <v>NR</v>
      </c>
      <c r="M845" s="2" t="str">
        <f>TRIM(Sheet1!M845)</f>
        <v>NR</v>
      </c>
      <c r="N845" s="2" t="str">
        <f>TRIM(Sheet1!N845)</f>
        <v>NR</v>
      </c>
      <c r="O845" s="2" t="str">
        <f>TRIM(Sheet1!O845)</f>
        <v>Horticulture, Zhejiang university, Chenxu Liu; 2024</v>
      </c>
      <c r="P845" s="2" t="str">
        <f t="shared" si="13"/>
        <v>{"especie":"Solanum lycopersicum","numero_de_acceso":"PRJNA1124577","tejido":"Hoja","secuencia":"SRX24942259","numero_de_bases":"7 Gb","tamano":"2.3 GB","tipo_de_estres":"Frío","tratamiento":"4°C por 12h","condiciones_del_suelo_o_sustrato":"NR","temperatura_c":"NR","humedad_relativa_porc":"NR","intensidad_luminica":"NR","fotoperiodo_dia_h":"NR","fotoperiodo_noche_h":"NR","referencia":"Horticulture, Zhejiang university, Chenxu Liu; 2024"},</v>
      </c>
    </row>
    <row r="846" spans="1:16" x14ac:dyDescent="0.3">
      <c r="A846" s="2" t="str">
        <f>TRIM(Sheet1!A846)</f>
        <v>Solanum lycopersicum</v>
      </c>
      <c r="B846" s="2" t="str">
        <f>TRIM(Sheet1!B846)</f>
        <v>PRJNA1124577</v>
      </c>
      <c r="C846" s="2" t="str">
        <f>TRIM(Sheet1!C846)</f>
        <v>Hoja</v>
      </c>
      <c r="D846" s="2" t="str">
        <f>TRIM(Sheet1!D846)</f>
        <v>SRX24942258</v>
      </c>
      <c r="E846" s="2" t="str">
        <f>TRIM(Sheet1!E846)</f>
        <v>6.4 Gb</v>
      </c>
      <c r="F846" s="2" t="str">
        <f>TRIM(Sheet1!F846)</f>
        <v>2.1 GB</v>
      </c>
      <c r="G846" s="2" t="str">
        <f>TRIM(Sheet1!G846)</f>
        <v>Frío</v>
      </c>
      <c r="H846" s="2" t="str">
        <f>TRIM(Sheet1!H846)</f>
        <v>4°C por 12h</v>
      </c>
      <c r="I846" s="2" t="str">
        <f>TRIM(Sheet1!I846)</f>
        <v>NR</v>
      </c>
      <c r="J846" s="2" t="str">
        <f>TRIM(Sheet1!J846)</f>
        <v>NR</v>
      </c>
      <c r="K846" s="2" t="str">
        <f>TRIM(Sheet1!K846)</f>
        <v>NR</v>
      </c>
      <c r="L846" s="2" t="str">
        <f>TRIM(Sheet1!L846)</f>
        <v>NR</v>
      </c>
      <c r="M846" s="2" t="str">
        <f>TRIM(Sheet1!M846)</f>
        <v>NR</v>
      </c>
      <c r="N846" s="2" t="str">
        <f>TRIM(Sheet1!N846)</f>
        <v>NR</v>
      </c>
      <c r="O846" s="2" t="str">
        <f>TRIM(Sheet1!O846)</f>
        <v>Horticulture, Zhejiang university, Chenxu Liu; 2024</v>
      </c>
      <c r="P846" s="2" t="str">
        <f t="shared" si="13"/>
        <v>{"especie":"Solanum lycopersicum","numero_de_acceso":"PRJNA1124577","tejido":"Hoja","secuencia":"SRX24942258","numero_de_bases":"6.4 Gb","tamano":"2.1 GB","tipo_de_estres":"Frío","tratamiento":"4°C por 12h","condiciones_del_suelo_o_sustrato":"NR","temperatura_c":"NR","humedad_relativa_porc":"NR","intensidad_luminica":"NR","fotoperiodo_dia_h":"NR","fotoperiodo_noche_h":"NR","referencia":"Horticulture, Zhejiang university, Chenxu Liu; 2024"},</v>
      </c>
    </row>
    <row r="847" spans="1:16" x14ac:dyDescent="0.3">
      <c r="A847" s="2" t="str">
        <f>TRIM(Sheet1!A847)</f>
        <v>Solanum lycopersicum</v>
      </c>
      <c r="B847" s="2" t="str">
        <f>TRIM(Sheet1!B847)</f>
        <v>PRJNA1089146</v>
      </c>
      <c r="C847" s="2" t="str">
        <f>TRIM(Sheet1!C847)</f>
        <v>Hoja</v>
      </c>
      <c r="D847" s="2" t="str">
        <f>TRIM(Sheet1!D847)</f>
        <v>SRX23979968</v>
      </c>
      <c r="E847" s="2" t="str">
        <f>TRIM(Sheet1!E847)</f>
        <v>8.2 Gb</v>
      </c>
      <c r="F847" s="2" t="str">
        <f>TRIM(Sheet1!F847)</f>
        <v>2.6 GB</v>
      </c>
      <c r="G847" s="2" t="str">
        <f>TRIM(Sheet1!G847)</f>
        <v>Calor</v>
      </c>
      <c r="H847" s="2" t="str">
        <f>TRIM(Sheet1!H847)</f>
        <v>40°C por 1h</v>
      </c>
      <c r="I847" s="2" t="str">
        <f>TRIM(Sheet1!I847)</f>
        <v>Medio Murashige y Skoog</v>
      </c>
      <c r="J847" s="2" t="str">
        <f>TRIM(Sheet1!J847)</f>
        <v>25-22 °C</v>
      </c>
      <c r="K847" s="2" t="str">
        <f>TRIM(Sheet1!K847)</f>
        <v>NR</v>
      </c>
      <c r="L847" s="2" t="str">
        <f>TRIM(Sheet1!L847)</f>
        <v>NR</v>
      </c>
      <c r="M847" s="2" t="str">
        <f>TRIM(Sheet1!M847)</f>
        <v>16h</v>
      </c>
      <c r="N847" s="2" t="str">
        <f>TRIM(Sheet1!N847)</f>
        <v>8h</v>
      </c>
      <c r="O847" s="2" t="str">
        <f>TRIM(Sheet1!O847)</f>
        <v>(Rosenkranz et al., 2024)</v>
      </c>
      <c r="P847" s="2" t="str">
        <f t="shared" si="13"/>
        <v>{"especie":"Solanum lycopersicum","numero_de_acceso":"PRJNA1089146","tejido":"Hoja","secuencia":"SRX23979968","numero_de_bases":"8.2 Gb","tamano":"2.6 GB","tipo_de_estres":"Calor","tratamiento":"40°C por 1h","condiciones_del_suelo_o_sustrato":"Medio Murashige y Skoog","temperatura_c":"25-22 °C","humedad_relativa_porc":"NR","intensidad_luminica":"NR","fotoperiodo_dia_h":"16h","fotoperiodo_noche_h":"8h","referencia":"(Rosenkranz et al., 2024)"},</v>
      </c>
    </row>
    <row r="848" spans="1:16" x14ac:dyDescent="0.3">
      <c r="A848" s="2" t="str">
        <f>TRIM(Sheet1!A848)</f>
        <v>Solanum lycopersicum</v>
      </c>
      <c r="B848" s="2" t="str">
        <f>TRIM(Sheet1!B848)</f>
        <v>PRJNA1089146</v>
      </c>
      <c r="C848" s="2" t="str">
        <f>TRIM(Sheet1!C848)</f>
        <v>Hoja</v>
      </c>
      <c r="D848" s="2" t="str">
        <f>TRIM(Sheet1!D848)</f>
        <v>SRX23979967</v>
      </c>
      <c r="E848" s="2" t="str">
        <f>TRIM(Sheet1!E848)</f>
        <v>7.8 Gb</v>
      </c>
      <c r="F848" s="2" t="str">
        <f>TRIM(Sheet1!F848)</f>
        <v>2.5 GB</v>
      </c>
      <c r="G848" s="2" t="str">
        <f>TRIM(Sheet1!G848)</f>
        <v>Calor</v>
      </c>
      <c r="H848" s="2" t="str">
        <f>TRIM(Sheet1!H848)</f>
        <v>40°C por 1h</v>
      </c>
      <c r="I848" s="2" t="str">
        <f>TRIM(Sheet1!I848)</f>
        <v>Medio Murashige y Skoog</v>
      </c>
      <c r="J848" s="2" t="str">
        <f>TRIM(Sheet1!J848)</f>
        <v>25-22 °C</v>
      </c>
      <c r="K848" s="2" t="str">
        <f>TRIM(Sheet1!K848)</f>
        <v>NR</v>
      </c>
      <c r="L848" s="2" t="str">
        <f>TRIM(Sheet1!L848)</f>
        <v>NR</v>
      </c>
      <c r="M848" s="2" t="str">
        <f>TRIM(Sheet1!M848)</f>
        <v>16h</v>
      </c>
      <c r="N848" s="2" t="str">
        <f>TRIM(Sheet1!N848)</f>
        <v>8h</v>
      </c>
      <c r="O848" s="2" t="str">
        <f>TRIM(Sheet1!O848)</f>
        <v>(Rosenkranz et al., 2024)</v>
      </c>
      <c r="P848" s="2" t="str">
        <f t="shared" si="13"/>
        <v>{"especie":"Solanum lycopersicum","numero_de_acceso":"PRJNA1089146","tejido":"Hoja","secuencia":"SRX23979967","numero_de_bases":"7.8 Gb","tamano":"2.5 GB","tipo_de_estres":"Calor","tratamiento":"40°C por 1h","condiciones_del_suelo_o_sustrato":"Medio Murashige y Skoog","temperatura_c":"25-22 °C","humedad_relativa_porc":"NR","intensidad_luminica":"NR","fotoperiodo_dia_h":"16h","fotoperiodo_noche_h":"8h","referencia":"(Rosenkranz et al., 2024)"},</v>
      </c>
    </row>
    <row r="849" spans="1:16" x14ac:dyDescent="0.3">
      <c r="A849" s="2" t="str">
        <f>TRIM(Sheet1!A849)</f>
        <v>Solanum lycopersicum</v>
      </c>
      <c r="B849" s="2" t="str">
        <f>TRIM(Sheet1!B849)</f>
        <v>PRJNA1089146</v>
      </c>
      <c r="C849" s="2" t="str">
        <f>TRIM(Sheet1!C849)</f>
        <v>Hoja</v>
      </c>
      <c r="D849" s="2" t="str">
        <f>TRIM(Sheet1!D849)</f>
        <v>SRX23979966</v>
      </c>
      <c r="E849" s="2" t="str">
        <f>TRIM(Sheet1!E849)</f>
        <v>7.5 Gb</v>
      </c>
      <c r="F849" s="2" t="str">
        <f>TRIM(Sheet1!F849)</f>
        <v>2.4 GB</v>
      </c>
      <c r="G849" s="2" t="str">
        <f>TRIM(Sheet1!G849)</f>
        <v>Calor</v>
      </c>
      <c r="H849" s="2" t="str">
        <f>TRIM(Sheet1!H849)</f>
        <v>40°C por 1h</v>
      </c>
      <c r="I849" s="2" t="str">
        <f>TRIM(Sheet1!I849)</f>
        <v>Medio Murashige y Skoog</v>
      </c>
      <c r="J849" s="2" t="str">
        <f>TRIM(Sheet1!J849)</f>
        <v>25-22 °C</v>
      </c>
      <c r="K849" s="2" t="str">
        <f>TRIM(Sheet1!K849)</f>
        <v>NR</v>
      </c>
      <c r="L849" s="2" t="str">
        <f>TRIM(Sheet1!L849)</f>
        <v>NR</v>
      </c>
      <c r="M849" s="2" t="str">
        <f>TRIM(Sheet1!M849)</f>
        <v>16h</v>
      </c>
      <c r="N849" s="2" t="str">
        <f>TRIM(Sheet1!N849)</f>
        <v>8h</v>
      </c>
      <c r="O849" s="2" t="str">
        <f>TRIM(Sheet1!O849)</f>
        <v>(Rosenkranz et al., 2024)</v>
      </c>
      <c r="P849" s="2" t="str">
        <f t="shared" si="13"/>
        <v>{"especie":"Solanum lycopersicum","numero_de_acceso":"PRJNA1089146","tejido":"Hoja","secuencia":"SRX23979966","numero_de_bases":"7.5 Gb","tamano":"2.4 GB","tipo_de_estres":"Calor","tratamiento":"40°C por 1h","condiciones_del_suelo_o_sustrato":"Medio Murashige y Skoog","temperatura_c":"25-22 °C","humedad_relativa_porc":"NR","intensidad_luminica":"NR","fotoperiodo_dia_h":"16h","fotoperiodo_noche_h":"8h","referencia":"(Rosenkranz et al., 2024)"},</v>
      </c>
    </row>
    <row r="850" spans="1:16" x14ac:dyDescent="0.3">
      <c r="A850" s="2" t="str">
        <f>TRIM(Sheet1!A850)</f>
        <v>Solanum lycopersicum</v>
      </c>
      <c r="B850" s="2" t="str">
        <f>TRIM(Sheet1!B850)</f>
        <v>PRJNA1089146</v>
      </c>
      <c r="C850" s="2" t="str">
        <f>TRIM(Sheet1!C850)</f>
        <v>Hoja</v>
      </c>
      <c r="D850" s="2" t="str">
        <f>TRIM(Sheet1!D850)</f>
        <v>SRX23979965</v>
      </c>
      <c r="E850" s="2" t="str">
        <f>TRIM(Sheet1!E850)</f>
        <v>8.3 Gb</v>
      </c>
      <c r="F850" s="2" t="str">
        <f>TRIM(Sheet1!F850)</f>
        <v>2.6 GB</v>
      </c>
      <c r="G850" s="2" t="str">
        <f>TRIM(Sheet1!G850)</f>
        <v>Calor</v>
      </c>
      <c r="H850" s="2" t="str">
        <f>TRIM(Sheet1!H850)</f>
        <v>40°C por 1h</v>
      </c>
      <c r="I850" s="2" t="str">
        <f>TRIM(Sheet1!I850)</f>
        <v>Medio Murashige y Skoog</v>
      </c>
      <c r="J850" s="2" t="str">
        <f>TRIM(Sheet1!J850)</f>
        <v>25-22 °C</v>
      </c>
      <c r="K850" s="2" t="str">
        <f>TRIM(Sheet1!K850)</f>
        <v>NR</v>
      </c>
      <c r="L850" s="2" t="str">
        <f>TRIM(Sheet1!L850)</f>
        <v>NR</v>
      </c>
      <c r="M850" s="2" t="str">
        <f>TRIM(Sheet1!M850)</f>
        <v>16h</v>
      </c>
      <c r="N850" s="2" t="str">
        <f>TRIM(Sheet1!N850)</f>
        <v>8h</v>
      </c>
      <c r="O850" s="2" t="str">
        <f>TRIM(Sheet1!O850)</f>
        <v>(Rosenkranz et al., 2024)</v>
      </c>
      <c r="P850" s="2" t="str">
        <f t="shared" si="13"/>
        <v>{"especie":"Solanum lycopersicum","numero_de_acceso":"PRJNA1089146","tejido":"Hoja","secuencia":"SRX23979965","numero_de_bases":"8.3 Gb","tamano":"2.6 GB","tipo_de_estres":"Calor","tratamiento":"40°C por 1h","condiciones_del_suelo_o_sustrato":"Medio Murashige y Skoog","temperatura_c":"25-22 °C","humedad_relativa_porc":"NR","intensidad_luminica":"NR","fotoperiodo_dia_h":"16h","fotoperiodo_noche_h":"8h","referencia":"(Rosenkranz et al., 2024)"},</v>
      </c>
    </row>
    <row r="851" spans="1:16" x14ac:dyDescent="0.3">
      <c r="A851" s="2" t="str">
        <f>TRIM(Sheet1!A851)</f>
        <v>Solanum lycopersicum</v>
      </c>
      <c r="B851" s="2" t="str">
        <f>TRIM(Sheet1!B851)</f>
        <v>PRJNA1089146</v>
      </c>
      <c r="C851" s="2" t="str">
        <f>TRIM(Sheet1!C851)</f>
        <v>Hoja</v>
      </c>
      <c r="D851" s="2" t="str">
        <f>TRIM(Sheet1!D851)</f>
        <v>SRX23979964</v>
      </c>
      <c r="E851" s="2" t="str">
        <f>TRIM(Sheet1!E851)</f>
        <v>10.3 Gb</v>
      </c>
      <c r="F851" s="2" t="str">
        <f>TRIM(Sheet1!F851)</f>
        <v>3.2 GB</v>
      </c>
      <c r="G851" s="2" t="str">
        <f>TRIM(Sheet1!G851)</f>
        <v>Calor</v>
      </c>
      <c r="H851" s="2" t="str">
        <f>TRIM(Sheet1!H851)</f>
        <v>40°C por 1h</v>
      </c>
      <c r="I851" s="2" t="str">
        <f>TRIM(Sheet1!I851)</f>
        <v>Medio Murashige y Skoog</v>
      </c>
      <c r="J851" s="2" t="str">
        <f>TRIM(Sheet1!J851)</f>
        <v>25-22 °C</v>
      </c>
      <c r="K851" s="2" t="str">
        <f>TRIM(Sheet1!K851)</f>
        <v>NR</v>
      </c>
      <c r="L851" s="2" t="str">
        <f>TRIM(Sheet1!L851)</f>
        <v>NR</v>
      </c>
      <c r="M851" s="2" t="str">
        <f>TRIM(Sheet1!M851)</f>
        <v>16h</v>
      </c>
      <c r="N851" s="2" t="str">
        <f>TRIM(Sheet1!N851)</f>
        <v>8h</v>
      </c>
      <c r="O851" s="2" t="str">
        <f>TRIM(Sheet1!O851)</f>
        <v>(Rosenkranz et al., 2024)</v>
      </c>
      <c r="P851" s="2" t="str">
        <f t="shared" si="13"/>
        <v>{"especie":"Solanum lycopersicum","numero_de_acceso":"PRJNA1089146","tejido":"Hoja","secuencia":"SRX23979964","numero_de_bases":"10.3 Gb","tamano":"3.2 GB","tipo_de_estres":"Calor","tratamiento":"40°C por 1h","condiciones_del_suelo_o_sustrato":"Medio Murashige y Skoog","temperatura_c":"25-22 °C","humedad_relativa_porc":"NR","intensidad_luminica":"NR","fotoperiodo_dia_h":"16h","fotoperiodo_noche_h":"8h","referencia":"(Rosenkranz et al., 2024)"},</v>
      </c>
    </row>
    <row r="852" spans="1:16" x14ac:dyDescent="0.3">
      <c r="A852" s="2" t="str">
        <f>TRIM(Sheet1!A852)</f>
        <v>Solanum lycopersicum</v>
      </c>
      <c r="B852" s="2" t="str">
        <f>TRIM(Sheet1!B852)</f>
        <v>PRJNA1089146</v>
      </c>
      <c r="C852" s="2" t="str">
        <f>TRIM(Sheet1!C852)</f>
        <v>Hoja</v>
      </c>
      <c r="D852" s="2" t="str">
        <f>TRIM(Sheet1!D852)</f>
        <v>SRX23979963</v>
      </c>
      <c r="E852" s="2" t="str">
        <f>TRIM(Sheet1!E852)</f>
        <v>7.9 Gb</v>
      </c>
      <c r="F852" s="2" t="str">
        <f>TRIM(Sheet1!F852)</f>
        <v>2.5 GB</v>
      </c>
      <c r="G852" s="2" t="str">
        <f>TRIM(Sheet1!G852)</f>
        <v>Calor</v>
      </c>
      <c r="H852" s="2" t="str">
        <f>TRIM(Sheet1!H852)</f>
        <v>40°C por 1h</v>
      </c>
      <c r="I852" s="2" t="str">
        <f>TRIM(Sheet1!I852)</f>
        <v>Medio Murashige y Skoog</v>
      </c>
      <c r="J852" s="2" t="str">
        <f>TRIM(Sheet1!J852)</f>
        <v>25-22 °C</v>
      </c>
      <c r="K852" s="2" t="str">
        <f>TRIM(Sheet1!K852)</f>
        <v>NR</v>
      </c>
      <c r="L852" s="2" t="str">
        <f>TRIM(Sheet1!L852)</f>
        <v>NR</v>
      </c>
      <c r="M852" s="2" t="str">
        <f>TRIM(Sheet1!M852)</f>
        <v>16h</v>
      </c>
      <c r="N852" s="2" t="str">
        <f>TRIM(Sheet1!N852)</f>
        <v>8h</v>
      </c>
      <c r="O852" s="2" t="str">
        <f>TRIM(Sheet1!O852)</f>
        <v>(Rosenkranz et al., 2024)</v>
      </c>
      <c r="P852" s="2" t="str">
        <f t="shared" si="13"/>
        <v>{"especie":"Solanum lycopersicum","numero_de_acceso":"PRJNA1089146","tejido":"Hoja","secuencia":"SRX23979963","numero_de_bases":"7.9 Gb","tamano":"2.5 GB","tipo_de_estres":"Calor","tratamiento":"40°C por 1h","condiciones_del_suelo_o_sustrato":"Medio Murashige y Skoog","temperatura_c":"25-22 °C","humedad_relativa_porc":"NR","intensidad_luminica":"NR","fotoperiodo_dia_h":"16h","fotoperiodo_noche_h":"8h","referencia":"(Rosenkranz et al., 2024)"},</v>
      </c>
    </row>
    <row r="853" spans="1:16" x14ac:dyDescent="0.3">
      <c r="A853" s="2" t="str">
        <f>TRIM(Sheet1!A853)</f>
        <v>Solanum lycopersicum</v>
      </c>
      <c r="B853" s="2" t="str">
        <f>TRIM(Sheet1!B853)</f>
        <v>PRJNA1089146</v>
      </c>
      <c r="C853" s="2" t="str">
        <f>TRIM(Sheet1!C853)</f>
        <v>Hoja</v>
      </c>
      <c r="D853" s="2" t="str">
        <f>TRIM(Sheet1!D853)</f>
        <v>SRX23979962</v>
      </c>
      <c r="E853" s="2" t="str">
        <f>TRIM(Sheet1!E853)</f>
        <v>7.5 Gb</v>
      </c>
      <c r="F853" s="2" t="str">
        <f>TRIM(Sheet1!F853)</f>
        <v>2.4 GB</v>
      </c>
      <c r="G853" s="2" t="str">
        <f>TRIM(Sheet1!G853)</f>
        <v>Calor</v>
      </c>
      <c r="H853" s="2" t="str">
        <f>TRIM(Sheet1!H853)</f>
        <v>40°C por 1h</v>
      </c>
      <c r="I853" s="2" t="str">
        <f>TRIM(Sheet1!I853)</f>
        <v>Medio Murashige y Skoog</v>
      </c>
      <c r="J853" s="2" t="str">
        <f>TRIM(Sheet1!J853)</f>
        <v>25-22 °C</v>
      </c>
      <c r="K853" s="2" t="str">
        <f>TRIM(Sheet1!K853)</f>
        <v>NR</v>
      </c>
      <c r="L853" s="2" t="str">
        <f>TRIM(Sheet1!L853)</f>
        <v>NR</v>
      </c>
      <c r="M853" s="2" t="str">
        <f>TRIM(Sheet1!M853)</f>
        <v>16h</v>
      </c>
      <c r="N853" s="2" t="str">
        <f>TRIM(Sheet1!N853)</f>
        <v>8h</v>
      </c>
      <c r="O853" s="2" t="str">
        <f>TRIM(Sheet1!O853)</f>
        <v>(Rosenkranz et al., 2024)</v>
      </c>
      <c r="P853" s="2" t="str">
        <f t="shared" si="13"/>
        <v>{"especie":"Solanum lycopersicum","numero_de_acceso":"PRJNA1089146","tejido":"Hoja","secuencia":"SRX23979962","numero_de_bases":"7.5 Gb","tamano":"2.4 GB","tipo_de_estres":"Calor","tratamiento":"40°C por 1h","condiciones_del_suelo_o_sustrato":"Medio Murashige y Skoog","temperatura_c":"25-22 °C","humedad_relativa_porc":"NR","intensidad_luminica":"NR","fotoperiodo_dia_h":"16h","fotoperiodo_noche_h":"8h","referencia":"(Rosenkranz et al., 2024)"},</v>
      </c>
    </row>
    <row r="854" spans="1:16" x14ac:dyDescent="0.3">
      <c r="A854" s="2" t="str">
        <f>TRIM(Sheet1!A854)</f>
        <v>Solanum lycopersicum</v>
      </c>
      <c r="B854" s="2" t="str">
        <f>TRIM(Sheet1!B854)</f>
        <v>PRJNA1089146</v>
      </c>
      <c r="C854" s="2" t="str">
        <f>TRIM(Sheet1!C854)</f>
        <v>Hoja</v>
      </c>
      <c r="D854" s="2" t="str">
        <f>TRIM(Sheet1!D854)</f>
        <v>SRX23979961</v>
      </c>
      <c r="E854" s="2" t="str">
        <f>TRIM(Sheet1!E854)</f>
        <v>7.3 Gb</v>
      </c>
      <c r="F854" s="2" t="str">
        <f>TRIM(Sheet1!F854)</f>
        <v>2.3 GB</v>
      </c>
      <c r="G854" s="2" t="str">
        <f>TRIM(Sheet1!G854)</f>
        <v>Calor</v>
      </c>
      <c r="H854" s="2" t="str">
        <f>TRIM(Sheet1!H854)</f>
        <v>40°C por 1h</v>
      </c>
      <c r="I854" s="2" t="str">
        <f>TRIM(Sheet1!I854)</f>
        <v>Medio Murashige y Skoog</v>
      </c>
      <c r="J854" s="2" t="str">
        <f>TRIM(Sheet1!J854)</f>
        <v>25-22 °C</v>
      </c>
      <c r="K854" s="2" t="str">
        <f>TRIM(Sheet1!K854)</f>
        <v>NR</v>
      </c>
      <c r="L854" s="2" t="str">
        <f>TRIM(Sheet1!L854)</f>
        <v>NR</v>
      </c>
      <c r="M854" s="2" t="str">
        <f>TRIM(Sheet1!M854)</f>
        <v>16h</v>
      </c>
      <c r="N854" s="2" t="str">
        <f>TRIM(Sheet1!N854)</f>
        <v>8h</v>
      </c>
      <c r="O854" s="2" t="str">
        <f>TRIM(Sheet1!O854)</f>
        <v>(Rosenkranz et al., 2024)</v>
      </c>
      <c r="P854" s="2" t="str">
        <f t="shared" si="13"/>
        <v>{"especie":"Solanum lycopersicum","numero_de_acceso":"PRJNA1089146","tejido":"Hoja","secuencia":"SRX23979961","numero_de_bases":"7.3 Gb","tamano":"2.3 GB","tipo_de_estres":"Calor","tratamiento":"40°C por 1h","condiciones_del_suelo_o_sustrato":"Medio Murashige y Skoog","temperatura_c":"25-22 °C","humedad_relativa_porc":"NR","intensidad_luminica":"NR","fotoperiodo_dia_h":"16h","fotoperiodo_noche_h":"8h","referencia":"(Rosenkranz et al., 2024)"},</v>
      </c>
    </row>
    <row r="855" spans="1:16" x14ac:dyDescent="0.3">
      <c r="A855" s="2" t="str">
        <f>TRIM(Sheet1!A855)</f>
        <v>Solanum lycopersicum</v>
      </c>
      <c r="B855" s="2" t="str">
        <f>TRIM(Sheet1!B855)</f>
        <v>PRJNA1089146</v>
      </c>
      <c r="C855" s="2" t="str">
        <f>TRIM(Sheet1!C855)</f>
        <v>Hoja</v>
      </c>
      <c r="D855" s="2" t="str">
        <f>TRIM(Sheet1!D855)</f>
        <v>SRX23979960</v>
      </c>
      <c r="E855" s="2" t="str">
        <f>TRIM(Sheet1!E855)</f>
        <v>7.6 Gb</v>
      </c>
      <c r="F855" s="2" t="str">
        <f>TRIM(Sheet1!F855)</f>
        <v>2.4 GB</v>
      </c>
      <c r="G855" s="2" t="str">
        <f>TRIM(Sheet1!G855)</f>
        <v>Calor</v>
      </c>
      <c r="H855" s="2" t="str">
        <f>TRIM(Sheet1!H855)</f>
        <v>40°C por 1h</v>
      </c>
      <c r="I855" s="2" t="str">
        <f>TRIM(Sheet1!I855)</f>
        <v>Medio Murashige y Skoog</v>
      </c>
      <c r="J855" s="2" t="str">
        <f>TRIM(Sheet1!J855)</f>
        <v>25-22 °C</v>
      </c>
      <c r="K855" s="2" t="str">
        <f>TRIM(Sheet1!K855)</f>
        <v>NR</v>
      </c>
      <c r="L855" s="2" t="str">
        <f>TRIM(Sheet1!L855)</f>
        <v>NR</v>
      </c>
      <c r="M855" s="2" t="str">
        <f>TRIM(Sheet1!M855)</f>
        <v>16h</v>
      </c>
      <c r="N855" s="2" t="str">
        <f>TRIM(Sheet1!N855)</f>
        <v>8h</v>
      </c>
      <c r="O855" s="2" t="str">
        <f>TRIM(Sheet1!O855)</f>
        <v>(Rosenkranz et al., 2024)</v>
      </c>
      <c r="P855" s="2" t="str">
        <f t="shared" si="13"/>
        <v>{"especie":"Solanum lycopersicum","numero_de_acceso":"PRJNA1089146","tejido":"Hoja","secuencia":"SRX23979960","numero_de_bases":"7.6 Gb","tamano":"2.4 GB","tipo_de_estres":"Calor","tratamiento":"40°C por 1h","condiciones_del_suelo_o_sustrato":"Medio Murashige y Skoog","temperatura_c":"25-22 °C","humedad_relativa_porc":"NR","intensidad_luminica":"NR","fotoperiodo_dia_h":"16h","fotoperiodo_noche_h":"8h","referencia":"(Rosenkranz et al., 2024)"},</v>
      </c>
    </row>
    <row r="856" spans="1:16" x14ac:dyDescent="0.3">
      <c r="A856" s="2" t="str">
        <f>TRIM(Sheet1!A856)</f>
        <v>Solanum lycopersicum</v>
      </c>
      <c r="B856" s="2" t="str">
        <f>TRIM(Sheet1!B856)</f>
        <v>PRJNA1089146</v>
      </c>
      <c r="C856" s="2" t="str">
        <f>TRIM(Sheet1!C856)</f>
        <v>Hoja</v>
      </c>
      <c r="D856" s="2" t="str">
        <f>TRIM(Sheet1!D856)</f>
        <v>SRX23979959</v>
      </c>
      <c r="E856" s="2" t="str">
        <f>TRIM(Sheet1!E856)</f>
        <v>8.5 Gb</v>
      </c>
      <c r="F856" s="2" t="str">
        <f>TRIM(Sheet1!F856)</f>
        <v>2.7 GB</v>
      </c>
      <c r="G856" s="2" t="str">
        <f>TRIM(Sheet1!G856)</f>
        <v>Calor</v>
      </c>
      <c r="H856" s="2" t="str">
        <f>TRIM(Sheet1!H856)</f>
        <v>40°C por 1h</v>
      </c>
      <c r="I856" s="2" t="str">
        <f>TRIM(Sheet1!I856)</f>
        <v>Medio Murashige y Skoog</v>
      </c>
      <c r="J856" s="2" t="str">
        <f>TRIM(Sheet1!J856)</f>
        <v>25-22 °C</v>
      </c>
      <c r="K856" s="2" t="str">
        <f>TRIM(Sheet1!K856)</f>
        <v>NR</v>
      </c>
      <c r="L856" s="2" t="str">
        <f>TRIM(Sheet1!L856)</f>
        <v>NR</v>
      </c>
      <c r="M856" s="2" t="str">
        <f>TRIM(Sheet1!M856)</f>
        <v>16h</v>
      </c>
      <c r="N856" s="2" t="str">
        <f>TRIM(Sheet1!N856)</f>
        <v>8h</v>
      </c>
      <c r="O856" s="2" t="str">
        <f>TRIM(Sheet1!O856)</f>
        <v>(Rosenkranz et al., 2024)</v>
      </c>
      <c r="P856" s="2" t="str">
        <f t="shared" si="13"/>
        <v>{"especie":"Solanum lycopersicum","numero_de_acceso":"PRJNA1089146","tejido":"Hoja","secuencia":"SRX23979959","numero_de_bases":"8.5 Gb","tamano":"2.7 GB","tipo_de_estres":"Calor","tratamiento":"40°C por 1h","condiciones_del_suelo_o_sustrato":"Medio Murashige y Skoog","temperatura_c":"25-22 °C","humedad_relativa_porc":"NR","intensidad_luminica":"NR","fotoperiodo_dia_h":"16h","fotoperiodo_noche_h":"8h","referencia":"(Rosenkranz et al., 2024)"},</v>
      </c>
    </row>
    <row r="857" spans="1:16" x14ac:dyDescent="0.3">
      <c r="A857" s="2" t="str">
        <f>TRIM(Sheet1!A857)</f>
        <v>Solanum lycopersicum</v>
      </c>
      <c r="B857" s="2" t="str">
        <f>TRIM(Sheet1!B857)</f>
        <v>PRJNA1089146</v>
      </c>
      <c r="C857" s="2" t="str">
        <f>TRIM(Sheet1!C857)</f>
        <v>Hoja</v>
      </c>
      <c r="D857" s="2" t="str">
        <f>TRIM(Sheet1!D857)</f>
        <v>SRX23979958</v>
      </c>
      <c r="E857" s="2" t="str">
        <f>TRIM(Sheet1!E857)</f>
        <v>7.5 Gb</v>
      </c>
      <c r="F857" s="2" t="str">
        <f>TRIM(Sheet1!F857)</f>
        <v>2.4 GB</v>
      </c>
      <c r="G857" s="2" t="str">
        <f>TRIM(Sheet1!G857)</f>
        <v>Calor</v>
      </c>
      <c r="H857" s="2" t="str">
        <f>TRIM(Sheet1!H857)</f>
        <v>40°C por 1h</v>
      </c>
      <c r="I857" s="2" t="str">
        <f>TRIM(Sheet1!I857)</f>
        <v>Medio Murashige y Skoog</v>
      </c>
      <c r="J857" s="2" t="str">
        <f>TRIM(Sheet1!J857)</f>
        <v>25-22 °C</v>
      </c>
      <c r="K857" s="2" t="str">
        <f>TRIM(Sheet1!K857)</f>
        <v>NR</v>
      </c>
      <c r="L857" s="2" t="str">
        <f>TRIM(Sheet1!L857)</f>
        <v>NR</v>
      </c>
      <c r="M857" s="2" t="str">
        <f>TRIM(Sheet1!M857)</f>
        <v>16h</v>
      </c>
      <c r="N857" s="2" t="str">
        <f>TRIM(Sheet1!N857)</f>
        <v>8h</v>
      </c>
      <c r="O857" s="2" t="str">
        <f>TRIM(Sheet1!O857)</f>
        <v>(Rosenkranz et al., 2024)</v>
      </c>
      <c r="P857" s="2" t="str">
        <f t="shared" si="13"/>
        <v>{"especie":"Solanum lycopersicum","numero_de_acceso":"PRJNA1089146","tejido":"Hoja","secuencia":"SRX23979958","numero_de_bases":"7.5 Gb","tamano":"2.4 GB","tipo_de_estres":"Calor","tratamiento":"40°C por 1h","condiciones_del_suelo_o_sustrato":"Medio Murashige y Skoog","temperatura_c":"25-22 °C","humedad_relativa_porc":"NR","intensidad_luminica":"NR","fotoperiodo_dia_h":"16h","fotoperiodo_noche_h":"8h","referencia":"(Rosenkranz et al., 2024)"},</v>
      </c>
    </row>
    <row r="858" spans="1:16" x14ac:dyDescent="0.3">
      <c r="A858" s="2" t="str">
        <f>TRIM(Sheet1!A858)</f>
        <v>Solanum lycopersicum</v>
      </c>
      <c r="B858" s="2" t="str">
        <f>TRIM(Sheet1!B858)</f>
        <v>PRJNA1089146</v>
      </c>
      <c r="C858" s="2" t="str">
        <f>TRIM(Sheet1!C858)</f>
        <v>Hoja</v>
      </c>
      <c r="D858" s="2" t="str">
        <f>TRIM(Sheet1!D858)</f>
        <v>SRX23979957</v>
      </c>
      <c r="E858" s="2" t="str">
        <f>TRIM(Sheet1!E858)</f>
        <v>8.6 Gb</v>
      </c>
      <c r="F858" s="2" t="str">
        <f>TRIM(Sheet1!F858)</f>
        <v>2.7 GB</v>
      </c>
      <c r="G858" s="2" t="str">
        <f>TRIM(Sheet1!G858)</f>
        <v>Calor</v>
      </c>
      <c r="H858" s="2" t="str">
        <f>TRIM(Sheet1!H858)</f>
        <v>40°C por 1h</v>
      </c>
      <c r="I858" s="2" t="str">
        <f>TRIM(Sheet1!I858)</f>
        <v>Medio Murashige y Skoog</v>
      </c>
      <c r="J858" s="2" t="str">
        <f>TRIM(Sheet1!J858)</f>
        <v>25-22 °C</v>
      </c>
      <c r="K858" s="2" t="str">
        <f>TRIM(Sheet1!K858)</f>
        <v>NR</v>
      </c>
      <c r="L858" s="2" t="str">
        <f>TRIM(Sheet1!L858)</f>
        <v>NR</v>
      </c>
      <c r="M858" s="2" t="str">
        <f>TRIM(Sheet1!M858)</f>
        <v>16h</v>
      </c>
      <c r="N858" s="2" t="str">
        <f>TRIM(Sheet1!N858)</f>
        <v>8h</v>
      </c>
      <c r="O858" s="2" t="str">
        <f>TRIM(Sheet1!O858)</f>
        <v>(Rosenkranz et al., 2024)</v>
      </c>
      <c r="P858" s="2" t="str">
        <f t="shared" si="13"/>
        <v>{"especie":"Solanum lycopersicum","numero_de_acceso":"PRJNA1089146","tejido":"Hoja","secuencia":"SRX23979957","numero_de_bases":"8.6 Gb","tamano":"2.7 GB","tipo_de_estres":"Calor","tratamiento":"40°C por 1h","condiciones_del_suelo_o_sustrato":"Medio Murashige y Skoog","temperatura_c":"25-22 °C","humedad_relativa_porc":"NR","intensidad_luminica":"NR","fotoperiodo_dia_h":"16h","fotoperiodo_noche_h":"8h","referencia":"(Rosenkranz et al., 2024)"},</v>
      </c>
    </row>
    <row r="859" spans="1:16" x14ac:dyDescent="0.3">
      <c r="A859" s="2" t="str">
        <f>TRIM(Sheet1!A859)</f>
        <v>Solanum lycopersicum</v>
      </c>
      <c r="B859" s="2" t="str">
        <f>TRIM(Sheet1!B859)</f>
        <v>PRJNA1072553</v>
      </c>
      <c r="C859" s="2" t="str">
        <f>TRIM(Sheet1!C859)</f>
        <v>Plántulas</v>
      </c>
      <c r="D859" s="2" t="str">
        <f>TRIM(Sheet1!D859)</f>
        <v>SRX23506679</v>
      </c>
      <c r="E859" s="2" t="str">
        <f>TRIM(Sheet1!E859)</f>
        <v>11.3 Gb</v>
      </c>
      <c r="F859" s="2" t="str">
        <f>TRIM(Sheet1!F859)</f>
        <v>3.9 GB</v>
      </c>
      <c r="G859" s="2" t="str">
        <f>TRIM(Sheet1!G859)</f>
        <v>Frío</v>
      </c>
      <c r="H859" s="2" t="str">
        <f>TRIM(Sheet1!H859)</f>
        <v>4°C</v>
      </c>
      <c r="I859" s="2" t="str">
        <f>TRIM(Sheet1!I859)</f>
        <v>Solución nutritiva de Hoagland al 1/2 de su concentración</v>
      </c>
      <c r="J859" s="2" t="str">
        <f>TRIM(Sheet1!J859)</f>
        <v>25-20 °C</v>
      </c>
      <c r="K859" s="2" t="str">
        <f>TRIM(Sheet1!K859)</f>
        <v>0.7</v>
      </c>
      <c r="L859" s="2" t="str">
        <f>TRIM(Sheet1!L859)</f>
        <v>600 umol m-2 s-1</v>
      </c>
      <c r="M859" s="2" t="str">
        <f>TRIM(Sheet1!M859)</f>
        <v>12 h</v>
      </c>
      <c r="N859" s="2" t="str">
        <f>TRIM(Sheet1!N859)</f>
        <v>12 h</v>
      </c>
      <c r="O859" s="2" t="str">
        <f>TRIM(Sheet1!O859)</f>
        <v>(Guo et al., 2024)</v>
      </c>
      <c r="P859" s="2" t="str">
        <f t="shared" si="13"/>
        <v>{"especie":"Solanum lycopersicum","numero_de_acceso":"PRJNA1072553","tejido":"Plántulas","secuencia":"SRX23506679","numero_de_bases":"11.3 Gb","tamano":"3.9 GB","tipo_de_estres":"Frío","tratamiento":"4°C","condiciones_del_suelo_o_sustrato":"Solución nutritiva de Hoagland al 1/2 de su concentración","temperatura_c":"25-20 °C","humedad_relativa_porc":"0.7","intensidad_luminica":"600 umol m-2 s-1","fotoperiodo_dia_h":"12 h","fotoperiodo_noche_h":"12 h","referencia":"(Guo et al., 2024)"},</v>
      </c>
    </row>
    <row r="860" spans="1:16" x14ac:dyDescent="0.3">
      <c r="A860" s="2" t="str">
        <f>TRIM(Sheet1!A860)</f>
        <v>Solanum lycopersicum</v>
      </c>
      <c r="B860" s="2" t="str">
        <f>TRIM(Sheet1!B860)</f>
        <v>PRJNA1072553</v>
      </c>
      <c r="C860" s="2" t="str">
        <f>TRIM(Sheet1!C860)</f>
        <v>Plántulas</v>
      </c>
      <c r="D860" s="2" t="str">
        <f>TRIM(Sheet1!D860)</f>
        <v>SRX23506678</v>
      </c>
      <c r="E860" s="2" t="str">
        <f>TRIM(Sheet1!E860)</f>
        <v>11.8 Gb</v>
      </c>
      <c r="F860" s="2" t="str">
        <f>TRIM(Sheet1!F860)</f>
        <v>4 GB</v>
      </c>
      <c r="G860" s="2" t="str">
        <f>TRIM(Sheet1!G860)</f>
        <v>Frío</v>
      </c>
      <c r="H860" s="2" t="str">
        <f>TRIM(Sheet1!H860)</f>
        <v>4°C</v>
      </c>
      <c r="I860" s="2" t="str">
        <f>TRIM(Sheet1!I860)</f>
        <v>Solución nutritiva de Hoagland al 1/2 de su concentración</v>
      </c>
      <c r="J860" s="2" t="str">
        <f>TRIM(Sheet1!J860)</f>
        <v>25-20 °C</v>
      </c>
      <c r="K860" s="2" t="str">
        <f>TRIM(Sheet1!K860)</f>
        <v>0.7</v>
      </c>
      <c r="L860" s="2" t="str">
        <f>TRIM(Sheet1!L860)</f>
        <v>600 umol m-2 s-1</v>
      </c>
      <c r="M860" s="2" t="str">
        <f>TRIM(Sheet1!M860)</f>
        <v>12 h</v>
      </c>
      <c r="N860" s="2" t="str">
        <f>TRIM(Sheet1!N860)</f>
        <v>12 h</v>
      </c>
      <c r="O860" s="2" t="str">
        <f>TRIM(Sheet1!O860)</f>
        <v>(Guo et al., 2024)</v>
      </c>
      <c r="P860" s="2" t="str">
        <f t="shared" si="13"/>
        <v>{"especie":"Solanum lycopersicum","numero_de_acceso":"PRJNA1072553","tejido":"Plántulas","secuencia":"SRX23506678","numero_de_bases":"11.8 Gb","tamano":"4 GB","tipo_de_estres":"Frío","tratamiento":"4°C","condiciones_del_suelo_o_sustrato":"Solución nutritiva de Hoagland al 1/2 de su concentración","temperatura_c":"25-20 °C","humedad_relativa_porc":"0.7","intensidad_luminica":"600 umol m-2 s-1","fotoperiodo_dia_h":"12 h","fotoperiodo_noche_h":"12 h","referencia":"(Guo et al., 2024)"},</v>
      </c>
    </row>
    <row r="861" spans="1:16" x14ac:dyDescent="0.3">
      <c r="A861" s="2" t="str">
        <f>TRIM(Sheet1!A861)</f>
        <v>Solanum lycopersicum</v>
      </c>
      <c r="B861" s="2" t="str">
        <f>TRIM(Sheet1!B861)</f>
        <v>PRJNA1072553</v>
      </c>
      <c r="C861" s="2" t="str">
        <f>TRIM(Sheet1!C861)</f>
        <v>Plántulas</v>
      </c>
      <c r="D861" s="2" t="str">
        <f>TRIM(Sheet1!D861)</f>
        <v>SRX23506675</v>
      </c>
      <c r="E861" s="2" t="str">
        <f>TRIM(Sheet1!E861)</f>
        <v>11.4 Gb</v>
      </c>
      <c r="F861" s="2" t="str">
        <f>TRIM(Sheet1!F861)</f>
        <v>3.7 GB</v>
      </c>
      <c r="G861" s="2" t="str">
        <f>TRIM(Sheet1!G861)</f>
        <v>Frío</v>
      </c>
      <c r="H861" s="2" t="str">
        <f>TRIM(Sheet1!H861)</f>
        <v>4°C</v>
      </c>
      <c r="I861" s="2" t="str">
        <f>TRIM(Sheet1!I861)</f>
        <v>Solución nutritiva de Hoagland al 1/2 de su concentración</v>
      </c>
      <c r="J861" s="2" t="str">
        <f>TRIM(Sheet1!J861)</f>
        <v>25-20 °C</v>
      </c>
      <c r="K861" s="2" t="str">
        <f>TRIM(Sheet1!K861)</f>
        <v>0.7</v>
      </c>
      <c r="L861" s="2" t="str">
        <f>TRIM(Sheet1!L861)</f>
        <v>600 umol m-2 s-1</v>
      </c>
      <c r="M861" s="2" t="str">
        <f>TRIM(Sheet1!M861)</f>
        <v>12 h</v>
      </c>
      <c r="N861" s="2" t="str">
        <f>TRIM(Sheet1!N861)</f>
        <v>12 h</v>
      </c>
      <c r="O861" s="2" t="str">
        <f>TRIM(Sheet1!O861)</f>
        <v>(Guo et al., 2024)</v>
      </c>
      <c r="P861" s="2" t="str">
        <f t="shared" si="13"/>
        <v>{"especie":"Solanum lycopersicum","numero_de_acceso":"PRJNA1072553","tejido":"Plántulas","secuencia":"SRX23506675","numero_de_bases":"11.4 Gb","tamano":"3.7 GB","tipo_de_estres":"Frío","tratamiento":"4°C","condiciones_del_suelo_o_sustrato":"Solución nutritiva de Hoagland al 1/2 de su concentración","temperatura_c":"25-20 °C","humedad_relativa_porc":"0.7","intensidad_luminica":"600 umol m-2 s-1","fotoperiodo_dia_h":"12 h","fotoperiodo_noche_h":"12 h","referencia":"(Guo et al., 2024)"},</v>
      </c>
    </row>
    <row r="862" spans="1:16" x14ac:dyDescent="0.3">
      <c r="A862" s="2" t="str">
        <f>TRIM(Sheet1!A862)</f>
        <v>Solanum lycopersicum</v>
      </c>
      <c r="B862" s="2" t="str">
        <f>TRIM(Sheet1!B862)</f>
        <v>PRJNA1072553</v>
      </c>
      <c r="C862" s="2" t="str">
        <f>TRIM(Sheet1!C862)</f>
        <v>Plántulas</v>
      </c>
      <c r="D862" s="2" t="str">
        <f>TRIM(Sheet1!D862)</f>
        <v>SRX23506674</v>
      </c>
      <c r="E862" s="2" t="str">
        <f>TRIM(Sheet1!E862)</f>
        <v>12.3 Gb</v>
      </c>
      <c r="F862" s="2" t="str">
        <f>TRIM(Sheet1!F862)</f>
        <v>4 GB</v>
      </c>
      <c r="G862" s="2" t="str">
        <f>TRIM(Sheet1!G862)</f>
        <v>Frío</v>
      </c>
      <c r="H862" s="2" t="str">
        <f>TRIM(Sheet1!H862)</f>
        <v>4°C</v>
      </c>
      <c r="I862" s="2" t="str">
        <f>TRIM(Sheet1!I862)</f>
        <v>Solución nutritiva de Hoagland al 1/2 de su concentración</v>
      </c>
      <c r="J862" s="2" t="str">
        <f>TRIM(Sheet1!J862)</f>
        <v>25-20 °C</v>
      </c>
      <c r="K862" s="2" t="str">
        <f>TRIM(Sheet1!K862)</f>
        <v>0.7</v>
      </c>
      <c r="L862" s="2" t="str">
        <f>TRIM(Sheet1!L862)</f>
        <v>600 umol m-2 s-1</v>
      </c>
      <c r="M862" s="2" t="str">
        <f>TRIM(Sheet1!M862)</f>
        <v>12 h</v>
      </c>
      <c r="N862" s="2" t="str">
        <f>TRIM(Sheet1!N862)</f>
        <v>12 h</v>
      </c>
      <c r="O862" s="2" t="str">
        <f>TRIM(Sheet1!O862)</f>
        <v>(Guo et al., 2024)</v>
      </c>
      <c r="P862" s="2" t="str">
        <f t="shared" si="13"/>
        <v>{"especie":"Solanum lycopersicum","numero_de_acceso":"PRJNA1072553","tejido":"Plántulas","secuencia":"SRX23506674","numero_de_bases":"12.3 Gb","tamano":"4 GB","tipo_de_estres":"Frío","tratamiento":"4°C","condiciones_del_suelo_o_sustrato":"Solución nutritiva de Hoagland al 1/2 de su concentración","temperatura_c":"25-20 °C","humedad_relativa_porc":"0.7","intensidad_luminica":"600 umol m-2 s-1","fotoperiodo_dia_h":"12 h","fotoperiodo_noche_h":"12 h","referencia":"(Guo et al., 2024)"},</v>
      </c>
    </row>
    <row r="863" spans="1:16" x14ac:dyDescent="0.3">
      <c r="A863" s="2" t="str">
        <f>TRIM(Sheet1!A863)</f>
        <v>Solanum lycopersicum</v>
      </c>
      <c r="B863" s="2" t="str">
        <f>TRIM(Sheet1!B863)</f>
        <v>PRJNA1036292</v>
      </c>
      <c r="C863" s="2" t="str">
        <f>TRIM(Sheet1!C863)</f>
        <v>Raíz</v>
      </c>
      <c r="D863" s="2" t="str">
        <f>TRIM(Sheet1!D863)</f>
        <v>SRX22396757</v>
      </c>
      <c r="E863" s="2" t="str">
        <f>TRIM(Sheet1!E863)</f>
        <v>9.5 Gb</v>
      </c>
      <c r="F863" s="2" t="str">
        <f>TRIM(Sheet1!F863)</f>
        <v>2.6 GB</v>
      </c>
      <c r="G863" s="2" t="str">
        <f>TRIM(Sheet1!G863)</f>
        <v>Salinidad</v>
      </c>
      <c r="H863" s="2" t="str">
        <f>TRIM(Sheet1!H863)</f>
        <v>300 mM NaCl</v>
      </c>
      <c r="I863" s="2" t="str">
        <f>TRIM(Sheet1!I863)</f>
        <v>NR</v>
      </c>
      <c r="J863" s="2" t="str">
        <f>TRIM(Sheet1!J863)</f>
        <v>NR</v>
      </c>
      <c r="K863" s="2" t="str">
        <f>TRIM(Sheet1!K863)</f>
        <v>NR</v>
      </c>
      <c r="L863" s="2" t="str">
        <f>TRIM(Sheet1!L863)</f>
        <v>NR</v>
      </c>
      <c r="M863" s="2" t="str">
        <f>TRIM(Sheet1!M863)</f>
        <v>NR</v>
      </c>
      <c r="N863" s="2" t="str">
        <f>TRIM(Sheet1!N863)</f>
        <v>NR</v>
      </c>
      <c r="O863" s="2" t="str">
        <f>TRIM(Sheet1!O863)</f>
        <v>School of Life Sciences, Jian Zhang; 2023</v>
      </c>
      <c r="P863" s="2" t="str">
        <f t="shared" si="13"/>
        <v>{"especie":"Solanum lycopersicum","numero_de_acceso":"PRJNA1036292","tejido":"Raíz","secuencia":"SRX22396757","numero_de_bases":"9.5 Gb","tamano":"2.6 GB","tipo_de_estres":"Salinidad","tratamiento":"300 mM NaCl","condiciones_del_suelo_o_sustrato":"NR","temperatura_c":"NR","humedad_relativa_porc":"NR","intensidad_luminica":"NR","fotoperiodo_dia_h":"NR","fotoperiodo_noche_h":"NR","referencia":"School of Life Sciences, Jian Zhang; 2023"},</v>
      </c>
    </row>
    <row r="864" spans="1:16" x14ac:dyDescent="0.3">
      <c r="A864" s="2" t="str">
        <f>TRIM(Sheet1!A864)</f>
        <v>Solanum lycopersicum</v>
      </c>
      <c r="B864" s="2" t="str">
        <f>TRIM(Sheet1!B864)</f>
        <v>PRJNA1036292</v>
      </c>
      <c r="C864" s="2" t="str">
        <f>TRIM(Sheet1!C864)</f>
        <v>Raíz</v>
      </c>
      <c r="D864" s="2" t="str">
        <f>TRIM(Sheet1!D864)</f>
        <v>SRX22396756</v>
      </c>
      <c r="E864" s="2" t="str">
        <f>TRIM(Sheet1!E864)</f>
        <v>9.7 Gb</v>
      </c>
      <c r="F864" s="2" t="str">
        <f>TRIM(Sheet1!F864)</f>
        <v>2.9 GB</v>
      </c>
      <c r="G864" s="2" t="str">
        <f>TRIM(Sheet1!G864)</f>
        <v>Salinidad</v>
      </c>
      <c r="H864" s="2" t="str">
        <f>TRIM(Sheet1!H864)</f>
        <v>300 mM NaCl</v>
      </c>
      <c r="I864" s="2" t="str">
        <f>TRIM(Sheet1!I864)</f>
        <v>NR</v>
      </c>
      <c r="J864" s="2" t="str">
        <f>TRIM(Sheet1!J864)</f>
        <v>NR</v>
      </c>
      <c r="K864" s="2" t="str">
        <f>TRIM(Sheet1!K864)</f>
        <v>NR</v>
      </c>
      <c r="L864" s="2" t="str">
        <f>TRIM(Sheet1!L864)</f>
        <v>NR</v>
      </c>
      <c r="M864" s="2" t="str">
        <f>TRIM(Sheet1!M864)</f>
        <v>NR</v>
      </c>
      <c r="N864" s="2" t="str">
        <f>TRIM(Sheet1!N864)</f>
        <v>NR</v>
      </c>
      <c r="O864" s="2" t="str">
        <f>TRIM(Sheet1!O864)</f>
        <v>School of Life Sciences, Jian Zhang; 2023</v>
      </c>
      <c r="P864" s="2" t="str">
        <f t="shared" si="13"/>
        <v>{"especie":"Solanum lycopersicum","numero_de_acceso":"PRJNA1036292","tejido":"Raíz","secuencia":"SRX22396756","numero_de_bases":"9.7 Gb","tamano":"2.9 GB","tipo_de_estres":"Salinidad","tratamiento":"300 mM NaCl","condiciones_del_suelo_o_sustrato":"NR","temperatura_c":"NR","humedad_relativa_porc":"NR","intensidad_luminica":"NR","fotoperiodo_dia_h":"NR","fotoperiodo_noche_h":"NR","referencia":"School of Life Sciences, Jian Zhang; 2023"},</v>
      </c>
    </row>
    <row r="865" spans="1:16" x14ac:dyDescent="0.3">
      <c r="A865" s="2" t="str">
        <f>TRIM(Sheet1!A865)</f>
        <v>Solanum lycopersicum</v>
      </c>
      <c r="B865" s="2" t="str">
        <f>TRIM(Sheet1!B865)</f>
        <v>PRJNA817851</v>
      </c>
      <c r="C865" s="2" t="str">
        <f>TRIM(Sheet1!C865)</f>
        <v>Capullos Florales</v>
      </c>
      <c r="D865" s="2" t="str">
        <f>TRIM(Sheet1!D865)</f>
        <v>SRX14501603</v>
      </c>
      <c r="E865" s="2" t="str">
        <f>TRIM(Sheet1!E865)</f>
        <v>13.1 Gb</v>
      </c>
      <c r="F865" s="2" t="str">
        <f>TRIM(Sheet1!F865)</f>
        <v>4.1 GB</v>
      </c>
      <c r="G865" s="2" t="str">
        <f>TRIM(Sheet1!G865)</f>
        <v>Sequía</v>
      </c>
      <c r="H865" s="2" t="str">
        <f>TRIM(Sheet1!H865)</f>
        <v>Humedad del suelo 6 ± 3%</v>
      </c>
      <c r="I865" s="2" t="str">
        <f>TRIM(Sheet1!I865)</f>
        <v>Turba de musgo, vermiculita y perlita (4:2:1)</v>
      </c>
      <c r="J865" s="2" t="str">
        <f>TRIM(Sheet1!J865)</f>
        <v>25-22 °C</v>
      </c>
      <c r="K865" s="2" t="str">
        <f>TRIM(Sheet1!K865)</f>
        <v>60-70%</v>
      </c>
      <c r="L865" s="2" t="str">
        <f>TRIM(Sheet1!L865)</f>
        <v>300 umol m-2 s-1</v>
      </c>
      <c r="M865" s="2" t="str">
        <f>TRIM(Sheet1!M865)</f>
        <v>16 h</v>
      </c>
      <c r="N865" s="2" t="str">
        <f>TRIM(Sheet1!N865)</f>
        <v>8 h</v>
      </c>
      <c r="O865" s="2" t="str">
        <f>TRIM(Sheet1!O865)</f>
        <v>(Lamin-Samu et al., 2022)</v>
      </c>
      <c r="P865" s="2" t="str">
        <f t="shared" si="13"/>
        <v>{"especie":"Solanum lycopersicum","numero_de_acceso":"PRJNA817851","tejido":"Capullos Florales","secuencia":"SRX14501603","numero_de_bases":"13.1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66" spans="1:16" x14ac:dyDescent="0.3">
      <c r="A866" s="2" t="str">
        <f>TRIM(Sheet1!A866)</f>
        <v>Solanum lycopersicum</v>
      </c>
      <c r="B866" s="2" t="str">
        <f>TRIM(Sheet1!B866)</f>
        <v>PRJNA817851</v>
      </c>
      <c r="C866" s="2" t="str">
        <f>TRIM(Sheet1!C866)</f>
        <v>Capullos Florales</v>
      </c>
      <c r="D866" s="2" t="str">
        <f>TRIM(Sheet1!D866)</f>
        <v>SRX14501602</v>
      </c>
      <c r="E866" s="2" t="str">
        <f>TRIM(Sheet1!E866)</f>
        <v>13 Gb</v>
      </c>
      <c r="F866" s="2" t="str">
        <f>TRIM(Sheet1!F866)</f>
        <v>4 GB</v>
      </c>
      <c r="G866" s="2" t="str">
        <f>TRIM(Sheet1!G866)</f>
        <v>Sequía</v>
      </c>
      <c r="H866" s="2" t="str">
        <f>TRIM(Sheet1!H866)</f>
        <v>Humedad del suelo 6 ± 3%</v>
      </c>
      <c r="I866" s="2" t="str">
        <f>TRIM(Sheet1!I866)</f>
        <v>Turba de musgo, vermiculita y perlita (4:2:1)</v>
      </c>
      <c r="J866" s="2" t="str">
        <f>TRIM(Sheet1!J866)</f>
        <v>25-22 °C</v>
      </c>
      <c r="K866" s="2" t="str">
        <f>TRIM(Sheet1!K866)</f>
        <v>60-70%</v>
      </c>
      <c r="L866" s="2" t="str">
        <f>TRIM(Sheet1!L866)</f>
        <v>300 umol m-2 s-1</v>
      </c>
      <c r="M866" s="2" t="str">
        <f>TRIM(Sheet1!M866)</f>
        <v>16 h</v>
      </c>
      <c r="N866" s="2" t="str">
        <f>TRIM(Sheet1!N866)</f>
        <v>8 h</v>
      </c>
      <c r="O866" s="2" t="str">
        <f>TRIM(Sheet1!O866)</f>
        <v>(Lamin-Samu et al., 2022)</v>
      </c>
      <c r="P866" s="2" t="str">
        <f t="shared" si="13"/>
        <v>{"especie":"Solanum lycopersicum","numero_de_acceso":"PRJNA817851","tejido":"Capullos Florales","secuencia":"SRX14501602","numero_de_bases":"13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67" spans="1:16" x14ac:dyDescent="0.3">
      <c r="A867" s="2" t="str">
        <f>TRIM(Sheet1!A867)</f>
        <v>Solanum lycopersicum</v>
      </c>
      <c r="B867" s="2" t="str">
        <f>TRIM(Sheet1!B867)</f>
        <v>PRJNA817851</v>
      </c>
      <c r="C867" s="2" t="str">
        <f>TRIM(Sheet1!C867)</f>
        <v>Capullos Florales</v>
      </c>
      <c r="D867" s="2" t="str">
        <f>TRIM(Sheet1!D867)</f>
        <v>SRX14501601</v>
      </c>
      <c r="E867" s="2" t="str">
        <f>TRIM(Sheet1!E867)</f>
        <v>13.1 Gb</v>
      </c>
      <c r="F867" s="2" t="str">
        <f>TRIM(Sheet1!F867)</f>
        <v>4.1 GB</v>
      </c>
      <c r="G867" s="2" t="str">
        <f>TRIM(Sheet1!G867)</f>
        <v>Sequía</v>
      </c>
      <c r="H867" s="2" t="str">
        <f>TRIM(Sheet1!H867)</f>
        <v>Humedad del suelo 6 ± 3%</v>
      </c>
      <c r="I867" s="2" t="str">
        <f>TRIM(Sheet1!I867)</f>
        <v>Turba de musgo, vermiculita y perlita (4:2:1)</v>
      </c>
      <c r="J867" s="2" t="str">
        <f>TRIM(Sheet1!J867)</f>
        <v>25-22 °C</v>
      </c>
      <c r="K867" s="2" t="str">
        <f>TRIM(Sheet1!K867)</f>
        <v>60-70%</v>
      </c>
      <c r="L867" s="2" t="str">
        <f>TRIM(Sheet1!L867)</f>
        <v>300 umol m-2 s-1</v>
      </c>
      <c r="M867" s="2" t="str">
        <f>TRIM(Sheet1!M867)</f>
        <v>16 h</v>
      </c>
      <c r="N867" s="2" t="str">
        <f>TRIM(Sheet1!N867)</f>
        <v>8 h</v>
      </c>
      <c r="O867" s="2" t="str">
        <f>TRIM(Sheet1!O867)</f>
        <v>(Lamin-Samu et al., 2022)</v>
      </c>
      <c r="P867" s="2" t="str">
        <f t="shared" si="13"/>
        <v>{"especie":"Solanum lycopersicum","numero_de_acceso":"PRJNA817851","tejido":"Capullos Florales","secuencia":"SRX14501601","numero_de_bases":"13.1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68" spans="1:16" x14ac:dyDescent="0.3">
      <c r="A868" s="2" t="str">
        <f>TRIM(Sheet1!A868)</f>
        <v>Solanum lycopersicum</v>
      </c>
      <c r="B868" s="2" t="str">
        <f>TRIM(Sheet1!B868)</f>
        <v>PRJNA817851</v>
      </c>
      <c r="C868" s="2" t="str">
        <f>TRIM(Sheet1!C868)</f>
        <v>Capullos Florales</v>
      </c>
      <c r="D868" s="2" t="str">
        <f>TRIM(Sheet1!D868)</f>
        <v>SRX14501600</v>
      </c>
      <c r="E868" s="2" t="str">
        <f>TRIM(Sheet1!E868)</f>
        <v>13.4 Gb</v>
      </c>
      <c r="F868" s="2" t="str">
        <f>TRIM(Sheet1!F868)</f>
        <v>4.2 GB</v>
      </c>
      <c r="G868" s="2" t="str">
        <f>TRIM(Sheet1!G868)</f>
        <v>Sequía</v>
      </c>
      <c r="H868" s="2" t="str">
        <f>TRIM(Sheet1!H868)</f>
        <v>Humedad del suelo 6 ± 3%</v>
      </c>
      <c r="I868" s="2" t="str">
        <f>TRIM(Sheet1!I868)</f>
        <v>Turba de musgo, vermiculita y perlita (4:2:1)</v>
      </c>
      <c r="J868" s="2" t="str">
        <f>TRIM(Sheet1!J868)</f>
        <v>25-22 °C</v>
      </c>
      <c r="K868" s="2" t="str">
        <f>TRIM(Sheet1!K868)</f>
        <v>60-70%</v>
      </c>
      <c r="L868" s="2" t="str">
        <f>TRIM(Sheet1!L868)</f>
        <v>300 umol m-2 s-1</v>
      </c>
      <c r="M868" s="2" t="str">
        <f>TRIM(Sheet1!M868)</f>
        <v>16 h</v>
      </c>
      <c r="N868" s="2" t="str">
        <f>TRIM(Sheet1!N868)</f>
        <v>8 h</v>
      </c>
      <c r="O868" s="2" t="str">
        <f>TRIM(Sheet1!O868)</f>
        <v>(Lamin-Samu et al., 2022)</v>
      </c>
      <c r="P868" s="2" t="str">
        <f t="shared" si="13"/>
        <v>{"especie":"Solanum lycopersicum","numero_de_acceso":"PRJNA817851","tejido":"Capullos Florales","secuencia":"SRX14501600","numero_de_bases":"13.4 Gb","tamano":"4.2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69" spans="1:16" x14ac:dyDescent="0.3">
      <c r="A869" s="2" t="str">
        <f>TRIM(Sheet1!A869)</f>
        <v>Solanum lycopersicum</v>
      </c>
      <c r="B869" s="2" t="str">
        <f>TRIM(Sheet1!B869)</f>
        <v>PRJNA817851</v>
      </c>
      <c r="C869" s="2" t="str">
        <f>TRIM(Sheet1!C869)</f>
        <v>Capullos Florales</v>
      </c>
      <c r="D869" s="2" t="str">
        <f>TRIM(Sheet1!D869)</f>
        <v>SRX14501599</v>
      </c>
      <c r="E869" s="2" t="str">
        <f>TRIM(Sheet1!E869)</f>
        <v>13.3 Gb</v>
      </c>
      <c r="F869" s="2" t="str">
        <f>TRIM(Sheet1!F869)</f>
        <v>4.1 GB</v>
      </c>
      <c r="G869" s="2" t="str">
        <f>TRIM(Sheet1!G869)</f>
        <v>Sequía</v>
      </c>
      <c r="H869" s="2" t="str">
        <f>TRIM(Sheet1!H869)</f>
        <v>Humedad del suelo 6 ± 3%</v>
      </c>
      <c r="I869" s="2" t="str">
        <f>TRIM(Sheet1!I869)</f>
        <v>Turba de musgo, vermiculita y perlita (4:2:1)</v>
      </c>
      <c r="J869" s="2" t="str">
        <f>TRIM(Sheet1!J869)</f>
        <v>25-22 °C</v>
      </c>
      <c r="K869" s="2" t="str">
        <f>TRIM(Sheet1!K869)</f>
        <v>60-70%</v>
      </c>
      <c r="L869" s="2" t="str">
        <f>TRIM(Sheet1!L869)</f>
        <v>300 umol m-2 s-1</v>
      </c>
      <c r="M869" s="2" t="str">
        <f>TRIM(Sheet1!M869)</f>
        <v>16 h</v>
      </c>
      <c r="N869" s="2" t="str">
        <f>TRIM(Sheet1!N869)</f>
        <v>8 h</v>
      </c>
      <c r="O869" s="2" t="str">
        <f>TRIM(Sheet1!O869)</f>
        <v>(Lamin-Samu et al., 2022)</v>
      </c>
      <c r="P869" s="2" t="str">
        <f t="shared" si="13"/>
        <v>{"especie":"Solanum lycopersicum","numero_de_acceso":"PRJNA817851","tejido":"Capullos Florales","secuencia":"SRX14501599","numero_de_bases":"13.3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70" spans="1:16" x14ac:dyDescent="0.3">
      <c r="A870" s="2" t="str">
        <f>TRIM(Sheet1!A870)</f>
        <v>Solanum lycopersicum</v>
      </c>
      <c r="B870" s="2" t="str">
        <f>TRIM(Sheet1!B870)</f>
        <v>PRJNA817851</v>
      </c>
      <c r="C870" s="2" t="str">
        <f>TRIM(Sheet1!C870)</f>
        <v>Capullos Florales</v>
      </c>
      <c r="D870" s="2" t="str">
        <f>TRIM(Sheet1!D870)</f>
        <v>SRX14501598</v>
      </c>
      <c r="E870" s="2" t="str">
        <f>TRIM(Sheet1!E870)</f>
        <v>13 Gb</v>
      </c>
      <c r="F870" s="2" t="str">
        <f>TRIM(Sheet1!F870)</f>
        <v>4.1 GB</v>
      </c>
      <c r="G870" s="2" t="str">
        <f>TRIM(Sheet1!G870)</f>
        <v>Sequía</v>
      </c>
      <c r="H870" s="2" t="str">
        <f>TRIM(Sheet1!H870)</f>
        <v>Humedad del suelo 6 ± 3%</v>
      </c>
      <c r="I870" s="2" t="str">
        <f>TRIM(Sheet1!I870)</f>
        <v>Turba de musgo, vermiculita y perlita (4:2:1)</v>
      </c>
      <c r="J870" s="2" t="str">
        <f>TRIM(Sheet1!J870)</f>
        <v>25-22 °C</v>
      </c>
      <c r="K870" s="2" t="str">
        <f>TRIM(Sheet1!K870)</f>
        <v>60-70%</v>
      </c>
      <c r="L870" s="2" t="str">
        <f>TRIM(Sheet1!L870)</f>
        <v>300 umol m-2 s-1</v>
      </c>
      <c r="M870" s="2" t="str">
        <f>TRIM(Sheet1!M870)</f>
        <v>16 h</v>
      </c>
      <c r="N870" s="2" t="str">
        <f>TRIM(Sheet1!N870)</f>
        <v>8 h</v>
      </c>
      <c r="O870" s="2" t="str">
        <f>TRIM(Sheet1!O870)</f>
        <v>(Lamin-Samu et al., 2022)</v>
      </c>
      <c r="P870" s="2" t="str">
        <f t="shared" si="13"/>
        <v>{"especie":"Solanum lycopersicum","numero_de_acceso":"PRJNA817851","tejido":"Capullos Florales","secuencia":"SRX14501598","numero_de_bases":"13 Gb","tamano":"4.1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71" spans="1:16" x14ac:dyDescent="0.3">
      <c r="A871" s="2" t="str">
        <f>TRIM(Sheet1!A871)</f>
        <v>Solanum lycopersicum</v>
      </c>
      <c r="B871" s="2" t="str">
        <f>TRIM(Sheet1!B871)</f>
        <v>PRJNA817851</v>
      </c>
      <c r="C871" s="2" t="str">
        <f>TRIM(Sheet1!C871)</f>
        <v>Capullos Florales</v>
      </c>
      <c r="D871" s="2" t="str">
        <f>TRIM(Sheet1!D871)</f>
        <v>SRX14501597</v>
      </c>
      <c r="E871" s="2" t="str">
        <f>TRIM(Sheet1!E871)</f>
        <v>12.5 Gb</v>
      </c>
      <c r="F871" s="2" t="str">
        <f>TRIM(Sheet1!F871)</f>
        <v>3.9 GB</v>
      </c>
      <c r="G871" s="2" t="str">
        <f>TRIM(Sheet1!G871)</f>
        <v>Sequía</v>
      </c>
      <c r="H871" s="2" t="str">
        <f>TRIM(Sheet1!H871)</f>
        <v>Humedad del suelo 6 ± 3%</v>
      </c>
      <c r="I871" s="2" t="str">
        <f>TRIM(Sheet1!I871)</f>
        <v>Turba de musgo, vermiculita y perlita (4:2:1)</v>
      </c>
      <c r="J871" s="2" t="str">
        <f>TRIM(Sheet1!J871)</f>
        <v>25-22 °C</v>
      </c>
      <c r="K871" s="2" t="str">
        <f>TRIM(Sheet1!K871)</f>
        <v>60-70%</v>
      </c>
      <c r="L871" s="2" t="str">
        <f>TRIM(Sheet1!L871)</f>
        <v>300 umol m-2 s-1</v>
      </c>
      <c r="M871" s="2" t="str">
        <f>TRIM(Sheet1!M871)</f>
        <v>16 h</v>
      </c>
      <c r="N871" s="2" t="str">
        <f>TRIM(Sheet1!N871)</f>
        <v>8 h</v>
      </c>
      <c r="O871" s="2" t="str">
        <f>TRIM(Sheet1!O871)</f>
        <v>(Lamin-Samu et al., 2022)</v>
      </c>
      <c r="P871" s="2" t="str">
        <f t="shared" si="13"/>
        <v>{"especie":"Solanum lycopersicum","numero_de_acceso":"PRJNA817851","tejido":"Capullos Florales","secuencia":"SRX14501597","numero_de_bases":"12.5 Gb","tamano":"3.9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72" spans="1:16" x14ac:dyDescent="0.3">
      <c r="A872" s="2" t="str">
        <f>TRIM(Sheet1!A872)</f>
        <v>Solanum lycopersicum</v>
      </c>
      <c r="B872" s="2" t="str">
        <f>TRIM(Sheet1!B872)</f>
        <v>PRJNA817851</v>
      </c>
      <c r="C872" s="2" t="str">
        <f>TRIM(Sheet1!C872)</f>
        <v>Capullos Florales</v>
      </c>
      <c r="D872" s="2" t="str">
        <f>TRIM(Sheet1!D872)</f>
        <v>SRX14501596</v>
      </c>
      <c r="E872" s="2" t="str">
        <f>TRIM(Sheet1!E872)</f>
        <v>13 Gb</v>
      </c>
      <c r="F872" s="2" t="str">
        <f>TRIM(Sheet1!F872)</f>
        <v>4 GB</v>
      </c>
      <c r="G872" s="2" t="str">
        <f>TRIM(Sheet1!G872)</f>
        <v>Sequía</v>
      </c>
      <c r="H872" s="2" t="str">
        <f>TRIM(Sheet1!H872)</f>
        <v>Humedad del suelo 6 ± 3%</v>
      </c>
      <c r="I872" s="2" t="str">
        <f>TRIM(Sheet1!I872)</f>
        <v>Turba de musgo, vermiculita y perlita (4:2:1)</v>
      </c>
      <c r="J872" s="2" t="str">
        <f>TRIM(Sheet1!J872)</f>
        <v>25-22 °C</v>
      </c>
      <c r="K872" s="2" t="str">
        <f>TRIM(Sheet1!K872)</f>
        <v>60-70%</v>
      </c>
      <c r="L872" s="2" t="str">
        <f>TRIM(Sheet1!L872)</f>
        <v>300 umol m-2 s-1</v>
      </c>
      <c r="M872" s="2" t="str">
        <f>TRIM(Sheet1!M872)</f>
        <v>16 h</v>
      </c>
      <c r="N872" s="2" t="str">
        <f>TRIM(Sheet1!N872)</f>
        <v>8 h</v>
      </c>
      <c r="O872" s="2" t="str">
        <f>TRIM(Sheet1!O872)</f>
        <v>(Lamin-Samu et al., 2022)</v>
      </c>
      <c r="P872" s="2" t="str">
        <f t="shared" si="13"/>
        <v>{"especie":"Solanum lycopersicum","numero_de_acceso":"PRJNA817851","tejido":"Capullos Florales","secuencia":"SRX14501596","numero_de_bases":"13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73" spans="1:16" x14ac:dyDescent="0.3">
      <c r="A873" s="2" t="str">
        <f>TRIM(Sheet1!A873)</f>
        <v>Solanum lycopersicum</v>
      </c>
      <c r="B873" s="2" t="str">
        <f>TRIM(Sheet1!B873)</f>
        <v>PRJNA817851</v>
      </c>
      <c r="C873" s="2" t="str">
        <f>TRIM(Sheet1!C873)</f>
        <v>Capullos Florales</v>
      </c>
      <c r="D873" s="2" t="str">
        <f>TRIM(Sheet1!D873)</f>
        <v>SRX14501595</v>
      </c>
      <c r="E873" s="2" t="str">
        <f>TRIM(Sheet1!E873)</f>
        <v>13 Gb</v>
      </c>
      <c r="F873" s="2" t="str">
        <f>TRIM(Sheet1!F873)</f>
        <v>4 GB</v>
      </c>
      <c r="G873" s="2" t="str">
        <f>TRIM(Sheet1!G873)</f>
        <v>Sequía</v>
      </c>
      <c r="H873" s="2" t="str">
        <f>TRIM(Sheet1!H873)</f>
        <v>Humedad del suelo 6 ± 3%</v>
      </c>
      <c r="I873" s="2" t="str">
        <f>TRIM(Sheet1!I873)</f>
        <v>Turba de musgo, vermiculita y perlita (4:2:1)</v>
      </c>
      <c r="J873" s="2" t="str">
        <f>TRIM(Sheet1!J873)</f>
        <v>25-22 °C</v>
      </c>
      <c r="K873" s="2" t="str">
        <f>TRIM(Sheet1!K873)</f>
        <v>60-70%</v>
      </c>
      <c r="L873" s="2" t="str">
        <f>TRIM(Sheet1!L873)</f>
        <v>300 umol m-2 s-1</v>
      </c>
      <c r="M873" s="2" t="str">
        <f>TRIM(Sheet1!M873)</f>
        <v>16 h</v>
      </c>
      <c r="N873" s="2" t="str">
        <f>TRIM(Sheet1!N873)</f>
        <v>8 h</v>
      </c>
      <c r="O873" s="2" t="str">
        <f>TRIM(Sheet1!O873)</f>
        <v>(Lamin-Samu et al., 2022)</v>
      </c>
      <c r="P873" s="2" t="str">
        <f t="shared" si="13"/>
        <v>{"especie":"Solanum lycopersicum","numero_de_acceso":"PRJNA817851","tejido":"Capullos Florales","secuencia":"SRX14501595","numero_de_bases":"13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74" spans="1:16" x14ac:dyDescent="0.3">
      <c r="A874" s="2" t="str">
        <f>TRIM(Sheet1!A874)</f>
        <v>Solanum lycopersicum</v>
      </c>
      <c r="B874" s="2" t="str">
        <f>TRIM(Sheet1!B874)</f>
        <v>PRJNA817851</v>
      </c>
      <c r="C874" s="2" t="str">
        <f>TRIM(Sheet1!C874)</f>
        <v>Capullos Florales</v>
      </c>
      <c r="D874" s="2" t="str">
        <f>TRIM(Sheet1!D874)</f>
        <v>SRX14501594</v>
      </c>
      <c r="E874" s="2" t="str">
        <f>TRIM(Sheet1!E874)</f>
        <v>12.8 Gb</v>
      </c>
      <c r="F874" s="2" t="str">
        <f>TRIM(Sheet1!F874)</f>
        <v>4 GB</v>
      </c>
      <c r="G874" s="2" t="str">
        <f>TRIM(Sheet1!G874)</f>
        <v>Sequía</v>
      </c>
      <c r="H874" s="2" t="str">
        <f>TRIM(Sheet1!H874)</f>
        <v>Humedad del suelo 6 ± 3%</v>
      </c>
      <c r="I874" s="2" t="str">
        <f>TRIM(Sheet1!I874)</f>
        <v>Turba de musgo, vermiculita y perlita (4:2:1)</v>
      </c>
      <c r="J874" s="2" t="str">
        <f>TRIM(Sheet1!J874)</f>
        <v>25-22 °C</v>
      </c>
      <c r="K874" s="2" t="str">
        <f>TRIM(Sheet1!K874)</f>
        <v>60-70%</v>
      </c>
      <c r="L874" s="2" t="str">
        <f>TRIM(Sheet1!L874)</f>
        <v>300 umol m-2 s-1</v>
      </c>
      <c r="M874" s="2" t="str">
        <f>TRIM(Sheet1!M874)</f>
        <v>16 h</v>
      </c>
      <c r="N874" s="2" t="str">
        <f>TRIM(Sheet1!N874)</f>
        <v>8 h</v>
      </c>
      <c r="O874" s="2" t="str">
        <f>TRIM(Sheet1!O874)</f>
        <v>(Lamin-Samu et al., 2022)</v>
      </c>
      <c r="P874" s="2" t="str">
        <f t="shared" si="13"/>
        <v>{"especie":"Solanum lycopersicum","numero_de_acceso":"PRJNA817851","tejido":"Capullos Florales","secuencia":"SRX14501594","numero_de_bases":"12.8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75" spans="1:16" x14ac:dyDescent="0.3">
      <c r="A875" s="2" t="str">
        <f>TRIM(Sheet1!A875)</f>
        <v>Solanum lycopersicum</v>
      </c>
      <c r="B875" s="2" t="str">
        <f>TRIM(Sheet1!B875)</f>
        <v>PRJNA817851</v>
      </c>
      <c r="C875" s="2" t="str">
        <f>TRIM(Sheet1!C875)</f>
        <v>Capullos Florales</v>
      </c>
      <c r="D875" s="2" t="str">
        <f>TRIM(Sheet1!D875)</f>
        <v>SRX14501593</v>
      </c>
      <c r="E875" s="2" t="str">
        <f>TRIM(Sheet1!E875)</f>
        <v>12 Gb</v>
      </c>
      <c r="F875" s="2" t="str">
        <f>TRIM(Sheet1!F875)</f>
        <v>3.7 GB</v>
      </c>
      <c r="G875" s="2" t="str">
        <f>TRIM(Sheet1!G875)</f>
        <v>Sequía</v>
      </c>
      <c r="H875" s="2" t="str">
        <f>TRIM(Sheet1!H875)</f>
        <v>Humedad del suelo 6 ± 3%</v>
      </c>
      <c r="I875" s="2" t="str">
        <f>TRIM(Sheet1!I875)</f>
        <v>Turba de musgo, vermiculita y perlita (4:2:1)</v>
      </c>
      <c r="J875" s="2" t="str">
        <f>TRIM(Sheet1!J875)</f>
        <v>25-22 °C</v>
      </c>
      <c r="K875" s="2" t="str">
        <f>TRIM(Sheet1!K875)</f>
        <v>60-70%</v>
      </c>
      <c r="L875" s="2" t="str">
        <f>TRIM(Sheet1!L875)</f>
        <v>300 umol m-2 s-1</v>
      </c>
      <c r="M875" s="2" t="str">
        <f>TRIM(Sheet1!M875)</f>
        <v>16 h</v>
      </c>
      <c r="N875" s="2" t="str">
        <f>TRIM(Sheet1!N875)</f>
        <v>8 h</v>
      </c>
      <c r="O875" s="2" t="str">
        <f>TRIM(Sheet1!O875)</f>
        <v>(Lamin-Samu et al., 2022)</v>
      </c>
      <c r="P875" s="2" t="str">
        <f t="shared" si="13"/>
        <v>{"especie":"Solanum lycopersicum","numero_de_acceso":"PRJNA817851","tejido":"Capullos Florales","secuencia":"SRX14501593","numero_de_bases":"12 Gb","tamano":"3.7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76" spans="1:16" x14ac:dyDescent="0.3">
      <c r="A876" s="2" t="str">
        <f>TRIM(Sheet1!A876)</f>
        <v>Solanum lycopersicum</v>
      </c>
      <c r="B876" s="2" t="str">
        <f>TRIM(Sheet1!B876)</f>
        <v>PRJNA817851</v>
      </c>
      <c r="C876" s="2" t="str">
        <f>TRIM(Sheet1!C876)</f>
        <v>Capullos Florales</v>
      </c>
      <c r="D876" s="2" t="str">
        <f>TRIM(Sheet1!D876)</f>
        <v>SRX14501592</v>
      </c>
      <c r="E876" s="2" t="str">
        <f>TRIM(Sheet1!E876)</f>
        <v>13 Gb</v>
      </c>
      <c r="F876" s="2" t="str">
        <f>TRIM(Sheet1!F876)</f>
        <v>4 GB</v>
      </c>
      <c r="G876" s="2" t="str">
        <f>TRIM(Sheet1!G876)</f>
        <v>Sequía</v>
      </c>
      <c r="H876" s="2" t="str">
        <f>TRIM(Sheet1!H876)</f>
        <v>Humedad del suelo 6 ± 3%</v>
      </c>
      <c r="I876" s="2" t="str">
        <f>TRIM(Sheet1!I876)</f>
        <v>Turba de musgo, vermiculita y perlita (4:2:1)</v>
      </c>
      <c r="J876" s="2" t="str">
        <f>TRIM(Sheet1!J876)</f>
        <v>25-22 °C</v>
      </c>
      <c r="K876" s="2" t="str">
        <f>TRIM(Sheet1!K876)</f>
        <v>60-70%</v>
      </c>
      <c r="L876" s="2" t="str">
        <f>TRIM(Sheet1!L876)</f>
        <v>300 umol m-2 s-1</v>
      </c>
      <c r="M876" s="2" t="str">
        <f>TRIM(Sheet1!M876)</f>
        <v>16 h</v>
      </c>
      <c r="N876" s="2" t="str">
        <f>TRIM(Sheet1!N876)</f>
        <v>8 h</v>
      </c>
      <c r="O876" s="2" t="str">
        <f>TRIM(Sheet1!O876)</f>
        <v>(Lamin-Samu et al., 2022)</v>
      </c>
      <c r="P876" s="2" t="str">
        <f t="shared" si="13"/>
        <v>{"especie":"Solanum lycopersicum","numero_de_acceso":"PRJNA817851","tejido":"Capullos Florales","secuencia":"SRX14501592","numero_de_bases":"13 Gb","tamano":"4 GB","tipo_de_estres":"Sequía","tratamiento":"Humedad del suelo 6 ± 3%","condiciones_del_suelo_o_sustrato":"Turba de musgo, vermiculita y perlita (4:2:1)","temperatura_c":"25-22 °C","humedad_relativa_porc":"60-70%","intensidad_luminica":"300 umol m-2 s-1","fotoperiodo_dia_h":"16 h","fotoperiodo_noche_h":"8 h","referencia":"(Lamin-Samu et al., 2022)"},</v>
      </c>
    </row>
    <row r="877" spans="1:16" x14ac:dyDescent="0.3">
      <c r="A877" s="2" t="str">
        <f>TRIM(Sheet1!A877)</f>
        <v>Solanum lycopersicum</v>
      </c>
      <c r="B877" s="2" t="str">
        <f>TRIM(Sheet1!B877)</f>
        <v>PRJNA746070</v>
      </c>
      <c r="C877" s="2" t="str">
        <f>TRIM(Sheet1!C877)</f>
        <v>Capullos Florales</v>
      </c>
      <c r="D877" s="2" t="str">
        <f>TRIM(Sheet1!D877)</f>
        <v>SRX11420542</v>
      </c>
      <c r="E877" s="2" t="str">
        <f>TRIM(Sheet1!E877)</f>
        <v>13.3 Gb</v>
      </c>
      <c r="F877" s="2" t="str">
        <f>TRIM(Sheet1!F877)</f>
        <v>4.1 GB</v>
      </c>
      <c r="G877" s="2" t="str">
        <f>TRIM(Sheet1!G877)</f>
        <v>Sequía</v>
      </c>
      <c r="H877" s="2" t="str">
        <f>TRIM(Sheet1!H877)</f>
        <v>Humedad del suelo 6 ± 3%</v>
      </c>
      <c r="I877" s="2" t="str">
        <f>TRIM(Sheet1!I877)</f>
        <v>Turba de musgo, vermiculita y perlita (4:2:1)</v>
      </c>
      <c r="J877" s="2" t="str">
        <f>TRIM(Sheet1!J877)</f>
        <v>25-20 °C</v>
      </c>
      <c r="K877" s="2" t="str">
        <f>TRIM(Sheet1!K877)</f>
        <v>0.6</v>
      </c>
      <c r="L877" s="2" t="str">
        <f>TRIM(Sheet1!L877)</f>
        <v>200 umol m-2 s-1</v>
      </c>
      <c r="M877" s="2" t="str">
        <f>TRIM(Sheet1!M877)</f>
        <v>16 h</v>
      </c>
      <c r="N877" s="2" t="str">
        <f>TRIM(Sheet1!N877)</f>
        <v>8 h</v>
      </c>
      <c r="O877" s="2" t="str">
        <f>TRIM(Sheet1!O877)</f>
        <v>(Lamin-Samu et al., 2021)</v>
      </c>
      <c r="P877" s="2" t="str">
        <f t="shared" si="13"/>
        <v>{"especie":"Solanum lycopersicum","numero_de_acceso":"PRJNA746070","tejido":"Capullos Florales","secuencia":"SRX11420542","numero_de_bases":"13.3 Gb","tamano":"4.1 GB","tipo_de_estres":"Sequía","tratamiento":"Humedad del suelo 6 ± 3%","condiciones_del_suelo_o_sustrato":"Turba de musgo, vermiculita y perlita (4:2:1)","temperatura_c":"25-20 °C","humedad_relativa_porc":"0.6","intensidad_luminica":"200 umol m-2 s-1","fotoperiodo_dia_h":"16 h","fotoperiodo_noche_h":"8 h","referencia":"(Lamin-Samu et al., 2021)"},</v>
      </c>
    </row>
    <row r="878" spans="1:16" x14ac:dyDescent="0.3">
      <c r="A878" s="2" t="str">
        <f>TRIM(Sheet1!A878)</f>
        <v>Solanum lycopersicum</v>
      </c>
      <c r="B878" s="2" t="str">
        <f>TRIM(Sheet1!B878)</f>
        <v>PRJNA746070</v>
      </c>
      <c r="C878" s="2" t="str">
        <f>TRIM(Sheet1!C878)</f>
        <v>Capullos Florales</v>
      </c>
      <c r="D878" s="2" t="str">
        <f>TRIM(Sheet1!D878)</f>
        <v>SRX11420541</v>
      </c>
      <c r="E878" s="2" t="str">
        <f>TRIM(Sheet1!E878)</f>
        <v>13 Gb</v>
      </c>
      <c r="F878" s="2" t="str">
        <f>TRIM(Sheet1!F878)</f>
        <v>4.1 GB</v>
      </c>
      <c r="G878" s="2" t="str">
        <f>TRIM(Sheet1!G878)</f>
        <v>Sequía</v>
      </c>
      <c r="H878" s="2" t="str">
        <f>TRIM(Sheet1!H878)</f>
        <v>Humedad del suelo 6 ± 3%</v>
      </c>
      <c r="I878" s="2" t="str">
        <f>TRIM(Sheet1!I878)</f>
        <v>Turba de musgo, vermiculita y perlita (4:2:1)</v>
      </c>
      <c r="J878" s="2" t="str">
        <f>TRIM(Sheet1!J878)</f>
        <v>25-20 °C</v>
      </c>
      <c r="K878" s="2" t="str">
        <f>TRIM(Sheet1!K878)</f>
        <v>0.6</v>
      </c>
      <c r="L878" s="2" t="str">
        <f>TRIM(Sheet1!L878)</f>
        <v>200 umol m-2 s-1</v>
      </c>
      <c r="M878" s="2" t="str">
        <f>TRIM(Sheet1!M878)</f>
        <v>16 h</v>
      </c>
      <c r="N878" s="2" t="str">
        <f>TRIM(Sheet1!N878)</f>
        <v>8 h</v>
      </c>
      <c r="O878" s="2" t="str">
        <f>TRIM(Sheet1!O878)</f>
        <v>(Lamin-Samu et al., 2021)</v>
      </c>
      <c r="P878" s="2" t="str">
        <f t="shared" si="13"/>
        <v>{"especie":"Solanum lycopersicum","numero_de_acceso":"PRJNA746070","tejido":"Capullos Florales","secuencia":"SRX11420541","numero_de_bases":"13 Gb","tamano":"4.1 GB","tipo_de_estres":"Sequía","tratamiento":"Humedad del suelo 6 ± 3%","condiciones_del_suelo_o_sustrato":"Turba de musgo, vermiculita y perlita (4:2:1)","temperatura_c":"25-20 °C","humedad_relativa_porc":"0.6","intensidad_luminica":"200 umol m-2 s-1","fotoperiodo_dia_h":"16 h","fotoperiodo_noche_h":"8 h","referencia":"(Lamin-Samu et al., 2021)"},</v>
      </c>
    </row>
    <row r="879" spans="1:16" x14ac:dyDescent="0.3">
      <c r="A879" s="2" t="str">
        <f>TRIM(Sheet1!A879)</f>
        <v>Solanum lycopersicum</v>
      </c>
      <c r="B879" s="2" t="str">
        <f>TRIM(Sheet1!B879)</f>
        <v>PRJNA746070</v>
      </c>
      <c r="C879" s="2" t="str">
        <f>TRIM(Sheet1!C879)</f>
        <v>Capullos Florales</v>
      </c>
      <c r="D879" s="2" t="str">
        <f>TRIM(Sheet1!D879)</f>
        <v>SRX11420538</v>
      </c>
      <c r="E879" s="2" t="str">
        <f>TRIM(Sheet1!E879)</f>
        <v>12.5 Gb</v>
      </c>
      <c r="F879" s="2" t="str">
        <f>TRIM(Sheet1!F879)</f>
        <v>3.9 GB</v>
      </c>
      <c r="G879" s="2" t="str">
        <f>TRIM(Sheet1!G879)</f>
        <v>Sequía</v>
      </c>
      <c r="H879" s="2" t="str">
        <f>TRIM(Sheet1!H879)</f>
        <v>Humedad del suelo 6 ± 3%</v>
      </c>
      <c r="I879" s="2" t="str">
        <f>TRIM(Sheet1!I879)</f>
        <v>Turba de musgo, vermiculita y perlita (4:2:1)</v>
      </c>
      <c r="J879" s="2" t="str">
        <f>TRIM(Sheet1!J879)</f>
        <v>25-20 °C</v>
      </c>
      <c r="K879" s="2" t="str">
        <f>TRIM(Sheet1!K879)</f>
        <v>0.6</v>
      </c>
      <c r="L879" s="2" t="str">
        <f>TRIM(Sheet1!L879)</f>
        <v>200 umol m-2 s-1</v>
      </c>
      <c r="M879" s="2" t="str">
        <f>TRIM(Sheet1!M879)</f>
        <v>16 h</v>
      </c>
      <c r="N879" s="2" t="str">
        <f>TRIM(Sheet1!N879)</f>
        <v>8 h</v>
      </c>
      <c r="O879" s="2" t="str">
        <f>TRIM(Sheet1!O879)</f>
        <v>(Lamin-Samu et al., 2021)</v>
      </c>
      <c r="P879" s="2" t="str">
        <f t="shared" si="13"/>
        <v>{"especie":"Solanum lycopersicum","numero_de_acceso":"PRJNA746070","tejido":"Capullos Florales","secuencia":"SRX11420538","numero_de_bases":"12.5 Gb","tamano":"3.9 GB","tipo_de_estres":"Sequía","tratamiento":"Humedad del suelo 6 ± 3%","condiciones_del_suelo_o_sustrato":"Turba de musgo, vermiculita y perlita (4:2:1)","temperatura_c":"25-20 °C","humedad_relativa_porc":"0.6","intensidad_luminica":"200 umol m-2 s-1","fotoperiodo_dia_h":"16 h","fotoperiodo_noche_h":"8 h","referencia":"(Lamin-Samu et al., 2021)"},</v>
      </c>
    </row>
    <row r="880" spans="1:16" x14ac:dyDescent="0.3">
      <c r="A880" s="2" t="str">
        <f>TRIM(Sheet1!A880)</f>
        <v>Solanum lycopersicum</v>
      </c>
      <c r="B880" s="2" t="str">
        <f>TRIM(Sheet1!B880)</f>
        <v>PRJNA746070</v>
      </c>
      <c r="C880" s="2" t="str">
        <f>TRIM(Sheet1!C880)</f>
        <v>Capullos Florales</v>
      </c>
      <c r="D880" s="2" t="str">
        <f>TRIM(Sheet1!D880)</f>
        <v>SRX11420534</v>
      </c>
      <c r="E880" s="2" t="str">
        <f>TRIM(Sheet1!E880)</f>
        <v>8.4 Gb</v>
      </c>
      <c r="F880" s="2" t="str">
        <f>TRIM(Sheet1!F880)</f>
        <v>2.5 GB</v>
      </c>
      <c r="G880" s="2" t="str">
        <f>TRIM(Sheet1!G880)</f>
        <v>Sequía</v>
      </c>
      <c r="H880" s="2" t="str">
        <f>TRIM(Sheet1!H880)</f>
        <v>Humedad del suelo 6 ± 3%</v>
      </c>
      <c r="I880" s="2" t="str">
        <f>TRIM(Sheet1!I880)</f>
        <v>Turba de musgo, vermiculita y perlita (4:2:1)</v>
      </c>
      <c r="J880" s="2" t="str">
        <f>TRIM(Sheet1!J880)</f>
        <v>25-20 °C</v>
      </c>
      <c r="K880" s="2" t="str">
        <f>TRIM(Sheet1!K880)</f>
        <v>0.6</v>
      </c>
      <c r="L880" s="2" t="str">
        <f>TRIM(Sheet1!L880)</f>
        <v>200 umol m-2 s-1</v>
      </c>
      <c r="M880" s="2" t="str">
        <f>TRIM(Sheet1!M880)</f>
        <v>16 h</v>
      </c>
      <c r="N880" s="2" t="str">
        <f>TRIM(Sheet1!N880)</f>
        <v>8 h</v>
      </c>
      <c r="O880" s="2" t="str">
        <f>TRIM(Sheet1!O880)</f>
        <v>(Lamin-Samu et al., 2021)</v>
      </c>
      <c r="P880" s="2" t="str">
        <f t="shared" si="13"/>
        <v>{"especie":"Solanum lycopersicum","numero_de_acceso":"PRJNA746070","tejido":"Capullos Florales","secuencia":"SRX11420534","numero_de_bases":"8.4 Gb","tamano":"2.5 GB","tipo_de_estres":"Sequía","tratamiento":"Humedad del suelo 6 ± 3%","condiciones_del_suelo_o_sustrato":"Turba de musgo, vermiculita y perlita (4:2:1)","temperatura_c":"25-20 °C","humedad_relativa_porc":"0.6","intensidad_luminica":"200 umol m-2 s-1","fotoperiodo_dia_h":"16 h","fotoperiodo_noche_h":"8 h","referencia":"(Lamin-Samu et al., 2021)"},</v>
      </c>
    </row>
    <row r="881" spans="1:16" x14ac:dyDescent="0.3">
      <c r="A881" s="2" t="str">
        <f>TRIM(Sheet1!A881)</f>
        <v>Solanum lycopersicum</v>
      </c>
      <c r="B881" s="2" t="str">
        <f>TRIM(Sheet1!B881)</f>
        <v>PRJNA746070</v>
      </c>
      <c r="C881" s="2" t="str">
        <f>TRIM(Sheet1!C881)</f>
        <v>Capullos Florales</v>
      </c>
      <c r="D881" s="2" t="str">
        <f>TRIM(Sheet1!D881)</f>
        <v>SRX11420533</v>
      </c>
      <c r="E881" s="2" t="str">
        <f>TRIM(Sheet1!E881)</f>
        <v>8.7 Gb</v>
      </c>
      <c r="F881" s="2" t="str">
        <f>TRIM(Sheet1!F881)</f>
        <v>2.6 GB</v>
      </c>
      <c r="G881" s="2" t="str">
        <f>TRIM(Sheet1!G881)</f>
        <v>Sequía</v>
      </c>
      <c r="H881" s="2" t="str">
        <f>TRIM(Sheet1!H881)</f>
        <v>Humedad del suelo 6 ± 3%</v>
      </c>
      <c r="I881" s="2" t="str">
        <f>TRIM(Sheet1!I881)</f>
        <v>Turba de musgo, vermiculita y perlita (4:2:1)</v>
      </c>
      <c r="J881" s="2" t="str">
        <f>TRIM(Sheet1!J881)</f>
        <v>N/R</v>
      </c>
      <c r="K881" s="2" t="str">
        <f>TRIM(Sheet1!K881)</f>
        <v>0.6</v>
      </c>
      <c r="L881" s="2" t="str">
        <f>TRIM(Sheet1!L881)</f>
        <v>200 umol m-2 s-1</v>
      </c>
      <c r="M881" s="2" t="str">
        <f>TRIM(Sheet1!M881)</f>
        <v>16 h</v>
      </c>
      <c r="N881" s="2" t="str">
        <f>TRIM(Sheet1!N881)</f>
        <v>8 h</v>
      </c>
      <c r="O881" s="2" t="str">
        <f>TRIM(Sheet1!O881)</f>
        <v>(Lamin-Samu et al., 2021)</v>
      </c>
      <c r="P881" s="2" t="str">
        <f t="shared" si="13"/>
        <v>{"especie":"Solanum lycopersicum","numero_de_acceso":"PRJNA746070","tejido":"Capullos Florales","secuencia":"SRX11420533","numero_de_bases":"8.7 Gb","tamano":"2.6 GB","tipo_de_estres":"Sequía","tratamiento":"Humedad del suelo 6 ± 3%","condiciones_del_suelo_o_sustrato":"Turba de musgo, vermiculita y perlita (4:2:1)","temperatura_c":"N/R","humedad_relativa_porc":"0.6","intensidad_luminica":"200 umol m-2 s-1","fotoperiodo_dia_h":"16 h","fotoperiodo_noche_h":"8 h","referencia":"(Lamin-Samu et al., 2021)"},</v>
      </c>
    </row>
    <row r="882" spans="1:16" x14ac:dyDescent="0.3">
      <c r="A882" s="2" t="str">
        <f>TRIM(Sheet1!A882)</f>
        <v>Solanum lycopersicum</v>
      </c>
      <c r="B882" s="2" t="str">
        <f>TRIM(Sheet1!B882)</f>
        <v>PRJNA746070</v>
      </c>
      <c r="C882" s="2" t="str">
        <f>TRIM(Sheet1!C882)</f>
        <v>Capullos Florales</v>
      </c>
      <c r="D882" s="2" t="str">
        <f>TRIM(Sheet1!D882)</f>
        <v>SRX11420532</v>
      </c>
      <c r="E882" s="2" t="str">
        <f>TRIM(Sheet1!E882)</f>
        <v>7.2 Gb</v>
      </c>
      <c r="F882" s="2" t="str">
        <f>TRIM(Sheet1!F882)</f>
        <v>2.2 GB</v>
      </c>
      <c r="G882" s="2" t="str">
        <f>TRIM(Sheet1!G882)</f>
        <v>Sequía</v>
      </c>
      <c r="H882" s="2" t="str">
        <f>TRIM(Sheet1!H882)</f>
        <v>Humedad del suelo 6 ± 3%</v>
      </c>
      <c r="I882" s="2" t="str">
        <f>TRIM(Sheet1!I882)</f>
        <v>Turba de musgo, vermiculita y perlita (4:2:1)</v>
      </c>
      <c r="J882" s="2" t="str">
        <f>TRIM(Sheet1!J882)</f>
        <v>N/R</v>
      </c>
      <c r="K882" s="2" t="str">
        <f>TRIM(Sheet1!K882)</f>
        <v>0.6</v>
      </c>
      <c r="L882" s="2" t="str">
        <f>TRIM(Sheet1!L882)</f>
        <v>200 umol m-2 s-1</v>
      </c>
      <c r="M882" s="2" t="str">
        <f>TRIM(Sheet1!M882)</f>
        <v>16 h</v>
      </c>
      <c r="N882" s="2" t="str">
        <f>TRIM(Sheet1!N882)</f>
        <v>8 h</v>
      </c>
      <c r="O882" s="2" t="str">
        <f>TRIM(Sheet1!O882)</f>
        <v>(Lamin-Samu et al., 2021)</v>
      </c>
      <c r="P882" s="2" t="str">
        <f t="shared" si="13"/>
        <v>{"especie":"Solanum lycopersicum","numero_de_acceso":"PRJNA746070","tejido":"Capullos Florales","secuencia":"SRX11420532","numero_de_bases":"7.2 Gb","tamano":"2.2 GB","tipo_de_estres":"Sequía","tratamiento":"Humedad del suelo 6 ± 3%","condiciones_del_suelo_o_sustrato":"Turba de musgo, vermiculita y perlita (4:2:1)","temperatura_c":"N/R","humedad_relativa_porc":"0.6","intensidad_luminica":"200 umol m-2 s-1","fotoperiodo_dia_h":"16 h","fotoperiodo_noche_h":"8 h","referencia":"(Lamin-Samu et al., 2021)"},</v>
      </c>
    </row>
    <row r="883" spans="1:16" x14ac:dyDescent="0.3">
      <c r="A883" s="2" t="str">
        <f>TRIM(Sheet1!A883)</f>
        <v>Solanum lycopersicum</v>
      </c>
      <c r="B883" s="2" t="str">
        <f>TRIM(Sheet1!B883)</f>
        <v>PRJNA746070</v>
      </c>
      <c r="C883" s="2" t="str">
        <f>TRIM(Sheet1!C883)</f>
        <v>Capullos Florales</v>
      </c>
      <c r="D883" s="2" t="str">
        <f>TRIM(Sheet1!D883)</f>
        <v>SRX11420530</v>
      </c>
      <c r="E883" s="2" t="str">
        <f>TRIM(Sheet1!E883)</f>
        <v>13 Gb</v>
      </c>
      <c r="F883" s="2" t="str">
        <f>TRIM(Sheet1!F883)</f>
        <v>4 GB</v>
      </c>
      <c r="G883" s="2" t="str">
        <f>TRIM(Sheet1!G883)</f>
        <v>Sequía</v>
      </c>
      <c r="H883" s="2" t="str">
        <f>TRIM(Sheet1!H883)</f>
        <v>Humedad del suelo 6 ± 3%</v>
      </c>
      <c r="I883" s="2" t="str">
        <f>TRIM(Sheet1!I883)</f>
        <v>Turba de musgo, vermiculita y perlita (4:2:1)</v>
      </c>
      <c r="J883" s="2" t="str">
        <f>TRIM(Sheet1!J883)</f>
        <v>25-20 °C</v>
      </c>
      <c r="K883" s="2" t="str">
        <f>TRIM(Sheet1!K883)</f>
        <v>0.6</v>
      </c>
      <c r="L883" s="2" t="str">
        <f>TRIM(Sheet1!L883)</f>
        <v>200 umol m-2 s-1</v>
      </c>
      <c r="M883" s="2" t="str">
        <f>TRIM(Sheet1!M883)</f>
        <v>16 h</v>
      </c>
      <c r="N883" s="2" t="str">
        <f>TRIM(Sheet1!N883)</f>
        <v>8 h</v>
      </c>
      <c r="O883" s="2" t="str">
        <f>TRIM(Sheet1!O883)</f>
        <v>(Lamin-Samu et al., 2021)</v>
      </c>
      <c r="P883" s="2" t="str">
        <f t="shared" si="13"/>
        <v>{"especie":"Solanum lycopersicum","numero_de_acceso":"PRJNA746070","tejido":"Capullos Florales","secuencia":"SRX11420530","numero_de_bases":"13 Gb","tamano":"4 GB","tipo_de_estres":"Sequía","tratamiento":"Humedad del suelo 6 ± 3%","condiciones_del_suelo_o_sustrato":"Turba de musgo, vermiculita y perlita (4:2:1)","temperatura_c":"25-20 °C","humedad_relativa_porc":"0.6","intensidad_luminica":"200 umol m-2 s-1","fotoperiodo_dia_h":"16 h","fotoperiodo_noche_h":"8 h","referencia":"(Lamin-Samu et al., 2021)"},</v>
      </c>
    </row>
    <row r="884" spans="1:16" x14ac:dyDescent="0.3">
      <c r="A884" s="2" t="str">
        <f>TRIM(Sheet1!A884)</f>
        <v>Solanum lycopersicum</v>
      </c>
      <c r="B884" s="2" t="str">
        <f>TRIM(Sheet1!B884)</f>
        <v>PRJNA746070</v>
      </c>
      <c r="C884" s="2" t="str">
        <f>TRIM(Sheet1!C884)</f>
        <v>Capullos Florales</v>
      </c>
      <c r="D884" s="2" t="str">
        <f>TRIM(Sheet1!D884)</f>
        <v>SRX11420529</v>
      </c>
      <c r="E884" s="2" t="str">
        <f>TRIM(Sheet1!E884)</f>
        <v>12.8 Gb</v>
      </c>
      <c r="F884" s="2" t="str">
        <f>TRIM(Sheet1!F884)</f>
        <v>4 GB</v>
      </c>
      <c r="G884" s="2" t="str">
        <f>TRIM(Sheet1!G884)</f>
        <v>Sequía</v>
      </c>
      <c r="H884" s="2" t="str">
        <f>TRIM(Sheet1!H884)</f>
        <v>Humedad del suelo 6 ± 3%</v>
      </c>
      <c r="I884" s="2" t="str">
        <f>TRIM(Sheet1!I884)</f>
        <v>Turba de musgo, vermiculita y perlita (4:2:1)</v>
      </c>
      <c r="J884" s="2" t="str">
        <f>TRIM(Sheet1!J884)</f>
        <v>25-20 °C</v>
      </c>
      <c r="K884" s="2" t="str">
        <f>TRIM(Sheet1!K884)</f>
        <v>0.6</v>
      </c>
      <c r="L884" s="2" t="str">
        <f>TRIM(Sheet1!L884)</f>
        <v>200 umol m-2 s-1</v>
      </c>
      <c r="M884" s="2" t="str">
        <f>TRIM(Sheet1!M884)</f>
        <v>16 h</v>
      </c>
      <c r="N884" s="2" t="str">
        <f>TRIM(Sheet1!N884)</f>
        <v>8 h</v>
      </c>
      <c r="O884" s="2" t="str">
        <f>TRIM(Sheet1!O884)</f>
        <v>(Lamin-Samu et al., 2021)</v>
      </c>
      <c r="P884" s="2" t="str">
        <f t="shared" si="13"/>
        <v>{"especie":"Solanum lycopersicum","numero_de_acceso":"PRJNA746070","tejido":"Capullos Florales","secuencia":"SRX11420529","numero_de_bases":"12.8 Gb","tamano":"4 GB","tipo_de_estres":"Sequía","tratamiento":"Humedad del suelo 6 ± 3%","condiciones_del_suelo_o_sustrato":"Turba de musgo, vermiculita y perlita (4:2:1)","temperatura_c":"25-20 °C","humedad_relativa_porc":"0.6","intensidad_luminica":"200 umol m-2 s-1","fotoperiodo_dia_h":"16 h","fotoperiodo_noche_h":"8 h","referencia":"(Lamin-Samu et al., 2021)"},</v>
      </c>
    </row>
    <row r="885" spans="1:16" x14ac:dyDescent="0.3">
      <c r="A885" s="2" t="str">
        <f>TRIM(Sheet1!A885)</f>
        <v>Solanum lycopersicum</v>
      </c>
      <c r="B885" s="2" t="str">
        <f>TRIM(Sheet1!B885)</f>
        <v>PRJNA746070</v>
      </c>
      <c r="C885" s="2" t="str">
        <f>TRIM(Sheet1!C885)</f>
        <v>Capullos Florales</v>
      </c>
      <c r="D885" s="2" t="str">
        <f>TRIM(Sheet1!D885)</f>
        <v>SRX11420528</v>
      </c>
      <c r="E885" s="2" t="str">
        <f>TRIM(Sheet1!E885)</f>
        <v>13.1 Gb</v>
      </c>
      <c r="F885" s="2" t="str">
        <f>TRIM(Sheet1!F885)</f>
        <v>4.1 GB</v>
      </c>
      <c r="G885" s="2" t="str">
        <f>TRIM(Sheet1!G885)</f>
        <v>Sequía</v>
      </c>
      <c r="H885" s="2" t="str">
        <f>TRIM(Sheet1!H885)</f>
        <v>Humedad del suelo 6 ± 3%</v>
      </c>
      <c r="I885" s="2" t="str">
        <f>TRIM(Sheet1!I885)</f>
        <v>Turba de musgo, vermiculita y perlita (4:2:1)</v>
      </c>
      <c r="J885" s="2" t="str">
        <f>TRIM(Sheet1!J885)</f>
        <v>25-20 °C</v>
      </c>
      <c r="K885" s="2" t="str">
        <f>TRIM(Sheet1!K885)</f>
        <v>0.6</v>
      </c>
      <c r="L885" s="2" t="str">
        <f>TRIM(Sheet1!L885)</f>
        <v>200 umol m-2 s-1</v>
      </c>
      <c r="M885" s="2" t="str">
        <f>TRIM(Sheet1!M885)</f>
        <v>16 h</v>
      </c>
      <c r="N885" s="2" t="str">
        <f>TRIM(Sheet1!N885)</f>
        <v>8 h</v>
      </c>
      <c r="O885" s="2" t="str">
        <f>TRIM(Sheet1!O885)</f>
        <v>(Lamin-Samu et al., 2021)</v>
      </c>
      <c r="P885" s="2" t="str">
        <f t="shared" si="13"/>
        <v>{"especie":"Solanum lycopersicum","numero_de_acceso":"PRJNA746070","tejido":"Capullos Florales","secuencia":"SRX11420528","numero_de_bases":"13.1 Gb","tamano":"4.1 GB","tipo_de_estres":"Sequía","tratamiento":"Humedad del suelo 6 ± 3%","condiciones_del_suelo_o_sustrato":"Turba de musgo, vermiculita y perlita (4:2:1)","temperatura_c":"25-20 °C","humedad_relativa_porc":"0.6","intensidad_luminica":"200 umol m-2 s-1","fotoperiodo_dia_h":"16 h","fotoperiodo_noche_h":"8 h","referencia":"(Lamin-Samu et al., 2021)"},</v>
      </c>
    </row>
    <row r="886" spans="1:16" x14ac:dyDescent="0.3">
      <c r="A886" s="2"/>
    </row>
    <row r="887" spans="1:16" x14ac:dyDescent="0.3">
      <c r="A887" s="2"/>
    </row>
    <row r="888" spans="1:16" x14ac:dyDescent="0.3">
      <c r="A888" s="2"/>
    </row>
    <row r="889" spans="1:16" x14ac:dyDescent="0.3">
      <c r="A889" s="2"/>
    </row>
    <row r="890" spans="1:16" x14ac:dyDescent="0.3">
      <c r="A890" s="2"/>
    </row>
    <row r="891" spans="1:16" x14ac:dyDescent="0.3">
      <c r="A891" s="2"/>
      <c r="P891" t="s">
        <v>2301</v>
      </c>
    </row>
    <row r="892" spans="1:16" x14ac:dyDescent="0.3">
      <c r="A892" s="2"/>
    </row>
    <row r="893" spans="1:16" x14ac:dyDescent="0.3">
      <c r="A893" s="2"/>
    </row>
    <row r="894" spans="1:16" x14ac:dyDescent="0.3">
      <c r="A894" s="2"/>
    </row>
    <row r="895" spans="1:16" x14ac:dyDescent="0.3">
      <c r="A895" s="2"/>
    </row>
    <row r="896" spans="1:16"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row r="1140" spans="1:1" x14ac:dyDescent="0.3">
      <c r="A1140" s="2"/>
    </row>
    <row r="1141" spans="1:1" x14ac:dyDescent="0.3">
      <c r="A1141" s="2"/>
    </row>
    <row r="1142" spans="1:1" x14ac:dyDescent="0.3">
      <c r="A1142" s="2"/>
    </row>
    <row r="1143" spans="1:1" x14ac:dyDescent="0.3">
      <c r="A1143" s="2"/>
    </row>
    <row r="1144" spans="1:1" x14ac:dyDescent="0.3">
      <c r="A1144" s="2"/>
    </row>
    <row r="1145" spans="1:1" x14ac:dyDescent="0.3">
      <c r="A1145" s="2"/>
    </row>
    <row r="1146" spans="1:1" x14ac:dyDescent="0.3">
      <c r="A1146" s="2"/>
    </row>
    <row r="1147" spans="1:1" x14ac:dyDescent="0.3">
      <c r="A1147" s="2"/>
    </row>
    <row r="1148" spans="1:1" x14ac:dyDescent="0.3">
      <c r="A1148" s="2"/>
    </row>
    <row r="1149" spans="1:1" x14ac:dyDescent="0.3">
      <c r="A1149" s="2"/>
    </row>
    <row r="1150" spans="1:1" x14ac:dyDescent="0.3">
      <c r="A1150" s="2"/>
    </row>
    <row r="1151" spans="1:1" x14ac:dyDescent="0.3">
      <c r="A1151" s="2"/>
    </row>
    <row r="1152" spans="1:1" x14ac:dyDescent="0.3">
      <c r="A1152" s="2"/>
    </row>
    <row r="1153" spans="1:1" x14ac:dyDescent="0.3">
      <c r="A1153" s="2"/>
    </row>
    <row r="1154" spans="1:1" x14ac:dyDescent="0.3">
      <c r="A1154" s="2"/>
    </row>
    <row r="1155" spans="1:1" x14ac:dyDescent="0.3">
      <c r="A1155" s="2"/>
    </row>
    <row r="1156" spans="1:1" x14ac:dyDescent="0.3">
      <c r="A1156" s="2"/>
    </row>
    <row r="1157" spans="1:1" x14ac:dyDescent="0.3">
      <c r="A1157" s="2"/>
    </row>
    <row r="1158" spans="1:1" x14ac:dyDescent="0.3">
      <c r="A1158" s="2"/>
    </row>
    <row r="1159" spans="1:1" x14ac:dyDescent="0.3">
      <c r="A1159" s="2"/>
    </row>
    <row r="1160" spans="1:1" x14ac:dyDescent="0.3">
      <c r="A1160" s="2"/>
    </row>
    <row r="1161" spans="1:1" x14ac:dyDescent="0.3">
      <c r="A1161" s="2"/>
    </row>
    <row r="1162" spans="1:1" x14ac:dyDescent="0.3">
      <c r="A1162" s="2"/>
    </row>
    <row r="1163" spans="1:1" x14ac:dyDescent="0.3">
      <c r="A1163" s="2"/>
    </row>
    <row r="1164" spans="1:1" x14ac:dyDescent="0.3">
      <c r="A1164" s="2"/>
    </row>
    <row r="1165" spans="1:1" x14ac:dyDescent="0.3">
      <c r="A1165" s="2"/>
    </row>
    <row r="1166" spans="1:1" x14ac:dyDescent="0.3">
      <c r="A1166" s="2"/>
    </row>
    <row r="1167" spans="1:1" x14ac:dyDescent="0.3">
      <c r="A1167" s="2"/>
    </row>
    <row r="1168" spans="1:1" x14ac:dyDescent="0.3">
      <c r="A1168" s="2"/>
    </row>
    <row r="1169" spans="1:1" x14ac:dyDescent="0.3">
      <c r="A1169" s="2"/>
    </row>
    <row r="1170" spans="1:1" x14ac:dyDescent="0.3">
      <c r="A1170" s="2"/>
    </row>
    <row r="1171" spans="1:1" x14ac:dyDescent="0.3">
      <c r="A117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23D87-D24D-4C2A-B8D6-7BA755A684CC}">
  <dimension ref="A1:A15"/>
  <sheetViews>
    <sheetView workbookViewId="0">
      <selection sqref="A1:A15"/>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KUMAR GADI</dc:creator>
  <cp:lastModifiedBy>SURESH KUMAR GADI</cp:lastModifiedBy>
  <dcterms:created xsi:type="dcterms:W3CDTF">2025-09-14T23:53:03Z</dcterms:created>
  <dcterms:modified xsi:type="dcterms:W3CDTF">2025-09-15T01:49:39Z</dcterms:modified>
</cp:coreProperties>
</file>