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88" documentId="13_ncr:1_{A8ECC070-3A7C-47D9-8D1C-0C4631834678}" xr6:coauthVersionLast="47" xr6:coauthVersionMax="47" xr10:uidLastSave="{D49AAFA6-8A06-4BB1-92D4-20A21BFC9FD6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<sst xmlns="http://schemas.openxmlformats.org/spreadsheetml/2006/main" count="113" uniqueCount="104">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</sst>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70" activePane="bottomLeft" state="frozen"/>
      <selection pane="bottomLeft" activeCell="A83" sqref="A83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60.45</v>
      </c>
      <c r="F2" s="25" t="e">
        <f>SUM(F5:F203)</f>
        <v>#NUM!</v>
      </c>
      <c r="G2" s="26" t="e">
        <f>SUM(G5:G203)</f>
        <v>#NUM!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/>
      <c r="E82" s="30"/>
      <c r="F82" s="30" t="e">
        <f t="shared" si="5"/>
        <v>#NUM!</v>
      </c>
      <c r="G82" s="29" t="e">
        <f t="shared" si="4"/>
        <v>#NUM!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 t="e">
        <f>SUM(D11:D62)</f>
        <v>#NUM!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 t="e">
        <f>SUMIF(Begleitprotokoll!$B$5:$B$158,Wochenstunden!$C41,Begleitprotokoll!$G$5:$G$158)</f>
        <v>#NUM!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2023-11-18T09:22:41Z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