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9E53816C-6010-4F6F-8BC6-6B421CA721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Print_Titles" localSheetId="0">Tabelle1!$A:$A,Tabelle1!$1:$4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D3" i="1" l="1"/>
  <c r="E3" i="1" s="1"/>
  <c r="C1" i="1"/>
  <c r="B1" i="1"/>
  <c r="D1" i="1" l="1"/>
  <c r="E1" i="1"/>
  <c r="F3" i="1"/>
  <c r="AK4" i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F1" i="1" l="1"/>
  <c r="G3" i="1"/>
  <c r="G1" i="1" l="1"/>
  <c r="H3" i="1"/>
  <c r="H1" i="1" l="1"/>
  <c r="I3" i="1"/>
  <c r="J3" i="1" l="1"/>
  <c r="I1" i="1"/>
  <c r="K3" i="1" l="1"/>
  <c r="J1" i="1"/>
  <c r="L3" i="1" l="1"/>
  <c r="K1" i="1"/>
  <c r="L1" i="1" l="1"/>
  <c r="M3" i="1"/>
  <c r="M1" i="1" l="1"/>
  <c r="N3" i="1"/>
  <c r="O3" i="1" l="1"/>
  <c r="N1" i="1"/>
  <c r="O1" i="1" l="1"/>
  <c r="P3" i="1"/>
  <c r="P1" i="1" l="1"/>
  <c r="Q3" i="1"/>
  <c r="Q1" i="1" l="1"/>
  <c r="R3" i="1"/>
  <c r="S3" i="1" l="1"/>
  <c r="R1" i="1"/>
  <c r="S1" i="1" l="1"/>
  <c r="T3" i="1"/>
  <c r="U3" i="1" l="1"/>
  <c r="T1" i="1"/>
  <c r="U1" i="1" l="1"/>
  <c r="V3" i="1"/>
  <c r="V1" i="1" l="1"/>
  <c r="W3" i="1"/>
  <c r="W1" i="1" l="1"/>
  <c r="X3" i="1"/>
  <c r="Y3" i="1" l="1"/>
  <c r="X1" i="1"/>
  <c r="Z3" i="1" l="1"/>
  <c r="Y1" i="1"/>
  <c r="Z1" i="1" l="1"/>
  <c r="AA3" i="1"/>
  <c r="AA1" i="1" l="1"/>
  <c r="AB3" i="1"/>
  <c r="AB1" i="1" l="1"/>
  <c r="AC3" i="1"/>
  <c r="AD3" i="1" l="1"/>
  <c r="AC1" i="1"/>
  <c r="AD1" i="1" l="1"/>
  <c r="AE3" i="1"/>
  <c r="AE1" i="1" l="1"/>
  <c r="AF3" i="1"/>
  <c r="AF1" i="1" l="1"/>
  <c r="AG3" i="1"/>
  <c r="AH3" i="1" l="1"/>
  <c r="AG1" i="1"/>
  <c r="AI3" i="1" l="1"/>
  <c r="AH1" i="1"/>
  <c r="AI1" i="1" l="1"/>
  <c r="AJ3" i="1"/>
  <c r="AJ1" i="1" l="1"/>
  <c r="AK3" i="1"/>
  <c r="AL3" i="1" l="1"/>
  <c r="AK1" i="1"/>
  <c r="AL1" i="1" l="1"/>
  <c r="AM3" i="1"/>
  <c r="AM1" i="1" l="1"/>
  <c r="AN3" i="1"/>
  <c r="AN1" i="1" l="1"/>
  <c r="AO3" i="1"/>
  <c r="AP3" i="1" l="1"/>
  <c r="AO1" i="1"/>
  <c r="AQ3" i="1" l="1"/>
  <c r="AP1" i="1"/>
  <c r="AQ1" i="1" l="1"/>
  <c r="AR3" i="1"/>
  <c r="AR1" i="1" l="1"/>
  <c r="AS3" i="1"/>
  <c r="AT3" i="1" l="1"/>
  <c r="AS1" i="1"/>
  <c r="AT1" i="1" l="1"/>
  <c r="AU3" i="1"/>
  <c r="AV3" i="1" l="1"/>
  <c r="AU1" i="1"/>
  <c r="AV1" i="1" l="1"/>
  <c r="AW3" i="1"/>
  <c r="AX3" i="1" l="1"/>
  <c r="AW1" i="1"/>
  <c r="AY3" i="1" l="1"/>
  <c r="AX1" i="1"/>
  <c r="AY1" i="1" l="1"/>
  <c r="AZ3" i="1"/>
  <c r="AZ1" i="1" l="1"/>
  <c r="BA3" i="1"/>
  <c r="BB3" i="1" l="1"/>
  <c r="BA1" i="1"/>
  <c r="BB1" i="1" l="1"/>
  <c r="BC3" i="1"/>
  <c r="BC1" i="1" l="1"/>
  <c r="BD3" i="1"/>
  <c r="BD1" i="1" l="1"/>
  <c r="BE3" i="1"/>
  <c r="BF3" i="1" l="1"/>
  <c r="BF1" i="1" s="1"/>
  <c r="BE1" i="1"/>
</calcChain>
</file>

<file path=xl/sharedStrings.xml><?xml version="1.0" encoding="utf-8"?>
<sst xmlns="http://schemas.openxmlformats.org/spreadsheetml/2006/main" count="185" uniqueCount="122">
  <si>
    <t>Fr</t>
  </si>
  <si>
    <t>-</t>
  </si>
  <si>
    <t>Mo</t>
  </si>
  <si>
    <t>KW</t>
  </si>
  <si>
    <t>15.9. Einreichung</t>
  </si>
  <si>
    <t>24.+25.11. Tag d.o.Tür</t>
  </si>
  <si>
    <t>12.1. 1. Präsentation, Abstract</t>
  </si>
  <si>
    <t>8.3. Abgabe Doku V1</t>
  </si>
  <si>
    <t>23.4. 2. Präsentation</t>
  </si>
  <si>
    <t>15.9. Kick-Off</t>
  </si>
  <si>
    <t>27.1. Tag d.o.Tür</t>
  </si>
  <si>
    <t>2.4. Abgabe DA</t>
  </si>
  <si>
    <t>22.5. Video</t>
  </si>
  <si>
    <t>8.4. binden</t>
  </si>
  <si>
    <t>Herbstferien</t>
  </si>
  <si>
    <t>Weihnachtsferien</t>
  </si>
  <si>
    <t>Semesterferien</t>
  </si>
  <si>
    <t>Osterferien</t>
  </si>
  <si>
    <t>Sommerferien</t>
  </si>
  <si>
    <t>Bauteilkonfiguration erstellen</t>
  </si>
  <si>
    <t>Blockschaltbild erstellen</t>
  </si>
  <si>
    <t>Informieren über FM-Videoübertragung</t>
  </si>
  <si>
    <t>Bestellliste erstellen</t>
  </si>
  <si>
    <t>Makerspace einführung</t>
  </si>
  <si>
    <t>Fusion 360 einlesen, Testprogramm erstellen</t>
  </si>
  <si>
    <t>erste Version Rotorschutz erstellen</t>
  </si>
  <si>
    <t>zweite Version Rotorschutz erstellen</t>
  </si>
  <si>
    <t>Rotorschutz V2 3D-drucken</t>
  </si>
  <si>
    <t xml:space="preserve">Videoübertragung Testschaltung </t>
  </si>
  <si>
    <t>Videoreceiver bestellen</t>
  </si>
  <si>
    <t>Videoreceiver testen</t>
  </si>
  <si>
    <t>erste Version Stützen designen</t>
  </si>
  <si>
    <t>zweite Version Stützen designen</t>
  </si>
  <si>
    <t>Platinen löten</t>
  </si>
  <si>
    <t>RTMP Übertragung testen</t>
  </si>
  <si>
    <t>auf Bestellung warten</t>
  </si>
  <si>
    <t>Testcode für Datenübertragung schreiben</t>
  </si>
  <si>
    <t>Vorversion Code Daten senden und empfangen</t>
  </si>
  <si>
    <t>dritte Version Stützen designen</t>
  </si>
  <si>
    <t>Rotorschutz V3</t>
  </si>
  <si>
    <t>Altium-Simulationen zu FSK/ASK-Modulation</t>
  </si>
  <si>
    <t>Kickoff vorbereiten</t>
  </si>
  <si>
    <t>Receiver liefern</t>
  </si>
  <si>
    <t>Datenübertragung weitere Tests</t>
  </si>
  <si>
    <t>Platinencase designen</t>
  </si>
  <si>
    <t>Platinencase drucken</t>
  </si>
  <si>
    <t>Drohne mit 3D-Teilen zusammenbauen</t>
  </si>
  <si>
    <t>Heinicke: Datatransmission &amp; 3D-Design</t>
  </si>
  <si>
    <t>Fehlerbehebung</t>
  </si>
  <si>
    <t>Data send + receive code fertigstellen und testen</t>
  </si>
  <si>
    <t>option</t>
  </si>
  <si>
    <t>Präsentation vorbereiten</t>
  </si>
  <si>
    <t>Doku</t>
  </si>
  <si>
    <t>Bildübertragung fertigstellen</t>
  </si>
  <si>
    <t>Bieder: Hardware</t>
  </si>
  <si>
    <t>Anforderungen besprechen + Ideen sammeln</t>
  </si>
  <si>
    <t>Suchen der Bauteile, Rahmen, Motoren und Batterien</t>
  </si>
  <si>
    <t>Funktionsweise einer Drohnen Hardware recherchieren und verstehen</t>
  </si>
  <si>
    <t>Schaltpläne der Mikrocontroller Platine entwickeln</t>
  </si>
  <si>
    <t>Ferien</t>
  </si>
  <si>
    <t>Mikrocontroller Platine entwickeln</t>
  </si>
  <si>
    <t>Schaltpläne der Sensorplatine entwickeln</t>
  </si>
  <si>
    <t>Matura lernen</t>
  </si>
  <si>
    <t>Fertige Platinen bestellen</t>
  </si>
  <si>
    <t>Bauteile bestellen + Kickoff Präsentation fertigstellen</t>
  </si>
  <si>
    <t>Ersten Platinen Prototypen bestücken + testen</t>
  </si>
  <si>
    <t>Mikrocontroller Modul flashen bzw. programmieren</t>
  </si>
  <si>
    <t>Bauteile + Ladegerät bestellen</t>
  </si>
  <si>
    <t>Sensorplatine Fehlerbehebung</t>
  </si>
  <si>
    <t>Motoren-Test</t>
  </si>
  <si>
    <t>Motoren-Test Fehlerbehebung</t>
  </si>
  <si>
    <t>Erste Flugtests</t>
  </si>
  <si>
    <t>Hardware + Flug Verbesserungen</t>
  </si>
  <si>
    <t>Präsentation</t>
  </si>
  <si>
    <t>Doku schreiben</t>
  </si>
  <si>
    <t>Abgabe vorbereiten</t>
  </si>
  <si>
    <t>Buch binden</t>
  </si>
  <si>
    <t>2. Präsentation</t>
  </si>
  <si>
    <t>Video drehen + schneiden</t>
  </si>
  <si>
    <t>Lendl: Software Embedded</t>
  </si>
  <si>
    <t>Anforderungen besprechen</t>
  </si>
  <si>
    <t>dev-board: paralleler Receiver auslesen + verarbeiten</t>
  </si>
  <si>
    <t>Einlesen in HAL Library</t>
  </si>
  <si>
    <t>Aufsetzen der Entwicklungsumgebung</t>
  </si>
  <si>
    <t>dev-board: MPU9250 auslesen mit SPI + testen</t>
  </si>
  <si>
    <t>dev-board: MPU9250 auslesen mit I2C+DMA + testen</t>
  </si>
  <si>
    <t>dev-board: DS2438 programm entwickeln</t>
  </si>
  <si>
    <t>dev-board: serieller Receiver auslesen + testen</t>
  </si>
  <si>
    <t>dev-board: MPU9250 komplimentär Filter anwenden + testen</t>
  </si>
  <si>
    <t>dev-board: serieller Receiver verarbeiten + PWM Ausgang für ESC</t>
  </si>
  <si>
    <t>Fernbedienung Funktionalität testen + mehr Funktionen einbauen</t>
  </si>
  <si>
    <t>µC-Platine Programmtests</t>
  </si>
  <si>
    <t>Dokumentation erstellen</t>
  </si>
  <si>
    <t>10.11. Sponsorbesuch</t>
  </si>
  <si>
    <t>Motoren-Tests</t>
  </si>
  <si>
    <t>Motoren-Fehlerbehebung</t>
  </si>
  <si>
    <t>Flugtests</t>
  </si>
  <si>
    <t>Drohnentests</t>
  </si>
  <si>
    <t>Dokumentation</t>
  </si>
  <si>
    <t>Hinterberger: Visualisierungs-App</t>
  </si>
  <si>
    <t>Flutter Basics Lernen</t>
  </si>
  <si>
    <t>Testprogramme in Flutter schreiben</t>
  </si>
  <si>
    <t>Backend (Firebase) aufsetzten</t>
  </si>
  <si>
    <t>Grundsätzlichen Programmflow umsetzen</t>
  </si>
  <si>
    <t>Email + Passwortregistrierung mit FirebaseAuth</t>
  </si>
  <si>
    <t>Umsetzung eines Sidedrawers zur Darstellung weiterer Optionen</t>
  </si>
  <si>
    <t>Einlesen + Aufsetzen von Syncfusion Flutter zur Visualisierung zukünftiger Flugdaten</t>
  </si>
  <si>
    <t>Erstellung des Einstellungsmenu</t>
  </si>
  <si>
    <t>Erstellung der UserProfile-Seite</t>
  </si>
  <si>
    <t>Google Login und Verbesserung des App Flows</t>
  </si>
  <si>
    <t>Echtzeitvisualisierung von Daten mittels Realtime Database</t>
  </si>
  <si>
    <t>Überlegung zur Videoübertragung der Drohne + UI-Design</t>
  </si>
  <si>
    <t>Erstellung des Video Overlays</t>
  </si>
  <si>
    <t>Realisierung der Videoübertragung mittels RTMP</t>
  </si>
  <si>
    <t>Fertige Design erstellen</t>
  </si>
  <si>
    <t>Testen und Error Handling</t>
  </si>
  <si>
    <t>FSK-Modulationsschaltung bauen und testen</t>
  </si>
  <si>
    <t>ASK-Modulationsschaltung bauen und testen</t>
  </si>
  <si>
    <t>Abgabe fertigstellen</t>
  </si>
  <si>
    <t>App Credits und Einstellungen hinzufügen</t>
  </si>
  <si>
    <t xml:space="preserve">Speichern von Clips und Vorherigen Flügen 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</si>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</sst>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"/>
    <numFmt numFmtId="165" formatCode="dd/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theme="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 textRotation="90"/>
    </xf>
    <xf numFmtId="164" fontId="1" fillId="2" borderId="0" xfId="0" applyNumberFormat="1" applyFont="1" applyFill="1" applyAlignment="1">
      <alignment vertical="top" textRotation="90"/>
    </xf>
    <xf numFmtId="0" fontId="1" fillId="2" borderId="0" xfId="0" applyFont="1" applyFill="1" applyAlignment="1">
      <alignment vertical="top" textRotation="90"/>
    </xf>
    <xf numFmtId="164" fontId="1" fillId="2" borderId="0" xfId="0" applyNumberFormat="1" applyFont="1" applyFill="1" applyAlignment="1">
      <alignment vertical="center" textRotation="90"/>
    </xf>
    <xf numFmtId="165" fontId="1" fillId="2" borderId="0" xfId="0" applyNumberFormat="1" applyFont="1" applyFill="1" applyAlignment="1">
      <alignment vertical="top" textRotation="9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11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10" borderId="0" xfId="0" applyFill="1"/>
    <xf numFmtId="0" fontId="0" fillId="1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107"/>
  <sheetViews>
    <sheetView tabSelected="1" zoomScale="96" zoomScaleNormal="72" zoomScaleSheetLayoutView="115" workbookViewId="0">
      <pane xSplit="1" ySplit="4" topLeftCell="B89" activePane="bottomRight" state="frozen"/>
      <selection pane="topRight" activeCell="B1" sqref="B1"/>
      <selection pane="bottomLeft" activeCell="A2" sqref="A2"/>
      <selection pane="bottomRight" activeCell="AN107" sqref="AN107"/>
    </sheetView>
  </sheetViews>
  <sheetFormatPr baseColWidth="10" defaultColWidth="3.109375" defaultRowHeight="14.4" outlineLevelRow="1" x14ac:dyDescent="0.3"/>
  <cols>
    <col min="1" max="1" width="4" style="7" bestFit="1" customWidth="1"/>
    <col min="2" max="20" width="3.109375" customWidth="1"/>
  </cols>
  <sheetData>
    <row r="1" spans="1:58" s="3" customFormat="1" ht="31.8" outlineLevel="1" x14ac:dyDescent="0.3">
      <c r="A1" s="1" t="s">
        <v>0</v>
      </c>
      <c r="B1" s="2">
        <f t="shared" ref="B1" si="0">B3+4</f>
        <v>45058</v>
      </c>
      <c r="C1" s="2">
        <f t="shared" ref="C1:S1" si="1">C3+4</f>
        <v>45065</v>
      </c>
      <c r="D1" s="2">
        <f t="shared" si="1"/>
        <v>45072</v>
      </c>
      <c r="E1" s="2">
        <f t="shared" si="1"/>
        <v>45079</v>
      </c>
      <c r="F1" s="2">
        <f t="shared" si="1"/>
        <v>45086</v>
      </c>
      <c r="G1" s="2">
        <f t="shared" si="1"/>
        <v>45093</v>
      </c>
      <c r="H1" s="2">
        <f t="shared" si="1"/>
        <v>45100</v>
      </c>
      <c r="I1" s="2">
        <f t="shared" si="1"/>
        <v>45107</v>
      </c>
      <c r="J1" s="2">
        <f t="shared" si="1"/>
        <v>45114</v>
      </c>
      <c r="K1" s="2">
        <f t="shared" si="1"/>
        <v>45121</v>
      </c>
      <c r="L1" s="2">
        <f t="shared" si="1"/>
        <v>45128</v>
      </c>
      <c r="M1" s="2">
        <f t="shared" si="1"/>
        <v>45135</v>
      </c>
      <c r="N1" s="2">
        <f t="shared" si="1"/>
        <v>45142</v>
      </c>
      <c r="O1" s="2">
        <f t="shared" si="1"/>
        <v>45149</v>
      </c>
      <c r="P1" s="2">
        <f t="shared" si="1"/>
        <v>45156</v>
      </c>
      <c r="Q1" s="2">
        <f t="shared" si="1"/>
        <v>45163</v>
      </c>
      <c r="R1" s="2">
        <f t="shared" si="1"/>
        <v>45170</v>
      </c>
      <c r="S1" s="2">
        <f t="shared" si="1"/>
        <v>45177</v>
      </c>
      <c r="T1" s="2">
        <f>T3+4</f>
        <v>45184</v>
      </c>
      <c r="U1" s="2">
        <f t="shared" ref="U1:BF1" si="2">U3+4</f>
        <v>45191</v>
      </c>
      <c r="V1" s="2">
        <f t="shared" si="2"/>
        <v>45198</v>
      </c>
      <c r="W1" s="2">
        <f t="shared" si="2"/>
        <v>45205</v>
      </c>
      <c r="X1" s="2">
        <f t="shared" si="2"/>
        <v>45212</v>
      </c>
      <c r="Y1" s="2">
        <f t="shared" si="2"/>
        <v>45219</v>
      </c>
      <c r="Z1" s="2">
        <f t="shared" si="2"/>
        <v>45226</v>
      </c>
      <c r="AA1" s="2">
        <f t="shared" si="2"/>
        <v>45233</v>
      </c>
      <c r="AB1" s="2">
        <f t="shared" si="2"/>
        <v>45240</v>
      </c>
      <c r="AC1" s="2">
        <f t="shared" si="2"/>
        <v>45247</v>
      </c>
      <c r="AD1" s="2">
        <f t="shared" si="2"/>
        <v>45254</v>
      </c>
      <c r="AE1" s="2">
        <f t="shared" si="2"/>
        <v>45261</v>
      </c>
      <c r="AF1" s="2">
        <f t="shared" si="2"/>
        <v>45268</v>
      </c>
      <c r="AG1" s="2">
        <f t="shared" si="2"/>
        <v>45275</v>
      </c>
      <c r="AH1" s="2">
        <f t="shared" si="2"/>
        <v>45282</v>
      </c>
      <c r="AI1" s="2">
        <f t="shared" si="2"/>
        <v>45289</v>
      </c>
      <c r="AJ1" s="2">
        <f t="shared" si="2"/>
        <v>45296</v>
      </c>
      <c r="AK1" s="2">
        <f t="shared" si="2"/>
        <v>45303</v>
      </c>
      <c r="AL1" s="2">
        <f t="shared" si="2"/>
        <v>45310</v>
      </c>
      <c r="AM1" s="2">
        <f t="shared" si="2"/>
        <v>45317</v>
      </c>
      <c r="AN1" s="2">
        <f t="shared" si="2"/>
        <v>45324</v>
      </c>
      <c r="AO1" s="2">
        <f t="shared" si="2"/>
        <v>45331</v>
      </c>
      <c r="AP1" s="2">
        <f t="shared" si="2"/>
        <v>45338</v>
      </c>
      <c r="AQ1" s="2">
        <f t="shared" si="2"/>
        <v>45345</v>
      </c>
      <c r="AR1" s="2">
        <f t="shared" si="2"/>
        <v>45352</v>
      </c>
      <c r="AS1" s="2">
        <f t="shared" si="2"/>
        <v>45359</v>
      </c>
      <c r="AT1" s="2">
        <f t="shared" si="2"/>
        <v>45366</v>
      </c>
      <c r="AU1" s="2">
        <f t="shared" si="2"/>
        <v>45373</v>
      </c>
      <c r="AV1" s="2">
        <f t="shared" si="2"/>
        <v>45380</v>
      </c>
      <c r="AW1" s="2">
        <f t="shared" si="2"/>
        <v>45387</v>
      </c>
      <c r="AX1" s="2">
        <f t="shared" si="2"/>
        <v>45394</v>
      </c>
      <c r="AY1" s="2">
        <f t="shared" si="2"/>
        <v>45401</v>
      </c>
      <c r="AZ1" s="2">
        <f t="shared" si="2"/>
        <v>45408</v>
      </c>
      <c r="BA1" s="2">
        <f t="shared" si="2"/>
        <v>45415</v>
      </c>
      <c r="BB1" s="2">
        <f t="shared" si="2"/>
        <v>45422</v>
      </c>
      <c r="BC1" s="2">
        <f t="shared" si="2"/>
        <v>45429</v>
      </c>
      <c r="BD1" s="2">
        <f t="shared" si="2"/>
        <v>45436</v>
      </c>
      <c r="BE1" s="2">
        <f t="shared" si="2"/>
        <v>45443</v>
      </c>
      <c r="BF1" s="2">
        <f t="shared" si="2"/>
        <v>45450</v>
      </c>
    </row>
    <row r="2" spans="1:58" s="1" customFormat="1" ht="8.4" outlineLevel="1" x14ac:dyDescent="0.3">
      <c r="A2" s="1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</row>
    <row r="3" spans="1:58" s="3" customFormat="1" ht="19.8" outlineLevel="1" x14ac:dyDescent="0.3">
      <c r="A3" s="1" t="s">
        <v>2</v>
      </c>
      <c r="B3" s="5">
        <v>45054</v>
      </c>
      <c r="C3" s="5">
        <f t="shared" ref="C3:S3" si="3">B3+7</f>
        <v>45061</v>
      </c>
      <c r="D3" s="5">
        <f t="shared" si="3"/>
        <v>45068</v>
      </c>
      <c r="E3" s="5">
        <f t="shared" si="3"/>
        <v>45075</v>
      </c>
      <c r="F3" s="5">
        <f t="shared" si="3"/>
        <v>45082</v>
      </c>
      <c r="G3" s="5">
        <f t="shared" si="3"/>
        <v>45089</v>
      </c>
      <c r="H3" s="5">
        <f t="shared" si="3"/>
        <v>45096</v>
      </c>
      <c r="I3" s="5">
        <f t="shared" si="3"/>
        <v>45103</v>
      </c>
      <c r="J3" s="5">
        <f t="shared" si="3"/>
        <v>45110</v>
      </c>
      <c r="K3" s="5">
        <f t="shared" si="3"/>
        <v>45117</v>
      </c>
      <c r="L3" s="5">
        <f t="shared" si="3"/>
        <v>45124</v>
      </c>
      <c r="M3" s="5">
        <f t="shared" si="3"/>
        <v>45131</v>
      </c>
      <c r="N3" s="5">
        <f t="shared" si="3"/>
        <v>45138</v>
      </c>
      <c r="O3" s="5">
        <f t="shared" si="3"/>
        <v>45145</v>
      </c>
      <c r="P3" s="5">
        <f t="shared" si="3"/>
        <v>45152</v>
      </c>
      <c r="Q3" s="5">
        <f t="shared" si="3"/>
        <v>45159</v>
      </c>
      <c r="R3" s="5">
        <f t="shared" si="3"/>
        <v>45166</v>
      </c>
      <c r="S3" s="5">
        <f t="shared" si="3"/>
        <v>45173</v>
      </c>
      <c r="T3" s="5">
        <f>S3+7</f>
        <v>45180</v>
      </c>
      <c r="U3" s="5">
        <f t="shared" ref="U3:BF3" si="4">T3+7</f>
        <v>45187</v>
      </c>
      <c r="V3" s="5">
        <f t="shared" si="4"/>
        <v>45194</v>
      </c>
      <c r="W3" s="5">
        <f t="shared" si="4"/>
        <v>45201</v>
      </c>
      <c r="X3" s="5">
        <f t="shared" si="4"/>
        <v>45208</v>
      </c>
      <c r="Y3" s="5">
        <f t="shared" si="4"/>
        <v>45215</v>
      </c>
      <c r="Z3" s="5">
        <f t="shared" si="4"/>
        <v>45222</v>
      </c>
      <c r="AA3" s="5">
        <f t="shared" si="4"/>
        <v>45229</v>
      </c>
      <c r="AB3" s="5">
        <f t="shared" si="4"/>
        <v>45236</v>
      </c>
      <c r="AC3" s="5">
        <f t="shared" si="4"/>
        <v>45243</v>
      </c>
      <c r="AD3" s="5">
        <f t="shared" si="4"/>
        <v>45250</v>
      </c>
      <c r="AE3" s="5">
        <f t="shared" si="4"/>
        <v>45257</v>
      </c>
      <c r="AF3" s="5">
        <f t="shared" si="4"/>
        <v>45264</v>
      </c>
      <c r="AG3" s="5">
        <f t="shared" si="4"/>
        <v>45271</v>
      </c>
      <c r="AH3" s="5">
        <f t="shared" si="4"/>
        <v>45278</v>
      </c>
      <c r="AI3" s="5">
        <f t="shared" si="4"/>
        <v>45285</v>
      </c>
      <c r="AJ3" s="5">
        <f t="shared" si="4"/>
        <v>45292</v>
      </c>
      <c r="AK3" s="5">
        <f t="shared" si="4"/>
        <v>45299</v>
      </c>
      <c r="AL3" s="5">
        <f t="shared" si="4"/>
        <v>45306</v>
      </c>
      <c r="AM3" s="5">
        <f t="shared" si="4"/>
        <v>45313</v>
      </c>
      <c r="AN3" s="5">
        <f t="shared" si="4"/>
        <v>45320</v>
      </c>
      <c r="AO3" s="5">
        <f t="shared" si="4"/>
        <v>45327</v>
      </c>
      <c r="AP3" s="5">
        <f t="shared" si="4"/>
        <v>45334</v>
      </c>
      <c r="AQ3" s="5">
        <f t="shared" si="4"/>
        <v>45341</v>
      </c>
      <c r="AR3" s="5">
        <f t="shared" si="4"/>
        <v>45348</v>
      </c>
      <c r="AS3" s="5">
        <f t="shared" si="4"/>
        <v>45355</v>
      </c>
      <c r="AT3" s="5">
        <f t="shared" si="4"/>
        <v>45362</v>
      </c>
      <c r="AU3" s="5">
        <f t="shared" si="4"/>
        <v>45369</v>
      </c>
      <c r="AV3" s="5">
        <f t="shared" si="4"/>
        <v>45376</v>
      </c>
      <c r="AW3" s="5">
        <f t="shared" si="4"/>
        <v>45383</v>
      </c>
      <c r="AX3" s="5">
        <f t="shared" si="4"/>
        <v>45390</v>
      </c>
      <c r="AY3" s="5">
        <f t="shared" si="4"/>
        <v>45397</v>
      </c>
      <c r="AZ3" s="5">
        <f t="shared" si="4"/>
        <v>45404</v>
      </c>
      <c r="BA3" s="5">
        <f t="shared" si="4"/>
        <v>45411</v>
      </c>
      <c r="BB3" s="5">
        <f t="shared" si="4"/>
        <v>45418</v>
      </c>
      <c r="BC3" s="5">
        <f t="shared" si="4"/>
        <v>45425</v>
      </c>
      <c r="BD3" s="5">
        <f t="shared" si="4"/>
        <v>45432</v>
      </c>
      <c r="BE3" s="5">
        <f t="shared" si="4"/>
        <v>45439</v>
      </c>
      <c r="BF3" s="5">
        <f t="shared" si="4"/>
        <v>45446</v>
      </c>
    </row>
    <row r="4" spans="1:58" s="7" customFormat="1" x14ac:dyDescent="0.3">
      <c r="A4" s="6" t="s">
        <v>3</v>
      </c>
      <c r="B4" s="7">
        <v>19</v>
      </c>
      <c r="C4" s="7">
        <f t="shared" ref="C4:S4" si="5">B4+1</f>
        <v>20</v>
      </c>
      <c r="D4" s="7">
        <f t="shared" si="5"/>
        <v>21</v>
      </c>
      <c r="E4" s="7">
        <f t="shared" si="5"/>
        <v>22</v>
      </c>
      <c r="F4" s="7">
        <f t="shared" si="5"/>
        <v>23</v>
      </c>
      <c r="G4" s="7">
        <f t="shared" si="5"/>
        <v>24</v>
      </c>
      <c r="H4" s="7">
        <f t="shared" si="5"/>
        <v>25</v>
      </c>
      <c r="I4" s="7">
        <f t="shared" si="5"/>
        <v>26</v>
      </c>
      <c r="J4" s="7">
        <f t="shared" si="5"/>
        <v>27</v>
      </c>
      <c r="K4" s="7">
        <f t="shared" si="5"/>
        <v>28</v>
      </c>
      <c r="L4" s="7">
        <f t="shared" si="5"/>
        <v>29</v>
      </c>
      <c r="M4" s="7">
        <f t="shared" si="5"/>
        <v>30</v>
      </c>
      <c r="N4" s="7">
        <f t="shared" si="5"/>
        <v>31</v>
      </c>
      <c r="O4" s="7">
        <f t="shared" si="5"/>
        <v>32</v>
      </c>
      <c r="P4" s="7">
        <f t="shared" si="5"/>
        <v>33</v>
      </c>
      <c r="Q4" s="7">
        <f t="shared" si="5"/>
        <v>34</v>
      </c>
      <c r="R4" s="7">
        <f t="shared" si="5"/>
        <v>35</v>
      </c>
      <c r="S4" s="7">
        <f t="shared" si="5"/>
        <v>36</v>
      </c>
      <c r="T4" s="7">
        <f>S4+1</f>
        <v>37</v>
      </c>
      <c r="U4" s="7">
        <f t="shared" ref="U4:BF4" si="6">T4+1</f>
        <v>38</v>
      </c>
      <c r="V4" s="7">
        <f t="shared" si="6"/>
        <v>39</v>
      </c>
      <c r="W4" s="7">
        <f t="shared" si="6"/>
        <v>40</v>
      </c>
      <c r="X4" s="7">
        <f t="shared" si="6"/>
        <v>41</v>
      </c>
      <c r="Y4" s="7">
        <f t="shared" si="6"/>
        <v>42</v>
      </c>
      <c r="Z4" s="7">
        <f t="shared" si="6"/>
        <v>43</v>
      </c>
      <c r="AA4" s="7">
        <f t="shared" si="6"/>
        <v>44</v>
      </c>
      <c r="AB4" s="7">
        <f t="shared" si="6"/>
        <v>45</v>
      </c>
      <c r="AC4" s="7">
        <f t="shared" si="6"/>
        <v>46</v>
      </c>
      <c r="AD4" s="7">
        <f t="shared" si="6"/>
        <v>47</v>
      </c>
      <c r="AE4" s="7">
        <f t="shared" si="6"/>
        <v>48</v>
      </c>
      <c r="AF4" s="7">
        <f t="shared" si="6"/>
        <v>49</v>
      </c>
      <c r="AG4" s="7">
        <f t="shared" si="6"/>
        <v>50</v>
      </c>
      <c r="AH4" s="7">
        <f t="shared" si="6"/>
        <v>51</v>
      </c>
      <c r="AI4" s="7">
        <f t="shared" si="6"/>
        <v>52</v>
      </c>
      <c r="AJ4" s="7">
        <v>1</v>
      </c>
      <c r="AK4" s="7">
        <f t="shared" si="6"/>
        <v>2</v>
      </c>
      <c r="AL4" s="7">
        <f t="shared" si="6"/>
        <v>3</v>
      </c>
      <c r="AM4" s="7">
        <f t="shared" si="6"/>
        <v>4</v>
      </c>
      <c r="AN4" s="7">
        <f t="shared" si="6"/>
        <v>5</v>
      </c>
      <c r="AO4" s="7">
        <f t="shared" si="6"/>
        <v>6</v>
      </c>
      <c r="AP4" s="7">
        <f t="shared" si="6"/>
        <v>7</v>
      </c>
      <c r="AQ4" s="7">
        <f t="shared" si="6"/>
        <v>8</v>
      </c>
      <c r="AR4" s="7">
        <f t="shared" si="6"/>
        <v>9</v>
      </c>
      <c r="AS4" s="7">
        <f t="shared" si="6"/>
        <v>10</v>
      </c>
      <c r="AT4" s="7">
        <f t="shared" si="6"/>
        <v>11</v>
      </c>
      <c r="AU4" s="7">
        <f t="shared" si="6"/>
        <v>12</v>
      </c>
      <c r="AV4" s="7">
        <f t="shared" si="6"/>
        <v>13</v>
      </c>
      <c r="AW4" s="7">
        <f t="shared" si="6"/>
        <v>14</v>
      </c>
      <c r="AX4" s="7">
        <f t="shared" si="6"/>
        <v>15</v>
      </c>
      <c r="AY4" s="7">
        <f t="shared" si="6"/>
        <v>16</v>
      </c>
      <c r="AZ4" s="7">
        <f t="shared" si="6"/>
        <v>17</v>
      </c>
      <c r="BA4" s="7">
        <f t="shared" si="6"/>
        <v>18</v>
      </c>
      <c r="BB4" s="7">
        <f t="shared" si="6"/>
        <v>19</v>
      </c>
      <c r="BC4" s="7">
        <f t="shared" si="6"/>
        <v>20</v>
      </c>
      <c r="BD4" s="7">
        <f t="shared" si="6"/>
        <v>21</v>
      </c>
      <c r="BE4" s="7">
        <f t="shared" si="6"/>
        <v>22</v>
      </c>
      <c r="BF4" s="7">
        <f t="shared" si="6"/>
        <v>23</v>
      </c>
    </row>
    <row r="5" spans="1:58" x14ac:dyDescent="0.3">
      <c r="A5" s="7">
        <f>ROW()-4</f>
        <v>1</v>
      </c>
      <c r="U5" s="8" t="s">
        <v>4</v>
      </c>
      <c r="AE5" s="8" t="s">
        <v>5</v>
      </c>
      <c r="AL5" s="8" t="s">
        <v>6</v>
      </c>
      <c r="AT5" s="8" t="s">
        <v>7</v>
      </c>
      <c r="BA5" s="8" t="s">
        <v>8</v>
      </c>
    </row>
    <row r="6" spans="1:58" x14ac:dyDescent="0.3">
      <c r="A6" s="7">
        <f t="shared" ref="A6:A29" si="7">ROW()-4</f>
        <v>2</v>
      </c>
      <c r="U6" s="8" t="s">
        <v>9</v>
      </c>
      <c r="AN6" s="8" t="s">
        <v>10</v>
      </c>
      <c r="AW6" s="8" t="s">
        <v>11</v>
      </c>
      <c r="BE6" s="8" t="s">
        <v>12</v>
      </c>
    </row>
    <row r="7" spans="1:58" x14ac:dyDescent="0.3">
      <c r="A7" s="7">
        <f t="shared" si="7"/>
        <v>3</v>
      </c>
      <c r="AY7" s="8" t="s">
        <v>13</v>
      </c>
    </row>
    <row r="8" spans="1:58" x14ac:dyDescent="0.3">
      <c r="A8" s="7">
        <f t="shared" si="7"/>
        <v>4</v>
      </c>
      <c r="J8" s="9"/>
      <c r="K8" s="9"/>
      <c r="L8" s="9"/>
      <c r="M8" s="9"/>
      <c r="N8" s="9"/>
      <c r="O8" s="9"/>
      <c r="P8" s="9"/>
      <c r="Q8" s="9"/>
      <c r="R8" s="9"/>
      <c r="S8" t="s">
        <v>18</v>
      </c>
      <c r="Z8" s="9"/>
      <c r="AA8" s="9"/>
      <c r="AB8" t="s">
        <v>14</v>
      </c>
      <c r="AI8" s="9"/>
      <c r="AJ8" s="9"/>
      <c r="AK8" t="s">
        <v>15</v>
      </c>
      <c r="AO8" s="9"/>
      <c r="AP8" t="s">
        <v>16</v>
      </c>
      <c r="AV8" s="9"/>
      <c r="AW8" t="s">
        <v>17</v>
      </c>
    </row>
    <row r="9" spans="1:58" x14ac:dyDescent="0.3">
      <c r="A9" s="7">
        <f t="shared" si="7"/>
        <v>5</v>
      </c>
    </row>
    <row r="10" spans="1:58" x14ac:dyDescent="0.3">
      <c r="A10" s="7">
        <f t="shared" si="7"/>
        <v>6</v>
      </c>
      <c r="B10" s="13" t="s">
        <v>54</v>
      </c>
    </row>
    <row r="11" spans="1:58" x14ac:dyDescent="0.3">
      <c r="A11" s="7">
        <f t="shared" si="7"/>
        <v>7</v>
      </c>
    </row>
    <row r="12" spans="1:58" x14ac:dyDescent="0.3">
      <c r="A12" s="7">
        <f t="shared" si="7"/>
        <v>8</v>
      </c>
      <c r="B12" s="15"/>
      <c r="C12" t="s">
        <v>55</v>
      </c>
    </row>
    <row r="13" spans="1:58" x14ac:dyDescent="0.3">
      <c r="A13" s="7">
        <f t="shared" si="7"/>
        <v>9</v>
      </c>
      <c r="C13" s="15"/>
      <c r="D13" t="s">
        <v>56</v>
      </c>
    </row>
    <row r="14" spans="1:58" x14ac:dyDescent="0.3">
      <c r="A14" s="7">
        <f t="shared" si="7"/>
        <v>10</v>
      </c>
      <c r="D14" s="15"/>
      <c r="E14" s="15"/>
      <c r="F14" s="15"/>
      <c r="G14" t="s">
        <v>57</v>
      </c>
    </row>
    <row r="15" spans="1:58" x14ac:dyDescent="0.3">
      <c r="A15" s="7">
        <f t="shared" si="7"/>
        <v>11</v>
      </c>
      <c r="G15" s="15"/>
      <c r="H15" s="15"/>
      <c r="I15" t="s">
        <v>58</v>
      </c>
    </row>
    <row r="16" spans="1:58" x14ac:dyDescent="0.3">
      <c r="A16" s="7">
        <f t="shared" si="7"/>
        <v>12</v>
      </c>
      <c r="H16" s="16"/>
      <c r="I16" s="17"/>
      <c r="J16" s="17"/>
      <c r="K16" t="s">
        <v>59</v>
      </c>
    </row>
    <row r="17" spans="1:46" x14ac:dyDescent="0.3">
      <c r="A17" s="7">
        <f t="shared" si="7"/>
        <v>13</v>
      </c>
      <c r="K17" s="15"/>
      <c r="L17" s="15"/>
      <c r="M17" s="15"/>
      <c r="N17" s="15"/>
      <c r="O17" s="15"/>
      <c r="P17" t="s">
        <v>60</v>
      </c>
    </row>
    <row r="18" spans="1:46" x14ac:dyDescent="0.3">
      <c r="A18" s="7">
        <f t="shared" si="7"/>
        <v>14</v>
      </c>
      <c r="P18" s="15"/>
      <c r="Q18" t="s">
        <v>61</v>
      </c>
    </row>
    <row r="19" spans="1:46" x14ac:dyDescent="0.3">
      <c r="A19" s="7">
        <f t="shared" si="7"/>
        <v>15</v>
      </c>
      <c r="Q19" s="17"/>
      <c r="R19" s="17"/>
      <c r="S19" t="s">
        <v>62</v>
      </c>
    </row>
    <row r="20" spans="1:46" x14ac:dyDescent="0.3">
      <c r="A20" s="7">
        <f t="shared" si="7"/>
        <v>16</v>
      </c>
      <c r="S20" s="15"/>
      <c r="T20" t="s">
        <v>63</v>
      </c>
    </row>
    <row r="21" spans="1:46" x14ac:dyDescent="0.3">
      <c r="A21" s="7">
        <f t="shared" si="7"/>
        <v>17</v>
      </c>
      <c r="T21" s="15"/>
      <c r="U21" t="s">
        <v>64</v>
      </c>
    </row>
    <row r="22" spans="1:46" x14ac:dyDescent="0.3">
      <c r="A22" s="7">
        <f t="shared" si="7"/>
        <v>18</v>
      </c>
      <c r="U22" s="15"/>
      <c r="V22" t="s">
        <v>65</v>
      </c>
    </row>
    <row r="23" spans="1:46" x14ac:dyDescent="0.3">
      <c r="A23" s="7">
        <f t="shared" si="7"/>
        <v>19</v>
      </c>
      <c r="V23" s="15"/>
      <c r="W23" t="s">
        <v>66</v>
      </c>
    </row>
    <row r="24" spans="1:46" x14ac:dyDescent="0.3">
      <c r="A24" s="7">
        <f t="shared" si="7"/>
        <v>20</v>
      </c>
      <c r="W24" s="15"/>
      <c r="X24" t="s">
        <v>67</v>
      </c>
    </row>
    <row r="25" spans="1:46" x14ac:dyDescent="0.3">
      <c r="A25" s="7">
        <f t="shared" si="7"/>
        <v>21</v>
      </c>
      <c r="X25" s="15"/>
      <c r="Y25" s="15"/>
      <c r="Z25" s="15"/>
      <c r="AA25" s="15"/>
      <c r="AB25" s="15"/>
      <c r="AC25" t="s">
        <v>68</v>
      </c>
    </row>
    <row r="26" spans="1:46" x14ac:dyDescent="0.3">
      <c r="A26" s="7">
        <f t="shared" si="7"/>
        <v>22</v>
      </c>
      <c r="AC26" s="15"/>
      <c r="AD26" s="15"/>
      <c r="AE26" s="15"/>
      <c r="AF26" t="s">
        <v>69</v>
      </c>
    </row>
    <row r="27" spans="1:46" x14ac:dyDescent="0.3">
      <c r="A27" s="7">
        <f t="shared" si="7"/>
        <v>23</v>
      </c>
      <c r="AF27" s="15"/>
      <c r="AG27" s="15"/>
      <c r="AH27" t="s">
        <v>70</v>
      </c>
    </row>
    <row r="28" spans="1:46" x14ac:dyDescent="0.3">
      <c r="A28" s="7">
        <f t="shared" si="7"/>
        <v>24</v>
      </c>
      <c r="AG28" s="15"/>
      <c r="AH28" s="15"/>
      <c r="AI28" t="s">
        <v>71</v>
      </c>
    </row>
    <row r="29" spans="1:46" x14ac:dyDescent="0.3">
      <c r="A29" s="7">
        <f t="shared" si="7"/>
        <v>25</v>
      </c>
      <c r="AI29" s="15"/>
      <c r="AJ29" s="15"/>
      <c r="AK29" t="s">
        <v>72</v>
      </c>
    </row>
    <row r="30" spans="1:46" x14ac:dyDescent="0.3">
      <c r="A30" s="7">
        <f t="shared" ref="A30:A39" si="8">ROW()-4</f>
        <v>26</v>
      </c>
      <c r="AK30" s="15"/>
      <c r="AL30" t="s">
        <v>73</v>
      </c>
    </row>
    <row r="31" spans="1:46" x14ac:dyDescent="0.3">
      <c r="A31" s="7">
        <f t="shared" si="8"/>
        <v>27</v>
      </c>
      <c r="AL31" s="15"/>
      <c r="AM31" s="15"/>
      <c r="AN31" t="s">
        <v>72</v>
      </c>
    </row>
    <row r="32" spans="1:46" x14ac:dyDescent="0.3">
      <c r="A32" s="7">
        <f t="shared" si="8"/>
        <v>28</v>
      </c>
      <c r="AN32" s="15"/>
      <c r="AO32" s="15"/>
      <c r="AP32" s="15"/>
      <c r="AQ32" s="15"/>
      <c r="AR32" s="15"/>
      <c r="AS32" s="15"/>
      <c r="AT32" t="s">
        <v>74</v>
      </c>
    </row>
    <row r="33" spans="1:57" x14ac:dyDescent="0.3">
      <c r="A33" s="7">
        <f t="shared" si="8"/>
        <v>29</v>
      </c>
      <c r="AT33" s="15"/>
      <c r="AU33" s="15"/>
      <c r="AV33" s="15"/>
      <c r="AW33" t="s">
        <v>75</v>
      </c>
    </row>
    <row r="34" spans="1:57" x14ac:dyDescent="0.3">
      <c r="A34" s="7">
        <f t="shared" si="8"/>
        <v>30</v>
      </c>
      <c r="AW34" s="15"/>
      <c r="AX34" s="15"/>
      <c r="AY34" t="s">
        <v>76</v>
      </c>
    </row>
    <row r="35" spans="1:57" x14ac:dyDescent="0.3">
      <c r="A35" s="7">
        <f t="shared" si="8"/>
        <v>31</v>
      </c>
      <c r="AY35" s="15"/>
      <c r="AZ35" s="15"/>
      <c r="BA35" t="s">
        <v>77</v>
      </c>
    </row>
    <row r="36" spans="1:57" x14ac:dyDescent="0.3">
      <c r="A36" s="7">
        <f t="shared" si="8"/>
        <v>32</v>
      </c>
      <c r="BA36" s="15"/>
      <c r="BB36" s="15"/>
      <c r="BC36" s="15"/>
      <c r="BD36" s="15"/>
      <c r="BE36" t="s">
        <v>78</v>
      </c>
    </row>
    <row r="37" spans="1:57" x14ac:dyDescent="0.3">
      <c r="A37" s="7">
        <f t="shared" si="8"/>
        <v>33</v>
      </c>
    </row>
    <row r="38" spans="1:57" x14ac:dyDescent="0.3">
      <c r="A38" s="7">
        <f t="shared" si="8"/>
        <v>34</v>
      </c>
      <c r="B38" s="13" t="s">
        <v>79</v>
      </c>
    </row>
    <row r="39" spans="1:57" x14ac:dyDescent="0.3">
      <c r="A39" s="7">
        <f t="shared" si="8"/>
        <v>35</v>
      </c>
    </row>
    <row r="40" spans="1:57" x14ac:dyDescent="0.3">
      <c r="B40" s="14"/>
      <c r="C40" t="s">
        <v>80</v>
      </c>
    </row>
    <row r="41" spans="1:57" x14ac:dyDescent="0.3">
      <c r="C41" s="14"/>
      <c r="D41" s="14"/>
      <c r="E41" s="14"/>
      <c r="F41" t="s">
        <v>81</v>
      </c>
    </row>
    <row r="42" spans="1:57" x14ac:dyDescent="0.3">
      <c r="F42" s="14"/>
      <c r="G42" t="s">
        <v>82</v>
      </c>
    </row>
    <row r="43" spans="1:57" x14ac:dyDescent="0.3">
      <c r="G43" s="14"/>
      <c r="H43" t="s">
        <v>83</v>
      </c>
    </row>
    <row r="44" spans="1:57" x14ac:dyDescent="0.3">
      <c r="G44" s="14"/>
      <c r="H44" s="14"/>
      <c r="I44" s="14"/>
      <c r="J44" t="s">
        <v>84</v>
      </c>
    </row>
    <row r="45" spans="1:57" x14ac:dyDescent="0.3">
      <c r="J45" s="14"/>
      <c r="K45" t="s">
        <v>85</v>
      </c>
    </row>
    <row r="46" spans="1:57" x14ac:dyDescent="0.3">
      <c r="K46" s="14"/>
      <c r="L46" s="14"/>
      <c r="M46" t="s">
        <v>86</v>
      </c>
    </row>
    <row r="47" spans="1:57" x14ac:dyDescent="0.3">
      <c r="M47" s="14"/>
      <c r="N47" s="14"/>
      <c r="O47" s="14"/>
      <c r="P47" t="s">
        <v>87</v>
      </c>
    </row>
    <row r="48" spans="1:57" x14ac:dyDescent="0.3">
      <c r="O48" s="14"/>
      <c r="P48" s="14"/>
      <c r="Q48" t="s">
        <v>88</v>
      </c>
    </row>
    <row r="49" spans="17:48" x14ac:dyDescent="0.3">
      <c r="Q49" s="14"/>
      <c r="R49" s="14"/>
      <c r="S49" s="14"/>
      <c r="T49" t="s">
        <v>89</v>
      </c>
    </row>
    <row r="50" spans="17:48" x14ac:dyDescent="0.3">
      <c r="T50" s="14"/>
      <c r="U50" s="14"/>
      <c r="V50" t="s">
        <v>90</v>
      </c>
    </row>
    <row r="51" spans="17:48" x14ac:dyDescent="0.3">
      <c r="V51" s="14"/>
      <c r="W51" s="14"/>
      <c r="X51" s="14"/>
      <c r="Y51" s="14"/>
      <c r="Z51" s="14"/>
      <c r="AA51" s="14"/>
      <c r="AB51" s="14"/>
      <c r="AC51" t="s">
        <v>91</v>
      </c>
    </row>
    <row r="52" spans="17:48" x14ac:dyDescent="0.3">
      <c r="Z52" s="14"/>
      <c r="AA52" s="14"/>
      <c r="AB52" s="14"/>
      <c r="AC52" t="s">
        <v>92</v>
      </c>
    </row>
    <row r="53" spans="17:48" x14ac:dyDescent="0.3">
      <c r="AB53" s="18"/>
      <c r="AC53" t="s">
        <v>93</v>
      </c>
    </row>
    <row r="54" spans="17:48" x14ac:dyDescent="0.3">
      <c r="AC54" s="14"/>
      <c r="AD54" s="14"/>
      <c r="AE54" s="14"/>
      <c r="AF54" t="s">
        <v>94</v>
      </c>
    </row>
    <row r="55" spans="17:48" x14ac:dyDescent="0.3">
      <c r="AF55" s="14"/>
      <c r="AG55" s="14"/>
      <c r="AH55" t="s">
        <v>95</v>
      </c>
    </row>
    <row r="56" spans="17:48" x14ac:dyDescent="0.3">
      <c r="AG56" s="14"/>
      <c r="AH56" s="14"/>
      <c r="AI56" t="s">
        <v>96</v>
      </c>
    </row>
    <row r="57" spans="17:48" x14ac:dyDescent="0.3">
      <c r="AI57" s="14"/>
      <c r="AJ57" s="14"/>
      <c r="AK57" s="14"/>
      <c r="AL57" s="14"/>
      <c r="AM57" s="14"/>
      <c r="AN57" s="14"/>
      <c r="AO57" s="14"/>
      <c r="AP57" s="14"/>
      <c r="AQ57" s="14"/>
      <c r="AR57" t="s">
        <v>97</v>
      </c>
    </row>
    <row r="58" spans="17:48" x14ac:dyDescent="0.3">
      <c r="AP58" s="14"/>
      <c r="AQ58" s="14"/>
      <c r="AR58" s="14"/>
      <c r="AS58" s="14"/>
      <c r="AT58" s="14"/>
      <c r="AU58" s="14"/>
      <c r="AV58" t="s">
        <v>98</v>
      </c>
    </row>
    <row r="61" spans="17:48" x14ac:dyDescent="0.3">
      <c r="S61" s="13" t="s">
        <v>99</v>
      </c>
    </row>
    <row r="63" spans="17:48" x14ac:dyDescent="0.3">
      <c r="S63" s="19"/>
      <c r="T63" t="s">
        <v>80</v>
      </c>
    </row>
    <row r="64" spans="17:48" x14ac:dyDescent="0.3">
      <c r="T64" s="19"/>
      <c r="U64" s="19"/>
      <c r="V64" s="19"/>
      <c r="W64" t="s">
        <v>100</v>
      </c>
    </row>
    <row r="65" spans="23:43" x14ac:dyDescent="0.3">
      <c r="W65" s="19"/>
      <c r="X65" s="19"/>
      <c r="Y65" t="s">
        <v>101</v>
      </c>
    </row>
    <row r="66" spans="23:43" x14ac:dyDescent="0.3">
      <c r="Y66" s="19"/>
      <c r="Z66" s="19"/>
      <c r="AA66" t="s">
        <v>102</v>
      </c>
    </row>
    <row r="67" spans="23:43" x14ac:dyDescent="0.3">
      <c r="AA67" s="19"/>
      <c r="AB67" t="s">
        <v>103</v>
      </c>
    </row>
    <row r="68" spans="23:43" x14ac:dyDescent="0.3">
      <c r="AB68" s="19"/>
      <c r="AC68" s="19"/>
      <c r="AD68" t="s">
        <v>104</v>
      </c>
    </row>
    <row r="69" spans="23:43" x14ac:dyDescent="0.3">
      <c r="AD69" s="19"/>
      <c r="AE69" t="s">
        <v>105</v>
      </c>
    </row>
    <row r="70" spans="23:43" x14ac:dyDescent="0.3">
      <c r="AE70" s="19"/>
      <c r="AF70" t="s">
        <v>106</v>
      </c>
    </row>
    <row r="71" spans="23:43" x14ac:dyDescent="0.3">
      <c r="AF71" s="19"/>
      <c r="AG71" t="s">
        <v>107</v>
      </c>
    </row>
    <row r="72" spans="23:43" x14ac:dyDescent="0.3">
      <c r="AG72" s="19"/>
      <c r="AH72" t="s">
        <v>108</v>
      </c>
    </row>
    <row r="73" spans="23:43" x14ac:dyDescent="0.3">
      <c r="AH73" s="19"/>
      <c r="AI73" t="s">
        <v>109</v>
      </c>
    </row>
    <row r="74" spans="23:43" x14ac:dyDescent="0.3">
      <c r="AI74" s="19"/>
      <c r="AJ74" s="19"/>
      <c r="AK74" t="s">
        <v>110</v>
      </c>
    </row>
    <row r="75" spans="23:43" x14ac:dyDescent="0.3">
      <c r="AK75" s="19"/>
      <c r="AL75" t="s">
        <v>111</v>
      </c>
    </row>
    <row r="76" spans="23:43" x14ac:dyDescent="0.3">
      <c r="AL76" s="19"/>
      <c r="AM76" t="s">
        <v>112</v>
      </c>
      <c r="AP76" s="18"/>
    </row>
    <row r="77" spans="23:43" x14ac:dyDescent="0.3">
      <c r="AM77" s="19"/>
      <c r="AN77" t="s">
        <v>113</v>
      </c>
    </row>
    <row r="78" spans="23:43" x14ac:dyDescent="0.3">
      <c r="AN78" s="19"/>
      <c r="AO78" t="s">
        <v>119</v>
      </c>
    </row>
    <row r="79" spans="23:43" x14ac:dyDescent="0.3">
      <c r="AO79" s="19"/>
      <c r="AP79" t="s">
        <v>120</v>
      </c>
    </row>
    <row r="80" spans="23:43" x14ac:dyDescent="0.3">
      <c r="AP80" s="19"/>
      <c r="AQ80" t="s">
        <v>114</v>
      </c>
    </row>
    <row r="81" spans="2:49" x14ac:dyDescent="0.3">
      <c r="AQ81" s="19"/>
      <c r="AR81" t="s">
        <v>115</v>
      </c>
    </row>
    <row r="82" spans="2:49" x14ac:dyDescent="0.3">
      <c r="AR82" s="19"/>
      <c r="AS82" s="19"/>
      <c r="AT82" s="19"/>
      <c r="AU82" s="19"/>
      <c r="AV82" s="19"/>
      <c r="AW82" t="s">
        <v>98</v>
      </c>
    </row>
    <row r="86" spans="2:49" x14ac:dyDescent="0.3">
      <c r="B86" s="13" t="s">
        <v>47</v>
      </c>
    </row>
    <row r="88" spans="2:49" x14ac:dyDescent="0.3">
      <c r="B88" s="10"/>
      <c r="C88" t="s">
        <v>19</v>
      </c>
      <c r="X88" s="10"/>
      <c r="Y88" t="s">
        <v>38</v>
      </c>
    </row>
    <row r="89" spans="2:49" x14ac:dyDescent="0.3">
      <c r="C89" s="10"/>
      <c r="D89" t="s">
        <v>20</v>
      </c>
      <c r="X89" s="10"/>
      <c r="Y89" s="10"/>
      <c r="Z89" t="s">
        <v>37</v>
      </c>
    </row>
    <row r="90" spans="2:49" x14ac:dyDescent="0.3">
      <c r="D90" s="10"/>
      <c r="E90" t="s">
        <v>21</v>
      </c>
      <c r="Z90" s="10"/>
      <c r="AA90" t="s">
        <v>43</v>
      </c>
    </row>
    <row r="91" spans="2:49" x14ac:dyDescent="0.3">
      <c r="F91" s="10"/>
      <c r="G91" t="s">
        <v>22</v>
      </c>
      <c r="AA91" s="10"/>
      <c r="AB91" t="s">
        <v>39</v>
      </c>
    </row>
    <row r="92" spans="2:49" x14ac:dyDescent="0.3">
      <c r="F92" s="11"/>
      <c r="G92" s="11"/>
      <c r="H92" s="11"/>
      <c r="I92" s="11"/>
      <c r="J92" t="s">
        <v>35</v>
      </c>
      <c r="AB92" s="10"/>
      <c r="AC92" t="s">
        <v>40</v>
      </c>
    </row>
    <row r="93" spans="2:49" x14ac:dyDescent="0.3">
      <c r="H93" s="10"/>
      <c r="I93" t="s">
        <v>23</v>
      </c>
      <c r="AB93" s="18"/>
      <c r="AC93" t="s">
        <v>93</v>
      </c>
    </row>
    <row r="94" spans="2:49" x14ac:dyDescent="0.3">
      <c r="H94" s="10"/>
      <c r="I94" t="s">
        <v>24</v>
      </c>
      <c r="AC94" s="10"/>
      <c r="AD94" t="s">
        <v>44</v>
      </c>
    </row>
    <row r="95" spans="2:49" x14ac:dyDescent="0.3">
      <c r="J95" s="10"/>
      <c r="K95" t="s">
        <v>25</v>
      </c>
      <c r="AC95" s="10"/>
      <c r="AD95" t="s">
        <v>45</v>
      </c>
    </row>
    <row r="96" spans="2:49" x14ac:dyDescent="0.3">
      <c r="K96" s="10"/>
      <c r="L96" t="s">
        <v>26</v>
      </c>
      <c r="AD96" s="10"/>
      <c r="AE96" t="s">
        <v>46</v>
      </c>
    </row>
    <row r="97" spans="12:49" x14ac:dyDescent="0.3">
      <c r="L97" s="10"/>
      <c r="M97" t="s">
        <v>27</v>
      </c>
      <c r="AE97" s="10"/>
      <c r="AF97" s="10"/>
      <c r="AG97" t="s">
        <v>49</v>
      </c>
    </row>
    <row r="98" spans="12:49" x14ac:dyDescent="0.3">
      <c r="O98" s="10"/>
      <c r="P98" s="10"/>
      <c r="Q98" t="s">
        <v>28</v>
      </c>
      <c r="AG98" s="10"/>
      <c r="AH98" s="10"/>
      <c r="AI98" s="20" t="s">
        <v>121</v>
      </c>
      <c r="AJ98" s="20"/>
      <c r="AK98" s="10"/>
      <c r="AL98" t="s">
        <v>117</v>
      </c>
    </row>
    <row r="99" spans="12:49" x14ac:dyDescent="0.3">
      <c r="P99" s="10"/>
      <c r="Q99" t="s">
        <v>29</v>
      </c>
      <c r="AL99" s="10"/>
      <c r="AM99" t="s">
        <v>48</v>
      </c>
    </row>
    <row r="100" spans="12:49" x14ac:dyDescent="0.3">
      <c r="P100" s="11"/>
      <c r="Q100" s="11"/>
      <c r="R100" t="s">
        <v>42</v>
      </c>
      <c r="AG100" s="12" t="s">
        <v>50</v>
      </c>
      <c r="AH100" s="12"/>
      <c r="AI100" s="20" t="s">
        <v>121</v>
      </c>
      <c r="AJ100" s="20"/>
      <c r="AK100" s="12" t="s">
        <v>50</v>
      </c>
      <c r="AL100" s="12"/>
      <c r="AM100" t="s">
        <v>116</v>
      </c>
    </row>
    <row r="101" spans="12:49" x14ac:dyDescent="0.3">
      <c r="R101" s="10"/>
      <c r="S101" t="s">
        <v>30</v>
      </c>
      <c r="AK101" s="10"/>
      <c r="AL101" t="s">
        <v>51</v>
      </c>
    </row>
    <row r="102" spans="12:49" ht="14.4" customHeight="1" x14ac:dyDescent="0.3">
      <c r="S102" s="10"/>
      <c r="T102" t="s">
        <v>31</v>
      </c>
      <c r="AM102" s="10"/>
      <c r="AN102" s="10"/>
      <c r="AO102" s="10"/>
      <c r="AP102" t="s">
        <v>53</v>
      </c>
    </row>
    <row r="103" spans="12:49" x14ac:dyDescent="0.3">
      <c r="S103" s="10"/>
      <c r="T103" t="s">
        <v>32</v>
      </c>
      <c r="AP103" s="10"/>
      <c r="AQ103" s="10"/>
      <c r="AR103" s="10"/>
      <c r="AS103" s="10"/>
      <c r="AT103" s="10"/>
      <c r="AU103" s="10"/>
      <c r="AV103" s="10"/>
      <c r="AW103" t="s">
        <v>52</v>
      </c>
    </row>
    <row r="104" spans="12:49" x14ac:dyDescent="0.3">
      <c r="T104" s="10"/>
      <c r="U104" t="s">
        <v>34</v>
      </c>
      <c r="AT104" s="10"/>
      <c r="AU104" s="10"/>
      <c r="AV104" s="10"/>
      <c r="AW104" t="s">
        <v>118</v>
      </c>
    </row>
    <row r="105" spans="12:49" x14ac:dyDescent="0.3">
      <c r="U105" s="10"/>
      <c r="V105" t="s">
        <v>41</v>
      </c>
    </row>
    <row r="106" spans="12:49" x14ac:dyDescent="0.3">
      <c r="U106" s="10"/>
      <c r="V106" s="10"/>
      <c r="W106" s="10"/>
      <c r="X106" t="s">
        <v>33</v>
      </c>
    </row>
    <row r="107" spans="12:49" x14ac:dyDescent="0.3">
      <c r="U107" s="10"/>
      <c r="V107" s="10"/>
      <c r="W107" s="10"/>
      <c r="X107" t="s">
        <v>36</v>
      </c>
    </row>
  </sheetData>
  <printOptions horizontalCentered="1" gridLines="1"/>
  <pageMargins left="0.39370078740157483" right="0.39370078740157483" top="0.98425196850393704" bottom="0.39370078740157483" header="0.59055118110236227" footer="0.39370078740157483"/>
  <pageSetup paperSize="9" scale="60" fitToHeight="0" orientation="portrait" r:id="rId1"/>
  <headerFooter>
    <oddHeader>&amp;LHTL Hollabrunn: G. Zottl&amp;C&amp;14&amp;F&amp;RSeite &amp;P/&amp;N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19707FBC578948B5AB4A8D49B7CD39" ma:contentTypeVersion="0" ma:contentTypeDescription="Ein neues Dokument erstellen." ma:contentTypeScope="" ma:versionID="adce7fcb88aaf5093cf71d6eedeb77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CAAE99-104C-46DF-8199-5201B28B07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0E1F8-FC93-4B08-8FD3-C4FD139B2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2023-11-14T08:33:12Z</dcterms:modified>
  <cp:category/>
  <cp:contentStatus/>
</cp:coreProperties>
</file>