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231" documentId="11_244DF2A5C81B934B5237CC8EA0FD7D26E8B2E7F3" xr6:coauthVersionLast="47" xr6:coauthVersionMax="47" xr10:uidLastSave="{5E81350B-2CFB-4915-B949-BF73712B64C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E2" i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<sst xmlns="http://schemas.openxmlformats.org/spreadsheetml/2006/main" count="59" uniqueCount="54">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</sst>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topLeftCell="A7" zoomScale="145" zoomScaleNormal="145" workbookViewId="0">
      <selection activeCell="D28" sqref="D28"/>
    </sheetView>
  </sheetViews>
  <sheetFormatPr baseColWidth="10" defaultColWidth="9.140625" defaultRowHeight="15" x14ac:dyDescent="0.25"/>
  <cols>
    <col min="1" max="1" width="10.85546875" style="7" customWidth="1"/>
    <col min="2" max="2" width="9.140625" style="7" customWidth="1"/>
    <col min="3" max="3" width="7" style="7" customWidth="1"/>
    <col min="4" max="4" width="7.5703125" style="23" customWidth="1"/>
    <col min="5" max="5" width="8.5703125" style="7" bestFit="1" customWidth="1"/>
    <col min="6" max="7" width="9.42578125" style="7" bestFit="1" customWidth="1"/>
    <col min="8" max="8" width="83.42578125" style="7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27.13</v>
      </c>
      <c r="F2" s="25">
        <f>SUM(F5:F203)</f>
        <v>12.653333333333334</v>
      </c>
      <c r="G2" s="26">
        <f>SUM(G5:G203)</f>
        <v>39.783333333333324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/>
      <c r="B28" s="11" t="e">
        <f t="shared" si="2"/>
        <v>#NUM!</v>
      </c>
      <c r="C28" s="12"/>
      <c r="D28" s="13"/>
      <c r="E28" s="30"/>
      <c r="F28" s="30">
        <f t="shared" si="0"/>
        <v>0</v>
      </c>
      <c r="G28" s="29">
        <f t="shared" si="1"/>
        <v>0</v>
      </c>
      <c r="H28" s="16"/>
    </row>
    <row r="29" spans="1:8" x14ac:dyDescent="0.25">
      <c r="A29" s="15"/>
      <c r="B29" s="11" t="e">
        <f t="shared" si="2"/>
        <v>#NUM!</v>
      </c>
      <c r="C29" s="12"/>
      <c r="D29" s="13"/>
      <c r="E29" s="30"/>
      <c r="F29" s="30">
        <f t="shared" si="0"/>
        <v>0</v>
      </c>
      <c r="G29" s="29">
        <f t="shared" si="1"/>
        <v>0</v>
      </c>
      <c r="H29" s="16"/>
    </row>
    <row r="30" spans="1:8" x14ac:dyDescent="0.25">
      <c r="A30" s="15"/>
      <c r="B30" s="11" t="e">
        <f t="shared" si="2"/>
        <v>#NUM!</v>
      </c>
      <c r="C30" s="12"/>
      <c r="D30" s="13"/>
      <c r="E30" s="30"/>
      <c r="F30" s="30">
        <f t="shared" si="0"/>
        <v>0</v>
      </c>
      <c r="G30" s="29">
        <f t="shared" si="1"/>
        <v>0</v>
      </c>
      <c r="H30" s="16"/>
    </row>
    <row r="31" spans="1:8" x14ac:dyDescent="0.25">
      <c r="A31" s="15"/>
      <c r="B31" s="11" t="e">
        <f t="shared" si="2"/>
        <v>#NUM!</v>
      </c>
      <c r="C31" s="12"/>
      <c r="D31" s="13"/>
      <c r="E31" s="30"/>
      <c r="F31" s="30">
        <f t="shared" si="0"/>
        <v>0</v>
      </c>
      <c r="G31" s="29">
        <f t="shared" si="1"/>
        <v>0</v>
      </c>
      <c r="H31" s="16"/>
    </row>
    <row r="32" spans="1:8" x14ac:dyDescent="0.25">
      <c r="A32" s="15"/>
      <c r="B32" s="11" t="e">
        <f t="shared" si="2"/>
        <v>#NUM!</v>
      </c>
      <c r="C32" s="12"/>
      <c r="D32" s="13"/>
      <c r="E32" s="30"/>
      <c r="F32" s="30">
        <f t="shared" si="0"/>
        <v>0</v>
      </c>
      <c r="G32" s="29">
        <f t="shared" si="1"/>
        <v>0</v>
      </c>
      <c r="H32" s="16"/>
    </row>
    <row r="33" spans="1:8" x14ac:dyDescent="0.25">
      <c r="A33" s="15"/>
      <c r="B33" s="11" t="e">
        <f t="shared" si="2"/>
        <v>#NUM!</v>
      </c>
      <c r="C33" s="12"/>
      <c r="D33" s="13"/>
      <c r="E33" s="30"/>
      <c r="F33" s="30">
        <f t="shared" si="0"/>
        <v>0</v>
      </c>
      <c r="G33" s="29">
        <f t="shared" si="1"/>
        <v>0</v>
      </c>
      <c r="H33" s="16"/>
    </row>
    <row r="34" spans="1:8" x14ac:dyDescent="0.25">
      <c r="A34" s="15"/>
      <c r="B34" s="11" t="e">
        <f t="shared" si="2"/>
        <v>#NUM!</v>
      </c>
      <c r="C34" s="12"/>
      <c r="D34" s="13"/>
      <c r="E34" s="30"/>
      <c r="F34" s="30">
        <f t="shared" si="0"/>
        <v>0</v>
      </c>
      <c r="G34" s="29">
        <f t="shared" si="1"/>
        <v>0</v>
      </c>
      <c r="H34" s="16"/>
    </row>
    <row r="35" spans="1:8" x14ac:dyDescent="0.25">
      <c r="A35" s="15"/>
      <c r="B35" s="11" t="e">
        <f t="shared" si="2"/>
        <v>#NUM!</v>
      </c>
      <c r="C35" s="12"/>
      <c r="D35" s="13"/>
      <c r="E35" s="30"/>
      <c r="F35" s="30">
        <f t="shared" si="0"/>
        <v>0</v>
      </c>
      <c r="G35" s="29">
        <f t="shared" si="1"/>
        <v>0</v>
      </c>
      <c r="H35" s="16"/>
    </row>
    <row r="36" spans="1:8" x14ac:dyDescent="0.25">
      <c r="A36" s="15"/>
      <c r="B36" s="11" t="e">
        <f t="shared" si="2"/>
        <v>#NUM!</v>
      </c>
      <c r="C36" s="12"/>
      <c r="D36" s="13"/>
      <c r="E36" s="30"/>
      <c r="F36" s="30">
        <f t="shared" si="0"/>
        <v>0</v>
      </c>
      <c r="G36" s="29">
        <f t="shared" si="1"/>
        <v>0</v>
      </c>
      <c r="H36" s="16"/>
    </row>
    <row r="37" spans="1:8" x14ac:dyDescent="0.25">
      <c r="A37" s="15"/>
      <c r="B37" s="11" t="e">
        <f t="shared" si="2"/>
        <v>#NUM!</v>
      </c>
      <c r="C37" s="12"/>
      <c r="D37" s="13"/>
      <c r="E37" s="30"/>
      <c r="F37" s="30">
        <f t="shared" si="0"/>
        <v>0</v>
      </c>
      <c r="G37" s="29">
        <f t="shared" si="1"/>
        <v>0</v>
      </c>
      <c r="H37" s="16"/>
    </row>
    <row r="38" spans="1:8" x14ac:dyDescent="0.25">
      <c r="A38" s="15"/>
      <c r="B38" s="11" t="e">
        <f t="shared" si="2"/>
        <v>#NUM!</v>
      </c>
      <c r="C38" s="12"/>
      <c r="D38" s="13"/>
      <c r="E38" s="30"/>
      <c r="F38" s="30">
        <f t="shared" si="0"/>
        <v>0</v>
      </c>
      <c r="G38" s="29">
        <f t="shared" si="1"/>
        <v>0</v>
      </c>
      <c r="H38" s="16"/>
    </row>
    <row r="39" spans="1:8" x14ac:dyDescent="0.25">
      <c r="A39" s="15"/>
      <c r="B39" s="11" t="e">
        <f t="shared" si="2"/>
        <v>#NUM!</v>
      </c>
      <c r="C39" s="12"/>
      <c r="D39" s="13"/>
      <c r="E39" s="30"/>
      <c r="F39" s="30">
        <f t="shared" si="0"/>
        <v>0</v>
      </c>
      <c r="G39" s="29">
        <f t="shared" si="1"/>
        <v>0</v>
      </c>
      <c r="H39" s="16"/>
    </row>
    <row r="40" spans="1:8" x14ac:dyDescent="0.25">
      <c r="A40" s="15"/>
      <c r="B40" s="11" t="e">
        <f t="shared" si="2"/>
        <v>#NUM!</v>
      </c>
      <c r="C40" s="12"/>
      <c r="D40" s="13"/>
      <c r="E40" s="30"/>
      <c r="F40" s="30">
        <f t="shared" si="0"/>
        <v>0</v>
      </c>
      <c r="G40" s="29">
        <f t="shared" si="1"/>
        <v>0</v>
      </c>
      <c r="H40" s="16"/>
    </row>
    <row r="41" spans="1:8" x14ac:dyDescent="0.25">
      <c r="A41" s="15"/>
      <c r="B41" s="11" t="e">
        <f t="shared" si="2"/>
        <v>#NUM!</v>
      </c>
      <c r="C41" s="12"/>
      <c r="D41" s="13"/>
      <c r="E41" s="30"/>
      <c r="F41" s="30">
        <f t="shared" si="0"/>
        <v>0</v>
      </c>
      <c r="G41" s="29">
        <f t="shared" si="1"/>
        <v>0</v>
      </c>
      <c r="H41" s="16"/>
    </row>
    <row r="42" spans="1:8" x14ac:dyDescent="0.25">
      <c r="A42" s="15"/>
      <c r="B42" s="11" t="e">
        <f t="shared" si="2"/>
        <v>#NUM!</v>
      </c>
      <c r="C42" s="12"/>
      <c r="D42" s="13"/>
      <c r="E42" s="30"/>
      <c r="F42" s="30">
        <f t="shared" si="0"/>
        <v>0</v>
      </c>
      <c r="G42" s="29">
        <f t="shared" si="1"/>
        <v>0</v>
      </c>
      <c r="H42" s="16"/>
    </row>
    <row r="43" spans="1:8" x14ac:dyDescent="0.25">
      <c r="A43" s="15"/>
      <c r="B43" s="11" t="e">
        <f t="shared" si="2"/>
        <v>#NUM!</v>
      </c>
      <c r="C43" s="12"/>
      <c r="D43" s="13"/>
      <c r="E43" s="30"/>
      <c r="F43" s="30">
        <f t="shared" si="0"/>
        <v>0</v>
      </c>
      <c r="G43" s="29">
        <f t="shared" si="1"/>
        <v>0</v>
      </c>
      <c r="H43" s="16"/>
    </row>
    <row r="44" spans="1:8" x14ac:dyDescent="0.25">
      <c r="A44" s="15"/>
      <c r="B44" s="11" t="e">
        <f t="shared" si="2"/>
        <v>#NUM!</v>
      </c>
      <c r="C44" s="12"/>
      <c r="D44" s="13"/>
      <c r="E44" s="30"/>
      <c r="F44" s="30">
        <f t="shared" si="0"/>
        <v>0</v>
      </c>
      <c r="G44" s="29">
        <f t="shared" si="1"/>
        <v>0</v>
      </c>
      <c r="H44" s="16"/>
    </row>
    <row r="45" spans="1:8" x14ac:dyDescent="0.25">
      <c r="A45" s="15"/>
      <c r="B45" s="11" t="e">
        <f t="shared" si="2"/>
        <v>#NUM!</v>
      </c>
      <c r="C45" s="12"/>
      <c r="D45" s="13"/>
      <c r="E45" s="30"/>
      <c r="F45" s="30">
        <f t="shared" si="0"/>
        <v>0</v>
      </c>
      <c r="G45" s="29">
        <f t="shared" si="1"/>
        <v>0</v>
      </c>
      <c r="H45" s="16"/>
    </row>
    <row r="46" spans="1:8" x14ac:dyDescent="0.25">
      <c r="A46" s="15"/>
      <c r="B46" s="11" t="e">
        <f t="shared" si="2"/>
        <v>#NUM!</v>
      </c>
      <c r="C46" s="12"/>
      <c r="D46" s="13"/>
      <c r="E46" s="30"/>
      <c r="F46" s="30">
        <f t="shared" si="0"/>
        <v>0</v>
      </c>
      <c r="G46" s="29">
        <f t="shared" si="1"/>
        <v>0</v>
      </c>
      <c r="H46" s="16"/>
    </row>
    <row r="47" spans="1:8" x14ac:dyDescent="0.25">
      <c r="A47" s="15"/>
      <c r="B47" s="11" t="e">
        <f t="shared" si="2"/>
        <v>#NUM!</v>
      </c>
      <c r="C47" s="12"/>
      <c r="D47" s="13"/>
      <c r="E47" s="30"/>
      <c r="F47" s="30">
        <f t="shared" si="0"/>
        <v>0</v>
      </c>
      <c r="G47" s="29">
        <f t="shared" si="1"/>
        <v>0</v>
      </c>
      <c r="H47" s="16"/>
    </row>
    <row r="48" spans="1:8" x14ac:dyDescent="0.25">
      <c r="A48" s="15"/>
      <c r="B48" s="11" t="e">
        <f t="shared" si="2"/>
        <v>#NUM!</v>
      </c>
      <c r="C48" s="12"/>
      <c r="D48" s="13"/>
      <c r="E48" s="30"/>
      <c r="F48" s="30">
        <f t="shared" si="0"/>
        <v>0</v>
      </c>
      <c r="G48" s="29">
        <f t="shared" si="1"/>
        <v>0</v>
      </c>
      <c r="H48" s="16"/>
    </row>
    <row r="49" spans="1:8" x14ac:dyDescent="0.25">
      <c r="A49" s="15"/>
      <c r="B49" s="11" t="e">
        <f t="shared" si="2"/>
        <v>#NUM!</v>
      </c>
      <c r="C49" s="12"/>
      <c r="D49" s="13"/>
      <c r="E49" s="30"/>
      <c r="F49" s="30">
        <f t="shared" si="0"/>
        <v>0</v>
      </c>
      <c r="G49" s="29">
        <f t="shared" si="1"/>
        <v>0</v>
      </c>
      <c r="H49" s="16"/>
    </row>
    <row r="50" spans="1:8" x14ac:dyDescent="0.25">
      <c r="A50" s="15"/>
      <c r="B50" s="11" t="e">
        <f t="shared" si="2"/>
        <v>#NUM!</v>
      </c>
      <c r="C50" s="12"/>
      <c r="D50" s="13"/>
      <c r="E50" s="30"/>
      <c r="F50" s="30">
        <f t="shared" si="0"/>
        <v>0</v>
      </c>
      <c r="G50" s="29">
        <f t="shared" si="1"/>
        <v>0</v>
      </c>
      <c r="H50" s="16"/>
    </row>
    <row r="51" spans="1:8" x14ac:dyDescent="0.25">
      <c r="A51" s="15"/>
      <c r="B51" s="11" t="e">
        <f t="shared" si="2"/>
        <v>#NUM!</v>
      </c>
      <c r="C51" s="12"/>
      <c r="D51" s="13"/>
      <c r="E51" s="30"/>
      <c r="F51" s="30">
        <f t="shared" si="0"/>
        <v>0</v>
      </c>
      <c r="G51" s="29">
        <f t="shared" si="1"/>
        <v>0</v>
      </c>
      <c r="H51" s="16"/>
    </row>
    <row r="52" spans="1:8" x14ac:dyDescent="0.25">
      <c r="A52" s="15"/>
      <c r="B52" s="11" t="e">
        <f t="shared" si="2"/>
        <v>#NUM!</v>
      </c>
      <c r="C52" s="12"/>
      <c r="D52" s="13"/>
      <c r="E52" s="30"/>
      <c r="F52" s="30">
        <f t="shared" si="0"/>
        <v>0</v>
      </c>
      <c r="G52" s="29">
        <f t="shared" si="1"/>
        <v>0</v>
      </c>
      <c r="H52" s="16"/>
    </row>
    <row r="53" spans="1:8" x14ac:dyDescent="0.25">
      <c r="A53" s="15"/>
      <c r="B53" s="11" t="e">
        <f t="shared" si="2"/>
        <v>#NUM!</v>
      </c>
      <c r="C53" s="12"/>
      <c r="D53" s="13"/>
      <c r="E53" s="30"/>
      <c r="F53" s="30">
        <f t="shared" si="0"/>
        <v>0</v>
      </c>
      <c r="G53" s="29">
        <f t="shared" si="1"/>
        <v>0</v>
      </c>
      <c r="H53" s="16"/>
    </row>
    <row r="54" spans="1:8" x14ac:dyDescent="0.25">
      <c r="A54" s="15"/>
      <c r="B54" s="11" t="e">
        <f t="shared" si="2"/>
        <v>#NUM!</v>
      </c>
      <c r="C54" s="12"/>
      <c r="D54" s="13"/>
      <c r="E54" s="30"/>
      <c r="F54" s="30">
        <f t="shared" si="0"/>
        <v>0</v>
      </c>
      <c r="G54" s="29">
        <f t="shared" si="1"/>
        <v>0</v>
      </c>
      <c r="H54" s="16"/>
    </row>
    <row r="55" spans="1:8" x14ac:dyDescent="0.25">
      <c r="A55" s="15"/>
      <c r="B55" s="11" t="e">
        <f t="shared" si="2"/>
        <v>#NUM!</v>
      </c>
      <c r="C55" s="12"/>
      <c r="D55" s="13"/>
      <c r="E55" s="30"/>
      <c r="F55" s="30">
        <f t="shared" si="0"/>
        <v>0</v>
      </c>
      <c r="G55" s="29">
        <f t="shared" si="1"/>
        <v>0</v>
      </c>
      <c r="H55" s="16"/>
    </row>
    <row r="56" spans="1:8" x14ac:dyDescent="0.25">
      <c r="A56" s="15"/>
      <c r="B56" s="11" t="e">
        <f t="shared" si="2"/>
        <v>#NUM!</v>
      </c>
      <c r="C56" s="12"/>
      <c r="D56" s="13"/>
      <c r="E56" s="30"/>
      <c r="F56" s="30">
        <f t="shared" si="0"/>
        <v>0</v>
      </c>
      <c r="G56" s="29">
        <f t="shared" si="1"/>
        <v>0</v>
      </c>
      <c r="H56" s="16"/>
    </row>
    <row r="57" spans="1:8" x14ac:dyDescent="0.25">
      <c r="A57" s="15"/>
      <c r="B57" s="11" t="e">
        <f t="shared" si="2"/>
        <v>#NUM!</v>
      </c>
      <c r="C57" s="12"/>
      <c r="D57" s="13"/>
      <c r="E57" s="30"/>
      <c r="F57" s="30">
        <f t="shared" si="0"/>
        <v>0</v>
      </c>
      <c r="G57" s="29">
        <f t="shared" si="1"/>
        <v>0</v>
      </c>
      <c r="H57" s="16"/>
    </row>
    <row r="58" spans="1:8" x14ac:dyDescent="0.25">
      <c r="A58" s="15"/>
      <c r="B58" s="11" t="e">
        <f t="shared" si="2"/>
        <v>#NUM!</v>
      </c>
      <c r="C58" s="12"/>
      <c r="D58" s="13"/>
      <c r="E58" s="30"/>
      <c r="F58" s="30">
        <f t="shared" si="0"/>
        <v>0</v>
      </c>
      <c r="G58" s="29">
        <f t="shared" si="1"/>
        <v>0</v>
      </c>
      <c r="H58" s="16"/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zoomScale="115" zoomScaleNormal="115" workbookViewId="0">
      <selection activeCell="F11" sqref="F11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39.783333333333331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4</v>
      </c>
    </row>
    <row r="26" spans="3:4" x14ac:dyDescent="0.25">
      <c r="C26" s="5">
        <v>31</v>
      </c>
      <c r="D26" s="3">
        <f>SUMIF(Begleitprotokoll!$B$5:$B$158,Wochenstunden!$C26,Begleitprotokoll!$G$5:$G$158)</f>
        <v>0</v>
      </c>
    </row>
    <row r="27" spans="3:4" x14ac:dyDescent="0.25">
      <c r="C27" s="5">
        <v>32</v>
      </c>
      <c r="D27" s="3">
        <f>SUMIF(Begleitprotokoll!$B$5:$B$158,Wochenstunden!$C27,Begleitprotokoll!$G$5:$G$158)</f>
        <v>0</v>
      </c>
    </row>
    <row r="28" spans="3:4" x14ac:dyDescent="0.25">
      <c r="C28" s="5">
        <v>33</v>
      </c>
      <c r="D28" s="3">
        <f>SUMIF(Begleitprotokoll!$B$5:$B$158,Wochenstunden!$C28,Begleitprotokoll!$G$5:$G$158)</f>
        <v>0</v>
      </c>
    </row>
    <row r="29" spans="3:4" x14ac:dyDescent="0.25">
      <c r="C29" s="5">
        <v>34</v>
      </c>
      <c r="D29" s="3">
        <f>SUMIF(Begleitprotokoll!$B$5:$B$158,Wochenstunden!$C29,Begleitprotokoll!$G$5:$G$158)</f>
        <v>0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0</v>
      </c>
    </row>
    <row r="33" spans="3:4" x14ac:dyDescent="0.25">
      <c r="C33" s="5">
        <v>38</v>
      </c>
      <c r="D33" s="3">
        <f>SUMIF(Begleitprotokoll!$B$5:$B$158,Wochenstunden!$C33,Begleitprotokoll!$G$5:$G$158)</f>
        <v>0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Lendl Maximilian</cp:lastModifiedBy>
  <cp:revision/>
  <dcterms:created xsi:type="dcterms:W3CDTF">2011-09-01T12:41:17Z</dcterms:created>
  <dcterms:modified xsi:type="dcterms:W3CDTF">2023-07-26T09:15:10Z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