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471" documentId="11_244DF2A5C81B934B5237CC8EA0FD7D26E8B2E7F3" xr6:coauthVersionLast="47" xr6:coauthVersionMax="47" xr10:uidLastSave="{3A2CED92-3814-479D-8DD8-7A1236F5423B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E2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F61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/>
  <c r="G74" i="1"/>
  <c r="F74" i="1" s="1"/>
  <c r="G75" i="1"/>
  <c r="F75" i="1" s="1"/>
  <c r="G76" i="1"/>
  <c r="F76" i="1" s="1"/>
  <c r="G78" i="1"/>
  <c r="F78" i="1" s="1"/>
  <c r="G79" i="1"/>
  <c r="F79" i="1"/>
  <c r="G80" i="1"/>
  <c r="F80" i="1" s="1"/>
  <c r="G82" i="1"/>
  <c r="F82" i="1"/>
  <c r="G83" i="1"/>
  <c r="F83" i="1" s="1"/>
  <c r="G84" i="1"/>
  <c r="F84" i="1" s="1"/>
  <c r="G86" i="1"/>
  <c r="F86" i="1" s="1"/>
  <c r="G87" i="1"/>
  <c r="F87" i="1" s="1"/>
  <c r="G88" i="1"/>
  <c r="F88" i="1"/>
  <c r="G90" i="1"/>
  <c r="F90" i="1" s="1"/>
  <c r="G91" i="1"/>
  <c r="F91" i="1" s="1"/>
  <c r="G92" i="1"/>
  <c r="F92" i="1" s="1"/>
  <c r="G94" i="1"/>
  <c r="F94" i="1" s="1"/>
  <c r="G95" i="1"/>
  <c r="F95" i="1"/>
  <c r="G96" i="1"/>
  <c r="F96" i="1" s="1"/>
  <c r="G98" i="1"/>
  <c r="F98" i="1" s="1"/>
  <c r="G99" i="1"/>
  <c r="F99" i="1"/>
  <c r="G100" i="1"/>
  <c r="F100" i="1" s="1"/>
  <c r="G102" i="1"/>
  <c r="F102" i="1" s="1"/>
  <c r="G103" i="1"/>
  <c r="F103" i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D47" i="2" l="1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<sst xmlns="http://schemas.openxmlformats.org/spreadsheetml/2006/main" count="89" uniqueCount="82">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</sst>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3.7833333333333337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45" zoomScaleNormal="145" workbookViewId="0">
      <pane ySplit="4" topLeftCell="A46" activePane="bottomLeft" state="frozen"/>
      <selection pane="bottomLeft" activeCell="D58" sqref="D58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33.46</v>
      </c>
      <c r="F2" s="25">
        <f>SUM(F5:F203)</f>
        <v>58.156666666666673</v>
      </c>
      <c r="G2" s="26">
        <f>SUM(G5:G203)</f>
        <v>91.616666666666646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25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25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25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25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25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25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25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25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25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25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25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25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25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25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25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25">
      <c r="A57" s="15">
        <v>45189</v>
      </c>
      <c r="B57" s="11">
        <f t="shared" si="2"/>
        <v>38</v>
      </c>
      <c r="C57" s="12">
        <v>0.60277777777777775</v>
      </c>
      <c r="D57" s="13">
        <v>0.66875000000000007</v>
      </c>
      <c r="E57" s="30">
        <v>0</v>
      </c>
      <c r="F57" s="30">
        <f t="shared" si="0"/>
        <v>1.5833333333333335</v>
      </c>
      <c r="G57" s="29">
        <f t="shared" si="1"/>
        <v>1.5833333333333335</v>
      </c>
      <c r="H57" s="16" t="s">
        <v>81</v>
      </c>
    </row>
    <row r="58" spans="1:8" x14ac:dyDescent="0.25">
      <c r="A58" s="15"/>
      <c r="B58" s="11" t="e">
        <f t="shared" si="2"/>
        <v>#NUM!</v>
      </c>
      <c r="C58" s="12"/>
      <c r="D58" s="13"/>
      <c r="E58" s="30"/>
      <c r="F58" s="30">
        <f t="shared" si="0"/>
        <v>0</v>
      </c>
      <c r="G58" s="29">
        <f t="shared" si="1"/>
        <v>0</v>
      </c>
      <c r="H58" s="16"/>
    </row>
    <row r="59" spans="1:8" x14ac:dyDescent="0.25">
      <c r="A59" s="15"/>
      <c r="B59" s="11" t="e">
        <f t="shared" si="2"/>
        <v>#NUM!</v>
      </c>
      <c r="C59" s="12"/>
      <c r="D59" s="13"/>
      <c r="E59" s="30"/>
      <c r="F59" s="30">
        <f t="shared" si="0"/>
        <v>0</v>
      </c>
      <c r="G59" s="29">
        <f t="shared" si="1"/>
        <v>0</v>
      </c>
      <c r="H59" s="16"/>
    </row>
    <row r="60" spans="1:8" x14ac:dyDescent="0.25">
      <c r="A60" s="15"/>
      <c r="B60" s="11" t="e">
        <f t="shared" si="2"/>
        <v>#NUM!</v>
      </c>
      <c r="C60" s="12"/>
      <c r="D60" s="13"/>
      <c r="E60" s="30"/>
      <c r="F60" s="30">
        <f t="shared" si="0"/>
        <v>0</v>
      </c>
      <c r="G60" s="29">
        <f t="shared" si="1"/>
        <v>0</v>
      </c>
      <c r="H60" s="16"/>
    </row>
    <row r="61" spans="1:8" x14ac:dyDescent="0.25">
      <c r="A61" s="15"/>
      <c r="B61" s="11" t="e">
        <f t="shared" si="2"/>
        <v>#NUM!</v>
      </c>
      <c r="C61" s="12"/>
      <c r="D61" s="13"/>
      <c r="E61" s="30"/>
      <c r="F61" s="30">
        <f t="shared" si="0"/>
        <v>0</v>
      </c>
      <c r="G61" s="29">
        <f t="shared" si="1"/>
        <v>0</v>
      </c>
      <c r="H61" s="16"/>
    </row>
    <row r="62" spans="1:8" x14ac:dyDescent="0.25">
      <c r="A62" s="15"/>
      <c r="B62" s="11" t="e">
        <f t="shared" si="2"/>
        <v>#NUM!</v>
      </c>
      <c r="C62" s="12"/>
      <c r="D62" s="13"/>
      <c r="E62" s="30"/>
      <c r="F62" s="30">
        <f t="shared" si="0"/>
        <v>0</v>
      </c>
      <c r="G62" s="29">
        <f t="shared" si="1"/>
        <v>0</v>
      </c>
      <c r="H62" s="16"/>
    </row>
    <row r="63" spans="1:8" x14ac:dyDescent="0.25">
      <c r="A63" s="15"/>
      <c r="B63" s="11" t="e">
        <f t="shared" si="2"/>
        <v>#NUM!</v>
      </c>
      <c r="C63" s="12"/>
      <c r="D63" s="13"/>
      <c r="E63" s="30"/>
      <c r="F63" s="30">
        <f t="shared" si="0"/>
        <v>0</v>
      </c>
      <c r="G63" s="29">
        <f t="shared" si="1"/>
        <v>0</v>
      </c>
      <c r="H63" s="16"/>
    </row>
    <row r="64" spans="1:8" x14ac:dyDescent="0.25">
      <c r="A64" s="15"/>
      <c r="B64" s="11" t="e">
        <f t="shared" si="2"/>
        <v>#NUM!</v>
      </c>
      <c r="C64" s="12"/>
      <c r="D64" s="13"/>
      <c r="E64" s="30"/>
      <c r="F64" s="30">
        <f t="shared" si="0"/>
        <v>0</v>
      </c>
      <c r="G64" s="29">
        <f t="shared" si="1"/>
        <v>0</v>
      </c>
      <c r="H64" s="16"/>
    </row>
    <row r="65" spans="1:8" x14ac:dyDescent="0.25">
      <c r="A65" s="15"/>
      <c r="B65" s="11" t="e">
        <f t="shared" si="2"/>
        <v>#NUM!</v>
      </c>
      <c r="C65" s="12"/>
      <c r="D65" s="13"/>
      <c r="E65" s="30"/>
      <c r="F65" s="30">
        <f t="shared" si="0"/>
        <v>0</v>
      </c>
      <c r="G65" s="29">
        <f t="shared" si="1"/>
        <v>0</v>
      </c>
      <c r="H65" s="16"/>
    </row>
    <row r="66" spans="1:8" x14ac:dyDescent="0.25">
      <c r="A66" s="15"/>
      <c r="B66" s="11" t="e">
        <f t="shared" si="2"/>
        <v>#NUM!</v>
      </c>
      <c r="C66" s="12"/>
      <c r="D66" s="13"/>
      <c r="E66" s="30"/>
      <c r="F66" s="30">
        <f t="shared" si="0"/>
        <v>0</v>
      </c>
      <c r="G66" s="29">
        <f t="shared" si="1"/>
        <v>0</v>
      </c>
      <c r="H66" s="16"/>
    </row>
    <row r="67" spans="1:8" x14ac:dyDescent="0.25">
      <c r="A67" s="15"/>
      <c r="B67" s="11" t="e">
        <f t="shared" si="2"/>
        <v>#NUM!</v>
      </c>
      <c r="C67" s="12"/>
      <c r="D67" s="13"/>
      <c r="E67" s="30"/>
      <c r="F67" s="30">
        <f t="shared" si="0"/>
        <v>0</v>
      </c>
      <c r="G67" s="29">
        <f t="shared" si="1"/>
        <v>0</v>
      </c>
      <c r="H67" s="16"/>
    </row>
    <row r="68" spans="1:8" x14ac:dyDescent="0.25">
      <c r="A68" s="15"/>
      <c r="B68" s="11" t="e">
        <f t="shared" si="2"/>
        <v>#NUM!</v>
      </c>
      <c r="C68" s="12"/>
      <c r="D68" s="13"/>
      <c r="E68" s="30"/>
      <c r="F68" s="30">
        <f t="shared" si="0"/>
        <v>0</v>
      </c>
      <c r="G68" s="29">
        <f t="shared" si="1"/>
        <v>0</v>
      </c>
      <c r="H68" s="16"/>
    </row>
    <row r="69" spans="1:8" x14ac:dyDescent="0.25">
      <c r="A69" s="15"/>
      <c r="B69" s="11" t="e">
        <f t="shared" si="2"/>
        <v>#NUM!</v>
      </c>
      <c r="C69" s="12"/>
      <c r="D69" s="13"/>
      <c r="E69" s="30"/>
      <c r="F69" s="30">
        <f t="shared" si="0"/>
        <v>0</v>
      </c>
      <c r="G69" s="29">
        <f t="shared" si="1"/>
        <v>0</v>
      </c>
      <c r="H69" s="16"/>
    </row>
    <row r="70" spans="1:8" x14ac:dyDescent="0.25">
      <c r="A70" s="15"/>
      <c r="B70" s="11" t="e">
        <f t="shared" ref="B70:B133" si="3">TRUNC((A70-DATE(YEAR(A70+3-MOD(A70-2,7)),1,MOD(A70-2,7)-9))/7)</f>
        <v>#NUM!</v>
      </c>
      <c r="C70" s="12"/>
      <c r="D70" s="13"/>
      <c r="E70" s="30"/>
      <c r="F70" s="30">
        <f t="shared" si="0"/>
        <v>0</v>
      </c>
      <c r="G70" s="29">
        <f t="shared" ref="G70:G133" si="4">HOUR($D70-$C70)+MINUTE($D70-$C70)/60</f>
        <v>0</v>
      </c>
      <c r="H70" s="16"/>
    </row>
    <row r="71" spans="1:8" x14ac:dyDescent="0.25">
      <c r="A71" s="15"/>
      <c r="B71" s="11" t="e">
        <f t="shared" si="3"/>
        <v>#NUM!</v>
      </c>
      <c r="C71" s="12"/>
      <c r="D71" s="13"/>
      <c r="E71" s="30"/>
      <c r="F71" s="30">
        <f t="shared" ref="F71:F134" si="5">G71-E71</f>
        <v>0</v>
      </c>
      <c r="G71" s="29">
        <f t="shared" si="4"/>
        <v>0</v>
      </c>
      <c r="H71" s="16"/>
    </row>
    <row r="72" spans="1:8" x14ac:dyDescent="0.25">
      <c r="A72" s="15"/>
      <c r="B72" s="11" t="e">
        <f t="shared" si="3"/>
        <v>#NUM!</v>
      </c>
      <c r="C72" s="12"/>
      <c r="D72" s="13"/>
      <c r="E72" s="30"/>
      <c r="F72" s="30">
        <f t="shared" si="5"/>
        <v>0</v>
      </c>
      <c r="G72" s="29">
        <f t="shared" si="4"/>
        <v>0</v>
      </c>
      <c r="H72" s="16"/>
    </row>
    <row r="73" spans="1:8" x14ac:dyDescent="0.25">
      <c r="A73" s="15"/>
      <c r="B73" s="11" t="e">
        <f t="shared" si="3"/>
        <v>#NUM!</v>
      </c>
      <c r="C73" s="12"/>
      <c r="D73" s="13"/>
      <c r="E73" s="30"/>
      <c r="F73" s="30">
        <f t="shared" si="5"/>
        <v>0</v>
      </c>
      <c r="G73" s="29">
        <f t="shared" si="4"/>
        <v>0</v>
      </c>
      <c r="H73" s="16"/>
    </row>
    <row r="74" spans="1:8" x14ac:dyDescent="0.25">
      <c r="A74" s="15"/>
      <c r="B74" s="11" t="e">
        <f t="shared" si="3"/>
        <v>#NUM!</v>
      </c>
      <c r="C74" s="12"/>
      <c r="D74" s="13"/>
      <c r="E74" s="30"/>
      <c r="F74" s="30">
        <f t="shared" si="5"/>
        <v>0</v>
      </c>
      <c r="G74" s="29">
        <f t="shared" si="4"/>
        <v>0</v>
      </c>
      <c r="H74" s="16"/>
    </row>
    <row r="75" spans="1:8" x14ac:dyDescent="0.25">
      <c r="A75" s="15"/>
      <c r="B75" s="11" t="e">
        <f t="shared" si="3"/>
        <v>#NUM!</v>
      </c>
      <c r="C75" s="12"/>
      <c r="D75" s="13"/>
      <c r="E75" s="30"/>
      <c r="F75" s="30">
        <f t="shared" si="5"/>
        <v>0</v>
      </c>
      <c r="G75" s="29">
        <f t="shared" si="4"/>
        <v>0</v>
      </c>
      <c r="H75" s="16"/>
    </row>
    <row r="76" spans="1:8" x14ac:dyDescent="0.25">
      <c r="A76" s="15"/>
      <c r="B76" s="11" t="e">
        <f t="shared" si="3"/>
        <v>#NUM!</v>
      </c>
      <c r="C76" s="12"/>
      <c r="D76" s="13"/>
      <c r="E76" s="30"/>
      <c r="F76" s="30">
        <f t="shared" si="5"/>
        <v>0</v>
      </c>
      <c r="G76" s="29">
        <f t="shared" si="4"/>
        <v>0</v>
      </c>
      <c r="H76" s="16"/>
    </row>
    <row r="77" spans="1:8" x14ac:dyDescent="0.25">
      <c r="A77" s="15"/>
      <c r="B77" s="11" t="e">
        <f t="shared" si="3"/>
        <v>#NUM!</v>
      </c>
      <c r="C77" s="12"/>
      <c r="D77" s="13"/>
      <c r="E77" s="30"/>
      <c r="F77" s="30">
        <f t="shared" si="5"/>
        <v>0</v>
      </c>
      <c r="G77" s="29">
        <f t="shared" si="4"/>
        <v>0</v>
      </c>
      <c r="H77" s="16"/>
    </row>
    <row r="78" spans="1:8" x14ac:dyDescent="0.25">
      <c r="A78" s="15"/>
      <c r="B78" s="11" t="e">
        <f t="shared" si="3"/>
        <v>#NUM!</v>
      </c>
      <c r="C78" s="12"/>
      <c r="D78" s="13"/>
      <c r="E78" s="30"/>
      <c r="F78" s="30">
        <f t="shared" si="5"/>
        <v>0</v>
      </c>
      <c r="G78" s="29">
        <f t="shared" si="4"/>
        <v>0</v>
      </c>
      <c r="H78" s="16"/>
    </row>
    <row r="79" spans="1:8" x14ac:dyDescent="0.25">
      <c r="A79" s="15"/>
      <c r="B79" s="11" t="e">
        <f t="shared" si="3"/>
        <v>#NUM!</v>
      </c>
      <c r="C79" s="12"/>
      <c r="D79" s="13"/>
      <c r="E79" s="30"/>
      <c r="F79" s="30">
        <f t="shared" si="5"/>
        <v>0</v>
      </c>
      <c r="G79" s="29">
        <f t="shared" si="4"/>
        <v>0</v>
      </c>
      <c r="H79" s="16"/>
    </row>
    <row r="80" spans="1:8" x14ac:dyDescent="0.25">
      <c r="A80" s="15"/>
      <c r="B80" s="11" t="e">
        <f t="shared" si="3"/>
        <v>#NUM!</v>
      </c>
      <c r="C80" s="12"/>
      <c r="D80" s="13"/>
      <c r="E80" s="30"/>
      <c r="F80" s="30">
        <f t="shared" si="5"/>
        <v>0</v>
      </c>
      <c r="G80" s="29">
        <f t="shared" si="4"/>
        <v>0</v>
      </c>
      <c r="H80" s="16"/>
    </row>
    <row r="81" spans="1:8" x14ac:dyDescent="0.25">
      <c r="A81" s="15"/>
      <c r="B81" s="11" t="e">
        <f t="shared" si="3"/>
        <v>#NUM!</v>
      </c>
      <c r="C81" s="12"/>
      <c r="D81" s="13"/>
      <c r="E81" s="30"/>
      <c r="F81" s="30">
        <f t="shared" si="5"/>
        <v>0</v>
      </c>
      <c r="G81" s="29">
        <f t="shared" si="4"/>
        <v>0</v>
      </c>
      <c r="H81" s="16"/>
    </row>
    <row r="82" spans="1:8" x14ac:dyDescent="0.25">
      <c r="A82" s="15"/>
      <c r="B82" s="11" t="e">
        <f t="shared" si="3"/>
        <v>#NUM!</v>
      </c>
      <c r="C82" s="12"/>
      <c r="D82" s="13"/>
      <c r="E82" s="30"/>
      <c r="F82" s="30">
        <f t="shared" si="5"/>
        <v>0</v>
      </c>
      <c r="G82" s="29">
        <f t="shared" si="4"/>
        <v>0</v>
      </c>
      <c r="H82" s="16"/>
    </row>
    <row r="83" spans="1:8" x14ac:dyDescent="0.25">
      <c r="A83" s="15"/>
      <c r="B83" s="11" t="e">
        <f t="shared" si="3"/>
        <v>#NUM!</v>
      </c>
      <c r="C83" s="12"/>
      <c r="D83" s="13"/>
      <c r="E83" s="30"/>
      <c r="F83" s="30">
        <f t="shared" si="5"/>
        <v>0</v>
      </c>
      <c r="G83" s="29">
        <f t="shared" si="4"/>
        <v>0</v>
      </c>
      <c r="H83" s="16"/>
    </row>
    <row r="84" spans="1:8" x14ac:dyDescent="0.25">
      <c r="A84" s="15"/>
      <c r="B84" s="11" t="e">
        <f t="shared" si="3"/>
        <v>#NUM!</v>
      </c>
      <c r="C84" s="12"/>
      <c r="D84" s="13"/>
      <c r="E84" s="30"/>
      <c r="F84" s="30">
        <f t="shared" si="5"/>
        <v>0</v>
      </c>
      <c r="G84" s="29">
        <f t="shared" si="4"/>
        <v>0</v>
      </c>
      <c r="H84" s="16"/>
    </row>
    <row r="85" spans="1:8" x14ac:dyDescent="0.25">
      <c r="A85" s="15"/>
      <c r="B85" s="11" t="e">
        <f t="shared" si="3"/>
        <v>#NUM!</v>
      </c>
      <c r="C85" s="12"/>
      <c r="D85" s="13"/>
      <c r="E85" s="30"/>
      <c r="F85" s="30">
        <f t="shared" si="5"/>
        <v>0</v>
      </c>
      <c r="G85" s="29">
        <f t="shared" si="4"/>
        <v>0</v>
      </c>
      <c r="H85" s="16"/>
    </row>
    <row r="86" spans="1:8" x14ac:dyDescent="0.25">
      <c r="A86" s="15"/>
      <c r="B86" s="11" t="e">
        <f t="shared" si="3"/>
        <v>#NUM!</v>
      </c>
      <c r="C86" s="12"/>
      <c r="D86" s="13"/>
      <c r="E86" s="30"/>
      <c r="F86" s="30">
        <f t="shared" si="5"/>
        <v>0</v>
      </c>
      <c r="G86" s="29">
        <f t="shared" si="4"/>
        <v>0</v>
      </c>
      <c r="H86" s="16"/>
    </row>
    <row r="87" spans="1:8" x14ac:dyDescent="0.25">
      <c r="A87" s="15"/>
      <c r="B87" s="11" t="e">
        <f t="shared" si="3"/>
        <v>#NUM!</v>
      </c>
      <c r="C87" s="12"/>
      <c r="D87" s="13"/>
      <c r="E87" s="30"/>
      <c r="F87" s="30">
        <f t="shared" si="5"/>
        <v>0</v>
      </c>
      <c r="G87" s="29">
        <f t="shared" si="4"/>
        <v>0</v>
      </c>
      <c r="H87" s="16"/>
    </row>
    <row r="88" spans="1:8" x14ac:dyDescent="0.25">
      <c r="A88" s="15"/>
      <c r="B88" s="11" t="e">
        <f t="shared" si="3"/>
        <v>#NUM!</v>
      </c>
      <c r="C88" s="12"/>
      <c r="D88" s="13"/>
      <c r="E88" s="30"/>
      <c r="F88" s="30">
        <f t="shared" si="5"/>
        <v>0</v>
      </c>
      <c r="G88" s="29">
        <f t="shared" si="4"/>
        <v>0</v>
      </c>
      <c r="H88" s="16"/>
    </row>
    <row r="89" spans="1:8" x14ac:dyDescent="0.25">
      <c r="A89" s="15"/>
      <c r="B89" s="11" t="e">
        <f t="shared" si="3"/>
        <v>#NUM!</v>
      </c>
      <c r="C89" s="12"/>
      <c r="D89" s="13"/>
      <c r="E89" s="30"/>
      <c r="F89" s="30">
        <f t="shared" si="5"/>
        <v>0</v>
      </c>
      <c r="G89" s="29">
        <f t="shared" si="4"/>
        <v>0</v>
      </c>
      <c r="H89" s="16"/>
    </row>
    <row r="90" spans="1:8" x14ac:dyDescent="0.25">
      <c r="A90" s="15"/>
      <c r="B90" s="11" t="e">
        <f t="shared" si="3"/>
        <v>#NUM!</v>
      </c>
      <c r="C90" s="12"/>
      <c r="D90" s="13"/>
      <c r="E90" s="30"/>
      <c r="F90" s="30">
        <f t="shared" si="5"/>
        <v>0</v>
      </c>
      <c r="G90" s="29">
        <f t="shared" si="4"/>
        <v>0</v>
      </c>
      <c r="H90" s="16"/>
    </row>
    <row r="91" spans="1:8" x14ac:dyDescent="0.25">
      <c r="A91" s="15"/>
      <c r="B91" s="11" t="e">
        <f t="shared" si="3"/>
        <v>#NUM!</v>
      </c>
      <c r="C91" s="12"/>
      <c r="D91" s="13"/>
      <c r="E91" s="30"/>
      <c r="F91" s="30">
        <f t="shared" si="5"/>
        <v>0</v>
      </c>
      <c r="G91" s="29">
        <f t="shared" si="4"/>
        <v>0</v>
      </c>
      <c r="H91" s="16"/>
    </row>
    <row r="92" spans="1:8" x14ac:dyDescent="0.25">
      <c r="A92" s="15"/>
      <c r="B92" s="11" t="e">
        <f t="shared" si="3"/>
        <v>#NUM!</v>
      </c>
      <c r="C92" s="12"/>
      <c r="D92" s="13"/>
      <c r="E92" s="30"/>
      <c r="F92" s="30">
        <f t="shared" si="5"/>
        <v>0</v>
      </c>
      <c r="G92" s="29">
        <f t="shared" si="4"/>
        <v>0</v>
      </c>
      <c r="H92" s="16"/>
    </row>
    <row r="93" spans="1:8" x14ac:dyDescent="0.25">
      <c r="A93" s="15"/>
      <c r="B93" s="11" t="e">
        <f t="shared" si="3"/>
        <v>#NUM!</v>
      </c>
      <c r="C93" s="12"/>
      <c r="D93" s="13"/>
      <c r="E93" s="30"/>
      <c r="F93" s="30">
        <f t="shared" si="5"/>
        <v>0</v>
      </c>
      <c r="G93" s="29">
        <f t="shared" si="4"/>
        <v>0</v>
      </c>
      <c r="H93" s="16"/>
    </row>
    <row r="94" spans="1:8" x14ac:dyDescent="0.25">
      <c r="A94" s="15"/>
      <c r="B94" s="11" t="e">
        <f t="shared" si="3"/>
        <v>#NUM!</v>
      </c>
      <c r="C94" s="12"/>
      <c r="D94" s="13"/>
      <c r="E94" s="30"/>
      <c r="F94" s="30">
        <f t="shared" si="5"/>
        <v>0</v>
      </c>
      <c r="G94" s="29">
        <f t="shared" si="4"/>
        <v>0</v>
      </c>
      <c r="H94" s="16"/>
    </row>
    <row r="95" spans="1:8" x14ac:dyDescent="0.25">
      <c r="A95" s="15"/>
      <c r="B95" s="11" t="e">
        <f t="shared" si="3"/>
        <v>#NUM!</v>
      </c>
      <c r="C95" s="12"/>
      <c r="D95" s="13"/>
      <c r="E95" s="30"/>
      <c r="F95" s="30">
        <f t="shared" si="5"/>
        <v>0</v>
      </c>
      <c r="G95" s="29">
        <f t="shared" si="4"/>
        <v>0</v>
      </c>
      <c r="H95" s="16"/>
    </row>
    <row r="96" spans="1:8" x14ac:dyDescent="0.25">
      <c r="A96" s="15"/>
      <c r="B96" s="11" t="e">
        <f t="shared" si="3"/>
        <v>#NUM!</v>
      </c>
      <c r="C96" s="12"/>
      <c r="D96" s="13"/>
      <c r="E96" s="30"/>
      <c r="F96" s="30">
        <f t="shared" si="5"/>
        <v>0</v>
      </c>
      <c r="G96" s="29">
        <f t="shared" si="4"/>
        <v>0</v>
      </c>
      <c r="H96" s="16"/>
    </row>
    <row r="97" spans="1:8" x14ac:dyDescent="0.25">
      <c r="A97" s="15"/>
      <c r="B97" s="11" t="e">
        <f t="shared" si="3"/>
        <v>#NUM!</v>
      </c>
      <c r="C97" s="12"/>
      <c r="D97" s="13"/>
      <c r="E97" s="30"/>
      <c r="F97" s="30">
        <f t="shared" si="5"/>
        <v>0</v>
      </c>
      <c r="G97" s="29">
        <f t="shared" si="4"/>
        <v>0</v>
      </c>
      <c r="H97" s="16"/>
    </row>
    <row r="98" spans="1:8" x14ac:dyDescent="0.25">
      <c r="A98" s="15"/>
      <c r="B98" s="11" t="e">
        <f t="shared" si="3"/>
        <v>#NUM!</v>
      </c>
      <c r="C98" s="12"/>
      <c r="D98" s="13"/>
      <c r="E98" s="30"/>
      <c r="F98" s="30">
        <f t="shared" si="5"/>
        <v>0</v>
      </c>
      <c r="G98" s="29">
        <f t="shared" si="4"/>
        <v>0</v>
      </c>
      <c r="H98" s="16"/>
    </row>
    <row r="99" spans="1:8" x14ac:dyDescent="0.25">
      <c r="A99" s="15"/>
      <c r="B99" s="11" t="e">
        <f t="shared" si="3"/>
        <v>#NUM!</v>
      </c>
      <c r="C99" s="12"/>
      <c r="D99" s="13"/>
      <c r="E99" s="30"/>
      <c r="F99" s="30">
        <f t="shared" si="5"/>
        <v>0</v>
      </c>
      <c r="G99" s="29">
        <f t="shared" si="4"/>
        <v>0</v>
      </c>
      <c r="H99" s="16"/>
    </row>
    <row r="100" spans="1:8" x14ac:dyDescent="0.25">
      <c r="A100" s="15"/>
      <c r="B100" s="11" t="e">
        <f t="shared" si="3"/>
        <v>#NUM!</v>
      </c>
      <c r="C100" s="12"/>
      <c r="D100" s="13"/>
      <c r="E100" s="30"/>
      <c r="F100" s="30">
        <f t="shared" si="5"/>
        <v>0</v>
      </c>
      <c r="G100" s="29">
        <f t="shared" si="4"/>
        <v>0</v>
      </c>
      <c r="H100" s="16"/>
    </row>
    <row r="101" spans="1:8" x14ac:dyDescent="0.25">
      <c r="A101" s="15"/>
      <c r="B101" s="11" t="e">
        <f t="shared" si="3"/>
        <v>#NUM!</v>
      </c>
      <c r="C101" s="12"/>
      <c r="D101" s="13"/>
      <c r="E101" s="30"/>
      <c r="F101" s="30">
        <f t="shared" si="5"/>
        <v>0</v>
      </c>
      <c r="G101" s="29">
        <f t="shared" si="4"/>
        <v>0</v>
      </c>
      <c r="H101" s="17"/>
    </row>
    <row r="102" spans="1:8" x14ac:dyDescent="0.25">
      <c r="A102" s="15"/>
      <c r="B102" s="11" t="e">
        <f t="shared" si="3"/>
        <v>#NUM!</v>
      </c>
      <c r="C102" s="12"/>
      <c r="D102" s="13"/>
      <c r="E102" s="30"/>
      <c r="F102" s="30">
        <f t="shared" si="5"/>
        <v>0</v>
      </c>
      <c r="G102" s="29">
        <f t="shared" si="4"/>
        <v>0</v>
      </c>
      <c r="H102" s="16"/>
    </row>
    <row r="103" spans="1:8" x14ac:dyDescent="0.25">
      <c r="A103" s="15"/>
      <c r="B103" s="11" t="e">
        <f t="shared" si="3"/>
        <v>#NUM!</v>
      </c>
      <c r="C103" s="12"/>
      <c r="D103" s="13"/>
      <c r="E103" s="30"/>
      <c r="F103" s="30">
        <f t="shared" si="5"/>
        <v>0</v>
      </c>
      <c r="G103" s="29">
        <f t="shared" si="4"/>
        <v>0</v>
      </c>
      <c r="H103" s="16"/>
    </row>
    <row r="104" spans="1:8" x14ac:dyDescent="0.25">
      <c r="A104" s="15"/>
      <c r="B104" s="11" t="e">
        <f t="shared" si="3"/>
        <v>#NUM!</v>
      </c>
      <c r="C104" s="12"/>
      <c r="D104" s="13"/>
      <c r="E104" s="30"/>
      <c r="F104" s="30">
        <f t="shared" si="5"/>
        <v>0</v>
      </c>
      <c r="G104" s="29">
        <f t="shared" si="4"/>
        <v>0</v>
      </c>
      <c r="H104" s="16"/>
    </row>
    <row r="105" spans="1:8" x14ac:dyDescent="0.25">
      <c r="A105" s="15"/>
      <c r="B105" s="11" t="e">
        <f t="shared" si="3"/>
        <v>#NUM!</v>
      </c>
      <c r="C105" s="12"/>
      <c r="D105" s="13"/>
      <c r="E105" s="30"/>
      <c r="F105" s="30">
        <f t="shared" si="5"/>
        <v>0</v>
      </c>
      <c r="G105" s="29">
        <f t="shared" si="4"/>
        <v>0</v>
      </c>
      <c r="H105" s="16"/>
    </row>
    <row r="106" spans="1:8" x14ac:dyDescent="0.25">
      <c r="A106" s="15"/>
      <c r="B106" s="11" t="e">
        <f t="shared" si="3"/>
        <v>#NUM!</v>
      </c>
      <c r="C106" s="12"/>
      <c r="D106" s="13"/>
      <c r="E106" s="30"/>
      <c r="F106" s="30">
        <f t="shared" si="5"/>
        <v>0</v>
      </c>
      <c r="G106" s="29">
        <f t="shared" si="4"/>
        <v>0</v>
      </c>
      <c r="H106" s="16"/>
    </row>
    <row r="107" spans="1:8" x14ac:dyDescent="0.25">
      <c r="A107" s="15"/>
      <c r="B107" s="11" t="e">
        <f t="shared" si="3"/>
        <v>#NUM!</v>
      </c>
      <c r="C107" s="12"/>
      <c r="D107" s="13"/>
      <c r="E107" s="30"/>
      <c r="F107" s="30">
        <f t="shared" si="5"/>
        <v>0</v>
      </c>
      <c r="G107" s="29">
        <f t="shared" si="4"/>
        <v>0</v>
      </c>
      <c r="H107" s="16"/>
    </row>
    <row r="108" spans="1:8" x14ac:dyDescent="0.25">
      <c r="A108" s="15"/>
      <c r="B108" s="11" t="e">
        <f t="shared" si="3"/>
        <v>#NUM!</v>
      </c>
      <c r="C108" s="12"/>
      <c r="D108" s="13"/>
      <c r="E108" s="30"/>
      <c r="F108" s="30">
        <f t="shared" si="5"/>
        <v>0</v>
      </c>
      <c r="G108" s="29">
        <f t="shared" si="4"/>
        <v>0</v>
      </c>
      <c r="H108" s="16"/>
    </row>
    <row r="109" spans="1:8" x14ac:dyDescent="0.25">
      <c r="A109" s="15"/>
      <c r="B109" s="11" t="e">
        <f t="shared" si="3"/>
        <v>#NUM!</v>
      </c>
      <c r="C109" s="12"/>
      <c r="D109" s="13"/>
      <c r="E109" s="30"/>
      <c r="F109" s="30">
        <f t="shared" si="5"/>
        <v>0</v>
      </c>
      <c r="G109" s="29">
        <f t="shared" si="4"/>
        <v>0</v>
      </c>
      <c r="H109" s="16"/>
    </row>
    <row r="110" spans="1:8" x14ac:dyDescent="0.25">
      <c r="A110" s="15"/>
      <c r="B110" s="11" t="e">
        <f t="shared" si="3"/>
        <v>#NUM!</v>
      </c>
      <c r="C110" s="12"/>
      <c r="D110" s="13"/>
      <c r="E110" s="30"/>
      <c r="F110" s="30">
        <f t="shared" si="5"/>
        <v>0</v>
      </c>
      <c r="G110" s="29">
        <f t="shared" si="4"/>
        <v>0</v>
      </c>
      <c r="H110" s="16"/>
    </row>
    <row r="111" spans="1:8" x14ac:dyDescent="0.25">
      <c r="A111" s="15"/>
      <c r="B111" s="11" t="e">
        <f t="shared" si="3"/>
        <v>#NUM!</v>
      </c>
      <c r="C111" s="12"/>
      <c r="D111" s="13"/>
      <c r="E111" s="30"/>
      <c r="F111" s="30">
        <f t="shared" si="5"/>
        <v>0</v>
      </c>
      <c r="G111" s="29">
        <f t="shared" si="4"/>
        <v>0</v>
      </c>
      <c r="H111" s="16"/>
    </row>
    <row r="112" spans="1:8" x14ac:dyDescent="0.25">
      <c r="A112" s="15"/>
      <c r="B112" s="11" t="e">
        <f t="shared" si="3"/>
        <v>#NUM!</v>
      </c>
      <c r="C112" s="12"/>
      <c r="D112" s="13"/>
      <c r="E112" s="30"/>
      <c r="F112" s="30">
        <f t="shared" si="5"/>
        <v>0</v>
      </c>
      <c r="G112" s="29">
        <f t="shared" si="4"/>
        <v>0</v>
      </c>
      <c r="H112" s="16"/>
    </row>
    <row r="113" spans="1:8" x14ac:dyDescent="0.25">
      <c r="A113" s="15"/>
      <c r="B113" s="11" t="e">
        <f t="shared" si="3"/>
        <v>#NUM!</v>
      </c>
      <c r="C113" s="12"/>
      <c r="D113" s="13"/>
      <c r="E113" s="30"/>
      <c r="F113" s="30">
        <f t="shared" si="5"/>
        <v>0</v>
      </c>
      <c r="G113" s="29">
        <f t="shared" si="4"/>
        <v>0</v>
      </c>
      <c r="H113" s="16"/>
    </row>
    <row r="114" spans="1:8" x14ac:dyDescent="0.25">
      <c r="A114" s="15"/>
      <c r="B114" s="11" t="e">
        <f t="shared" si="3"/>
        <v>#NUM!</v>
      </c>
      <c r="C114" s="12"/>
      <c r="D114" s="13"/>
      <c r="E114" s="30"/>
      <c r="F114" s="30">
        <f t="shared" si="5"/>
        <v>0</v>
      </c>
      <c r="G114" s="29">
        <f t="shared" si="4"/>
        <v>0</v>
      </c>
      <c r="H114" s="16"/>
    </row>
    <row r="115" spans="1:8" x14ac:dyDescent="0.25">
      <c r="A115" s="15"/>
      <c r="B115" s="11" t="e">
        <f t="shared" si="3"/>
        <v>#NUM!</v>
      </c>
      <c r="C115" s="12"/>
      <c r="D115" s="13"/>
      <c r="E115" s="30"/>
      <c r="F115" s="30">
        <f t="shared" si="5"/>
        <v>0</v>
      </c>
      <c r="G115" s="29">
        <f t="shared" si="4"/>
        <v>0</v>
      </c>
      <c r="H115" s="16"/>
    </row>
    <row r="116" spans="1:8" x14ac:dyDescent="0.25">
      <c r="A116" s="15"/>
      <c r="B116" s="11" t="e">
        <f t="shared" si="3"/>
        <v>#NUM!</v>
      </c>
      <c r="C116" s="12"/>
      <c r="D116" s="13"/>
      <c r="E116" s="30"/>
      <c r="F116" s="30">
        <f t="shared" si="5"/>
        <v>0</v>
      </c>
      <c r="G116" s="29">
        <f t="shared" si="4"/>
        <v>0</v>
      </c>
      <c r="H116" s="16"/>
    </row>
    <row r="117" spans="1:8" x14ac:dyDescent="0.25">
      <c r="A117" s="15"/>
      <c r="B117" s="11" t="e">
        <f t="shared" si="3"/>
        <v>#NUM!</v>
      </c>
      <c r="C117" s="12"/>
      <c r="D117" s="13"/>
      <c r="E117" s="30"/>
      <c r="F117" s="30">
        <f t="shared" si="5"/>
        <v>0</v>
      </c>
      <c r="G117" s="29">
        <f t="shared" si="4"/>
        <v>0</v>
      </c>
      <c r="H117" s="16"/>
    </row>
    <row r="118" spans="1:8" x14ac:dyDescent="0.25">
      <c r="A118" s="15"/>
      <c r="B118" s="11" t="e">
        <f t="shared" si="3"/>
        <v>#NUM!</v>
      </c>
      <c r="C118" s="12"/>
      <c r="D118" s="13"/>
      <c r="E118" s="30"/>
      <c r="F118" s="30">
        <f t="shared" si="5"/>
        <v>0</v>
      </c>
      <c r="G118" s="29">
        <f t="shared" si="4"/>
        <v>0</v>
      </c>
      <c r="H118" s="16"/>
    </row>
    <row r="119" spans="1:8" x14ac:dyDescent="0.25">
      <c r="A119" s="15"/>
      <c r="B119" s="11" t="e">
        <f t="shared" si="3"/>
        <v>#NUM!</v>
      </c>
      <c r="C119" s="12"/>
      <c r="D119" s="13"/>
      <c r="E119" s="30"/>
      <c r="F119" s="30">
        <f t="shared" si="5"/>
        <v>0</v>
      </c>
      <c r="G119" s="29">
        <f t="shared" si="4"/>
        <v>0</v>
      </c>
      <c r="H119" s="16"/>
    </row>
    <row r="120" spans="1:8" x14ac:dyDescent="0.25">
      <c r="A120" s="15"/>
      <c r="B120" s="11" t="e">
        <f t="shared" si="3"/>
        <v>#NUM!</v>
      </c>
      <c r="C120" s="12"/>
      <c r="D120" s="13"/>
      <c r="E120" s="30"/>
      <c r="F120" s="30">
        <f t="shared" si="5"/>
        <v>0</v>
      </c>
      <c r="G120" s="29">
        <f t="shared" si="4"/>
        <v>0</v>
      </c>
      <c r="H120" s="16"/>
    </row>
    <row r="121" spans="1:8" x14ac:dyDescent="0.25">
      <c r="A121" s="15"/>
      <c r="B121" s="11" t="e">
        <f t="shared" si="3"/>
        <v>#NUM!</v>
      </c>
      <c r="C121" s="12"/>
      <c r="D121" s="13"/>
      <c r="E121" s="30"/>
      <c r="F121" s="30">
        <f t="shared" si="5"/>
        <v>0</v>
      </c>
      <c r="G121" s="29">
        <f t="shared" si="4"/>
        <v>0</v>
      </c>
      <c r="H121" s="16"/>
    </row>
    <row r="122" spans="1:8" x14ac:dyDescent="0.25">
      <c r="A122" s="15"/>
      <c r="B122" s="11" t="e">
        <f t="shared" si="3"/>
        <v>#NUM!</v>
      </c>
      <c r="C122" s="12"/>
      <c r="D122" s="13"/>
      <c r="E122" s="30"/>
      <c r="F122" s="30">
        <f t="shared" si="5"/>
        <v>0</v>
      </c>
      <c r="G122" s="29">
        <f t="shared" si="4"/>
        <v>0</v>
      </c>
      <c r="H122" s="16"/>
    </row>
    <row r="123" spans="1:8" x14ac:dyDescent="0.25">
      <c r="A123" s="15"/>
      <c r="B123" s="11" t="e">
        <f t="shared" si="3"/>
        <v>#NUM!</v>
      </c>
      <c r="C123" s="12"/>
      <c r="D123" s="13"/>
      <c r="E123" s="30"/>
      <c r="F123" s="30">
        <f t="shared" si="5"/>
        <v>0</v>
      </c>
      <c r="G123" s="29">
        <f t="shared" si="4"/>
        <v>0</v>
      </c>
      <c r="H123" s="16"/>
    </row>
    <row r="124" spans="1:8" x14ac:dyDescent="0.25">
      <c r="A124" s="15"/>
      <c r="B124" s="11" t="e">
        <f t="shared" si="3"/>
        <v>#NUM!</v>
      </c>
      <c r="C124" s="12"/>
      <c r="D124" s="13"/>
      <c r="E124" s="30"/>
      <c r="F124" s="30">
        <f t="shared" si="5"/>
        <v>0</v>
      </c>
      <c r="G124" s="29">
        <f t="shared" si="4"/>
        <v>0</v>
      </c>
      <c r="H124" s="16"/>
    </row>
    <row r="125" spans="1:8" x14ac:dyDescent="0.25">
      <c r="A125" s="15"/>
      <c r="B125" s="11" t="e">
        <f t="shared" si="3"/>
        <v>#NUM!</v>
      </c>
      <c r="C125" s="12"/>
      <c r="D125" s="13"/>
      <c r="E125" s="30"/>
      <c r="F125" s="30">
        <f t="shared" si="5"/>
        <v>0</v>
      </c>
      <c r="G125" s="29">
        <f t="shared" si="4"/>
        <v>0</v>
      </c>
      <c r="H125" s="16"/>
    </row>
    <row r="126" spans="1:8" x14ac:dyDescent="0.25">
      <c r="A126" s="15"/>
      <c r="B126" s="11" t="e">
        <f t="shared" si="3"/>
        <v>#NUM!</v>
      </c>
      <c r="C126" s="12"/>
      <c r="D126" s="13"/>
      <c r="E126" s="30"/>
      <c r="F126" s="30">
        <f t="shared" si="5"/>
        <v>0</v>
      </c>
      <c r="G126" s="29">
        <f t="shared" si="4"/>
        <v>0</v>
      </c>
      <c r="H126" s="16"/>
    </row>
    <row r="127" spans="1:8" x14ac:dyDescent="0.25">
      <c r="A127" s="15"/>
      <c r="B127" s="11" t="e">
        <f t="shared" si="3"/>
        <v>#NUM!</v>
      </c>
      <c r="C127" s="12"/>
      <c r="D127" s="13"/>
      <c r="E127" s="30"/>
      <c r="F127" s="30">
        <f t="shared" si="5"/>
        <v>0</v>
      </c>
      <c r="G127" s="29">
        <f t="shared" si="4"/>
        <v>0</v>
      </c>
      <c r="H127" s="16"/>
    </row>
    <row r="128" spans="1:8" x14ac:dyDescent="0.25">
      <c r="A128" s="15"/>
      <c r="B128" s="11" t="e">
        <f t="shared" si="3"/>
        <v>#NUM!</v>
      </c>
      <c r="C128" s="12"/>
      <c r="D128" s="13"/>
      <c r="E128" s="30"/>
      <c r="F128" s="30">
        <f t="shared" si="5"/>
        <v>0</v>
      </c>
      <c r="G128" s="29">
        <f t="shared" si="4"/>
        <v>0</v>
      </c>
      <c r="H128" s="16"/>
    </row>
    <row r="129" spans="1:8" x14ac:dyDescent="0.25">
      <c r="A129" s="15"/>
      <c r="B129" s="11" t="e">
        <f t="shared" si="3"/>
        <v>#NUM!</v>
      </c>
      <c r="C129" s="12"/>
      <c r="D129" s="13"/>
      <c r="E129" s="30"/>
      <c r="F129" s="30">
        <f t="shared" si="5"/>
        <v>0</v>
      </c>
      <c r="G129" s="29">
        <f t="shared" si="4"/>
        <v>0</v>
      </c>
      <c r="H129" s="16"/>
    </row>
    <row r="130" spans="1:8" x14ac:dyDescent="0.25">
      <c r="A130" s="15"/>
      <c r="B130" s="11" t="e">
        <f t="shared" si="3"/>
        <v>#NUM!</v>
      </c>
      <c r="C130" s="12"/>
      <c r="D130" s="13"/>
      <c r="E130" s="30"/>
      <c r="F130" s="30">
        <f t="shared" si="5"/>
        <v>0</v>
      </c>
      <c r="G130" s="29">
        <f t="shared" si="4"/>
        <v>0</v>
      </c>
      <c r="H130" s="16"/>
    </row>
    <row r="131" spans="1:8" x14ac:dyDescent="0.25">
      <c r="A131" s="15"/>
      <c r="B131" s="11" t="e">
        <f t="shared" si="3"/>
        <v>#NUM!</v>
      </c>
      <c r="C131" s="12"/>
      <c r="D131" s="13"/>
      <c r="E131" s="30"/>
      <c r="F131" s="30">
        <f t="shared" si="5"/>
        <v>0</v>
      </c>
      <c r="G131" s="29">
        <f t="shared" si="4"/>
        <v>0</v>
      </c>
      <c r="H131" s="16"/>
    </row>
    <row r="132" spans="1:8" x14ac:dyDescent="0.25">
      <c r="A132" s="15"/>
      <c r="B132" s="11" t="e">
        <f t="shared" si="3"/>
        <v>#NUM!</v>
      </c>
      <c r="C132" s="12"/>
      <c r="D132" s="13"/>
      <c r="E132" s="30"/>
      <c r="F132" s="30">
        <f t="shared" si="5"/>
        <v>0</v>
      </c>
      <c r="G132" s="29">
        <f t="shared" si="4"/>
        <v>0</v>
      </c>
      <c r="H132" s="16"/>
    </row>
    <row r="133" spans="1:8" x14ac:dyDescent="0.25">
      <c r="A133" s="15"/>
      <c r="B133" s="11" t="e">
        <f t="shared" si="3"/>
        <v>#NUM!</v>
      </c>
      <c r="C133" s="12"/>
      <c r="D133" s="13"/>
      <c r="E133" s="30"/>
      <c r="F133" s="30">
        <f t="shared" si="5"/>
        <v>0</v>
      </c>
      <c r="G133" s="29">
        <f t="shared" si="4"/>
        <v>0</v>
      </c>
      <c r="H133" s="16"/>
    </row>
    <row r="134" spans="1:8" x14ac:dyDescent="0.25">
      <c r="A134" s="15"/>
      <c r="B134" s="11" t="e">
        <f t="shared" ref="B134:B197" si="6">TRUNC((A134-DATE(YEAR(A134+3-MOD(A134-2,7)),1,MOD(A134-2,7)-9))/7)</f>
        <v>#NUM!</v>
      </c>
      <c r="C134" s="12"/>
      <c r="D134" s="13"/>
      <c r="E134" s="30"/>
      <c r="F134" s="30">
        <f t="shared" si="5"/>
        <v>0</v>
      </c>
      <c r="G134" s="29">
        <f t="shared" ref="G134:G197" si="7">HOUR($D134-$C134)+MINUTE($D134-$C134)/60</f>
        <v>0</v>
      </c>
      <c r="H134" s="16"/>
    </row>
    <row r="135" spans="1:8" x14ac:dyDescent="0.25">
      <c r="A135" s="15"/>
      <c r="B135" s="11" t="e">
        <f t="shared" si="6"/>
        <v>#NUM!</v>
      </c>
      <c r="C135" s="12"/>
      <c r="D135" s="13"/>
      <c r="E135" s="30"/>
      <c r="F135" s="30">
        <f t="shared" ref="F135:F198" si="8">G135-E135</f>
        <v>0</v>
      </c>
      <c r="G135" s="29">
        <f t="shared" si="7"/>
        <v>0</v>
      </c>
      <c r="H135" s="16"/>
    </row>
    <row r="136" spans="1:8" x14ac:dyDescent="0.25">
      <c r="A136" s="15"/>
      <c r="B136" s="11" t="e">
        <f t="shared" si="6"/>
        <v>#NUM!</v>
      </c>
      <c r="C136" s="12"/>
      <c r="D136" s="13"/>
      <c r="E136" s="30"/>
      <c r="F136" s="30">
        <f t="shared" si="8"/>
        <v>0</v>
      </c>
      <c r="G136" s="29">
        <f t="shared" si="7"/>
        <v>0</v>
      </c>
      <c r="H136" s="16"/>
    </row>
    <row r="137" spans="1:8" x14ac:dyDescent="0.25">
      <c r="A137" s="15"/>
      <c r="B137" s="11" t="e">
        <f t="shared" si="6"/>
        <v>#NUM!</v>
      </c>
      <c r="C137" s="12"/>
      <c r="D137" s="13"/>
      <c r="E137" s="30"/>
      <c r="F137" s="30">
        <f t="shared" si="8"/>
        <v>0</v>
      </c>
      <c r="G137" s="29">
        <f t="shared" si="7"/>
        <v>0</v>
      </c>
      <c r="H137" s="16"/>
    </row>
    <row r="138" spans="1:8" x14ac:dyDescent="0.25">
      <c r="A138" s="15"/>
      <c r="B138" s="11" t="e">
        <f t="shared" si="6"/>
        <v>#NUM!</v>
      </c>
      <c r="C138" s="12"/>
      <c r="D138" s="13"/>
      <c r="E138" s="30"/>
      <c r="F138" s="30">
        <f t="shared" si="8"/>
        <v>0</v>
      </c>
      <c r="G138" s="29">
        <f t="shared" si="7"/>
        <v>0</v>
      </c>
      <c r="H138" s="16"/>
    </row>
    <row r="139" spans="1:8" x14ac:dyDescent="0.25">
      <c r="A139" s="15"/>
      <c r="B139" s="11" t="e">
        <f t="shared" si="6"/>
        <v>#NUM!</v>
      </c>
      <c r="C139" s="12"/>
      <c r="D139" s="13"/>
      <c r="E139" s="30"/>
      <c r="F139" s="30">
        <f t="shared" si="8"/>
        <v>0</v>
      </c>
      <c r="G139" s="29">
        <f t="shared" si="7"/>
        <v>0</v>
      </c>
      <c r="H139" s="16"/>
    </row>
    <row r="140" spans="1:8" x14ac:dyDescent="0.25">
      <c r="A140" s="15"/>
      <c r="B140" s="11" t="e">
        <f t="shared" si="6"/>
        <v>#NUM!</v>
      </c>
      <c r="C140" s="12"/>
      <c r="D140" s="13"/>
      <c r="E140" s="30"/>
      <c r="F140" s="30">
        <f t="shared" si="8"/>
        <v>0</v>
      </c>
      <c r="G140" s="29">
        <f t="shared" si="7"/>
        <v>0</v>
      </c>
      <c r="H140" s="16"/>
    </row>
    <row r="141" spans="1:8" x14ac:dyDescent="0.25">
      <c r="A141" s="15"/>
      <c r="B141" s="11" t="e">
        <f t="shared" si="6"/>
        <v>#NUM!</v>
      </c>
      <c r="C141" s="12"/>
      <c r="D141" s="13"/>
      <c r="E141" s="30"/>
      <c r="F141" s="30">
        <f t="shared" si="8"/>
        <v>0</v>
      </c>
      <c r="G141" s="29">
        <f t="shared" si="7"/>
        <v>0</v>
      </c>
      <c r="H141" s="16"/>
    </row>
    <row r="142" spans="1:8" x14ac:dyDescent="0.25">
      <c r="A142" s="15"/>
      <c r="B142" s="11" t="e">
        <f t="shared" si="6"/>
        <v>#NUM!</v>
      </c>
      <c r="C142" s="12"/>
      <c r="D142" s="13"/>
      <c r="E142" s="30"/>
      <c r="F142" s="30">
        <f t="shared" si="8"/>
        <v>0</v>
      </c>
      <c r="G142" s="29">
        <f t="shared" si="7"/>
        <v>0</v>
      </c>
      <c r="H142" s="16"/>
    </row>
    <row r="143" spans="1:8" x14ac:dyDescent="0.25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25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25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10" zoomScale="115" zoomScaleNormal="115" workbookViewId="0">
      <selection activeCell="V17" sqref="V17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91.61666666666666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9.1</v>
      </c>
    </row>
    <row r="30" spans="3:4" x14ac:dyDescent="0.25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25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25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25">
      <c r="C33" s="5">
        <v>38</v>
      </c>
      <c r="D33" s="3">
        <f>SUMIF(Begleitprotokoll!$B$5:$B$158,Wochenstunden!$C33,Begleitprotokoll!$G$5:$G$158)</f>
        <v>3.7833333333333337</v>
      </c>
    </row>
    <row r="34" spans="3:4" x14ac:dyDescent="0.25">
      <c r="C34" s="5">
        <v>39</v>
      </c>
      <c r="D34" s="3">
        <f>SUMIF(Begleitprotokoll!$B$5:$B$158,Wochenstunden!$C34,Begleitprotokoll!$G$5:$G$158)</f>
        <v>0</v>
      </c>
    </row>
    <row r="35" spans="3:4" x14ac:dyDescent="0.25">
      <c r="C35" s="5">
        <v>40</v>
      </c>
      <c r="D35" s="3">
        <f>SUMIF(Begleitprotokoll!$B$5:$B$158,Wochenstunden!$C35,Begleitprotokoll!$G$5:$G$158)</f>
        <v>0</v>
      </c>
    </row>
    <row r="36" spans="3:4" x14ac:dyDescent="0.25">
      <c r="C36" s="5">
        <v>41</v>
      </c>
      <c r="D36" s="3">
        <f>SUMIF(Begleitprotokoll!$B$5:$B$158,Wochenstunden!$C36,Begleitprotokoll!$G$5:$G$158)</f>
        <v>0</v>
      </c>
    </row>
    <row r="37" spans="3:4" x14ac:dyDescent="0.25">
      <c r="C37" s="5">
        <v>42</v>
      </c>
      <c r="D37" s="3">
        <f>SUMIF(Begleitprotokoll!$B$5:$B$158,Wochenstunden!$C37,Begleitprotokoll!$G$5:$G$158)</f>
        <v>0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0</v>
      </c>
    </row>
    <row r="41" spans="3:4" x14ac:dyDescent="0.25">
      <c r="C41" s="5">
        <v>46</v>
      </c>
      <c r="D41" s="3">
        <f>SUMIF(Begleitprotokoll!$B$5:$B$158,Wochenstunden!$C41,Begleitprotokoll!$G$5:$G$158)</f>
        <v>0</v>
      </c>
    </row>
    <row r="42" spans="3:4" x14ac:dyDescent="0.25">
      <c r="C42" s="5">
        <v>47</v>
      </c>
      <c r="D42" s="3">
        <f>SUMIF(Begleitprotokoll!$B$5:$B$158,Wochenstunden!$C42,Begleitprotokoll!$G$5:$G$158)</f>
        <v>0</v>
      </c>
    </row>
    <row r="43" spans="3:4" x14ac:dyDescent="0.25">
      <c r="C43" s="5">
        <v>48</v>
      </c>
      <c r="D43" s="3">
        <f>SUMIF(Begleitprotokoll!$B$5:$B$158,Wochenstunden!$C43,Begleitprotokoll!$G$5:$G$158)</f>
        <v>0</v>
      </c>
    </row>
    <row r="44" spans="3:4" x14ac:dyDescent="0.25">
      <c r="C44" s="5">
        <v>49</v>
      </c>
      <c r="D44" s="3">
        <f>SUMIF(Begleitprotokoll!$B$5:$B$158,Wochenstunden!$C44,Begleitprotokoll!$G$5:$G$158)</f>
        <v>0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0</v>
      </c>
    </row>
    <row r="47" spans="3:4" x14ac:dyDescent="0.25">
      <c r="C47" s="5">
        <v>52</v>
      </c>
      <c r="D47" s="3">
        <f>SUMIF(Begleitprotokoll!$B$5:$B$158,Wochenstunden!$C47,Begleitprotokoll!$G$5:$G$158)</f>
        <v>0</v>
      </c>
    </row>
    <row r="48" spans="3:4" x14ac:dyDescent="0.25">
      <c r="C48" s="5">
        <v>1</v>
      </c>
      <c r="D48" s="3">
        <f>SUMIF(Begleitprotokoll!$B$5:$B$158,Wochenstunden!$C48,Begleitprotokoll!$G$5:$G$158)</f>
        <v>0</v>
      </c>
    </row>
    <row r="49" spans="3:8" x14ac:dyDescent="0.25">
      <c r="C49" s="5">
        <v>2</v>
      </c>
      <c r="D49" s="3">
        <f>SUMIF(Begleitprotokoll!$B$5:$B$158,Wochenstunden!$C49,Begleitprotokoll!$G$5:$G$158)</f>
        <v>0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0</v>
      </c>
    </row>
    <row r="51" spans="3:8" x14ac:dyDescent="0.25">
      <c r="C51" s="5">
        <v>4</v>
      </c>
      <c r="D51" s="3">
        <f>SUMIF(Begleitprotokoll!$B$5:$B$200,Wochenstunden!$C51,Begleitprotokoll!$G$5:$G$200)</f>
        <v>0</v>
      </c>
    </row>
    <row r="52" spans="3:8" x14ac:dyDescent="0.25">
      <c r="C52" s="5">
        <v>5</v>
      </c>
      <c r="D52" s="3">
        <f>SUMIF(Begleitprotokoll!$B$5:$B$200,Wochenstunden!$C52,Begleitprotokoll!$G$5:$G$200)</f>
        <v>0</v>
      </c>
    </row>
    <row r="53" spans="3:8" x14ac:dyDescent="0.25">
      <c r="C53" s="5">
        <v>6</v>
      </c>
      <c r="D53" s="3">
        <f>SUMIF(Begleitprotokoll!$B$5:$B$200,Wochenstunden!$C53,Begleitprotokoll!$G$5:$G$200)</f>
        <v>0</v>
      </c>
    </row>
    <row r="54" spans="3:8" x14ac:dyDescent="0.25">
      <c r="C54" s="5">
        <v>7</v>
      </c>
      <c r="D54" s="3">
        <f>SUMIF(Begleitprotokoll!$B$5:$B$200,Wochenstunden!$C54,Begleitprotokoll!$G$5:$G$200)</f>
        <v>0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0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0</v>
      </c>
    </row>
    <row r="57" spans="3:8" x14ac:dyDescent="0.25">
      <c r="C57" s="5">
        <v>10</v>
      </c>
      <c r="D57" s="3">
        <f>SUMIF(Begleitprotokoll!$B$5:$B$200,Wochenstunden!$C57,Begleitprotokoll!$G$5:$G$200)</f>
        <v>0</v>
      </c>
    </row>
    <row r="58" spans="3:8" x14ac:dyDescent="0.25">
      <c r="C58" s="5">
        <v>11</v>
      </c>
      <c r="D58" s="3">
        <f>SUMIF(Begleitprotokoll!$B$5:$B$200,Wochenstunden!$C58,Begleitprotokoll!$G$5:$G$200)</f>
        <v>0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2023-09-20T14:10:40Z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