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App-Webstore\Application\"/>
    </mc:Choice>
  </mc:AlternateContent>
  <xr:revisionPtr revIDLastSave="0" documentId="13_ncr:1_{4739414B-A306-4440-A6A0-89C7FBE7F0D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<sst xmlns="http://schemas.openxmlformats.org/spreadsheetml/2006/main" count="33" uniqueCount="31">
  <si>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</si>
  <si>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</si>
  <si>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</si>
  <si>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</si>
  <si>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</si>
  <si>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</si>
  <si>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</si>
  <si>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</si>
  <si>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</si>
  <si>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</si>
  <si>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</si>
  <si>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</si>
  <si>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</si>
  <si>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</si>
  <si>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</si>
  <si>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</si>
  <si>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</si>
  <si>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</si>
  <si>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</si>
  <si>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</si>
  <si>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</si>
  <si>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</si>
  <si>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</si>
  <si>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</si>
  <si>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</si>
  <si>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</si>
  <si>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P_App-Webstore</t>
  </si>
  <si>
    <t>Botteau Mathis</t>
  </si>
  <si>
    <t>Mise en place du repo Git et de la structure du projet</t>
  </si>
  <si>
    <t>22.03.2024  au 31.05.2024</t>
  </si>
  <si>
    <t>Introduction du projet par le chef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</si>
</sst>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1.0416666666666666E-2</c:v>
                </c:pt>
                <c:pt idx="6">
                  <c:v>0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5" sqref="F1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27</v>
      </c>
      <c r="D2" s="55"/>
      <c r="E2" s="55"/>
      <c r="F2" s="5" t="s">
        <v>2</v>
      </c>
      <c r="G2" s="6" t="s">
        <v>26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0 heurs 30 minutes</v>
      </c>
      <c r="D3" s="23"/>
      <c r="E3" s="3"/>
      <c r="F3" s="4" t="s">
        <v>10</v>
      </c>
      <c r="G3" s="7" t="s">
        <v>29</v>
      </c>
    </row>
    <row r="4" spans="1:15" ht="23.25" hidden="1" x14ac:dyDescent="0.35">
      <c r="B4" s="5"/>
      <c r="C4" s="23">
        <f>SUBTOTAL(9,$C$7:$C$531)*60</f>
        <v>0</v>
      </c>
      <c r="D4" s="23">
        <f>SUBTOTAL(9,$D$7:$D$531)</f>
        <v>30</v>
      </c>
      <c r="E4" s="41">
        <f>SUM(C4:D4)</f>
        <v>30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12</v>
      </c>
      <c r="B7" s="43">
        <v>45373</v>
      </c>
      <c r="C7" s="44"/>
      <c r="D7" s="45">
        <v>15</v>
      </c>
      <c r="E7" s="46" t="s">
        <v>22</v>
      </c>
      <c r="F7" s="37" t="s">
        <v>28</v>
      </c>
      <c r="G7" s="15"/>
    </row>
    <row r="8" spans="1:15" x14ac:dyDescent="0.25">
      <c r="A8" s="8">
        <f>IF(ISBLANK(B8),"",_xlfn.ISOWEEKNUM('Journal de travail'!$B8))</f>
        <v>12</v>
      </c>
      <c r="B8" s="47">
        <v>45373</v>
      </c>
      <c r="C8" s="48"/>
      <c r="D8" s="49">
        <v>15</v>
      </c>
      <c r="E8" s="50" t="s">
        <v>8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 t="str">
        <f>IF(ISBLANK(B9),"",_xlfn.ISOWEEKNUM('Journal de travail'!$B9))</f>
        <v/>
      </c>
      <c r="B9" s="51"/>
      <c r="C9" s="52"/>
      <c r="D9" s="53"/>
      <c r="E9" s="54"/>
      <c r="F9" s="37"/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15</v>
      </c>
      <c r="C9" s="32" t="str">
        <f>'Journal de travail'!M13</f>
        <v>Présentation</v>
      </c>
      <c r="D9" s="34">
        <f t="shared" si="0"/>
        <v>1.0416666666666666E-2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15</v>
      </c>
      <c r="C11" s="40" t="str">
        <f>'Journal de travail'!M15</f>
        <v>Autre</v>
      </c>
      <c r="D11" s="34">
        <f t="shared" si="0"/>
        <v>1.0416666666666666E-2</v>
      </c>
    </row>
    <row r="12" spans="1:4" x14ac:dyDescent="0.3">
      <c r="C12" s="24" t="s">
        <v>20</v>
      </c>
      <c r="D12" s="35">
        <f>SUM(D4:D11)</f>
        <v>2.0833333333333332E-2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2024-03-22T13:13:30Z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