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kita\Desktop\"/>
    </mc:Choice>
  </mc:AlternateContent>
  <xr:revisionPtr revIDLastSave="0" documentId="13_ncr:1_{889486FF-A976-45CC-B4A1-DB28752A5194}" xr6:coauthVersionLast="47" xr6:coauthVersionMax="47" xr10:uidLastSave="{00000000-0000-0000-0000-000000000000}"/>
  <bookViews>
    <workbookView xWindow="14295" yWindow="0" windowWidth="14610" windowHeight="15585" tabRatio="673" firstSheet="1" activeTab="4" xr2:uid="{00000000-000D-0000-FFFF-FFFF00000000}"/>
  </bookViews>
  <sheets>
    <sheet name="График цены закрытия" sheetId="2" r:id="rId1"/>
    <sheet name="Лист прогноза" sheetId="4" r:id="rId2"/>
    <sheet name="Диаграмма1" sheetId="5" r:id="rId3"/>
    <sheet name="Лист1" sheetId="6" r:id="rId4"/>
    <sheet name="GAZP_220516_220527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6" l="1"/>
  <c r="C12" i="6"/>
  <c r="C13" i="6"/>
  <c r="C11" i="4"/>
  <c r="C12" i="4"/>
  <c r="C13" i="4"/>
  <c r="D13" i="4"/>
  <c r="E13" i="4"/>
  <c r="E12" i="4"/>
  <c r="D12" i="4"/>
  <c r="E11" i="4"/>
  <c r="D11" i="4"/>
  <c r="E11" i="6"/>
  <c r="D11" i="6"/>
  <c r="E13" i="6"/>
  <c r="D12" i="6"/>
  <c r="E12" i="6"/>
  <c r="D13" i="6"/>
</calcChain>
</file>

<file path=xl/sharedStrings.xml><?xml version="1.0" encoding="utf-8"?>
<sst xmlns="http://schemas.openxmlformats.org/spreadsheetml/2006/main" count="17" uniqueCount="15">
  <si>
    <t>Дата</t>
  </si>
  <si>
    <t>Время</t>
  </si>
  <si>
    <t>Открытие</t>
  </si>
  <si>
    <t>Максимальное</t>
  </si>
  <si>
    <t>Минимальное</t>
  </si>
  <si>
    <t>Закрытие</t>
  </si>
  <si>
    <t>Объем</t>
  </si>
  <si>
    <t>Прогноз(Закрытие)</t>
  </si>
  <si>
    <t>Привязка низкой вероятности(Закрытие)</t>
  </si>
  <si>
    <t>Привязка высокой вероятности(Закрытие)</t>
  </si>
  <si>
    <t>Временная шкала</t>
  </si>
  <si>
    <t>Значения</t>
  </si>
  <si>
    <t>Прогноз</t>
  </si>
  <si>
    <t>Привязка низкой вероятности</t>
  </si>
  <si>
    <t>Привязка высокой вероятности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</si>
</sst>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10" xfId="0" applyNumberFormat="1" applyBorder="1" applyAlignment="1">
      <alignment horizontal="left" vertical="top"/>
    </xf>
    <xf numFmtId="164" fontId="0" fillId="0" borderId="10" xfId="0" applyNumberFormat="1" applyBorder="1" applyAlignment="1">
      <alignment horizontal="left" vertical="top"/>
    </xf>
    <xf numFmtId="2" fontId="0" fillId="0" borderId="10" xfId="0" applyNumberFormat="1" applyBorder="1" applyAlignment="1">
      <alignment horizontal="left" vertical="top"/>
    </xf>
    <xf numFmtId="1" fontId="0" fillId="0" borderId="10" xfId="0" applyNumberFormat="1" applyBorder="1" applyAlignment="1">
      <alignment horizontal="left" vertical="top"/>
    </xf>
    <xf numFmtId="0" fontId="18" fillId="33" borderId="10" xfId="0" applyFont="1" applyFill="1" applyBorder="1" applyAlignment="1">
      <alignment horizontal="left" vertical="top"/>
    </xf>
    <xf numFmtId="14" fontId="0" fillId="0" borderId="0" xfId="0" applyNumberFormat="1"/>
    <xf numFmtId="2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"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8"/>
            <c:dispRSqr val="1"/>
            <c:dispEq val="1"/>
            <c:trendlineLbl>
              <c:layout>
                <c:manualLayout>
                  <c:x val="-4.0102156065605063E-2"/>
                  <c:y val="-1.9086014922976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multiLvlStrRef>
              <c:f>GAZP_220516_220527!$A$2:$B$60</c:f>
              <c:multiLvlStrCache>
                <c:ptCount val="59"/>
                <c:lvl>
                  <c:pt idx="0">
                    <c:v>11:00:00</c:v>
                  </c:pt>
                  <c:pt idx="1">
                    <c:v>12:00:00</c:v>
                  </c:pt>
                  <c:pt idx="2">
                    <c:v>13:00:00</c:v>
                  </c:pt>
                  <c:pt idx="3">
                    <c:v>14:00:00</c:v>
                  </c:pt>
                  <c:pt idx="4">
                    <c:v>15:00:00</c:v>
                  </c:pt>
                  <c:pt idx="5">
                    <c:v>16:00:00</c:v>
                  </c:pt>
                  <c:pt idx="6">
                    <c:v>17:00:00</c:v>
                  </c:pt>
                  <c:pt idx="7">
                    <c:v>18:00:00</c:v>
                  </c:pt>
                  <c:pt idx="8">
                    <c:v>19:00:00</c:v>
                  </c:pt>
                  <c:pt idx="9">
                    <c:v>11:00:00</c:v>
                  </c:pt>
                  <c:pt idx="10">
                    <c:v>12:00:00</c:v>
                  </c:pt>
                  <c:pt idx="11">
                    <c:v>13:00:00</c:v>
                  </c:pt>
                  <c:pt idx="12">
                    <c:v>14:00:00</c:v>
                  </c:pt>
                  <c:pt idx="13">
                    <c:v>15:00:00</c:v>
                  </c:pt>
                  <c:pt idx="14">
                    <c:v>16:00:00</c:v>
                  </c:pt>
                  <c:pt idx="15">
                    <c:v>17:00:00</c:v>
                  </c:pt>
                  <c:pt idx="16">
                    <c:v>18:00:00</c:v>
                  </c:pt>
                  <c:pt idx="17">
                    <c:v>19:00:00</c:v>
                  </c:pt>
                  <c:pt idx="18">
                    <c:v>11:00:00</c:v>
                  </c:pt>
                  <c:pt idx="19">
                    <c:v>12:00:00</c:v>
                  </c:pt>
                  <c:pt idx="20">
                    <c:v>13:00:00</c:v>
                  </c:pt>
                  <c:pt idx="21">
                    <c:v>14:00:00</c:v>
                  </c:pt>
                  <c:pt idx="22">
                    <c:v>15:00:00</c:v>
                  </c:pt>
                  <c:pt idx="23">
                    <c:v>16:00:00</c:v>
                  </c:pt>
                  <c:pt idx="24">
                    <c:v>17:00:00</c:v>
                  </c:pt>
                  <c:pt idx="25">
                    <c:v>18:00:00</c:v>
                  </c:pt>
                  <c:pt idx="26">
                    <c:v>19:00:00</c:v>
                  </c:pt>
                  <c:pt idx="27">
                    <c:v>11:00:00</c:v>
                  </c:pt>
                  <c:pt idx="28">
                    <c:v>12:00:00</c:v>
                  </c:pt>
                  <c:pt idx="29">
                    <c:v>13:00:00</c:v>
                  </c:pt>
                  <c:pt idx="30">
                    <c:v>14:00:00</c:v>
                  </c:pt>
                  <c:pt idx="31">
                    <c:v>15:00:00</c:v>
                  </c:pt>
                  <c:pt idx="32">
                    <c:v>16:00:00</c:v>
                  </c:pt>
                  <c:pt idx="33">
                    <c:v>17:00:00</c:v>
                  </c:pt>
                  <c:pt idx="34">
                    <c:v>18:00:00</c:v>
                  </c:pt>
                  <c:pt idx="35">
                    <c:v>19:00:00</c:v>
                  </c:pt>
                  <c:pt idx="36">
                    <c:v>11:00:00</c:v>
                  </c:pt>
                  <c:pt idx="37">
                    <c:v>12:00:00</c:v>
                  </c:pt>
                  <c:pt idx="38">
                    <c:v>13:00:00</c:v>
                  </c:pt>
                  <c:pt idx="39">
                    <c:v>14:00:00</c:v>
                  </c:pt>
                  <c:pt idx="40">
                    <c:v>15:00:00</c:v>
                  </c:pt>
                  <c:pt idx="41">
                    <c:v>16:00:00</c:v>
                  </c:pt>
                  <c:pt idx="42">
                    <c:v>17:00:00</c:v>
                  </c:pt>
                  <c:pt idx="43">
                    <c:v>18:00:00</c:v>
                  </c:pt>
                  <c:pt idx="44">
                    <c:v>19:00:00</c:v>
                  </c:pt>
                  <c:pt idx="45">
                    <c:v>11:00:00</c:v>
                  </c:pt>
                  <c:pt idx="46">
                    <c:v>12:00:00</c:v>
                  </c:pt>
                  <c:pt idx="47">
                    <c:v>13:00:00</c:v>
                  </c:pt>
                  <c:pt idx="48">
                    <c:v>14:00:00</c:v>
                  </c:pt>
                  <c:pt idx="49">
                    <c:v>15:00:00</c:v>
                  </c:pt>
                  <c:pt idx="50">
                    <c:v>16:00:00</c:v>
                  </c:pt>
                  <c:pt idx="51">
                    <c:v>17:00:00</c:v>
                  </c:pt>
                  <c:pt idx="52">
                    <c:v>18:00:00</c:v>
                  </c:pt>
                  <c:pt idx="53">
                    <c:v>19:00:00</c:v>
                  </c:pt>
                  <c:pt idx="54">
                    <c:v>11:00:00</c:v>
                  </c:pt>
                  <c:pt idx="55">
                    <c:v>12:00:00</c:v>
                  </c:pt>
                  <c:pt idx="56">
                    <c:v>13:00:00</c:v>
                  </c:pt>
                  <c:pt idx="57">
                    <c:v>14:00:00</c:v>
                  </c:pt>
                  <c:pt idx="58">
                    <c:v>15:00:00</c:v>
                  </c:pt>
                </c:lvl>
                <c:lvl>
                  <c:pt idx="0">
                    <c:v>16.05.2022</c:v>
                  </c:pt>
                  <c:pt idx="1">
                    <c:v>16.05.2022</c:v>
                  </c:pt>
                  <c:pt idx="2">
                    <c:v>16.05.2022</c:v>
                  </c:pt>
                  <c:pt idx="3">
                    <c:v>16.05.2022</c:v>
                  </c:pt>
                  <c:pt idx="4">
                    <c:v>16.05.2022</c:v>
                  </c:pt>
                  <c:pt idx="5">
                    <c:v>16.05.2022</c:v>
                  </c:pt>
                  <c:pt idx="6">
                    <c:v>16.05.2022</c:v>
                  </c:pt>
                  <c:pt idx="7">
                    <c:v>16.05.2022</c:v>
                  </c:pt>
                  <c:pt idx="8">
                    <c:v>16.05.2022</c:v>
                  </c:pt>
                  <c:pt idx="9">
                    <c:v>17.05.2022</c:v>
                  </c:pt>
                  <c:pt idx="10">
                    <c:v>17.05.2022</c:v>
                  </c:pt>
                  <c:pt idx="11">
                    <c:v>17.05.2022</c:v>
                  </c:pt>
                  <c:pt idx="12">
                    <c:v>17.05.2022</c:v>
                  </c:pt>
                  <c:pt idx="13">
                    <c:v>17.05.2022</c:v>
                  </c:pt>
                  <c:pt idx="14">
                    <c:v>17.05.2022</c:v>
                  </c:pt>
                  <c:pt idx="15">
                    <c:v>17.05.2022</c:v>
                  </c:pt>
                  <c:pt idx="16">
                    <c:v>17.05.2022</c:v>
                  </c:pt>
                  <c:pt idx="17">
                    <c:v>17.05.2022</c:v>
                  </c:pt>
                  <c:pt idx="18">
                    <c:v>18.05.2022</c:v>
                  </c:pt>
                  <c:pt idx="19">
                    <c:v>18.05.2022</c:v>
                  </c:pt>
                  <c:pt idx="20">
                    <c:v>18.05.2022</c:v>
                  </c:pt>
                  <c:pt idx="21">
                    <c:v>18.05.2022</c:v>
                  </c:pt>
                  <c:pt idx="22">
                    <c:v>18.05.2022</c:v>
                  </c:pt>
                  <c:pt idx="23">
                    <c:v>18.05.2022</c:v>
                  </c:pt>
                  <c:pt idx="24">
                    <c:v>18.05.2022</c:v>
                  </c:pt>
                  <c:pt idx="25">
                    <c:v>18.05.2022</c:v>
                  </c:pt>
                  <c:pt idx="26">
                    <c:v>18.05.2022</c:v>
                  </c:pt>
                  <c:pt idx="27">
                    <c:v>19.05.2022</c:v>
                  </c:pt>
                  <c:pt idx="28">
                    <c:v>19.05.2022</c:v>
                  </c:pt>
                  <c:pt idx="29">
                    <c:v>19.05.2022</c:v>
                  </c:pt>
                  <c:pt idx="30">
                    <c:v>19.05.2022</c:v>
                  </c:pt>
                  <c:pt idx="31">
                    <c:v>19.05.2022</c:v>
                  </c:pt>
                  <c:pt idx="32">
                    <c:v>19.05.2022</c:v>
                  </c:pt>
                  <c:pt idx="33">
                    <c:v>19.05.2022</c:v>
                  </c:pt>
                  <c:pt idx="34">
                    <c:v>19.05.2022</c:v>
                  </c:pt>
                  <c:pt idx="35">
                    <c:v>19.05.2022</c:v>
                  </c:pt>
                  <c:pt idx="36">
                    <c:v>20.05.2022</c:v>
                  </c:pt>
                  <c:pt idx="37">
                    <c:v>20.05.2022</c:v>
                  </c:pt>
                  <c:pt idx="38">
                    <c:v>20.05.2022</c:v>
                  </c:pt>
                  <c:pt idx="39">
                    <c:v>20.05.2022</c:v>
                  </c:pt>
                  <c:pt idx="40">
                    <c:v>20.05.2022</c:v>
                  </c:pt>
                  <c:pt idx="41">
                    <c:v>20.05.2022</c:v>
                  </c:pt>
                  <c:pt idx="42">
                    <c:v>20.05.2022</c:v>
                  </c:pt>
                  <c:pt idx="43">
                    <c:v>20.05.2022</c:v>
                  </c:pt>
                  <c:pt idx="44">
                    <c:v>20.05.2022</c:v>
                  </c:pt>
                  <c:pt idx="45">
                    <c:v>23.05.2022</c:v>
                  </c:pt>
                  <c:pt idx="46">
                    <c:v>23.05.2022</c:v>
                  </c:pt>
                  <c:pt idx="47">
                    <c:v>23.05.2022</c:v>
                  </c:pt>
                  <c:pt idx="48">
                    <c:v>23.05.2022</c:v>
                  </c:pt>
                  <c:pt idx="49">
                    <c:v>23.05.2022</c:v>
                  </c:pt>
                  <c:pt idx="50">
                    <c:v>23.05.2022</c:v>
                  </c:pt>
                  <c:pt idx="51">
                    <c:v>23.05.2022</c:v>
                  </c:pt>
                  <c:pt idx="52">
                    <c:v>23.05.2022</c:v>
                  </c:pt>
                  <c:pt idx="53">
                    <c:v>23.05.2022</c:v>
                  </c:pt>
                  <c:pt idx="54">
                    <c:v>24.05.2022</c:v>
                  </c:pt>
                  <c:pt idx="55">
                    <c:v>24.05.2022</c:v>
                  </c:pt>
                  <c:pt idx="56">
                    <c:v>24.05.2022</c:v>
                  </c:pt>
                  <c:pt idx="57">
                    <c:v>24.05.2022</c:v>
                  </c:pt>
                  <c:pt idx="58">
                    <c:v>24.05.2022</c:v>
                  </c:pt>
                </c:lvl>
              </c:multiLvlStrCache>
            </c:multiLvlStrRef>
          </c:cat>
          <c:val>
            <c:numRef>
              <c:f>GAZP_220516_220527!$F$2:$F$60</c:f>
              <c:numCache>
                <c:formatCode>0.00</c:formatCode>
                <c:ptCount val="59"/>
                <c:pt idx="0">
                  <c:v>240.2</c:v>
                </c:pt>
                <c:pt idx="1">
                  <c:v>239.24</c:v>
                </c:pt>
                <c:pt idx="2">
                  <c:v>241.43</c:v>
                </c:pt>
                <c:pt idx="3">
                  <c:v>242.47</c:v>
                </c:pt>
                <c:pt idx="4">
                  <c:v>244.52</c:v>
                </c:pt>
                <c:pt idx="5">
                  <c:v>244.8</c:v>
                </c:pt>
                <c:pt idx="6">
                  <c:v>244.33</c:v>
                </c:pt>
                <c:pt idx="7">
                  <c:v>243.45</c:v>
                </c:pt>
                <c:pt idx="8">
                  <c:v>244.2</c:v>
                </c:pt>
                <c:pt idx="9">
                  <c:v>246.69</c:v>
                </c:pt>
                <c:pt idx="10">
                  <c:v>249.27</c:v>
                </c:pt>
                <c:pt idx="11">
                  <c:v>248.52</c:v>
                </c:pt>
                <c:pt idx="12">
                  <c:v>248.01</c:v>
                </c:pt>
                <c:pt idx="13">
                  <c:v>247.8</c:v>
                </c:pt>
                <c:pt idx="14">
                  <c:v>247.58</c:v>
                </c:pt>
                <c:pt idx="15">
                  <c:v>258.99</c:v>
                </c:pt>
                <c:pt idx="16">
                  <c:v>256.87</c:v>
                </c:pt>
                <c:pt idx="17">
                  <c:v>258.8</c:v>
                </c:pt>
                <c:pt idx="18">
                  <c:v>268.55</c:v>
                </c:pt>
                <c:pt idx="19">
                  <c:v>268.66000000000003</c:v>
                </c:pt>
                <c:pt idx="20">
                  <c:v>266.35000000000002</c:v>
                </c:pt>
                <c:pt idx="21">
                  <c:v>267.62</c:v>
                </c:pt>
                <c:pt idx="22">
                  <c:v>266</c:v>
                </c:pt>
                <c:pt idx="23">
                  <c:v>266.12</c:v>
                </c:pt>
                <c:pt idx="24">
                  <c:v>265.22000000000003</c:v>
                </c:pt>
                <c:pt idx="25">
                  <c:v>264.72000000000003</c:v>
                </c:pt>
                <c:pt idx="26">
                  <c:v>264.83999999999997</c:v>
                </c:pt>
                <c:pt idx="27">
                  <c:v>265.5</c:v>
                </c:pt>
                <c:pt idx="28">
                  <c:v>266.72000000000003</c:v>
                </c:pt>
                <c:pt idx="29">
                  <c:v>265.81</c:v>
                </c:pt>
                <c:pt idx="30">
                  <c:v>265.75</c:v>
                </c:pt>
                <c:pt idx="31">
                  <c:v>265.10000000000002</c:v>
                </c:pt>
                <c:pt idx="32">
                  <c:v>265.51</c:v>
                </c:pt>
                <c:pt idx="33">
                  <c:v>266.05</c:v>
                </c:pt>
                <c:pt idx="34">
                  <c:v>266.89999999999998</c:v>
                </c:pt>
                <c:pt idx="35">
                  <c:v>266.68</c:v>
                </c:pt>
                <c:pt idx="36">
                  <c:v>265.64999999999998</c:v>
                </c:pt>
                <c:pt idx="37">
                  <c:v>263.18</c:v>
                </c:pt>
                <c:pt idx="38">
                  <c:v>263.3</c:v>
                </c:pt>
                <c:pt idx="39">
                  <c:v>263.16000000000003</c:v>
                </c:pt>
                <c:pt idx="40">
                  <c:v>260.79000000000002</c:v>
                </c:pt>
                <c:pt idx="41">
                  <c:v>262.20999999999998</c:v>
                </c:pt>
                <c:pt idx="42">
                  <c:v>262.35000000000002</c:v>
                </c:pt>
                <c:pt idx="43">
                  <c:v>262.07</c:v>
                </c:pt>
                <c:pt idx="44">
                  <c:v>263</c:v>
                </c:pt>
                <c:pt idx="45">
                  <c:v>268.79000000000002</c:v>
                </c:pt>
                <c:pt idx="46">
                  <c:v>267.8</c:v>
                </c:pt>
                <c:pt idx="47">
                  <c:v>264.54000000000002</c:v>
                </c:pt>
                <c:pt idx="48">
                  <c:v>264.75</c:v>
                </c:pt>
                <c:pt idx="49">
                  <c:v>264.47000000000003</c:v>
                </c:pt>
                <c:pt idx="50">
                  <c:v>264.24</c:v>
                </c:pt>
                <c:pt idx="51">
                  <c:v>264.64999999999998</c:v>
                </c:pt>
                <c:pt idx="52">
                  <c:v>263.64</c:v>
                </c:pt>
                <c:pt idx="53">
                  <c:v>263</c:v>
                </c:pt>
                <c:pt idx="54">
                  <c:v>261.56</c:v>
                </c:pt>
                <c:pt idx="55">
                  <c:v>258.2</c:v>
                </c:pt>
                <c:pt idx="56">
                  <c:v>256.10000000000002</c:v>
                </c:pt>
                <c:pt idx="57">
                  <c:v>253.36</c:v>
                </c:pt>
                <c:pt idx="58">
                  <c:v>257.86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D-465C-B7B8-108FBC1EF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236032"/>
        <c:axId val="1594246848"/>
      </c:lineChart>
      <c:catAx>
        <c:axId val="15942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46848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15942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94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'Лист прогноза'!$B$1</c:f>
              <c:strCache>
                <c:ptCount val="1"/>
                <c:pt idx="0">
                  <c:v>Закрытие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'Лист прогноза'!$B$2:$B$13</c:f>
              <c:numCache>
                <c:formatCode>0.00</c:formatCode>
                <c:ptCount val="12"/>
                <c:pt idx="0">
                  <c:v>242.73777777777775</c:v>
                </c:pt>
                <c:pt idx="1">
                  <c:v>251.39222222222224</c:v>
                </c:pt>
                <c:pt idx="2">
                  <c:v>266.45333333333332</c:v>
                </c:pt>
                <c:pt idx="3">
                  <c:v>266.00222222222214</c:v>
                </c:pt>
                <c:pt idx="4">
                  <c:v>262.85666666666668</c:v>
                </c:pt>
                <c:pt idx="5">
                  <c:v>263.60370370370373</c:v>
                </c:pt>
                <c:pt idx="6">
                  <c:v>264.35074074074072</c:v>
                </c:pt>
                <c:pt idx="7">
                  <c:v>265.09777777777776</c:v>
                </c:pt>
                <c:pt idx="8">
                  <c:v>257.416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9-4780-9F2F-68595447F843}"/>
            </c:ext>
          </c:extLst>
        </c:ser>
        <c:ser>
          <c:idx val="1"/>
          <c:order val="1"/>
          <c:tx>
            <c:strRef>
              <c:f>'Лист прогноза'!$C$1</c:f>
              <c:strCache>
                <c:ptCount val="1"/>
                <c:pt idx="0">
                  <c:v>Прогноз(Закрытие)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'Лист прогноза'!$A$2:$A$13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'Лист прогноза'!$C$2:$C$13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259.90716735661198</c:v>
                </c:pt>
                <c:pt idx="10" formatCode="0.00">
                  <c:v>261.46434932728329</c:v>
                </c:pt>
                <c:pt idx="11" formatCode="0.00">
                  <c:v>263.02153129795454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9-4780-9F2F-68595447F843}"/>
            </c:ext>
          </c:extLst>
        </c:ser>
        <c:ser>
          <c:idx val="2"/>
          <c:order val="2"/>
          <c:tx>
            <c:strRef>
              <c:f>'Лист прогноза'!$D$1</c:f>
              <c:strCache>
                <c:ptCount val="1"/>
                <c:pt idx="0">
                  <c:v>Привязка низкой вероятности(Закрытие)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'Лист прогноза'!$D$2:$D$13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247.40428675035159</c:v>
                </c:pt>
                <c:pt idx="10" formatCode="0.00">
                  <c:v>244.63507725696755</c:v>
                </c:pt>
                <c:pt idx="11" formatCode="0.00">
                  <c:v>242.76298687869024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9-4780-9F2F-68595447F843}"/>
            </c:ext>
          </c:extLst>
        </c:ser>
        <c:ser>
          <c:idx val="3"/>
          <c:order val="3"/>
          <c:tx>
            <c:strRef>
              <c:f>'Лист прогноза'!$E$1</c:f>
              <c:strCache>
                <c:ptCount val="1"/>
                <c:pt idx="0">
                  <c:v>Привязка высокой вероятности(Закрытие)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'Лист прогноза'!$A$2:$A$13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'Лист прогноза'!$E$2:$E$13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272.41004796287234</c:v>
                </c:pt>
                <c:pt idx="10" formatCode="0.00">
                  <c:v>278.29362139759905</c:v>
                </c:pt>
                <c:pt idx="11" formatCode="0.00">
                  <c:v>283.28007571721884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59-4780-9F2F-68595447F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931200"/>
        <c:axId val="1631414912"/>
      </c:lineChart>
      <c:catAx>
        <c:axId val="139493120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1414912"/>
        <c:crosses val="autoZero"/>
        <c:auto val="1"/>
        <c:lblAlgn val="ctr"/>
        <c:lblOffset val="100"/>
        <c:noMultiLvlLbl val="0"/>
      </c:catAx>
      <c:valAx>
        <c:axId val="163141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493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8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cat>
            <c:multiLvlStrRef>
              <c:f>GAZP_220516_220527!$A$2:$B$60</c:f>
              <c:multiLvlStrCache>
                <c:ptCount val="59"/>
                <c:lvl>
                  <c:pt idx="0">
                    <c:v>11:00:00</c:v>
                  </c:pt>
                  <c:pt idx="1">
                    <c:v>12:00:00</c:v>
                  </c:pt>
                  <c:pt idx="2">
                    <c:v>13:00:00</c:v>
                  </c:pt>
                  <c:pt idx="3">
                    <c:v>14:00:00</c:v>
                  </c:pt>
                  <c:pt idx="4">
                    <c:v>15:00:00</c:v>
                  </c:pt>
                  <c:pt idx="5">
                    <c:v>16:00:00</c:v>
                  </c:pt>
                  <c:pt idx="6">
                    <c:v>17:00:00</c:v>
                  </c:pt>
                  <c:pt idx="7">
                    <c:v>18:00:00</c:v>
                  </c:pt>
                  <c:pt idx="8">
                    <c:v>19:00:00</c:v>
                  </c:pt>
                  <c:pt idx="9">
                    <c:v>11:00:00</c:v>
                  </c:pt>
                  <c:pt idx="10">
                    <c:v>12:00:00</c:v>
                  </c:pt>
                  <c:pt idx="11">
                    <c:v>13:00:00</c:v>
                  </c:pt>
                  <c:pt idx="12">
                    <c:v>14:00:00</c:v>
                  </c:pt>
                  <c:pt idx="13">
                    <c:v>15:00:00</c:v>
                  </c:pt>
                  <c:pt idx="14">
                    <c:v>16:00:00</c:v>
                  </c:pt>
                  <c:pt idx="15">
                    <c:v>17:00:00</c:v>
                  </c:pt>
                  <c:pt idx="16">
                    <c:v>18:00:00</c:v>
                  </c:pt>
                  <c:pt idx="17">
                    <c:v>19:00:00</c:v>
                  </c:pt>
                  <c:pt idx="18">
                    <c:v>11:00:00</c:v>
                  </c:pt>
                  <c:pt idx="19">
                    <c:v>12:00:00</c:v>
                  </c:pt>
                  <c:pt idx="20">
                    <c:v>13:00:00</c:v>
                  </c:pt>
                  <c:pt idx="21">
                    <c:v>14:00:00</c:v>
                  </c:pt>
                  <c:pt idx="22">
                    <c:v>15:00:00</c:v>
                  </c:pt>
                  <c:pt idx="23">
                    <c:v>16:00:00</c:v>
                  </c:pt>
                  <c:pt idx="24">
                    <c:v>17:00:00</c:v>
                  </c:pt>
                  <c:pt idx="25">
                    <c:v>18:00:00</c:v>
                  </c:pt>
                  <c:pt idx="26">
                    <c:v>19:00:00</c:v>
                  </c:pt>
                  <c:pt idx="27">
                    <c:v>11:00:00</c:v>
                  </c:pt>
                  <c:pt idx="28">
                    <c:v>12:00:00</c:v>
                  </c:pt>
                  <c:pt idx="29">
                    <c:v>13:00:00</c:v>
                  </c:pt>
                  <c:pt idx="30">
                    <c:v>14:00:00</c:v>
                  </c:pt>
                  <c:pt idx="31">
                    <c:v>15:00:00</c:v>
                  </c:pt>
                  <c:pt idx="32">
                    <c:v>16:00:00</c:v>
                  </c:pt>
                  <c:pt idx="33">
                    <c:v>17:00:00</c:v>
                  </c:pt>
                  <c:pt idx="34">
                    <c:v>18:00:00</c:v>
                  </c:pt>
                  <c:pt idx="35">
                    <c:v>19:00:00</c:v>
                  </c:pt>
                  <c:pt idx="36">
                    <c:v>11:00:00</c:v>
                  </c:pt>
                  <c:pt idx="37">
                    <c:v>12:00:00</c:v>
                  </c:pt>
                  <c:pt idx="38">
                    <c:v>13:00:00</c:v>
                  </c:pt>
                  <c:pt idx="39">
                    <c:v>14:00:00</c:v>
                  </c:pt>
                  <c:pt idx="40">
                    <c:v>15:00:00</c:v>
                  </c:pt>
                  <c:pt idx="41">
                    <c:v>16:00:00</c:v>
                  </c:pt>
                  <c:pt idx="42">
                    <c:v>17:00:00</c:v>
                  </c:pt>
                  <c:pt idx="43">
                    <c:v>18:00:00</c:v>
                  </c:pt>
                  <c:pt idx="44">
                    <c:v>19:00:00</c:v>
                  </c:pt>
                  <c:pt idx="45">
                    <c:v>11:00:00</c:v>
                  </c:pt>
                  <c:pt idx="46">
                    <c:v>12:00:00</c:v>
                  </c:pt>
                  <c:pt idx="47">
                    <c:v>13:00:00</c:v>
                  </c:pt>
                  <c:pt idx="48">
                    <c:v>14:00:00</c:v>
                  </c:pt>
                  <c:pt idx="49">
                    <c:v>15:00:00</c:v>
                  </c:pt>
                  <c:pt idx="50">
                    <c:v>16:00:00</c:v>
                  </c:pt>
                  <c:pt idx="51">
                    <c:v>17:00:00</c:v>
                  </c:pt>
                  <c:pt idx="52">
                    <c:v>18:00:00</c:v>
                  </c:pt>
                  <c:pt idx="53">
                    <c:v>19:00:00</c:v>
                  </c:pt>
                  <c:pt idx="54">
                    <c:v>11:00:00</c:v>
                  </c:pt>
                  <c:pt idx="55">
                    <c:v>12:00:00</c:v>
                  </c:pt>
                  <c:pt idx="56">
                    <c:v>13:00:00</c:v>
                  </c:pt>
                  <c:pt idx="57">
                    <c:v>14:00:00</c:v>
                  </c:pt>
                  <c:pt idx="58">
                    <c:v>15:00:00</c:v>
                  </c:pt>
                </c:lvl>
                <c:lvl>
                  <c:pt idx="0">
                    <c:v>16.05.2022</c:v>
                  </c:pt>
                  <c:pt idx="1">
                    <c:v>16.05.2022</c:v>
                  </c:pt>
                  <c:pt idx="2">
                    <c:v>16.05.2022</c:v>
                  </c:pt>
                  <c:pt idx="3">
                    <c:v>16.05.2022</c:v>
                  </c:pt>
                  <c:pt idx="4">
                    <c:v>16.05.2022</c:v>
                  </c:pt>
                  <c:pt idx="5">
                    <c:v>16.05.2022</c:v>
                  </c:pt>
                  <c:pt idx="6">
                    <c:v>16.05.2022</c:v>
                  </c:pt>
                  <c:pt idx="7">
                    <c:v>16.05.2022</c:v>
                  </c:pt>
                  <c:pt idx="8">
                    <c:v>16.05.2022</c:v>
                  </c:pt>
                  <c:pt idx="9">
                    <c:v>17.05.2022</c:v>
                  </c:pt>
                  <c:pt idx="10">
                    <c:v>17.05.2022</c:v>
                  </c:pt>
                  <c:pt idx="11">
                    <c:v>17.05.2022</c:v>
                  </c:pt>
                  <c:pt idx="12">
                    <c:v>17.05.2022</c:v>
                  </c:pt>
                  <c:pt idx="13">
                    <c:v>17.05.2022</c:v>
                  </c:pt>
                  <c:pt idx="14">
                    <c:v>17.05.2022</c:v>
                  </c:pt>
                  <c:pt idx="15">
                    <c:v>17.05.2022</c:v>
                  </c:pt>
                  <c:pt idx="16">
                    <c:v>17.05.2022</c:v>
                  </c:pt>
                  <c:pt idx="17">
                    <c:v>17.05.2022</c:v>
                  </c:pt>
                  <c:pt idx="18">
                    <c:v>18.05.2022</c:v>
                  </c:pt>
                  <c:pt idx="19">
                    <c:v>18.05.2022</c:v>
                  </c:pt>
                  <c:pt idx="20">
                    <c:v>18.05.2022</c:v>
                  </c:pt>
                  <c:pt idx="21">
                    <c:v>18.05.2022</c:v>
                  </c:pt>
                  <c:pt idx="22">
                    <c:v>18.05.2022</c:v>
                  </c:pt>
                  <c:pt idx="23">
                    <c:v>18.05.2022</c:v>
                  </c:pt>
                  <c:pt idx="24">
                    <c:v>18.05.2022</c:v>
                  </c:pt>
                  <c:pt idx="25">
                    <c:v>18.05.2022</c:v>
                  </c:pt>
                  <c:pt idx="26">
                    <c:v>18.05.2022</c:v>
                  </c:pt>
                  <c:pt idx="27">
                    <c:v>19.05.2022</c:v>
                  </c:pt>
                  <c:pt idx="28">
                    <c:v>19.05.2022</c:v>
                  </c:pt>
                  <c:pt idx="29">
                    <c:v>19.05.2022</c:v>
                  </c:pt>
                  <c:pt idx="30">
                    <c:v>19.05.2022</c:v>
                  </c:pt>
                  <c:pt idx="31">
                    <c:v>19.05.2022</c:v>
                  </c:pt>
                  <c:pt idx="32">
                    <c:v>19.05.2022</c:v>
                  </c:pt>
                  <c:pt idx="33">
                    <c:v>19.05.2022</c:v>
                  </c:pt>
                  <c:pt idx="34">
                    <c:v>19.05.2022</c:v>
                  </c:pt>
                  <c:pt idx="35">
                    <c:v>19.05.2022</c:v>
                  </c:pt>
                  <c:pt idx="36">
                    <c:v>20.05.2022</c:v>
                  </c:pt>
                  <c:pt idx="37">
                    <c:v>20.05.2022</c:v>
                  </c:pt>
                  <c:pt idx="38">
                    <c:v>20.05.2022</c:v>
                  </c:pt>
                  <c:pt idx="39">
                    <c:v>20.05.2022</c:v>
                  </c:pt>
                  <c:pt idx="40">
                    <c:v>20.05.2022</c:v>
                  </c:pt>
                  <c:pt idx="41">
                    <c:v>20.05.2022</c:v>
                  </c:pt>
                  <c:pt idx="42">
                    <c:v>20.05.2022</c:v>
                  </c:pt>
                  <c:pt idx="43">
                    <c:v>20.05.2022</c:v>
                  </c:pt>
                  <c:pt idx="44">
                    <c:v>20.05.2022</c:v>
                  </c:pt>
                  <c:pt idx="45">
                    <c:v>23.05.2022</c:v>
                  </c:pt>
                  <c:pt idx="46">
                    <c:v>23.05.2022</c:v>
                  </c:pt>
                  <c:pt idx="47">
                    <c:v>23.05.2022</c:v>
                  </c:pt>
                  <c:pt idx="48">
                    <c:v>23.05.2022</c:v>
                  </c:pt>
                  <c:pt idx="49">
                    <c:v>23.05.2022</c:v>
                  </c:pt>
                  <c:pt idx="50">
                    <c:v>23.05.2022</c:v>
                  </c:pt>
                  <c:pt idx="51">
                    <c:v>23.05.2022</c:v>
                  </c:pt>
                  <c:pt idx="52">
                    <c:v>23.05.2022</c:v>
                  </c:pt>
                  <c:pt idx="53">
                    <c:v>23.05.2022</c:v>
                  </c:pt>
                  <c:pt idx="54">
                    <c:v>24.05.2022</c:v>
                  </c:pt>
                  <c:pt idx="55">
                    <c:v>24.05.2022</c:v>
                  </c:pt>
                  <c:pt idx="56">
                    <c:v>24.05.2022</c:v>
                  </c:pt>
                  <c:pt idx="57">
                    <c:v>24.05.2022</c:v>
                  </c:pt>
                  <c:pt idx="58">
                    <c:v>24.05.2022</c:v>
                  </c:pt>
                </c:lvl>
              </c:multiLvlStrCache>
            </c:multiLvlStrRef>
          </c:cat>
          <c:val>
            <c:numRef>
              <c:f>GAZP_220516_220527!$F$2:$F$60</c:f>
              <c:numCache>
                <c:formatCode>0.00</c:formatCode>
                <c:ptCount val="59"/>
                <c:pt idx="0">
                  <c:v>240.2</c:v>
                </c:pt>
                <c:pt idx="1">
                  <c:v>239.24</c:v>
                </c:pt>
                <c:pt idx="2">
                  <c:v>241.43</c:v>
                </c:pt>
                <c:pt idx="3">
                  <c:v>242.47</c:v>
                </c:pt>
                <c:pt idx="4">
                  <c:v>244.52</c:v>
                </c:pt>
                <c:pt idx="5">
                  <c:v>244.8</c:v>
                </c:pt>
                <c:pt idx="6">
                  <c:v>244.33</c:v>
                </c:pt>
                <c:pt idx="7">
                  <c:v>243.45</c:v>
                </c:pt>
                <c:pt idx="8">
                  <c:v>244.2</c:v>
                </c:pt>
                <c:pt idx="9">
                  <c:v>246.69</c:v>
                </c:pt>
                <c:pt idx="10">
                  <c:v>249.27</c:v>
                </c:pt>
                <c:pt idx="11">
                  <c:v>248.52</c:v>
                </c:pt>
                <c:pt idx="12">
                  <c:v>248.01</c:v>
                </c:pt>
                <c:pt idx="13">
                  <c:v>247.8</c:v>
                </c:pt>
                <c:pt idx="14">
                  <c:v>247.58</c:v>
                </c:pt>
                <c:pt idx="15">
                  <c:v>258.99</c:v>
                </c:pt>
                <c:pt idx="16">
                  <c:v>256.87</c:v>
                </c:pt>
                <c:pt idx="17">
                  <c:v>258.8</c:v>
                </c:pt>
                <c:pt idx="18">
                  <c:v>268.55</c:v>
                </c:pt>
                <c:pt idx="19">
                  <c:v>268.66000000000003</c:v>
                </c:pt>
                <c:pt idx="20">
                  <c:v>266.35000000000002</c:v>
                </c:pt>
                <c:pt idx="21">
                  <c:v>267.62</c:v>
                </c:pt>
                <c:pt idx="22">
                  <c:v>266</c:v>
                </c:pt>
                <c:pt idx="23">
                  <c:v>266.12</c:v>
                </c:pt>
                <c:pt idx="24">
                  <c:v>265.22000000000003</c:v>
                </c:pt>
                <c:pt idx="25">
                  <c:v>264.72000000000003</c:v>
                </c:pt>
                <c:pt idx="26">
                  <c:v>264.83999999999997</c:v>
                </c:pt>
                <c:pt idx="27">
                  <c:v>265.5</c:v>
                </c:pt>
                <c:pt idx="28">
                  <c:v>266.72000000000003</c:v>
                </c:pt>
                <c:pt idx="29">
                  <c:v>265.81</c:v>
                </c:pt>
                <c:pt idx="30">
                  <c:v>265.75</c:v>
                </c:pt>
                <c:pt idx="31">
                  <c:v>265.10000000000002</c:v>
                </c:pt>
                <c:pt idx="32">
                  <c:v>265.51</c:v>
                </c:pt>
                <c:pt idx="33">
                  <c:v>266.05</c:v>
                </c:pt>
                <c:pt idx="34">
                  <c:v>266.89999999999998</c:v>
                </c:pt>
                <c:pt idx="35">
                  <c:v>266.68</c:v>
                </c:pt>
                <c:pt idx="36">
                  <c:v>265.64999999999998</c:v>
                </c:pt>
                <c:pt idx="37">
                  <c:v>263.18</c:v>
                </c:pt>
                <c:pt idx="38">
                  <c:v>263.3</c:v>
                </c:pt>
                <c:pt idx="39">
                  <c:v>263.16000000000003</c:v>
                </c:pt>
                <c:pt idx="40">
                  <c:v>260.79000000000002</c:v>
                </c:pt>
                <c:pt idx="41">
                  <c:v>262.20999999999998</c:v>
                </c:pt>
                <c:pt idx="42">
                  <c:v>262.35000000000002</c:v>
                </c:pt>
                <c:pt idx="43">
                  <c:v>262.07</c:v>
                </c:pt>
                <c:pt idx="44">
                  <c:v>263</c:v>
                </c:pt>
                <c:pt idx="45">
                  <c:v>268.79000000000002</c:v>
                </c:pt>
                <c:pt idx="46">
                  <c:v>267.8</c:v>
                </c:pt>
                <c:pt idx="47">
                  <c:v>264.54000000000002</c:v>
                </c:pt>
                <c:pt idx="48">
                  <c:v>264.75</c:v>
                </c:pt>
                <c:pt idx="49">
                  <c:v>264.47000000000003</c:v>
                </c:pt>
                <c:pt idx="50">
                  <c:v>264.24</c:v>
                </c:pt>
                <c:pt idx="51">
                  <c:v>264.64999999999998</c:v>
                </c:pt>
                <c:pt idx="52">
                  <c:v>263.64</c:v>
                </c:pt>
                <c:pt idx="53">
                  <c:v>263</c:v>
                </c:pt>
                <c:pt idx="54">
                  <c:v>261.56</c:v>
                </c:pt>
                <c:pt idx="55">
                  <c:v>258.2</c:v>
                </c:pt>
                <c:pt idx="56">
                  <c:v>256.10000000000002</c:v>
                </c:pt>
                <c:pt idx="57">
                  <c:v>253.36</c:v>
                </c:pt>
                <c:pt idx="58">
                  <c:v>257.86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E-4DDB-9F9D-CD3ABB2D4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13775"/>
        <c:axId val="1767215855"/>
      </c:lineChart>
      <c:catAx>
        <c:axId val="17672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215855"/>
        <c:crosses val="autoZero"/>
        <c:auto val="1"/>
        <c:lblAlgn val="ctr"/>
        <c:lblOffset val="100"/>
        <c:tickLblSkip val="9"/>
        <c:tickMarkSkip val="9"/>
        <c:noMultiLvlLbl val="0"/>
      </c:catAx>
      <c:valAx>
        <c:axId val="176721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6721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596631942746274E-2"/>
          <c:y val="3.4632034632034632E-2"/>
          <c:w val="0.89462904093510054"/>
          <c:h val="0.64129256570201454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Значения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Лист1!$B$2:$B$13</c:f>
              <c:numCache>
                <c:formatCode>0.00</c:formatCode>
                <c:ptCount val="12"/>
                <c:pt idx="0">
                  <c:v>242.73777777777775</c:v>
                </c:pt>
                <c:pt idx="1">
                  <c:v>251.39222222222224</c:v>
                </c:pt>
                <c:pt idx="2">
                  <c:v>266.45333333333332</c:v>
                </c:pt>
                <c:pt idx="3">
                  <c:v>266.00222222222214</c:v>
                </c:pt>
                <c:pt idx="4">
                  <c:v>262.85666666666668</c:v>
                </c:pt>
                <c:pt idx="5">
                  <c:v>263.60370370370373</c:v>
                </c:pt>
                <c:pt idx="6">
                  <c:v>264.35074074074072</c:v>
                </c:pt>
                <c:pt idx="7">
                  <c:v>265.09777777777776</c:v>
                </c:pt>
                <c:pt idx="8">
                  <c:v>257.416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E-41A2-87F5-30720EC0603C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Лист1!$C$2:$C$13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259.90716735661198</c:v>
                </c:pt>
                <c:pt idx="10" formatCode="0.00">
                  <c:v>261.46434932728329</c:v>
                </c:pt>
                <c:pt idx="11" formatCode="0.00">
                  <c:v>263.02153129795454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E-41A2-87F5-30720EC0603C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Привязка низкой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Лист1!$A$2:$A$13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Лист1!$D$2:$D$13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247.40428675035159</c:v>
                </c:pt>
                <c:pt idx="10" formatCode="0.00">
                  <c:v>244.63507725696755</c:v>
                </c:pt>
                <c:pt idx="11" formatCode="0.00">
                  <c:v>242.76298687869024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E-41A2-87F5-30720EC0603C}"/>
            </c:ext>
          </c:extLst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Привязка высокой вероятности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Лист1!$A$2:$A$13</c:f>
              <c:numCache>
                <c:formatCode>m/d/yyyy</c:formatCode>
                <c:ptCount val="12"/>
                <c:pt idx="0">
                  <c:v>44697</c:v>
                </c:pt>
                <c:pt idx="1">
                  <c:v>44698</c:v>
                </c:pt>
                <c:pt idx="2">
                  <c:v>44699</c:v>
                </c:pt>
                <c:pt idx="3">
                  <c:v>44700</c:v>
                </c:pt>
                <c:pt idx="4">
                  <c:v>44701</c:v>
                </c:pt>
                <c:pt idx="5">
                  <c:v>44702</c:v>
                </c:pt>
                <c:pt idx="6">
                  <c:v>44703</c:v>
                </c:pt>
                <c:pt idx="7">
                  <c:v>44704</c:v>
                </c:pt>
                <c:pt idx="8">
                  <c:v>44705</c:v>
                </c:pt>
                <c:pt idx="9">
                  <c:v>44706</c:v>
                </c:pt>
                <c:pt idx="10">
                  <c:v>44707</c:v>
                </c:pt>
                <c:pt idx="11">
                  <c:v>44708</c:v>
                </c:pt>
              </c:numCache>
            </c:numRef>
          </c:cat>
          <c:val>
            <c:numRef>
              <c:f>Лист1!$E$2:$E$13</c:f>
              <c:numCache>
                <c:formatCode>General</c:formatCode>
                <c:ptCount val="12"/>
                <c:pt idx="8" formatCode="0.00">
                  <c:v>257.416</c:v>
                </c:pt>
                <c:pt idx="9" formatCode="0.00">
                  <c:v>272.41004796287234</c:v>
                </c:pt>
                <c:pt idx="10" formatCode="0.00">
                  <c:v>278.29362139759905</c:v>
                </c:pt>
                <c:pt idx="11" formatCode="0.00">
                  <c:v>283.28007571721884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E-41A2-87F5-30720EC06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100783"/>
        <c:axId val="1814101199"/>
      </c:lineChart>
      <c:catAx>
        <c:axId val="18141007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101199"/>
        <c:crosses val="autoZero"/>
        <c:auto val="1"/>
        <c:lblAlgn val="ctr"/>
        <c:lblOffset val="100"/>
        <c:noMultiLvlLbl val="0"/>
      </c:catAx>
      <c:valAx>
        <c:axId val="181410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410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C34430-051B-4490-8E8F-B4D518489AE9}">
  <sheetPr/>
  <sheetViews>
    <sheetView zoomScale="9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0E9B11-E983-4E7F-A7C4-F81230C64077}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B28784-2C04-ECF0-B331-5ABA8B0B39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2043112</xdr:colOff>
      <xdr:row>16</xdr:row>
      <xdr:rowOff>61912</xdr:rowOff>
    </xdr:from>
    <xdr:to>
      <xdr:col>9</xdr:col>
      <xdr:colOff>233362</xdr:colOff>
      <xdr:row>31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97D5DF3-6EB9-A520-A0CF-33239D3B8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916F46-897C-4563-B094-B1B1D67BDDD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16</xdr:row>
      <xdr:rowOff>61912</xdr:rowOff>
    </xdr:from>
    <xdr:to>
      <xdr:col>4</xdr:col>
      <xdr:colOff>1943100</xdr:colOff>
      <xdr:row>31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9223F6-F477-462D-9CE2-F51CF41FB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7434CB-2E19-4B04-B24F-A73F1E237EFB}" name="Таблица2" displayName="Таблица2" ref="A1:E13" totalsRowShown="0">
  <autoFilter ref="A1:E13" xr:uid="{5E7434CB-2E19-4B04-B24F-A73F1E237EFB}"/>
  <tableColumns count="5">
    <tableColumn id="1" xr3:uid="{CC8BAF1B-C248-4569-B68F-D8084984B408}" name="Дата" dataDxfId="7"/>
    <tableColumn id="2" xr3:uid="{1737E66B-AE62-471F-914C-0F0197B0585C}" name="Закрытие"/>
    <tableColumn id="3" xr3:uid="{9C39663C-E03F-4ABA-8DAC-44E66D7C086F}" name="Прогноз(Закрытие)" dataDxfId="6"/>
    <tableColumn id="4" xr3:uid="{B446BADD-91E4-479A-9837-CDFEBB68390D}" name="Привязка низкой вероятности(Закрытие)" dataDxfId="5"/>
    <tableColumn id="5" xr3:uid="{71036CEC-F519-4AA1-A8FD-8D5D9178A1FB}" name="Привязка высокой вероятности(Закрытие)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3D91A-CE7B-407D-AE26-B248444B6A25}" name="Таблица1" displayName="Таблица1" ref="A1:E13" totalsRowShown="0">
  <autoFilter ref="A1:E13" xr:uid="{9323D91A-CE7B-407D-AE26-B248444B6A25}"/>
  <tableColumns count="5">
    <tableColumn id="1" xr3:uid="{9C46FBEB-6E72-4421-A9A3-644DA7E50200}" name="Временная шкала" dataDxfId="3"/>
    <tableColumn id="2" xr3:uid="{79A72ACC-ACF3-461C-89EB-4053886D4B49}" name="Значения"/>
    <tableColumn id="3" xr3:uid="{72BD9822-0EFA-4673-8DCF-1F562ADF6878}" name="Прогноз" dataDxfId="2"/>
    <tableColumn id="4" xr3:uid="{7EF9B13C-7A04-4AC7-A42D-67CEF22C23DB}" name="Привязка низкой вероятности" dataDxfId="1"/>
    <tableColumn id="5" xr3:uid="{C561721F-1078-4D54-A795-7CDB732FDB61}" name="Привязка высокой вероятности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3EBFE-8978-4CF4-8B90-7179849E696B}">
  <dimension ref="A1:E13"/>
  <sheetViews>
    <sheetView workbookViewId="0">
      <selection activeCell="F13" sqref="F13"/>
    </sheetView>
  </sheetViews>
  <sheetFormatPr defaultRowHeight="15" x14ac:dyDescent="0.25"/>
  <cols>
    <col min="1" max="1" width="10.140625" bestFit="1" customWidth="1"/>
    <col min="2" max="2" width="12" customWidth="1"/>
    <col min="3" max="3" width="20.85546875" customWidth="1"/>
    <col min="4" max="4" width="40.5703125" customWidth="1"/>
    <col min="5" max="5" width="42" customWidth="1"/>
  </cols>
  <sheetData>
    <row r="1" spans="1:5" x14ac:dyDescent="0.25">
      <c r="A1" t="s">
        <v>0</v>
      </c>
      <c r="B1" t="s">
        <v>5</v>
      </c>
      <c r="C1" t="s">
        <v>7</v>
      </c>
      <c r="D1" t="s">
        <v>8</v>
      </c>
      <c r="E1" t="s">
        <v>9</v>
      </c>
    </row>
    <row r="2" spans="1:5" x14ac:dyDescent="0.25">
      <c r="A2" s="6">
        <v>44697</v>
      </c>
      <c r="B2" s="7">
        <v>242.73777777777775</v>
      </c>
    </row>
    <row r="3" spans="1:5" x14ac:dyDescent="0.25">
      <c r="A3" s="6">
        <v>44698</v>
      </c>
      <c r="B3" s="7">
        <v>251.39222222222224</v>
      </c>
    </row>
    <row r="4" spans="1:5" x14ac:dyDescent="0.25">
      <c r="A4" s="6">
        <v>44699</v>
      </c>
      <c r="B4" s="7">
        <v>266.45333333333332</v>
      </c>
    </row>
    <row r="5" spans="1:5" x14ac:dyDescent="0.25">
      <c r="A5" s="6">
        <v>44700</v>
      </c>
      <c r="B5" s="7">
        <v>266.00222222222214</v>
      </c>
    </row>
    <row r="6" spans="1:5" x14ac:dyDescent="0.25">
      <c r="A6" s="6">
        <v>44701</v>
      </c>
      <c r="B6" s="7">
        <v>262.85666666666668</v>
      </c>
    </row>
    <row r="7" spans="1:5" x14ac:dyDescent="0.25">
      <c r="A7" s="6">
        <v>44702</v>
      </c>
      <c r="B7" s="7">
        <v>263.60370370370373</v>
      </c>
    </row>
    <row r="8" spans="1:5" x14ac:dyDescent="0.25">
      <c r="A8" s="6">
        <v>44703</v>
      </c>
      <c r="B8" s="7">
        <v>264.35074074074072</v>
      </c>
    </row>
    <row r="9" spans="1:5" x14ac:dyDescent="0.25">
      <c r="A9" s="6">
        <v>44704</v>
      </c>
      <c r="B9" s="7">
        <v>265.09777777777776</v>
      </c>
    </row>
    <row r="10" spans="1:5" x14ac:dyDescent="0.25">
      <c r="A10" s="6">
        <v>44705</v>
      </c>
      <c r="B10" s="7">
        <v>257.416</v>
      </c>
      <c r="C10" s="7">
        <v>257.416</v>
      </c>
      <c r="D10" s="7">
        <v>257.416</v>
      </c>
      <c r="E10" s="7">
        <v>257.416</v>
      </c>
    </row>
    <row r="11" spans="1:5" x14ac:dyDescent="0.25">
      <c r="A11" s="6">
        <v>44706</v>
      </c>
      <c r="C11" s="7">
        <f>_xlfn.FORECAST.ETS(A11,$B$2:$B$10,$A$2:$A$10,1,1)</f>
        <v>259.90716735661198</v>
      </c>
      <c r="D11" s="7">
        <f>C11-_xlfn.FORECAST.ETS.CONFINT(A11,$B$2:$B$10,$A$2:$A$10,0.95,1,1)</f>
        <v>247.40428675035159</v>
      </c>
      <c r="E11" s="7">
        <f>C11+_xlfn.FORECAST.ETS.CONFINT(A11,$B$2:$B$10,$A$2:$A$10,0.95,1,1)</f>
        <v>272.41004796287234</v>
      </c>
    </row>
    <row r="12" spans="1:5" x14ac:dyDescent="0.25">
      <c r="A12" s="6">
        <v>44707</v>
      </c>
      <c r="C12" s="7">
        <f>_xlfn.FORECAST.ETS(A12,$B$2:$B$10,$A$2:$A$10,1,1)</f>
        <v>261.46434932728329</v>
      </c>
      <c r="D12" s="7">
        <f>C12-_xlfn.FORECAST.ETS.CONFINT(A12,$B$2:$B$10,$A$2:$A$10,0.95,1,1)</f>
        <v>244.63507725696755</v>
      </c>
      <c r="E12" s="7">
        <f>C12+_xlfn.FORECAST.ETS.CONFINT(A12,$B$2:$B$10,$A$2:$A$10,0.95,1,1)</f>
        <v>278.29362139759905</v>
      </c>
    </row>
    <row r="13" spans="1:5" x14ac:dyDescent="0.25">
      <c r="A13" s="6">
        <v>44708</v>
      </c>
      <c r="C13" s="7">
        <f>_xlfn.FORECAST.ETS(A13,$B$2:$B$10,$A$2:$A$10,1,1)</f>
        <v>263.02153129795454</v>
      </c>
      <c r="D13" s="7">
        <f>C13-_xlfn.FORECAST.ETS.CONFINT(A13,$B$2:$B$10,$A$2:$A$10,0.95,1,1)</f>
        <v>242.76298687869024</v>
      </c>
      <c r="E13" s="7">
        <f>C13+_xlfn.FORECAST.ETS.CONFINT(A13,$B$2:$B$10,$A$2:$A$10,0.95,1,1)</f>
        <v>283.28007571721884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1111-5491-4D68-AA8E-601A82D94837}">
  <dimension ref="A1:E13"/>
  <sheetViews>
    <sheetView workbookViewId="0"/>
  </sheetViews>
  <sheetFormatPr defaultRowHeight="15" x14ac:dyDescent="0.25"/>
  <cols>
    <col min="1" max="1" width="19.7109375" customWidth="1"/>
    <col min="2" max="2" width="11.7109375" customWidth="1"/>
    <col min="3" max="3" width="10.5703125" customWidth="1"/>
    <col min="4" max="4" width="30.28515625" customWidth="1"/>
    <col min="5" max="5" width="31.7109375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s="6">
        <v>44697</v>
      </c>
      <c r="B2" s="7">
        <v>242.73777777777775</v>
      </c>
    </row>
    <row r="3" spans="1:5" x14ac:dyDescent="0.25">
      <c r="A3" s="6">
        <v>44698</v>
      </c>
      <c r="B3" s="7">
        <v>251.39222222222224</v>
      </c>
    </row>
    <row r="4" spans="1:5" x14ac:dyDescent="0.25">
      <c r="A4" s="6">
        <v>44699</v>
      </c>
      <c r="B4" s="7">
        <v>266.45333333333332</v>
      </c>
    </row>
    <row r="5" spans="1:5" x14ac:dyDescent="0.25">
      <c r="A5" s="6">
        <v>44700</v>
      </c>
      <c r="B5" s="7">
        <v>266.00222222222214</v>
      </c>
    </row>
    <row r="6" spans="1:5" x14ac:dyDescent="0.25">
      <c r="A6" s="6">
        <v>44701</v>
      </c>
      <c r="B6" s="7">
        <v>262.85666666666668</v>
      </c>
    </row>
    <row r="7" spans="1:5" x14ac:dyDescent="0.25">
      <c r="A7" s="6">
        <v>44702</v>
      </c>
      <c r="B7" s="7">
        <v>263.60370370370373</v>
      </c>
    </row>
    <row r="8" spans="1:5" x14ac:dyDescent="0.25">
      <c r="A8" s="6">
        <v>44703</v>
      </c>
      <c r="B8" s="7">
        <v>264.35074074074072</v>
      </c>
    </row>
    <row r="9" spans="1:5" x14ac:dyDescent="0.25">
      <c r="A9" s="6">
        <v>44704</v>
      </c>
      <c r="B9" s="7">
        <v>265.09777777777776</v>
      </c>
    </row>
    <row r="10" spans="1:5" x14ac:dyDescent="0.25">
      <c r="A10" s="6">
        <v>44705</v>
      </c>
      <c r="B10" s="7">
        <v>257.416</v>
      </c>
      <c r="C10" s="7">
        <v>257.416</v>
      </c>
      <c r="D10" s="7">
        <v>257.416</v>
      </c>
      <c r="E10" s="7">
        <v>257.416</v>
      </c>
    </row>
    <row r="11" spans="1:5" x14ac:dyDescent="0.25">
      <c r="A11" s="6">
        <v>44706</v>
      </c>
      <c r="C11" s="7">
        <f>_xlfn.FORECAST.ETS(A11,$B$2:$B$10,$A$2:$A$10,1,1)</f>
        <v>259.90716735661198</v>
      </c>
      <c r="D11" s="7">
        <f>C11-_xlfn.FORECAST.ETS.CONFINT(A11,$B$2:$B$10,$A$2:$A$10,0.95,1,1)</f>
        <v>247.40428675035159</v>
      </c>
      <c r="E11" s="7">
        <f>C11+_xlfn.FORECAST.ETS.CONFINT(A11,$B$2:$B$10,$A$2:$A$10,0.95,1,1)</f>
        <v>272.41004796287234</v>
      </c>
    </row>
    <row r="12" spans="1:5" x14ac:dyDescent="0.25">
      <c r="A12" s="6">
        <v>44707</v>
      </c>
      <c r="C12" s="7">
        <f>_xlfn.FORECAST.ETS(A12,$B$2:$B$10,$A$2:$A$10,1,1)</f>
        <v>261.46434932728329</v>
      </c>
      <c r="D12" s="7">
        <f>C12-_xlfn.FORECAST.ETS.CONFINT(A12,$B$2:$B$10,$A$2:$A$10,0.95,1,1)</f>
        <v>244.63507725696755</v>
      </c>
      <c r="E12" s="7">
        <f>C12+_xlfn.FORECAST.ETS.CONFINT(A12,$B$2:$B$10,$A$2:$A$10,0.95,1,1)</f>
        <v>278.29362139759905</v>
      </c>
    </row>
    <row r="13" spans="1:5" x14ac:dyDescent="0.25">
      <c r="A13" s="6">
        <v>44708</v>
      </c>
      <c r="C13" s="7">
        <f>_xlfn.FORECAST.ETS(A13,$B$2:$B$10,$A$2:$A$10,1,1)</f>
        <v>263.02153129795454</v>
      </c>
      <c r="D13" s="7">
        <f>C13-_xlfn.FORECAST.ETS.CONFINT(A13,$B$2:$B$10,$A$2:$A$10,0.95,1,1)</f>
        <v>242.76298687869024</v>
      </c>
      <c r="E13" s="7">
        <f>C13+_xlfn.FORECAST.ETS.CONFINT(A13,$B$2:$B$10,$A$2:$A$10,0.95,1,1)</f>
        <v>283.28007571721884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zoomScaleNormal="100"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8.140625" bestFit="1" customWidth="1"/>
    <col min="3" max="3" width="10.7109375" bestFit="1" customWidth="1"/>
    <col min="4" max="4" width="16.42578125" bestFit="1" customWidth="1"/>
    <col min="5" max="5" width="15.7109375" bestFit="1" customWidth="1"/>
    <col min="6" max="6" width="10.5703125" bestFit="1" customWidth="1"/>
    <col min="7" max="7" width="12.5703125" bestFit="1" customWidth="1"/>
  </cols>
  <sheetData>
    <row r="1" spans="1:7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 s="1">
        <v>44697</v>
      </c>
      <c r="B2" s="2">
        <v>0.45833333333333331</v>
      </c>
      <c r="C2" s="3">
        <v>234.99</v>
      </c>
      <c r="D2" s="3">
        <v>240.92</v>
      </c>
      <c r="E2" s="3">
        <v>233.11</v>
      </c>
      <c r="F2" s="3">
        <v>240.2</v>
      </c>
      <c r="G2" s="4">
        <v>5490780</v>
      </c>
    </row>
    <row r="3" spans="1:7" x14ac:dyDescent="0.25">
      <c r="A3" s="1">
        <v>44697</v>
      </c>
      <c r="B3" s="2">
        <v>0.5</v>
      </c>
      <c r="C3" s="3">
        <v>240.21</v>
      </c>
      <c r="D3" s="3">
        <v>240.9</v>
      </c>
      <c r="E3" s="3">
        <v>238.1</v>
      </c>
      <c r="F3" s="3">
        <v>239.24</v>
      </c>
      <c r="G3" s="4">
        <v>2205570</v>
      </c>
    </row>
    <row r="4" spans="1:7" x14ac:dyDescent="0.25">
      <c r="A4" s="1">
        <v>44697</v>
      </c>
      <c r="B4" s="2">
        <v>0.54166666666666663</v>
      </c>
      <c r="C4" s="3">
        <v>239.34</v>
      </c>
      <c r="D4" s="3">
        <v>241.5</v>
      </c>
      <c r="E4" s="3">
        <v>238.85</v>
      </c>
      <c r="F4" s="3">
        <v>241.43</v>
      </c>
      <c r="G4" s="4">
        <v>2116070</v>
      </c>
    </row>
    <row r="5" spans="1:7" x14ac:dyDescent="0.25">
      <c r="A5" s="1">
        <v>44697</v>
      </c>
      <c r="B5" s="2">
        <v>0.58333333333333337</v>
      </c>
      <c r="C5" s="3">
        <v>241.43</v>
      </c>
      <c r="D5" s="3">
        <v>242.79</v>
      </c>
      <c r="E5" s="3">
        <v>241.18</v>
      </c>
      <c r="F5" s="3">
        <v>242.47</v>
      </c>
      <c r="G5" s="4">
        <v>3086080</v>
      </c>
    </row>
    <row r="6" spans="1:7" x14ac:dyDescent="0.25">
      <c r="A6" s="1">
        <v>44697</v>
      </c>
      <c r="B6" s="2">
        <v>0.625</v>
      </c>
      <c r="C6" s="3">
        <v>242.47</v>
      </c>
      <c r="D6" s="3">
        <v>244.8</v>
      </c>
      <c r="E6" s="3">
        <v>242.35</v>
      </c>
      <c r="F6" s="3">
        <v>244.52</v>
      </c>
      <c r="G6" s="4">
        <v>3323890</v>
      </c>
    </row>
    <row r="7" spans="1:7" x14ac:dyDescent="0.25">
      <c r="A7" s="1">
        <v>44697</v>
      </c>
      <c r="B7" s="2">
        <v>0.66666666666666663</v>
      </c>
      <c r="C7" s="3">
        <v>244.66</v>
      </c>
      <c r="D7" s="3">
        <v>246.95</v>
      </c>
      <c r="E7" s="3">
        <v>243.65</v>
      </c>
      <c r="F7" s="3">
        <v>244.8</v>
      </c>
      <c r="G7" s="4">
        <v>4753960</v>
      </c>
    </row>
    <row r="8" spans="1:7" x14ac:dyDescent="0.25">
      <c r="A8" s="1">
        <v>44697</v>
      </c>
      <c r="B8" s="2">
        <v>0.70833333333333337</v>
      </c>
      <c r="C8" s="3">
        <v>244.87</v>
      </c>
      <c r="D8" s="3">
        <v>245</v>
      </c>
      <c r="E8" s="3">
        <v>243</v>
      </c>
      <c r="F8" s="3">
        <v>244.33</v>
      </c>
      <c r="G8" s="4">
        <v>2801090</v>
      </c>
    </row>
    <row r="9" spans="1:7" x14ac:dyDescent="0.25">
      <c r="A9" s="1">
        <v>44697</v>
      </c>
      <c r="B9" s="2">
        <v>0.75</v>
      </c>
      <c r="C9" s="3">
        <v>244.3</v>
      </c>
      <c r="D9" s="3">
        <v>244.89</v>
      </c>
      <c r="E9" s="3">
        <v>242.45</v>
      </c>
      <c r="F9" s="3">
        <v>243.45</v>
      </c>
      <c r="G9" s="4">
        <v>2549900</v>
      </c>
    </row>
    <row r="10" spans="1:7" x14ac:dyDescent="0.25">
      <c r="A10" s="1">
        <v>44697</v>
      </c>
      <c r="B10" s="2">
        <v>0.79166666666666663</v>
      </c>
      <c r="C10" s="3">
        <v>243.3</v>
      </c>
      <c r="D10" s="3">
        <v>244.7</v>
      </c>
      <c r="E10" s="3">
        <v>243.25</v>
      </c>
      <c r="F10" s="3">
        <v>244.2</v>
      </c>
      <c r="G10" s="4">
        <v>1895340</v>
      </c>
    </row>
    <row r="11" spans="1:7" x14ac:dyDescent="0.25">
      <c r="A11" s="1">
        <v>44698</v>
      </c>
      <c r="B11" s="2">
        <v>0.45833333333333331</v>
      </c>
      <c r="C11" s="3">
        <v>246.02</v>
      </c>
      <c r="D11" s="3">
        <v>248.96</v>
      </c>
      <c r="E11" s="3">
        <v>245.3</v>
      </c>
      <c r="F11" s="3">
        <v>246.69</v>
      </c>
      <c r="G11" s="4">
        <v>7434630</v>
      </c>
    </row>
    <row r="12" spans="1:7" x14ac:dyDescent="0.25">
      <c r="A12" s="1">
        <v>44698</v>
      </c>
      <c r="B12" s="2">
        <v>0.5</v>
      </c>
      <c r="C12" s="3">
        <v>246.69</v>
      </c>
      <c r="D12" s="3">
        <v>249.68</v>
      </c>
      <c r="E12" s="3">
        <v>246.6</v>
      </c>
      <c r="F12" s="3">
        <v>249.27</v>
      </c>
      <c r="G12" s="4">
        <v>4972660</v>
      </c>
    </row>
    <row r="13" spans="1:7" x14ac:dyDescent="0.25">
      <c r="A13" s="1">
        <v>44698</v>
      </c>
      <c r="B13" s="2">
        <v>0.54166666666666663</v>
      </c>
      <c r="C13" s="3">
        <v>249.5</v>
      </c>
      <c r="D13" s="3">
        <v>249.63</v>
      </c>
      <c r="E13" s="4">
        <v>247.5</v>
      </c>
      <c r="F13" s="3">
        <v>248.52</v>
      </c>
      <c r="G13" s="4">
        <v>3480550</v>
      </c>
    </row>
    <row r="14" spans="1:7" x14ac:dyDescent="0.25">
      <c r="A14" s="1">
        <v>44698</v>
      </c>
      <c r="B14" s="2">
        <v>0.58333333333333337</v>
      </c>
      <c r="C14" s="3">
        <v>248.54</v>
      </c>
      <c r="D14" s="3">
        <v>248.69</v>
      </c>
      <c r="E14" s="3">
        <v>247.15</v>
      </c>
      <c r="F14" s="3">
        <v>248.01</v>
      </c>
      <c r="G14" s="4">
        <v>1585180</v>
      </c>
    </row>
    <row r="15" spans="1:7" x14ac:dyDescent="0.25">
      <c r="A15" s="1">
        <v>44698</v>
      </c>
      <c r="B15" s="2">
        <v>0.625</v>
      </c>
      <c r="C15" s="3">
        <v>248.05</v>
      </c>
      <c r="D15" s="3">
        <v>248.67</v>
      </c>
      <c r="E15" s="3">
        <v>247.7</v>
      </c>
      <c r="F15" s="3">
        <v>247.8</v>
      </c>
      <c r="G15" s="4">
        <v>928210</v>
      </c>
    </row>
    <row r="16" spans="1:7" x14ac:dyDescent="0.25">
      <c r="A16" s="1">
        <v>44698</v>
      </c>
      <c r="B16" s="2">
        <v>0.66666666666666663</v>
      </c>
      <c r="C16" s="3">
        <v>247.75</v>
      </c>
      <c r="D16" s="3">
        <v>248.38</v>
      </c>
      <c r="E16" s="3">
        <v>247.15</v>
      </c>
      <c r="F16" s="3">
        <v>247.58</v>
      </c>
      <c r="G16" s="4">
        <v>3378040</v>
      </c>
    </row>
    <row r="17" spans="1:7" x14ac:dyDescent="0.25">
      <c r="A17" s="1">
        <v>44698</v>
      </c>
      <c r="B17" s="2">
        <v>0.70833333333333337</v>
      </c>
      <c r="C17" s="3">
        <v>247.58</v>
      </c>
      <c r="D17" s="3">
        <v>259.33999999999997</v>
      </c>
      <c r="E17" s="3">
        <v>247.16</v>
      </c>
      <c r="F17" s="3">
        <v>258.99</v>
      </c>
      <c r="G17" s="4">
        <v>24446170</v>
      </c>
    </row>
    <row r="18" spans="1:7" x14ac:dyDescent="0.25">
      <c r="A18" s="1">
        <v>44698</v>
      </c>
      <c r="B18" s="2">
        <v>0.75</v>
      </c>
      <c r="C18" s="3">
        <v>258.99</v>
      </c>
      <c r="D18" s="3">
        <v>260</v>
      </c>
      <c r="E18" s="3">
        <v>255.33</v>
      </c>
      <c r="F18" s="3">
        <v>256.87</v>
      </c>
      <c r="G18" s="4">
        <v>9154000</v>
      </c>
    </row>
    <row r="19" spans="1:7" x14ac:dyDescent="0.25">
      <c r="A19" s="1">
        <v>44698</v>
      </c>
      <c r="B19" s="2">
        <v>0.79166666666666663</v>
      </c>
      <c r="C19" s="3">
        <v>256.87</v>
      </c>
      <c r="D19" s="3">
        <v>259.16000000000003</v>
      </c>
      <c r="E19" s="3">
        <v>256.14999999999998</v>
      </c>
      <c r="F19" s="3">
        <v>258.8</v>
      </c>
      <c r="G19" s="4">
        <v>4602120</v>
      </c>
    </row>
    <row r="20" spans="1:7" x14ac:dyDescent="0.25">
      <c r="A20" s="1">
        <v>44699</v>
      </c>
      <c r="B20" s="2">
        <v>0.45833333333333331</v>
      </c>
      <c r="C20" s="3">
        <v>261.02</v>
      </c>
      <c r="D20" s="3">
        <v>268.8</v>
      </c>
      <c r="E20" s="3">
        <v>261</v>
      </c>
      <c r="F20" s="3">
        <v>268.55</v>
      </c>
      <c r="G20" s="4">
        <v>18292680</v>
      </c>
    </row>
    <row r="21" spans="1:7" x14ac:dyDescent="0.25">
      <c r="A21" s="1">
        <v>44699</v>
      </c>
      <c r="B21" s="2">
        <v>0.5</v>
      </c>
      <c r="C21" s="3">
        <v>268.55</v>
      </c>
      <c r="D21" s="3">
        <v>269.42</v>
      </c>
      <c r="E21" s="3">
        <v>267</v>
      </c>
      <c r="F21" s="3">
        <v>268.66000000000003</v>
      </c>
      <c r="G21" s="4">
        <v>7976720</v>
      </c>
    </row>
    <row r="22" spans="1:7" x14ac:dyDescent="0.25">
      <c r="A22" s="1">
        <v>44699</v>
      </c>
      <c r="B22" s="2">
        <v>0.54166666666666663</v>
      </c>
      <c r="C22" s="3">
        <v>268.66000000000003</v>
      </c>
      <c r="D22" s="3">
        <v>268.86</v>
      </c>
      <c r="E22" s="3">
        <v>265</v>
      </c>
      <c r="F22" s="3">
        <v>266.35000000000002</v>
      </c>
      <c r="G22" s="4">
        <v>5825170</v>
      </c>
    </row>
    <row r="23" spans="1:7" x14ac:dyDescent="0.25">
      <c r="A23" s="1">
        <v>44699</v>
      </c>
      <c r="B23" s="2">
        <v>0.58333333333333337</v>
      </c>
      <c r="C23" s="3">
        <v>266.3</v>
      </c>
      <c r="D23" s="3">
        <v>267.99</v>
      </c>
      <c r="E23" s="3">
        <v>266</v>
      </c>
      <c r="F23" s="3">
        <v>267.62</v>
      </c>
      <c r="G23" s="4">
        <v>2432910</v>
      </c>
    </row>
    <row r="24" spans="1:7" x14ac:dyDescent="0.25">
      <c r="A24" s="1">
        <v>44699</v>
      </c>
      <c r="B24" s="2">
        <v>0.625</v>
      </c>
      <c r="C24" s="3">
        <v>267.61</v>
      </c>
      <c r="D24" s="3">
        <v>267.61</v>
      </c>
      <c r="E24" s="3">
        <v>265.14999999999998</v>
      </c>
      <c r="F24" s="3">
        <v>266</v>
      </c>
      <c r="G24" s="4">
        <v>2560100</v>
      </c>
    </row>
    <row r="25" spans="1:7" x14ac:dyDescent="0.25">
      <c r="A25" s="1">
        <v>44699</v>
      </c>
      <c r="B25" s="2">
        <v>0.66666666666666663</v>
      </c>
      <c r="C25" s="3">
        <v>266</v>
      </c>
      <c r="D25" s="3">
        <v>267.5</v>
      </c>
      <c r="E25" s="3">
        <v>265.51</v>
      </c>
      <c r="F25" s="3">
        <v>266.12</v>
      </c>
      <c r="G25" s="4">
        <v>1657900</v>
      </c>
    </row>
    <row r="26" spans="1:7" x14ac:dyDescent="0.25">
      <c r="A26" s="1">
        <v>44699</v>
      </c>
      <c r="B26" s="2">
        <v>0.70833333333333337</v>
      </c>
      <c r="C26" s="3">
        <v>266.16000000000003</v>
      </c>
      <c r="D26" s="3">
        <v>267.39</v>
      </c>
      <c r="E26" s="3">
        <v>265</v>
      </c>
      <c r="F26" s="3">
        <v>265.22000000000003</v>
      </c>
      <c r="G26" s="4">
        <v>3595140</v>
      </c>
    </row>
    <row r="27" spans="1:7" x14ac:dyDescent="0.25">
      <c r="A27" s="1">
        <v>44699</v>
      </c>
      <c r="B27" s="2">
        <v>0.75</v>
      </c>
      <c r="C27" s="3">
        <v>265.26</v>
      </c>
      <c r="D27" s="3">
        <v>265.8</v>
      </c>
      <c r="E27" s="3">
        <v>262</v>
      </c>
      <c r="F27" s="3">
        <v>264.72000000000003</v>
      </c>
      <c r="G27" s="4">
        <v>5905160</v>
      </c>
    </row>
    <row r="28" spans="1:7" x14ac:dyDescent="0.25">
      <c r="A28" s="1">
        <v>44699</v>
      </c>
      <c r="B28" s="2">
        <v>0.79166666666666663</v>
      </c>
      <c r="C28" s="3">
        <v>264.74</v>
      </c>
      <c r="D28" s="3">
        <v>265.5</v>
      </c>
      <c r="E28" s="3">
        <v>263</v>
      </c>
      <c r="F28" s="3">
        <v>264.83999999999997</v>
      </c>
      <c r="G28" s="4">
        <v>2832170</v>
      </c>
    </row>
    <row r="29" spans="1:7" x14ac:dyDescent="0.25">
      <c r="A29" s="1">
        <v>44700</v>
      </c>
      <c r="B29" s="2">
        <v>0.45833333333333331</v>
      </c>
      <c r="C29" s="3">
        <v>268</v>
      </c>
      <c r="D29" s="3">
        <v>269.77999999999997</v>
      </c>
      <c r="E29" s="3">
        <v>262.64999999999998</v>
      </c>
      <c r="F29" s="3">
        <v>265.5</v>
      </c>
      <c r="G29" s="4">
        <v>9820040</v>
      </c>
    </row>
    <row r="30" spans="1:7" x14ac:dyDescent="0.25">
      <c r="A30" s="1">
        <v>44700</v>
      </c>
      <c r="B30" s="2">
        <v>0.5</v>
      </c>
      <c r="C30" s="3">
        <v>265.5</v>
      </c>
      <c r="D30" s="3">
        <v>268.39999999999998</v>
      </c>
      <c r="E30" s="3">
        <v>265.2</v>
      </c>
      <c r="F30" s="3">
        <v>266.72000000000003</v>
      </c>
      <c r="G30" s="4">
        <v>4329330</v>
      </c>
    </row>
    <row r="31" spans="1:7" x14ac:dyDescent="0.25">
      <c r="A31" s="1">
        <v>44700</v>
      </c>
      <c r="B31" s="2">
        <v>0.54166666666666663</v>
      </c>
      <c r="C31" s="3">
        <v>266.60000000000002</v>
      </c>
      <c r="D31" s="3">
        <v>266.89</v>
      </c>
      <c r="E31" s="3">
        <v>265.10000000000002</v>
      </c>
      <c r="F31" s="3">
        <v>265.81</v>
      </c>
      <c r="G31" s="4">
        <v>1704170</v>
      </c>
    </row>
    <row r="32" spans="1:7" x14ac:dyDescent="0.25">
      <c r="A32" s="1">
        <v>44700</v>
      </c>
      <c r="B32" s="2">
        <v>0.58333333333333337</v>
      </c>
      <c r="C32" s="3">
        <v>265.93</v>
      </c>
      <c r="D32" s="3">
        <v>267</v>
      </c>
      <c r="E32" s="3">
        <v>265.51</v>
      </c>
      <c r="F32" s="3">
        <v>265.75</v>
      </c>
      <c r="G32" s="4">
        <v>1098620</v>
      </c>
    </row>
    <row r="33" spans="1:7" x14ac:dyDescent="0.25">
      <c r="A33" s="1">
        <v>44700</v>
      </c>
      <c r="B33" s="2">
        <v>0.625</v>
      </c>
      <c r="C33" s="3">
        <v>265.83</v>
      </c>
      <c r="D33" s="3">
        <v>266.25</v>
      </c>
      <c r="E33" s="3">
        <v>265.05</v>
      </c>
      <c r="F33" s="3">
        <v>265.10000000000002</v>
      </c>
      <c r="G33" s="4">
        <v>1017360</v>
      </c>
    </row>
    <row r="34" spans="1:7" x14ac:dyDescent="0.25">
      <c r="A34" s="1">
        <v>44700</v>
      </c>
      <c r="B34" s="2">
        <v>0.66666666666666663</v>
      </c>
      <c r="C34" s="3">
        <v>265.10000000000002</v>
      </c>
      <c r="D34" s="3">
        <v>266.48</v>
      </c>
      <c r="E34" s="3">
        <v>265.02</v>
      </c>
      <c r="F34" s="3">
        <v>265.51</v>
      </c>
      <c r="G34" s="4">
        <v>1089290</v>
      </c>
    </row>
    <row r="35" spans="1:7" x14ac:dyDescent="0.25">
      <c r="A35" s="1">
        <v>44700</v>
      </c>
      <c r="B35" s="2">
        <v>0.70833333333333337</v>
      </c>
      <c r="C35" s="3">
        <v>265.5</v>
      </c>
      <c r="D35" s="3">
        <v>266.89999999999998</v>
      </c>
      <c r="E35" s="3">
        <v>265.39999999999998</v>
      </c>
      <c r="F35" s="3">
        <v>266.05</v>
      </c>
      <c r="G35" s="4">
        <v>1702330</v>
      </c>
    </row>
    <row r="36" spans="1:7" x14ac:dyDescent="0.25">
      <c r="A36" s="1">
        <v>44700</v>
      </c>
      <c r="B36" s="2">
        <v>0.75</v>
      </c>
      <c r="C36" s="3">
        <v>266.14999999999998</v>
      </c>
      <c r="D36" s="3">
        <v>267.5</v>
      </c>
      <c r="E36" s="3">
        <v>266</v>
      </c>
      <c r="F36" s="3">
        <v>266.89999999999998</v>
      </c>
      <c r="G36" s="4">
        <v>1986370</v>
      </c>
    </row>
    <row r="37" spans="1:7" x14ac:dyDescent="0.25">
      <c r="A37" s="1">
        <v>44700</v>
      </c>
      <c r="B37" s="2">
        <v>0.79166666666666663</v>
      </c>
      <c r="C37" s="3">
        <v>266.91000000000003</v>
      </c>
      <c r="D37" s="3">
        <v>267.24</v>
      </c>
      <c r="E37" s="3">
        <v>266.02999999999997</v>
      </c>
      <c r="F37" s="3">
        <v>266.68</v>
      </c>
      <c r="G37" s="4">
        <v>2022410</v>
      </c>
    </row>
    <row r="38" spans="1:7" x14ac:dyDescent="0.25">
      <c r="A38" s="1">
        <v>44701</v>
      </c>
      <c r="B38" s="2">
        <v>0.45833333333333331</v>
      </c>
      <c r="C38" s="3">
        <v>268.45999999999998</v>
      </c>
      <c r="D38" s="3">
        <v>268.89999999999998</v>
      </c>
      <c r="E38" s="3">
        <v>265.5</v>
      </c>
      <c r="F38" s="3">
        <v>265.64999999999998</v>
      </c>
      <c r="G38" s="4">
        <v>6675420</v>
      </c>
    </row>
    <row r="39" spans="1:7" x14ac:dyDescent="0.25">
      <c r="A39" s="1">
        <v>44701</v>
      </c>
      <c r="B39" s="2">
        <v>0.5</v>
      </c>
      <c r="C39" s="3">
        <v>265.72000000000003</v>
      </c>
      <c r="D39" s="3">
        <v>266</v>
      </c>
      <c r="E39" s="3">
        <v>261.23</v>
      </c>
      <c r="F39" s="3">
        <v>263.18</v>
      </c>
      <c r="G39" s="4">
        <v>6777990</v>
      </c>
    </row>
    <row r="40" spans="1:7" x14ac:dyDescent="0.25">
      <c r="A40" s="1">
        <v>44701</v>
      </c>
      <c r="B40" s="2">
        <v>0.54166666666666663</v>
      </c>
      <c r="C40" s="3">
        <v>263.10000000000002</v>
      </c>
      <c r="D40" s="3">
        <v>264.67</v>
      </c>
      <c r="E40" s="3">
        <v>263</v>
      </c>
      <c r="F40" s="3">
        <v>263.3</v>
      </c>
      <c r="G40" s="4">
        <v>1955310</v>
      </c>
    </row>
    <row r="41" spans="1:7" x14ac:dyDescent="0.25">
      <c r="A41" s="1">
        <v>44701</v>
      </c>
      <c r="B41" s="2">
        <v>0.58333333333333337</v>
      </c>
      <c r="C41" s="3">
        <v>263.2</v>
      </c>
      <c r="D41" s="3">
        <v>264.07</v>
      </c>
      <c r="E41" s="3">
        <v>262.33</v>
      </c>
      <c r="F41" s="3">
        <v>263.16000000000003</v>
      </c>
      <c r="G41" s="4">
        <v>1774590</v>
      </c>
    </row>
    <row r="42" spans="1:7" x14ac:dyDescent="0.25">
      <c r="A42" s="1">
        <v>44701</v>
      </c>
      <c r="B42" s="2">
        <v>0.625</v>
      </c>
      <c r="C42" s="3">
        <v>263.16000000000003</v>
      </c>
      <c r="D42" s="3">
        <v>263.2</v>
      </c>
      <c r="E42" s="3">
        <v>260.41000000000003</v>
      </c>
      <c r="F42" s="3">
        <v>260.79000000000002</v>
      </c>
      <c r="G42" s="4">
        <v>3242020</v>
      </c>
    </row>
    <row r="43" spans="1:7" x14ac:dyDescent="0.25">
      <c r="A43" s="1">
        <v>44701</v>
      </c>
      <c r="B43" s="2">
        <v>0.66666666666666663</v>
      </c>
      <c r="C43" s="3">
        <v>260.8</v>
      </c>
      <c r="D43" s="3">
        <v>262.75</v>
      </c>
      <c r="E43" s="3">
        <v>260.60000000000002</v>
      </c>
      <c r="F43" s="3">
        <v>262.20999999999998</v>
      </c>
      <c r="G43" s="4">
        <v>2025210</v>
      </c>
    </row>
    <row r="44" spans="1:7" x14ac:dyDescent="0.25">
      <c r="A44" s="1">
        <v>44701</v>
      </c>
      <c r="B44" s="2">
        <v>0.70833333333333337</v>
      </c>
      <c r="C44" s="3">
        <v>262.12</v>
      </c>
      <c r="D44" s="3">
        <v>262.83999999999997</v>
      </c>
      <c r="E44" s="3">
        <v>260.87</v>
      </c>
      <c r="F44" s="3">
        <v>262.35000000000002</v>
      </c>
      <c r="G44" s="4">
        <v>1842380</v>
      </c>
    </row>
    <row r="45" spans="1:7" x14ac:dyDescent="0.25">
      <c r="A45" s="1">
        <v>44701</v>
      </c>
      <c r="B45" s="2">
        <v>0.75</v>
      </c>
      <c r="C45" s="3">
        <v>262.35000000000002</v>
      </c>
      <c r="D45" s="3">
        <v>262.54000000000002</v>
      </c>
      <c r="E45" s="3">
        <v>261.14</v>
      </c>
      <c r="F45" s="3">
        <v>262.07</v>
      </c>
      <c r="G45" s="4">
        <v>1689810</v>
      </c>
    </row>
    <row r="46" spans="1:7" x14ac:dyDescent="0.25">
      <c r="A46" s="1">
        <v>44701</v>
      </c>
      <c r="B46" s="2">
        <v>0.79166666666666663</v>
      </c>
      <c r="C46" s="3">
        <v>262.02</v>
      </c>
      <c r="D46" s="3">
        <v>263</v>
      </c>
      <c r="E46" s="3">
        <v>261.39999999999998</v>
      </c>
      <c r="F46" s="3">
        <v>263</v>
      </c>
      <c r="G46" s="4">
        <v>1551830</v>
      </c>
    </row>
    <row r="47" spans="1:7" x14ac:dyDescent="0.25">
      <c r="A47" s="1">
        <v>44704</v>
      </c>
      <c r="B47" s="2">
        <v>0.45833333333333331</v>
      </c>
      <c r="C47" s="3">
        <v>265.44</v>
      </c>
      <c r="D47" s="3">
        <v>273</v>
      </c>
      <c r="E47" s="3">
        <v>263.75</v>
      </c>
      <c r="F47" s="3">
        <v>268.79000000000002</v>
      </c>
      <c r="G47" s="4">
        <v>12088080</v>
      </c>
    </row>
    <row r="48" spans="1:7" x14ac:dyDescent="0.25">
      <c r="A48" s="1">
        <v>44704</v>
      </c>
      <c r="B48" s="2">
        <v>0.5</v>
      </c>
      <c r="C48" s="3">
        <v>268.8</v>
      </c>
      <c r="D48" s="3">
        <v>269.08999999999997</v>
      </c>
      <c r="E48" s="3">
        <v>267.05</v>
      </c>
      <c r="F48" s="3">
        <v>267.8</v>
      </c>
      <c r="G48" s="4">
        <v>3061210</v>
      </c>
    </row>
    <row r="49" spans="1:7" x14ac:dyDescent="0.25">
      <c r="A49" s="1">
        <v>44704</v>
      </c>
      <c r="B49" s="2">
        <v>0.54166666666666663</v>
      </c>
      <c r="C49" s="3">
        <v>267.72000000000003</v>
      </c>
      <c r="D49" s="3">
        <v>268.39</v>
      </c>
      <c r="E49" s="3">
        <v>264.10000000000002</v>
      </c>
      <c r="F49" s="3">
        <v>264.54000000000002</v>
      </c>
      <c r="G49" s="4">
        <v>3224600</v>
      </c>
    </row>
    <row r="50" spans="1:7" x14ac:dyDescent="0.25">
      <c r="A50" s="1">
        <v>44704</v>
      </c>
      <c r="B50" s="2">
        <v>0.58333333333333337</v>
      </c>
      <c r="C50" s="3">
        <v>264.54000000000002</v>
      </c>
      <c r="D50" s="3">
        <v>265.88</v>
      </c>
      <c r="E50" s="3">
        <v>263.35000000000002</v>
      </c>
      <c r="F50" s="3">
        <v>264.75</v>
      </c>
      <c r="G50" s="4">
        <v>2225180</v>
      </c>
    </row>
    <row r="51" spans="1:7" x14ac:dyDescent="0.25">
      <c r="A51" s="1">
        <v>44704</v>
      </c>
      <c r="B51" s="2">
        <v>0.625</v>
      </c>
      <c r="C51" s="3">
        <v>264.75</v>
      </c>
      <c r="D51" s="3">
        <v>266.60000000000002</v>
      </c>
      <c r="E51" s="3">
        <v>264</v>
      </c>
      <c r="F51" s="3">
        <v>264.47000000000003</v>
      </c>
      <c r="G51" s="4">
        <v>2385620</v>
      </c>
    </row>
    <row r="52" spans="1:7" x14ac:dyDescent="0.25">
      <c r="A52" s="1">
        <v>44704</v>
      </c>
      <c r="B52" s="2">
        <v>0.66666666666666663</v>
      </c>
      <c r="C52" s="3">
        <v>264.45</v>
      </c>
      <c r="D52" s="3">
        <v>265.45</v>
      </c>
      <c r="E52" s="3">
        <v>263.57</v>
      </c>
      <c r="F52" s="3">
        <v>264.24</v>
      </c>
      <c r="G52" s="4">
        <v>1259170</v>
      </c>
    </row>
    <row r="53" spans="1:7" x14ac:dyDescent="0.25">
      <c r="A53" s="1">
        <v>44704</v>
      </c>
      <c r="B53" s="2">
        <v>0.70833333333333337</v>
      </c>
      <c r="C53" s="3">
        <v>264.2</v>
      </c>
      <c r="D53" s="3">
        <v>265.85000000000002</v>
      </c>
      <c r="E53" s="3">
        <v>263.10000000000002</v>
      </c>
      <c r="F53" s="3">
        <v>264.64999999999998</v>
      </c>
      <c r="G53" s="4">
        <v>2287570</v>
      </c>
    </row>
    <row r="54" spans="1:7" x14ac:dyDescent="0.25">
      <c r="A54" s="1">
        <v>44704</v>
      </c>
      <c r="B54" s="2">
        <v>0.75</v>
      </c>
      <c r="C54" s="3">
        <v>264.63</v>
      </c>
      <c r="D54" s="3">
        <v>265</v>
      </c>
      <c r="E54" s="3">
        <v>263.5</v>
      </c>
      <c r="F54" s="3">
        <v>263.64</v>
      </c>
      <c r="G54" s="4">
        <v>1712550</v>
      </c>
    </row>
    <row r="55" spans="1:7" x14ac:dyDescent="0.25">
      <c r="A55" s="1">
        <v>44704</v>
      </c>
      <c r="B55" s="2">
        <v>0.79166666666666663</v>
      </c>
      <c r="C55" s="3">
        <v>263.63</v>
      </c>
      <c r="D55" s="3">
        <v>264.81</v>
      </c>
      <c r="E55" s="3">
        <v>263</v>
      </c>
      <c r="F55" s="3">
        <v>263</v>
      </c>
      <c r="G55" s="4">
        <v>2284460</v>
      </c>
    </row>
    <row r="56" spans="1:7" x14ac:dyDescent="0.25">
      <c r="A56" s="1">
        <v>44705</v>
      </c>
      <c r="B56" s="2">
        <v>0.45833333333333331</v>
      </c>
      <c r="C56" s="3">
        <v>262.99</v>
      </c>
      <c r="D56" s="3">
        <v>264.20999999999998</v>
      </c>
      <c r="E56" s="3">
        <v>256.12</v>
      </c>
      <c r="F56" s="3">
        <v>261.56</v>
      </c>
      <c r="G56" s="4">
        <v>9638970</v>
      </c>
    </row>
    <row r="57" spans="1:7" x14ac:dyDescent="0.25">
      <c r="A57" s="1">
        <v>44705</v>
      </c>
      <c r="B57" s="2">
        <v>0.5</v>
      </c>
      <c r="C57" s="3">
        <v>261.48</v>
      </c>
      <c r="D57" s="3">
        <v>261.57</v>
      </c>
      <c r="E57" s="3">
        <v>257.31</v>
      </c>
      <c r="F57" s="3">
        <v>258.2</v>
      </c>
      <c r="G57" s="4">
        <v>4425150</v>
      </c>
    </row>
    <row r="58" spans="1:7" x14ac:dyDescent="0.25">
      <c r="A58" s="1">
        <v>44705</v>
      </c>
      <c r="B58" s="2">
        <v>0.54166666666666663</v>
      </c>
      <c r="C58" s="3">
        <v>258.24</v>
      </c>
      <c r="D58" s="3">
        <v>259.62</v>
      </c>
      <c r="E58" s="3">
        <v>256.05</v>
      </c>
      <c r="F58" s="3">
        <v>256.10000000000002</v>
      </c>
      <c r="G58" s="4">
        <v>3301960</v>
      </c>
    </row>
    <row r="59" spans="1:7" x14ac:dyDescent="0.25">
      <c r="A59" s="1">
        <v>44705</v>
      </c>
      <c r="B59" s="2">
        <v>0.58333333333333337</v>
      </c>
      <c r="C59" s="3">
        <v>256.10000000000002</v>
      </c>
      <c r="D59" s="3">
        <v>256.14</v>
      </c>
      <c r="E59" s="3">
        <v>250.4</v>
      </c>
      <c r="F59" s="3">
        <v>253.36</v>
      </c>
      <c r="G59" s="4">
        <v>9578770</v>
      </c>
    </row>
    <row r="60" spans="1:7" x14ac:dyDescent="0.25">
      <c r="A60" s="1">
        <v>44705</v>
      </c>
      <c r="B60" s="2">
        <v>0.625</v>
      </c>
      <c r="C60" s="3">
        <v>253.36</v>
      </c>
      <c r="D60" s="3">
        <v>259.83</v>
      </c>
      <c r="E60" s="3">
        <v>252.57</v>
      </c>
      <c r="F60" s="3">
        <v>257.86</v>
      </c>
      <c r="G60" s="4">
        <v>7161460</v>
      </c>
    </row>
    <row r="61" spans="1:7" x14ac:dyDescent="0.25">
      <c r="A61" s="1">
        <v>44705</v>
      </c>
      <c r="B61" s="2">
        <v>0.66666666666666663</v>
      </c>
      <c r="C61" s="3">
        <v>257.88</v>
      </c>
      <c r="D61" s="3">
        <v>262.99</v>
      </c>
      <c r="E61" s="3">
        <v>256.54000000000002</v>
      </c>
      <c r="F61" s="3">
        <v>262.7</v>
      </c>
      <c r="G61" s="4">
        <v>3902180</v>
      </c>
    </row>
    <row r="62" spans="1:7" x14ac:dyDescent="0.25">
      <c r="A62" s="1">
        <v>44705</v>
      </c>
      <c r="B62" s="2">
        <v>0.70833333333333337</v>
      </c>
      <c r="C62" s="3">
        <v>262.7</v>
      </c>
      <c r="D62" s="3">
        <v>267.29000000000002</v>
      </c>
      <c r="E62" s="3">
        <v>262.2</v>
      </c>
      <c r="F62" s="3">
        <v>264.07</v>
      </c>
      <c r="G62" s="4">
        <v>6206570</v>
      </c>
    </row>
    <row r="63" spans="1:7" x14ac:dyDescent="0.25">
      <c r="A63" s="1">
        <v>44705</v>
      </c>
      <c r="B63" s="2">
        <v>0.75</v>
      </c>
      <c r="C63" s="3">
        <v>264.16000000000003</v>
      </c>
      <c r="D63" s="3">
        <v>265</v>
      </c>
      <c r="E63" s="3">
        <v>260.14999999999998</v>
      </c>
      <c r="F63" s="3">
        <v>262</v>
      </c>
      <c r="G63" s="4">
        <v>3162760</v>
      </c>
    </row>
    <row r="64" spans="1:7" x14ac:dyDescent="0.25">
      <c r="A64" s="1">
        <v>44705</v>
      </c>
      <c r="B64" s="2">
        <v>0.79166666666666663</v>
      </c>
      <c r="C64" s="3">
        <v>262.12</v>
      </c>
      <c r="D64" s="3">
        <v>266.77</v>
      </c>
      <c r="E64" s="3">
        <v>261.92</v>
      </c>
      <c r="F64" s="3">
        <v>265.8</v>
      </c>
      <c r="G64" s="4">
        <v>4906520</v>
      </c>
    </row>
    <row r="65" spans="1:7" x14ac:dyDescent="0.25">
      <c r="A65" s="1">
        <v>44706</v>
      </c>
      <c r="B65" s="2">
        <v>0.45833333333333331</v>
      </c>
      <c r="C65" s="3">
        <v>268.39999999999998</v>
      </c>
      <c r="D65" s="3">
        <v>271.66000000000003</v>
      </c>
      <c r="E65" s="3">
        <v>266.23</v>
      </c>
      <c r="F65" s="3">
        <v>267.89999999999998</v>
      </c>
      <c r="G65" s="4">
        <v>10503180</v>
      </c>
    </row>
    <row r="66" spans="1:7" x14ac:dyDescent="0.25">
      <c r="A66" s="1">
        <v>44706</v>
      </c>
      <c r="B66" s="2">
        <v>0.5</v>
      </c>
      <c r="C66" s="3">
        <v>267.95999999999998</v>
      </c>
      <c r="D66" s="3">
        <v>268.88</v>
      </c>
      <c r="E66" s="3">
        <v>265.3</v>
      </c>
      <c r="F66" s="3">
        <v>267.39</v>
      </c>
      <c r="G66" s="4">
        <v>3051640</v>
      </c>
    </row>
    <row r="67" spans="1:7" x14ac:dyDescent="0.25">
      <c r="A67" s="1">
        <v>44706</v>
      </c>
      <c r="B67" s="2">
        <v>0.54166666666666663</v>
      </c>
      <c r="C67" s="3">
        <v>267.39</v>
      </c>
      <c r="D67" s="3">
        <v>267.39</v>
      </c>
      <c r="E67" s="3">
        <v>263.8</v>
      </c>
      <c r="F67" s="3">
        <v>265</v>
      </c>
      <c r="G67" s="4">
        <v>3491130</v>
      </c>
    </row>
    <row r="68" spans="1:7" x14ac:dyDescent="0.25">
      <c r="A68" s="1">
        <v>44706</v>
      </c>
      <c r="B68" s="2">
        <v>0.58333333333333337</v>
      </c>
      <c r="C68" s="3">
        <v>265.01</v>
      </c>
      <c r="D68" s="3">
        <v>268.89999999999998</v>
      </c>
      <c r="E68" s="3">
        <v>264.8</v>
      </c>
      <c r="F68" s="3">
        <v>267.38</v>
      </c>
      <c r="G68" s="4">
        <v>3555580</v>
      </c>
    </row>
    <row r="69" spans="1:7" x14ac:dyDescent="0.25">
      <c r="A69" s="1">
        <v>44706</v>
      </c>
      <c r="B69" s="2">
        <v>0.625</v>
      </c>
      <c r="C69" s="3">
        <v>267.2</v>
      </c>
      <c r="D69" s="3">
        <v>268</v>
      </c>
      <c r="E69" s="3">
        <v>265.60000000000002</v>
      </c>
      <c r="F69" s="3">
        <v>267.12</v>
      </c>
      <c r="G69" s="4">
        <v>1745990</v>
      </c>
    </row>
    <row r="70" spans="1:7" x14ac:dyDescent="0.25">
      <c r="A70" s="1">
        <v>44706</v>
      </c>
      <c r="B70" s="2">
        <v>0.66666666666666663</v>
      </c>
      <c r="C70" s="3">
        <v>267.11</v>
      </c>
      <c r="D70" s="3">
        <v>268.3</v>
      </c>
      <c r="E70" s="3">
        <v>266.8</v>
      </c>
      <c r="F70" s="3">
        <v>267.64999999999998</v>
      </c>
      <c r="G70" s="4">
        <v>2186880</v>
      </c>
    </row>
    <row r="71" spans="1:7" x14ac:dyDescent="0.25">
      <c r="A71" s="1">
        <v>44706</v>
      </c>
      <c r="B71" s="2">
        <v>0.70833333333333337</v>
      </c>
      <c r="C71" s="3">
        <v>267.77999999999997</v>
      </c>
      <c r="D71" s="3">
        <v>269.74</v>
      </c>
      <c r="E71" s="3">
        <v>267.11</v>
      </c>
      <c r="F71" s="3">
        <v>269</v>
      </c>
      <c r="G71" s="4">
        <v>4002380</v>
      </c>
    </row>
    <row r="72" spans="1:7" x14ac:dyDescent="0.25">
      <c r="A72" s="1">
        <v>44706</v>
      </c>
      <c r="B72" s="2">
        <v>0.75</v>
      </c>
      <c r="C72" s="3">
        <v>269</v>
      </c>
      <c r="D72" s="3">
        <v>271</v>
      </c>
      <c r="E72" s="3">
        <v>268.01</v>
      </c>
      <c r="F72" s="3">
        <v>269.83</v>
      </c>
      <c r="G72" s="4">
        <v>3991940</v>
      </c>
    </row>
    <row r="73" spans="1:7" x14ac:dyDescent="0.25">
      <c r="A73" s="1">
        <v>44706</v>
      </c>
      <c r="B73" s="2">
        <v>0.79166666666666663</v>
      </c>
      <c r="C73" s="3">
        <v>269.75</v>
      </c>
      <c r="D73" s="3">
        <v>271.45</v>
      </c>
      <c r="E73" s="3">
        <v>269.48</v>
      </c>
      <c r="F73" s="3">
        <v>271.39999999999998</v>
      </c>
      <c r="G73" s="4">
        <v>4920070</v>
      </c>
    </row>
    <row r="74" spans="1:7" x14ac:dyDescent="0.25">
      <c r="A74" s="1">
        <v>44707</v>
      </c>
      <c r="B74" s="2">
        <v>0.45833333333333331</v>
      </c>
      <c r="C74" s="3">
        <v>273</v>
      </c>
      <c r="D74" s="3">
        <v>278.7</v>
      </c>
      <c r="E74" s="3">
        <v>273</v>
      </c>
      <c r="F74" s="3">
        <v>277.92</v>
      </c>
      <c r="G74" s="4">
        <v>13263290</v>
      </c>
    </row>
    <row r="75" spans="1:7" x14ac:dyDescent="0.25">
      <c r="A75" s="1">
        <v>44707</v>
      </c>
      <c r="B75" s="2">
        <v>0.5</v>
      </c>
      <c r="C75" s="3">
        <v>277.74</v>
      </c>
      <c r="D75" s="3">
        <v>279.57</v>
      </c>
      <c r="E75" s="3">
        <v>277.20999999999998</v>
      </c>
      <c r="F75" s="3">
        <v>277.39999999999998</v>
      </c>
      <c r="G75" s="4">
        <v>6130770</v>
      </c>
    </row>
    <row r="76" spans="1:7" x14ac:dyDescent="0.25">
      <c r="A76" s="1">
        <v>44707</v>
      </c>
      <c r="B76" s="2">
        <v>0.54166666666666663</v>
      </c>
      <c r="C76" s="3">
        <v>277.35000000000002</v>
      </c>
      <c r="D76" s="3">
        <v>279.92</v>
      </c>
      <c r="E76" s="3">
        <v>277.29000000000002</v>
      </c>
      <c r="F76" s="3">
        <v>279.92</v>
      </c>
      <c r="G76" s="4">
        <v>4250700</v>
      </c>
    </row>
    <row r="77" spans="1:7" x14ac:dyDescent="0.25">
      <c r="A77" s="1">
        <v>44707</v>
      </c>
      <c r="B77" s="2">
        <v>0.58333333333333337</v>
      </c>
      <c r="C77" s="3">
        <v>279.91000000000003</v>
      </c>
      <c r="D77" s="3">
        <v>284.89999999999998</v>
      </c>
      <c r="E77" s="3">
        <v>245</v>
      </c>
      <c r="F77" s="3">
        <v>267.39</v>
      </c>
      <c r="G77" s="4">
        <v>32421920</v>
      </c>
    </row>
    <row r="78" spans="1:7" x14ac:dyDescent="0.25">
      <c r="A78" s="1">
        <v>44707</v>
      </c>
      <c r="B78" s="2">
        <v>0.625</v>
      </c>
      <c r="C78" s="3">
        <v>267.2</v>
      </c>
      <c r="D78" s="3">
        <v>274.5</v>
      </c>
      <c r="E78" s="3">
        <v>261.42</v>
      </c>
      <c r="F78" s="3">
        <v>271.39999999999998</v>
      </c>
      <c r="G78" s="4">
        <v>18729200</v>
      </c>
    </row>
    <row r="79" spans="1:7" x14ac:dyDescent="0.25">
      <c r="A79" s="1">
        <v>44707</v>
      </c>
      <c r="B79" s="2">
        <v>0.66666666666666663</v>
      </c>
      <c r="C79" s="3">
        <v>271.39999999999998</v>
      </c>
      <c r="D79" s="3">
        <v>274.5</v>
      </c>
      <c r="E79" s="3">
        <v>268.10000000000002</v>
      </c>
      <c r="F79" s="3">
        <v>271.69</v>
      </c>
      <c r="G79" s="4">
        <v>8124720</v>
      </c>
    </row>
    <row r="80" spans="1:7" x14ac:dyDescent="0.25">
      <c r="A80" s="1">
        <v>44707</v>
      </c>
      <c r="B80" s="2">
        <v>0.70833333333333337</v>
      </c>
      <c r="C80" s="3">
        <v>271.68</v>
      </c>
      <c r="D80" s="3">
        <v>273.76</v>
      </c>
      <c r="E80" s="3">
        <v>270.01</v>
      </c>
      <c r="F80" s="3">
        <v>271.89999999999998</v>
      </c>
      <c r="G80" s="4">
        <v>3616670</v>
      </c>
    </row>
    <row r="81" spans="1:7" x14ac:dyDescent="0.25">
      <c r="A81" s="1">
        <v>44707</v>
      </c>
      <c r="B81" s="2">
        <v>0.75</v>
      </c>
      <c r="C81" s="3">
        <v>271.89999999999998</v>
      </c>
      <c r="D81" s="3">
        <v>298.31</v>
      </c>
      <c r="E81" s="3">
        <v>270.5</v>
      </c>
      <c r="F81" s="3">
        <v>296.27999999999997</v>
      </c>
      <c r="G81" s="4">
        <v>39756610</v>
      </c>
    </row>
    <row r="82" spans="1:7" x14ac:dyDescent="0.25">
      <c r="A82" s="1">
        <v>44707</v>
      </c>
      <c r="B82" s="2">
        <v>0.79166666666666663</v>
      </c>
      <c r="C82" s="3">
        <v>296.27</v>
      </c>
      <c r="D82" s="3">
        <v>298.12</v>
      </c>
      <c r="E82" s="3">
        <v>293.02999999999997</v>
      </c>
      <c r="F82" s="3">
        <v>295.89</v>
      </c>
      <c r="G82" s="4">
        <v>19944180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</vt:vector>
  </HeadingPairs>
  <TitlesOfParts>
    <vt:vector size="5" baseType="lpstr">
      <vt:lpstr>Лист прогноза</vt:lpstr>
      <vt:lpstr>Лист1</vt:lpstr>
      <vt:lpstr>GAZP_220516_220527</vt:lpstr>
      <vt:lpstr>График цены закрытия</vt:lpstr>
      <vt:lpstr>Диаграмма1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Фролов Никита</cp:lastModifiedBy>
  <dcterms:created xsi:type="dcterms:W3CDTF">2022-06-01T18:51:45Z</dcterms:created>
  <dcterms:modified xsi:type="dcterms:W3CDTF">2023-03-06T12:19:10Z</dcterms:modified>
</cp:coreProperties>
</file>