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6485CC4E-AF1B-4CA7-8967-AC1E0E91617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дз 1" sheetId="1" r:id="rId1"/>
    <sheet name="дз 2" sheetId="3" r:id="rId2"/>
    <sheet name="дз 3" sheetId="2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 localSheetId="1">'дз 2'!$F$4:$G$86</definedName>
    <definedName name="orderquantity">'[1]Problem 7'!$B$1</definedName>
    <definedName name="prise">'дз 2'!$F$4:$G$86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P18" i="3" s="1"/>
  <c r="O17" i="3"/>
  <c r="P17" i="3" s="1"/>
  <c r="O16" i="3"/>
  <c r="P16" i="3" s="1"/>
  <c r="P15" i="3"/>
  <c r="O15" i="3"/>
  <c r="O14" i="3"/>
  <c r="P14" i="3" s="1"/>
  <c r="O13" i="3"/>
  <c r="P13" i="3" s="1"/>
  <c r="O12" i="3"/>
  <c r="P12" i="3" s="1"/>
  <c r="P11" i="3"/>
  <c r="O11" i="3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P19" i="3" s="1"/>
  <c r="J2" i="2"/>
  <c r="K2" i="2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<sst xmlns="http://schemas.openxmlformats.org/spreadsheetml/2006/main" count="25" uniqueCount="19">
  <si>
    <t>Время</t>
  </si>
  <si>
    <t>Погода</t>
  </si>
  <si>
    <t>Стоимость участия</t>
  </si>
  <si>
    <t>Конкуренты</t>
  </si>
  <si>
    <t>Вы</t>
  </si>
  <si>
    <t>Сделка состоится?</t>
  </si>
  <si>
    <t>Итог</t>
  </si>
  <si>
    <t>Предложение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</si>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</sst>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3434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1"/>
    <xf numFmtId="0" fontId="3" fillId="0" borderId="0" xfId="1" applyFont="1"/>
    <xf numFmtId="0" fontId="1" fillId="2" borderId="0" xfId="1" applyFill="1"/>
    <xf numFmtId="164" fontId="1" fillId="0" borderId="0" xfId="1" applyNumberFormat="1"/>
    <xf numFmtId="0" fontId="3" fillId="3" borderId="0" xfId="1" applyFont="1" applyFill="1" applyAlignment="1">
      <alignment horizontal="center"/>
    </xf>
    <xf numFmtId="165" fontId="1" fillId="0" borderId="0" xfId="1" applyNumberFormat="1"/>
    <xf numFmtId="0" fontId="4" fillId="0" borderId="0" xfId="1" applyFont="1"/>
    <xf numFmtId="0" fontId="1" fillId="4" borderId="0" xfId="1" applyFill="1"/>
    <xf numFmtId="164" fontId="5" fillId="0" borderId="0" xfId="1" applyNumberFormat="1" applyFont="1" applyAlignment="1">
      <alignment vertical="center"/>
    </xf>
    <xf numFmtId="0" fontId="2" fillId="5" borderId="0" xfId="1" applyFont="1" applyFill="1"/>
    <xf numFmtId="164" fontId="1" fillId="5" borderId="0" xfId="1" applyNumberFormat="1" applyFill="1"/>
  </cellXfs>
  <cellStyles count="2">
    <cellStyle name="Обычный" xfId="0" builtinId="0"/>
    <cellStyle name="Обычный 2" xfId="1" xr:uid="{C7D44D5C-259B-419E-ABC7-C917D38F68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934921259842519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'дз 1'!$B$1</c:f>
              <c:strCache>
                <c:ptCount val="1"/>
                <c:pt idx="0">
                  <c:v>Погода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'дз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'дз 1'!$B$2:$B$51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6-421B-BA08-99AE81970975}"/>
            </c:ext>
          </c:extLst>
        </c:ser>
        <c:ser>
          <c:idx val="1"/>
          <c:order val="1"/>
          <c:tx>
            <c:strRef>
              <c:f>'дз 1'!$D$2:$D$51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'дз 1'!$E$2:$E$52</c:f>
              <c:numCache>
                <c:formatCode>General</c:formatCode>
                <c:ptCount val="51"/>
                <c:pt idx="0">
                  <c:v>0.30001</c:v>
                </c:pt>
                <c:pt idx="1">
                  <c:v>0.84001599959999995</c:v>
                </c:pt>
                <c:pt idx="2">
                  <c:v>0.53755648006405132</c:v>
                </c:pt>
                <c:pt idx="3">
                  <c:v>0.99435804322079402</c:v>
                </c:pt>
                <c:pt idx="4">
                  <c:v>2.2440500411630211E-2</c:v>
                </c:pt>
                <c:pt idx="5">
                  <c:v>8.7747697411623332E-2</c:v>
                </c:pt>
                <c:pt idx="6">
                  <c:v>0.32019215604232609</c:v>
                </c:pt>
                <c:pt idx="7">
                  <c:v>0.87067655700517121</c:v>
                </c:pt>
                <c:pt idx="8">
                  <c:v>0.45039556034716821</c:v>
                </c:pt>
                <c:pt idx="9">
                  <c:v>0.9901575982669143</c:v>
                </c:pt>
                <c:pt idx="10">
                  <c:v>3.8982115444841023E-2</c:v>
                </c:pt>
                <c:pt idx="11">
                  <c:v>0.14985004048114445</c:v>
                </c:pt>
                <c:pt idx="12">
                  <c:v>0.50958002339577524</c:v>
                </c:pt>
                <c:pt idx="13">
                  <c:v>0.99963289260694554</c:v>
                </c:pt>
                <c:pt idx="14">
                  <c:v>1.4678905008656811E-3</c:v>
                </c:pt>
                <c:pt idx="15">
                  <c:v>5.8629431933725972E-3</c:v>
                </c:pt>
                <c:pt idx="16">
                  <c:v>2.3314276361935535E-2</c:v>
                </c:pt>
                <c:pt idx="17">
                  <c:v>9.1082883518619318E-2</c:v>
                </c:pt>
                <c:pt idx="18">
                  <c:v>0.33114716739421179</c:v>
                </c:pt>
                <c:pt idx="19">
                  <c:v>0.88595488368400666</c:v>
                </c:pt>
                <c:pt idx="20">
                  <c:v>0.40415531104185959</c:v>
                </c:pt>
                <c:pt idx="21">
                  <c:v>0.96325518239406915</c:v>
                </c:pt>
                <c:pt idx="22">
                  <c:v>0.14157854394015087</c:v>
                </c:pt>
                <c:pt idx="23">
                  <c:v>0.48613623934375055</c:v>
                </c:pt>
                <c:pt idx="24">
                  <c:v>0.99923118456186499</c:v>
                </c:pt>
                <c:pt idx="25">
                  <c:v>3.0728974438283671E-3</c:v>
                </c:pt>
                <c:pt idx="26">
                  <c:v>1.225381898051232E-2</c:v>
                </c:pt>
                <c:pt idx="27">
                  <c:v>4.8414651603620622E-2</c:v>
                </c:pt>
                <c:pt idx="28">
                  <c:v>0.18428269245488263</c:v>
                </c:pt>
                <c:pt idx="29">
                  <c:v>0.60129032686584716</c:v>
                </c:pt>
                <c:pt idx="30">
                  <c:v>0.95896107873363934</c:v>
                </c:pt>
                <c:pt idx="31">
                  <c:v>0.15741891283061646</c:v>
                </c:pt>
                <c:pt idx="32">
                  <c:v>0.53055279485537288</c:v>
                </c:pt>
                <c:pt idx="33">
                  <c:v>0.99626610690610196</c:v>
                </c:pt>
                <c:pt idx="34">
                  <c:v>1.4879804545045538E-2</c:v>
                </c:pt>
                <c:pt idx="35">
                  <c:v>5.8633583846987122E-2</c:v>
                </c:pt>
                <c:pt idx="36">
                  <c:v>0.2207827467689818</c:v>
                </c:pt>
                <c:pt idx="37">
                  <c:v>0.68815090199250184</c:v>
                </c:pt>
                <c:pt idx="38">
                  <c:v>0.85839695231763191</c:v>
                </c:pt>
                <c:pt idx="39">
                  <c:v>0.48620649827773232</c:v>
                </c:pt>
                <c:pt idx="40">
                  <c:v>0.99923895724095124</c:v>
                </c:pt>
                <c:pt idx="41">
                  <c:v>3.0418542918706293E-3</c:v>
                </c:pt>
                <c:pt idx="42">
                  <c:v>1.2130405657350629E-2</c:v>
                </c:pt>
                <c:pt idx="43">
                  <c:v>4.793303566375498E-2</c:v>
                </c:pt>
                <c:pt idx="44">
                  <c:v>0.18254183902324869</c:v>
                </c:pt>
                <c:pt idx="45">
                  <c:v>0.59688126411703624</c:v>
                </c:pt>
                <c:pt idx="46">
                  <c:v>0.96245608265234028</c:v>
                </c:pt>
                <c:pt idx="47">
                  <c:v>0.14453748647140724</c:v>
                </c:pt>
                <c:pt idx="48">
                  <c:v>0.49458560590374001</c:v>
                </c:pt>
                <c:pt idx="49">
                  <c:v>0.99988273734628152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6-421B-BA08-99AE8197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87808"/>
        <c:axId val="91588224"/>
      </c:lineChart>
      <c:catAx>
        <c:axId val="91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88224"/>
        <c:crosses val="autoZero"/>
        <c:auto val="1"/>
        <c:lblAlgn val="ctr"/>
        <c:lblOffset val="100"/>
        <c:noMultiLvlLbl val="0"/>
      </c:catAx>
      <c:valAx>
        <c:axId val="91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23812</xdr:rowOff>
    </xdr:from>
    <xdr:to>
      <xdr:col>13</xdr:col>
      <xdr:colOff>361950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A1F842-3103-4C4E-ACD5-1AF046A0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zoomScaleNormal="100" workbookViewId="0">
      <selection activeCell="R22" sqref="R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0.3</v>
      </c>
      <c r="D2">
        <v>1</v>
      </c>
      <c r="E2">
        <v>0.30001</v>
      </c>
    </row>
    <row r="3" spans="1:5" x14ac:dyDescent="0.25">
      <c r="A3">
        <v>2</v>
      </c>
      <c r="B3">
        <f>4*B2*(1-B2)</f>
        <v>0.84</v>
      </c>
      <c r="D3">
        <v>2</v>
      </c>
      <c r="E3">
        <f>4*E2*(1-E2)</f>
        <v>0.84001599959999995</v>
      </c>
    </row>
    <row r="4" spans="1:5" x14ac:dyDescent="0.25">
      <c r="A4">
        <v>3</v>
      </c>
      <c r="B4">
        <f t="shared" ref="B4:B51" si="0">4*B3*(1-B3)</f>
        <v>0.53760000000000008</v>
      </c>
      <c r="D4">
        <v>3</v>
      </c>
      <c r="E4">
        <f t="shared" ref="E4:E51" si="1">4*E3*(1-E3)</f>
        <v>0.53755648006405132</v>
      </c>
    </row>
    <row r="5" spans="1:5" x14ac:dyDescent="0.25">
      <c r="A5">
        <v>4</v>
      </c>
      <c r="B5">
        <f t="shared" si="0"/>
        <v>0.99434495999999994</v>
      </c>
      <c r="D5">
        <v>4</v>
      </c>
      <c r="E5">
        <f t="shared" si="1"/>
        <v>0.99435804322079402</v>
      </c>
    </row>
    <row r="6" spans="1:5" x14ac:dyDescent="0.25">
      <c r="A6">
        <v>5</v>
      </c>
      <c r="B6">
        <f t="shared" si="0"/>
        <v>2.249224209039382E-2</v>
      </c>
      <c r="D6">
        <v>5</v>
      </c>
      <c r="E6">
        <f t="shared" si="1"/>
        <v>2.2440500411630211E-2</v>
      </c>
    </row>
    <row r="7" spans="1:5" x14ac:dyDescent="0.25">
      <c r="A7">
        <v>6</v>
      </c>
      <c r="B7">
        <f t="shared" si="0"/>
        <v>8.7945364544563753E-2</v>
      </c>
      <c r="D7">
        <v>6</v>
      </c>
      <c r="E7">
        <f t="shared" si="1"/>
        <v>8.7747697411623332E-2</v>
      </c>
    </row>
    <row r="8" spans="1:5" x14ac:dyDescent="0.25">
      <c r="A8">
        <v>7</v>
      </c>
      <c r="B8">
        <f t="shared" si="0"/>
        <v>0.32084390959875014</v>
      </c>
      <c r="D8">
        <v>7</v>
      </c>
      <c r="E8">
        <f t="shared" si="1"/>
        <v>0.32019215604232609</v>
      </c>
    </row>
    <row r="9" spans="1:5" x14ac:dyDescent="0.25">
      <c r="A9">
        <v>8</v>
      </c>
      <c r="B9">
        <f t="shared" si="0"/>
        <v>0.87161238108855688</v>
      </c>
      <c r="D9">
        <v>8</v>
      </c>
      <c r="E9">
        <f t="shared" si="1"/>
        <v>0.87067655700517121</v>
      </c>
    </row>
    <row r="10" spans="1:5" x14ac:dyDescent="0.25">
      <c r="A10">
        <v>9</v>
      </c>
      <c r="B10">
        <f t="shared" si="0"/>
        <v>0.44761695288677272</v>
      </c>
      <c r="D10">
        <v>9</v>
      </c>
      <c r="E10">
        <f t="shared" si="1"/>
        <v>0.45039556034716821</v>
      </c>
    </row>
    <row r="11" spans="1:5" x14ac:dyDescent="0.25">
      <c r="A11">
        <v>10</v>
      </c>
      <c r="B11">
        <f t="shared" si="0"/>
        <v>0.98902406550053368</v>
      </c>
      <c r="D11">
        <v>10</v>
      </c>
      <c r="E11">
        <f t="shared" si="1"/>
        <v>0.9901575982669143</v>
      </c>
    </row>
    <row r="12" spans="1:5" x14ac:dyDescent="0.25">
      <c r="A12">
        <v>11</v>
      </c>
      <c r="B12">
        <f t="shared" si="0"/>
        <v>4.3421853445318986E-2</v>
      </c>
      <c r="D12">
        <v>11</v>
      </c>
      <c r="E12">
        <f t="shared" si="1"/>
        <v>3.8982115444841023E-2</v>
      </c>
    </row>
    <row r="13" spans="1:5" x14ac:dyDescent="0.25">
      <c r="A13">
        <v>12</v>
      </c>
      <c r="B13">
        <f t="shared" si="0"/>
        <v>0.16614558435476889</v>
      </c>
      <c r="D13">
        <v>12</v>
      </c>
      <c r="E13">
        <f t="shared" si="1"/>
        <v>0.14985004048114445</v>
      </c>
    </row>
    <row r="14" spans="1:5" x14ac:dyDescent="0.25">
      <c r="A14">
        <v>13</v>
      </c>
      <c r="B14">
        <f t="shared" si="0"/>
        <v>0.55416491661672507</v>
      </c>
      <c r="D14">
        <v>13</v>
      </c>
      <c r="E14">
        <f t="shared" si="1"/>
        <v>0.50958002339577524</v>
      </c>
    </row>
    <row r="15" spans="1:5" x14ac:dyDescent="0.25">
      <c r="A15">
        <v>14</v>
      </c>
      <c r="B15">
        <f t="shared" si="0"/>
        <v>0.98826464723161289</v>
      </c>
      <c r="D15">
        <v>14</v>
      </c>
      <c r="E15">
        <f t="shared" si="1"/>
        <v>0.99963289260694554</v>
      </c>
    </row>
    <row r="16" spans="1:5" x14ac:dyDescent="0.25">
      <c r="A16">
        <v>15</v>
      </c>
      <c r="B16">
        <f t="shared" si="0"/>
        <v>4.6390537055154467E-2</v>
      </c>
      <c r="D16">
        <v>15</v>
      </c>
      <c r="E16">
        <f t="shared" si="1"/>
        <v>1.4678905008656811E-3</v>
      </c>
    </row>
    <row r="17" spans="1:5" x14ac:dyDescent="0.25">
      <c r="A17">
        <v>16</v>
      </c>
      <c r="B17">
        <f t="shared" si="0"/>
        <v>0.17695382050755523</v>
      </c>
      <c r="D17">
        <v>16</v>
      </c>
      <c r="E17">
        <f t="shared" si="1"/>
        <v>5.8629431933725972E-3</v>
      </c>
    </row>
    <row r="18" spans="1:5" x14ac:dyDescent="0.25">
      <c r="A18">
        <v>17</v>
      </c>
      <c r="B18">
        <f t="shared" si="0"/>
        <v>0.58256466366134063</v>
      </c>
      <c r="D18">
        <v>17</v>
      </c>
      <c r="E18">
        <f t="shared" si="1"/>
        <v>2.3314276361935535E-2</v>
      </c>
    </row>
    <row r="19" spans="1:5" x14ac:dyDescent="0.25">
      <c r="A19">
        <v>18</v>
      </c>
      <c r="B19">
        <f t="shared" si="0"/>
        <v>0.97273230525795884</v>
      </c>
      <c r="D19">
        <v>18</v>
      </c>
      <c r="E19">
        <f t="shared" si="1"/>
        <v>9.1082883518619318E-2</v>
      </c>
    </row>
    <row r="20" spans="1:5" x14ac:dyDescent="0.25">
      <c r="A20">
        <v>19</v>
      </c>
      <c r="B20">
        <f t="shared" si="0"/>
        <v>0.10609667026198408</v>
      </c>
      <c r="D20">
        <v>19</v>
      </c>
      <c r="E20">
        <f t="shared" si="1"/>
        <v>0.33114716739421179</v>
      </c>
    </row>
    <row r="21" spans="1:5" x14ac:dyDescent="0.25">
      <c r="A21">
        <v>20</v>
      </c>
      <c r="B21">
        <f t="shared" si="0"/>
        <v>0.37936066728521561</v>
      </c>
      <c r="D21">
        <v>20</v>
      </c>
      <c r="E21">
        <f t="shared" si="1"/>
        <v>0.88595488368400666</v>
      </c>
    </row>
    <row r="22" spans="1:5" x14ac:dyDescent="0.25">
      <c r="A22">
        <v>21</v>
      </c>
      <c r="B22">
        <f t="shared" si="0"/>
        <v>0.94178460560852617</v>
      </c>
      <c r="D22">
        <v>21</v>
      </c>
      <c r="E22">
        <f t="shared" si="1"/>
        <v>0.40415531104185959</v>
      </c>
    </row>
    <row r="23" spans="1:5" x14ac:dyDescent="0.25">
      <c r="A23">
        <v>22</v>
      </c>
      <c r="B23">
        <f t="shared" si="0"/>
        <v>0.21930544898927595</v>
      </c>
      <c r="D23">
        <v>22</v>
      </c>
      <c r="E23">
        <f t="shared" si="1"/>
        <v>0.96325518239406915</v>
      </c>
    </row>
    <row r="24" spans="1:5" x14ac:dyDescent="0.25">
      <c r="A24">
        <v>23</v>
      </c>
      <c r="B24">
        <f t="shared" si="0"/>
        <v>0.68484227613155213</v>
      </c>
      <c r="D24">
        <v>23</v>
      </c>
      <c r="E24">
        <f t="shared" si="1"/>
        <v>0.14157854394015087</v>
      </c>
    </row>
    <row r="25" spans="1:5" x14ac:dyDescent="0.25">
      <c r="A25">
        <v>24</v>
      </c>
      <c r="B25">
        <f t="shared" si="0"/>
        <v>0.86333333181802818</v>
      </c>
      <c r="D25">
        <v>24</v>
      </c>
      <c r="E25">
        <f t="shared" si="1"/>
        <v>0.48613623934375055</v>
      </c>
    </row>
    <row r="26" spans="1:5" x14ac:dyDescent="0.25">
      <c r="A26">
        <v>25</v>
      </c>
      <c r="B26">
        <f t="shared" si="0"/>
        <v>0.47195555996004251</v>
      </c>
      <c r="D26">
        <v>25</v>
      </c>
      <c r="E26">
        <f t="shared" si="1"/>
        <v>0.99923118456186499</v>
      </c>
    </row>
    <row r="27" spans="1:5" x14ac:dyDescent="0.25">
      <c r="A27">
        <v>26</v>
      </c>
      <c r="B27">
        <f t="shared" si="0"/>
        <v>0.99685403753138102</v>
      </c>
      <c r="D27">
        <v>26</v>
      </c>
      <c r="E27">
        <f t="shared" si="1"/>
        <v>3.0728974438283671E-3</v>
      </c>
    </row>
    <row r="28" spans="1:5" x14ac:dyDescent="0.25">
      <c r="A28">
        <v>27</v>
      </c>
      <c r="B28">
        <f t="shared" si="0"/>
        <v>1.2544261555060079E-2</v>
      </c>
      <c r="D28">
        <v>27</v>
      </c>
      <c r="E28">
        <f t="shared" si="1"/>
        <v>1.225381898051232E-2</v>
      </c>
    </row>
    <row r="29" spans="1:5" x14ac:dyDescent="0.25">
      <c r="A29">
        <v>28</v>
      </c>
      <c r="B29">
        <f t="shared" si="0"/>
        <v>4.9547612228393281E-2</v>
      </c>
      <c r="D29">
        <v>28</v>
      </c>
      <c r="E29">
        <f t="shared" si="1"/>
        <v>4.8414651603620622E-2</v>
      </c>
    </row>
    <row r="30" spans="1:5" x14ac:dyDescent="0.25">
      <c r="A30">
        <v>29</v>
      </c>
      <c r="B30">
        <f t="shared" si="0"/>
        <v>0.18837058540343221</v>
      </c>
      <c r="D30">
        <v>29</v>
      </c>
      <c r="E30">
        <f t="shared" si="1"/>
        <v>0.18428269245488263</v>
      </c>
    </row>
    <row r="31" spans="1:5" x14ac:dyDescent="0.25">
      <c r="A31">
        <v>30</v>
      </c>
      <c r="B31">
        <f t="shared" si="0"/>
        <v>0.61154843183280183</v>
      </c>
      <c r="D31">
        <v>30</v>
      </c>
      <c r="E31">
        <f t="shared" si="1"/>
        <v>0.60129032686584716</v>
      </c>
    </row>
    <row r="32" spans="1:5" x14ac:dyDescent="0.25">
      <c r="A32">
        <v>31</v>
      </c>
      <c r="B32">
        <f t="shared" si="0"/>
        <v>0.95022778942257102</v>
      </c>
      <c r="D32">
        <v>31</v>
      </c>
      <c r="E32">
        <f t="shared" si="1"/>
        <v>0.95896107873363934</v>
      </c>
    </row>
    <row r="33" spans="1:5" x14ac:dyDescent="0.25">
      <c r="A33">
        <v>32</v>
      </c>
      <c r="B33">
        <f t="shared" si="0"/>
        <v>0.18917975052666017</v>
      </c>
      <c r="D33">
        <v>32</v>
      </c>
      <c r="E33">
        <f t="shared" si="1"/>
        <v>0.15741891283061646</v>
      </c>
    </row>
    <row r="34" spans="1:5" x14ac:dyDescent="0.25">
      <c r="A34">
        <v>33</v>
      </c>
      <c r="B34">
        <f t="shared" si="0"/>
        <v>0.61356309006932319</v>
      </c>
      <c r="D34">
        <v>33</v>
      </c>
      <c r="E34">
        <f t="shared" si="1"/>
        <v>0.53055279485537288</v>
      </c>
    </row>
    <row r="35" spans="1:5" x14ac:dyDescent="0.25">
      <c r="A35">
        <v>34</v>
      </c>
      <c r="B35">
        <f t="shared" si="0"/>
        <v>0.94841369829562716</v>
      </c>
      <c r="D35">
        <v>34</v>
      </c>
      <c r="E35">
        <f t="shared" si="1"/>
        <v>0.99626610690610196</v>
      </c>
    </row>
    <row r="36" spans="1:5" x14ac:dyDescent="0.25">
      <c r="A36">
        <v>35</v>
      </c>
      <c r="B36">
        <f t="shared" si="0"/>
        <v>0.19570062072335304</v>
      </c>
      <c r="D36">
        <v>35</v>
      </c>
      <c r="E36">
        <f t="shared" si="1"/>
        <v>1.4879804545045538E-2</v>
      </c>
    </row>
    <row r="37" spans="1:5" x14ac:dyDescent="0.25">
      <c r="A37">
        <v>36</v>
      </c>
      <c r="B37">
        <f t="shared" si="0"/>
        <v>0.62960755108738942</v>
      </c>
      <c r="D37">
        <v>36</v>
      </c>
      <c r="E37">
        <f t="shared" si="1"/>
        <v>5.8633583846987122E-2</v>
      </c>
    </row>
    <row r="38" spans="1:5" x14ac:dyDescent="0.25">
      <c r="A38">
        <v>37</v>
      </c>
      <c r="B38">
        <f t="shared" si="0"/>
        <v>0.93280753080451895</v>
      </c>
      <c r="D38">
        <v>37</v>
      </c>
      <c r="E38">
        <f t="shared" si="1"/>
        <v>0.2207827467689818</v>
      </c>
    </row>
    <row r="39" spans="1:5" x14ac:dyDescent="0.25">
      <c r="A39">
        <v>38</v>
      </c>
      <c r="B39">
        <f t="shared" si="0"/>
        <v>0.25071056511558154</v>
      </c>
      <c r="D39">
        <v>38</v>
      </c>
      <c r="E39">
        <f t="shared" si="1"/>
        <v>0.68815090199250184</v>
      </c>
    </row>
    <row r="40" spans="1:5" x14ac:dyDescent="0.25">
      <c r="A40">
        <v>39</v>
      </c>
      <c r="B40">
        <f t="shared" si="0"/>
        <v>0.7514191106200292</v>
      </c>
      <c r="D40">
        <v>39</v>
      </c>
      <c r="E40">
        <f t="shared" si="1"/>
        <v>0.85839695231763191</v>
      </c>
    </row>
    <row r="41" spans="1:5" x14ac:dyDescent="0.25">
      <c r="A41">
        <v>40</v>
      </c>
      <c r="B41">
        <f t="shared" si="0"/>
        <v>0.74715372326013407</v>
      </c>
      <c r="D41">
        <v>40</v>
      </c>
      <c r="E41">
        <f t="shared" si="1"/>
        <v>0.48620649827773232</v>
      </c>
    </row>
    <row r="42" spans="1:5" x14ac:dyDescent="0.25">
      <c r="A42">
        <v>41</v>
      </c>
      <c r="B42">
        <f t="shared" si="0"/>
        <v>0.75566014831461226</v>
      </c>
      <c r="D42">
        <v>41</v>
      </c>
      <c r="E42">
        <f t="shared" si="1"/>
        <v>0.99923895724095124</v>
      </c>
    </row>
    <row r="43" spans="1:5" x14ac:dyDescent="0.25">
      <c r="A43">
        <v>42</v>
      </c>
      <c r="B43">
        <f t="shared" si="0"/>
        <v>0.73855155425500185</v>
      </c>
      <c r="D43">
        <v>42</v>
      </c>
      <c r="E43">
        <f t="shared" si="1"/>
        <v>3.0418542918706293E-3</v>
      </c>
    </row>
    <row r="44" spans="1:5" x14ac:dyDescent="0.25">
      <c r="A44">
        <v>43</v>
      </c>
      <c r="B44">
        <f t="shared" si="0"/>
        <v>0.77237262385009164</v>
      </c>
      <c r="D44">
        <v>43</v>
      </c>
      <c r="E44">
        <f t="shared" si="1"/>
        <v>1.2130405657350629E-2</v>
      </c>
    </row>
    <row r="45" spans="1:5" x14ac:dyDescent="0.25">
      <c r="A45">
        <v>44</v>
      </c>
      <c r="B45">
        <f t="shared" si="0"/>
        <v>0.70325261510806591</v>
      </c>
      <c r="D45">
        <v>44</v>
      </c>
      <c r="E45">
        <f t="shared" si="1"/>
        <v>4.793303566375498E-2</v>
      </c>
    </row>
    <row r="46" spans="1:5" x14ac:dyDescent="0.25">
      <c r="A46">
        <v>45</v>
      </c>
      <c r="B46">
        <f t="shared" si="0"/>
        <v>0.83475349780692965</v>
      </c>
      <c r="D46">
        <v>45</v>
      </c>
      <c r="E46">
        <f t="shared" si="1"/>
        <v>0.18254183902324869</v>
      </c>
    </row>
    <row r="47" spans="1:5" x14ac:dyDescent="0.25">
      <c r="A47">
        <v>46</v>
      </c>
      <c r="B47">
        <f t="shared" si="0"/>
        <v>0.55176038282410378</v>
      </c>
      <c r="D47">
        <v>46</v>
      </c>
      <c r="E47">
        <f t="shared" si="1"/>
        <v>0.59688126411703624</v>
      </c>
    </row>
    <row r="48" spans="1:5" x14ac:dyDescent="0.25">
      <c r="A48">
        <v>47</v>
      </c>
      <c r="B48">
        <f t="shared" si="0"/>
        <v>0.98928345107960891</v>
      </c>
      <c r="D48">
        <v>47</v>
      </c>
      <c r="E48">
        <f t="shared" si="1"/>
        <v>0.96245608265234028</v>
      </c>
    </row>
    <row r="49" spans="1:5" x14ac:dyDescent="0.25">
      <c r="A49">
        <v>48</v>
      </c>
      <c r="B49">
        <f t="shared" si="0"/>
        <v>4.2406817998511814E-2</v>
      </c>
      <c r="D49">
        <v>48</v>
      </c>
      <c r="E49">
        <f t="shared" si="1"/>
        <v>0.14453748647140724</v>
      </c>
    </row>
    <row r="50" spans="1:5" x14ac:dyDescent="0.25">
      <c r="A50">
        <v>49</v>
      </c>
      <c r="B50">
        <f t="shared" si="0"/>
        <v>0.16243391914301164</v>
      </c>
      <c r="D50">
        <v>49</v>
      </c>
      <c r="E50">
        <f t="shared" si="1"/>
        <v>0.49458560590374001</v>
      </c>
    </row>
    <row r="51" spans="1:5" x14ac:dyDescent="0.25">
      <c r="A51">
        <v>50</v>
      </c>
      <c r="B51">
        <f t="shared" si="0"/>
        <v>0.54419656421941276</v>
      </c>
      <c r="D51">
        <v>50</v>
      </c>
      <c r="E51">
        <f t="shared" si="1"/>
        <v>0.99988273734628152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96A0-6321-4D86-B2E7-DCE8997D7355}">
  <dimension ref="A2:Q86"/>
  <sheetViews>
    <sheetView topLeftCell="F1" workbookViewId="0">
      <selection activeCell="J31" sqref="J31"/>
    </sheetView>
  </sheetViews>
  <sheetFormatPr defaultColWidth="9.140625" defaultRowHeight="15" x14ac:dyDescent="0.25"/>
  <cols>
    <col min="1" max="5" width="9.140625" style="2"/>
    <col min="6" max="6" width="16" style="2" customWidth="1"/>
    <col min="7" max="12" width="9.140625" style="2"/>
    <col min="13" max="14" width="14.42578125" style="2" customWidth="1"/>
    <col min="15" max="15" width="11.5703125" style="2" customWidth="1"/>
    <col min="16" max="16" width="12.42578125" style="2" customWidth="1"/>
    <col min="17" max="16384" width="9.140625" style="2"/>
  </cols>
  <sheetData>
    <row r="2" spans="1:17" x14ac:dyDescent="0.25">
      <c r="F2" s="3"/>
      <c r="Q2" s="3"/>
    </row>
    <row r="3" spans="1:17" x14ac:dyDescent="0.25">
      <c r="F3" s="4" t="s">
        <v>8</v>
      </c>
      <c r="G3" s="4" t="s">
        <v>9</v>
      </c>
      <c r="K3" s="5"/>
      <c r="M3" s="6" t="s">
        <v>10</v>
      </c>
      <c r="N3" s="6"/>
      <c r="O3" s="6"/>
      <c r="P3" s="6"/>
      <c r="Q3" s="7"/>
    </row>
    <row r="4" spans="1:17" x14ac:dyDescent="0.25">
      <c r="A4" s="8"/>
      <c r="B4" s="8"/>
      <c r="C4" s="8"/>
      <c r="F4" s="2" t="s">
        <v>11</v>
      </c>
      <c r="G4" s="5">
        <v>9</v>
      </c>
      <c r="M4" s="9" t="s">
        <v>8</v>
      </c>
      <c r="N4" s="9" t="s">
        <v>12</v>
      </c>
      <c r="O4" s="9" t="s">
        <v>9</v>
      </c>
      <c r="P4" s="9" t="s">
        <v>13</v>
      </c>
    </row>
    <row r="5" spans="1:17" x14ac:dyDescent="0.25">
      <c r="A5" s="8"/>
      <c r="B5" s="8"/>
      <c r="C5" s="8"/>
      <c r="F5" s="2" t="s">
        <v>14</v>
      </c>
      <c r="G5" s="5">
        <v>8.6999999999999993</v>
      </c>
      <c r="M5" s="2">
        <v>30</v>
      </c>
      <c r="N5" s="2">
        <v>28</v>
      </c>
      <c r="O5" s="5">
        <f>VLOOKUP(M5,prise,2,FALSE)</f>
        <v>18.899999999999999</v>
      </c>
      <c r="P5" s="10">
        <f>N5*O5</f>
        <v>529.19999999999993</v>
      </c>
    </row>
    <row r="6" spans="1:17" x14ac:dyDescent="0.25">
      <c r="A6" s="8"/>
      <c r="B6" s="8"/>
      <c r="C6" s="8"/>
      <c r="F6" s="2" t="s">
        <v>15</v>
      </c>
      <c r="G6" s="5">
        <v>14</v>
      </c>
      <c r="M6" s="2">
        <v>24</v>
      </c>
      <c r="N6" s="2">
        <v>28</v>
      </c>
      <c r="O6" s="5">
        <f t="shared" ref="O6:O18" si="0">VLOOKUP(M6,prise,2,FALSE)</f>
        <v>19.3</v>
      </c>
      <c r="P6" s="10">
        <f t="shared" ref="P6:P18" si="1">N6*O6</f>
        <v>540.4</v>
      </c>
    </row>
    <row r="7" spans="1:17" x14ac:dyDescent="0.25">
      <c r="A7" s="8"/>
      <c r="B7" s="8"/>
      <c r="C7" s="8"/>
      <c r="F7" s="2" t="s">
        <v>16</v>
      </c>
      <c r="G7" s="5">
        <v>2.9</v>
      </c>
      <c r="M7" s="2">
        <v>73</v>
      </c>
      <c r="N7" s="2">
        <v>44</v>
      </c>
      <c r="O7" s="5">
        <f t="shared" si="0"/>
        <v>13.6</v>
      </c>
      <c r="P7" s="10">
        <f>N7*O7</f>
        <v>598.4</v>
      </c>
    </row>
    <row r="8" spans="1:17" x14ac:dyDescent="0.25">
      <c r="A8" s="8"/>
      <c r="B8" s="8"/>
      <c r="C8" s="8"/>
      <c r="F8" s="2" t="s">
        <v>17</v>
      </c>
      <c r="G8" s="5">
        <v>11.9</v>
      </c>
      <c r="M8" s="2">
        <v>21</v>
      </c>
      <c r="N8" s="2">
        <v>31</v>
      </c>
      <c r="O8" s="5">
        <f t="shared" si="0"/>
        <v>10.6</v>
      </c>
      <c r="P8" s="10">
        <f t="shared" si="1"/>
        <v>328.59999999999997</v>
      </c>
    </row>
    <row r="9" spans="1:17" x14ac:dyDescent="0.25">
      <c r="A9" s="8"/>
      <c r="B9" s="8"/>
      <c r="C9" s="8"/>
      <c r="F9" s="2">
        <v>1</v>
      </c>
      <c r="G9" s="5">
        <v>11.8</v>
      </c>
      <c r="M9" s="2">
        <v>44</v>
      </c>
      <c r="N9" s="2">
        <v>22</v>
      </c>
      <c r="O9" s="5">
        <f t="shared" si="0"/>
        <v>19.3</v>
      </c>
      <c r="P9" s="10">
        <f t="shared" si="1"/>
        <v>424.6</v>
      </c>
    </row>
    <row r="10" spans="1:17" x14ac:dyDescent="0.25">
      <c r="A10" s="8"/>
      <c r="B10" s="8"/>
      <c r="C10" s="8"/>
      <c r="F10" s="2">
        <v>2</v>
      </c>
      <c r="G10" s="5">
        <v>10.199999999999999</v>
      </c>
      <c r="M10" s="2">
        <v>64</v>
      </c>
      <c r="N10" s="2">
        <v>30</v>
      </c>
      <c r="O10" s="5">
        <f t="shared" si="0"/>
        <v>11.7</v>
      </c>
      <c r="P10" s="10">
        <f t="shared" si="1"/>
        <v>351</v>
      </c>
    </row>
    <row r="11" spans="1:17" x14ac:dyDescent="0.25">
      <c r="A11" s="8"/>
      <c r="B11" s="8"/>
      <c r="C11" s="8"/>
      <c r="F11" s="2">
        <v>3</v>
      </c>
      <c r="G11" s="5">
        <v>2</v>
      </c>
      <c r="M11" s="2">
        <v>57</v>
      </c>
      <c r="N11" s="2">
        <v>22</v>
      </c>
      <c r="O11" s="5">
        <f t="shared" si="0"/>
        <v>12.1</v>
      </c>
      <c r="P11" s="10">
        <f t="shared" si="1"/>
        <v>266.2</v>
      </c>
    </row>
    <row r="12" spans="1:17" x14ac:dyDescent="0.25">
      <c r="A12" s="8"/>
      <c r="B12" s="8"/>
      <c r="C12" s="8"/>
      <c r="F12" s="2">
        <v>4</v>
      </c>
      <c r="G12" s="5">
        <v>3.6</v>
      </c>
      <c r="M12" s="2">
        <v>19</v>
      </c>
      <c r="N12" s="2">
        <v>39</v>
      </c>
      <c r="O12" s="5">
        <f t="shared" si="0"/>
        <v>14.1</v>
      </c>
      <c r="P12" s="10">
        <f t="shared" si="1"/>
        <v>549.9</v>
      </c>
    </row>
    <row r="13" spans="1:17" x14ac:dyDescent="0.25">
      <c r="A13" s="8"/>
      <c r="B13" s="8"/>
      <c r="C13" s="8"/>
      <c r="F13" s="2">
        <v>5</v>
      </c>
      <c r="G13" s="5">
        <v>7.8</v>
      </c>
      <c r="M13" s="2">
        <v>57</v>
      </c>
      <c r="N13" s="2">
        <v>20</v>
      </c>
      <c r="O13" s="5">
        <f t="shared" si="0"/>
        <v>12.1</v>
      </c>
      <c r="P13" s="10">
        <f t="shared" si="1"/>
        <v>242</v>
      </c>
    </row>
    <row r="14" spans="1:17" x14ac:dyDescent="0.25">
      <c r="A14" s="8"/>
      <c r="B14" s="8"/>
      <c r="C14" s="8"/>
      <c r="F14" s="2">
        <v>6</v>
      </c>
      <c r="G14" s="5">
        <v>11.2</v>
      </c>
      <c r="M14" s="2">
        <v>5</v>
      </c>
      <c r="N14" s="2">
        <v>50</v>
      </c>
      <c r="O14" s="5">
        <f t="shared" si="0"/>
        <v>7.8</v>
      </c>
      <c r="P14" s="10">
        <f t="shared" si="1"/>
        <v>390</v>
      </c>
    </row>
    <row r="15" spans="1:17" x14ac:dyDescent="0.25">
      <c r="A15" s="8"/>
      <c r="B15" s="8"/>
      <c r="C15" s="8"/>
      <c r="F15" s="2">
        <v>7</v>
      </c>
      <c r="G15" s="5">
        <v>5.3</v>
      </c>
      <c r="M15" s="2">
        <v>75</v>
      </c>
      <c r="N15" s="2">
        <v>32</v>
      </c>
      <c r="O15" s="5">
        <f t="shared" si="0"/>
        <v>13.3</v>
      </c>
      <c r="P15" s="10">
        <f t="shared" si="1"/>
        <v>425.6</v>
      </c>
    </row>
    <row r="16" spans="1:17" x14ac:dyDescent="0.25">
      <c r="A16" s="8"/>
      <c r="B16" s="8"/>
      <c r="C16" s="8"/>
      <c r="F16" s="2">
        <v>8</v>
      </c>
      <c r="G16" s="5">
        <v>19.3</v>
      </c>
      <c r="M16" s="2">
        <v>9</v>
      </c>
      <c r="N16" s="2">
        <v>23</v>
      </c>
      <c r="O16" s="5">
        <f t="shared" si="0"/>
        <v>17.600000000000001</v>
      </c>
      <c r="P16" s="10">
        <f t="shared" si="1"/>
        <v>404.8</v>
      </c>
    </row>
    <row r="17" spans="1:16" x14ac:dyDescent="0.25">
      <c r="A17" s="8"/>
      <c r="B17" s="8"/>
      <c r="C17" s="8"/>
      <c r="F17" s="2">
        <v>9</v>
      </c>
      <c r="G17" s="5">
        <v>17.600000000000001</v>
      </c>
      <c r="M17" s="2" t="s">
        <v>11</v>
      </c>
      <c r="N17" s="2">
        <v>31</v>
      </c>
      <c r="O17" s="5">
        <f>VLOOKUP(M17,prise,2,FALSE)</f>
        <v>9</v>
      </c>
      <c r="P17" s="10">
        <f t="shared" si="1"/>
        <v>279</v>
      </c>
    </row>
    <row r="18" spans="1:16" x14ac:dyDescent="0.25">
      <c r="F18" s="2">
        <v>10</v>
      </c>
      <c r="G18" s="5">
        <v>3</v>
      </c>
      <c r="M18" s="2" t="s">
        <v>15</v>
      </c>
      <c r="N18" s="2">
        <v>27</v>
      </c>
      <c r="O18" s="5">
        <f t="shared" si="0"/>
        <v>14</v>
      </c>
      <c r="P18" s="10">
        <f t="shared" si="1"/>
        <v>378</v>
      </c>
    </row>
    <row r="19" spans="1:16" x14ac:dyDescent="0.25">
      <c r="F19" s="2">
        <v>11</v>
      </c>
      <c r="G19" s="5">
        <v>2.4</v>
      </c>
      <c r="O19" s="11" t="s">
        <v>18</v>
      </c>
      <c r="P19" s="12">
        <f>SUM(P5:P18)</f>
        <v>5707.7</v>
      </c>
    </row>
    <row r="20" spans="1:16" x14ac:dyDescent="0.25">
      <c r="F20" s="2">
        <v>12</v>
      </c>
      <c r="G20" s="5">
        <v>16.100000000000001</v>
      </c>
    </row>
    <row r="21" spans="1:16" x14ac:dyDescent="0.25">
      <c r="F21" s="2">
        <v>13</v>
      </c>
      <c r="G21" s="5">
        <v>18.8</v>
      </c>
    </row>
    <row r="22" spans="1:16" x14ac:dyDescent="0.25">
      <c r="F22" s="2">
        <v>14</v>
      </c>
      <c r="G22" s="5">
        <v>14.2</v>
      </c>
    </row>
    <row r="23" spans="1:16" x14ac:dyDescent="0.25">
      <c r="F23" s="2">
        <v>15</v>
      </c>
      <c r="G23" s="5">
        <v>15</v>
      </c>
    </row>
    <row r="24" spans="1:16" x14ac:dyDescent="0.25">
      <c r="F24" s="2">
        <v>16</v>
      </c>
      <c r="G24" s="5">
        <v>8.6</v>
      </c>
    </row>
    <row r="25" spans="1:16" x14ac:dyDescent="0.25">
      <c r="F25" s="2">
        <v>17</v>
      </c>
      <c r="G25" s="5">
        <v>16.2</v>
      </c>
    </row>
    <row r="26" spans="1:16" x14ac:dyDescent="0.25">
      <c r="F26" s="2">
        <v>18</v>
      </c>
      <c r="G26" s="5">
        <v>10.6</v>
      </c>
    </row>
    <row r="27" spans="1:16" x14ac:dyDescent="0.25">
      <c r="F27" s="2">
        <v>19</v>
      </c>
      <c r="G27" s="5">
        <v>14.1</v>
      </c>
    </row>
    <row r="28" spans="1:16" x14ac:dyDescent="0.25">
      <c r="F28" s="2">
        <v>20</v>
      </c>
      <c r="G28" s="5">
        <v>15.7</v>
      </c>
    </row>
    <row r="29" spans="1:16" x14ac:dyDescent="0.25">
      <c r="F29" s="2">
        <v>21</v>
      </c>
      <c r="G29" s="5">
        <v>10.6</v>
      </c>
    </row>
    <row r="30" spans="1:16" x14ac:dyDescent="0.25">
      <c r="F30" s="2">
        <v>22</v>
      </c>
      <c r="G30" s="5">
        <v>13.3</v>
      </c>
    </row>
    <row r="31" spans="1:16" x14ac:dyDescent="0.25">
      <c r="F31" s="2">
        <v>23</v>
      </c>
      <c r="G31" s="5">
        <v>16.8</v>
      </c>
    </row>
    <row r="32" spans="1:16" x14ac:dyDescent="0.25">
      <c r="F32" s="2">
        <v>24</v>
      </c>
      <c r="G32" s="5">
        <v>19.3</v>
      </c>
    </row>
    <row r="33" spans="6:7" x14ac:dyDescent="0.25">
      <c r="F33" s="2">
        <v>25</v>
      </c>
      <c r="G33" s="5">
        <v>6.2</v>
      </c>
    </row>
    <row r="34" spans="6:7" x14ac:dyDescent="0.25">
      <c r="F34" s="2">
        <v>26</v>
      </c>
      <c r="G34" s="5">
        <v>8.5</v>
      </c>
    </row>
    <row r="35" spans="6:7" x14ac:dyDescent="0.25">
      <c r="F35" s="2">
        <v>27</v>
      </c>
      <c r="G35" s="5">
        <v>10.4</v>
      </c>
    </row>
    <row r="36" spans="6:7" x14ac:dyDescent="0.25">
      <c r="F36" s="2">
        <v>28</v>
      </c>
      <c r="G36" s="5">
        <v>4.5</v>
      </c>
    </row>
    <row r="37" spans="6:7" x14ac:dyDescent="0.25">
      <c r="F37" s="2">
        <v>29</v>
      </c>
      <c r="G37" s="5">
        <v>11.5</v>
      </c>
    </row>
    <row r="38" spans="6:7" x14ac:dyDescent="0.25">
      <c r="F38" s="2">
        <v>30</v>
      </c>
      <c r="G38" s="5">
        <v>18.899999999999999</v>
      </c>
    </row>
    <row r="39" spans="6:7" x14ac:dyDescent="0.25">
      <c r="F39" s="2">
        <v>31</v>
      </c>
      <c r="G39" s="5">
        <v>13.9</v>
      </c>
    </row>
    <row r="40" spans="6:7" x14ac:dyDescent="0.25">
      <c r="F40" s="2">
        <v>32</v>
      </c>
      <c r="G40" s="5">
        <v>16.2</v>
      </c>
    </row>
    <row r="41" spans="6:7" x14ac:dyDescent="0.25">
      <c r="F41" s="2">
        <v>33</v>
      </c>
      <c r="G41" s="5">
        <v>11.1</v>
      </c>
    </row>
    <row r="42" spans="6:7" x14ac:dyDescent="0.25">
      <c r="F42" s="2">
        <v>34</v>
      </c>
      <c r="G42" s="5">
        <v>12.6</v>
      </c>
    </row>
    <row r="43" spans="6:7" x14ac:dyDescent="0.25">
      <c r="F43" s="2">
        <v>35</v>
      </c>
      <c r="G43" s="5">
        <v>5.0999999999999996</v>
      </c>
    </row>
    <row r="44" spans="6:7" x14ac:dyDescent="0.25">
      <c r="F44" s="2">
        <v>36</v>
      </c>
      <c r="G44" s="5">
        <v>6.1</v>
      </c>
    </row>
    <row r="45" spans="6:7" x14ac:dyDescent="0.25">
      <c r="F45" s="2">
        <v>37</v>
      </c>
      <c r="G45" s="5">
        <v>9.6</v>
      </c>
    </row>
    <row r="46" spans="6:7" x14ac:dyDescent="0.25">
      <c r="F46" s="2">
        <v>38</v>
      </c>
      <c r="G46" s="5">
        <v>11.6</v>
      </c>
    </row>
    <row r="47" spans="6:7" x14ac:dyDescent="0.25">
      <c r="F47" s="2">
        <v>39</v>
      </c>
      <c r="G47" s="5">
        <v>9.8000000000000007</v>
      </c>
    </row>
    <row r="48" spans="6:7" x14ac:dyDescent="0.25">
      <c r="F48" s="2">
        <v>40</v>
      </c>
      <c r="G48" s="5">
        <v>10</v>
      </c>
    </row>
    <row r="49" spans="6:7" x14ac:dyDescent="0.25">
      <c r="F49" s="2">
        <v>41</v>
      </c>
      <c r="G49" s="5">
        <v>13.4</v>
      </c>
    </row>
    <row r="50" spans="6:7" x14ac:dyDescent="0.25">
      <c r="F50" s="2">
        <v>42</v>
      </c>
      <c r="G50" s="5">
        <v>19.600000000000001</v>
      </c>
    </row>
    <row r="51" spans="6:7" x14ac:dyDescent="0.25">
      <c r="F51" s="2">
        <v>43</v>
      </c>
      <c r="G51" s="5">
        <v>16.899999999999999</v>
      </c>
    </row>
    <row r="52" spans="6:7" x14ac:dyDescent="0.25">
      <c r="F52" s="2">
        <v>44</v>
      </c>
      <c r="G52" s="5">
        <v>19.3</v>
      </c>
    </row>
    <row r="53" spans="6:7" x14ac:dyDescent="0.25">
      <c r="F53" s="2">
        <v>45</v>
      </c>
      <c r="G53" s="5">
        <v>10.9</v>
      </c>
    </row>
    <row r="54" spans="6:7" x14ac:dyDescent="0.25">
      <c r="F54" s="2">
        <v>46</v>
      </c>
      <c r="G54" s="5">
        <v>20</v>
      </c>
    </row>
    <row r="55" spans="6:7" x14ac:dyDescent="0.25">
      <c r="F55" s="2">
        <v>47</v>
      </c>
      <c r="G55" s="5">
        <v>5.8</v>
      </c>
    </row>
    <row r="56" spans="6:7" x14ac:dyDescent="0.25">
      <c r="F56" s="2">
        <v>48</v>
      </c>
      <c r="G56" s="5">
        <v>19.2</v>
      </c>
    </row>
    <row r="57" spans="6:7" x14ac:dyDescent="0.25">
      <c r="F57" s="2">
        <v>49</v>
      </c>
      <c r="G57" s="5">
        <v>14.3</v>
      </c>
    </row>
    <row r="58" spans="6:7" x14ac:dyDescent="0.25">
      <c r="F58" s="2">
        <v>50</v>
      </c>
      <c r="G58" s="5">
        <v>19.399999999999999</v>
      </c>
    </row>
    <row r="59" spans="6:7" x14ac:dyDescent="0.25">
      <c r="F59" s="2">
        <v>51</v>
      </c>
      <c r="G59" s="5">
        <v>9.3000000000000007</v>
      </c>
    </row>
    <row r="60" spans="6:7" x14ac:dyDescent="0.25">
      <c r="F60" s="2">
        <v>52</v>
      </c>
      <c r="G60" s="5">
        <v>15.2</v>
      </c>
    </row>
    <row r="61" spans="6:7" x14ac:dyDescent="0.25">
      <c r="F61" s="2">
        <v>53</v>
      </c>
      <c r="G61" s="5">
        <v>4.8</v>
      </c>
    </row>
    <row r="62" spans="6:7" x14ac:dyDescent="0.25">
      <c r="F62" s="2">
        <v>54</v>
      </c>
      <c r="G62" s="5">
        <v>11.2</v>
      </c>
    </row>
    <row r="63" spans="6:7" x14ac:dyDescent="0.25">
      <c r="F63" s="2">
        <v>55</v>
      </c>
      <c r="G63" s="5">
        <v>16.899999999999999</v>
      </c>
    </row>
    <row r="64" spans="6:7" x14ac:dyDescent="0.25">
      <c r="F64" s="2">
        <v>56</v>
      </c>
      <c r="G64" s="5">
        <v>10.9</v>
      </c>
    </row>
    <row r="65" spans="6:7" x14ac:dyDescent="0.25">
      <c r="F65" s="2">
        <v>57</v>
      </c>
      <c r="G65" s="5">
        <v>12.1</v>
      </c>
    </row>
    <row r="66" spans="6:7" x14ac:dyDescent="0.25">
      <c r="F66" s="2">
        <v>58</v>
      </c>
      <c r="G66" s="5">
        <v>17.399999999999999</v>
      </c>
    </row>
    <row r="67" spans="6:7" x14ac:dyDescent="0.25">
      <c r="F67" s="2">
        <v>59</v>
      </c>
      <c r="G67" s="5">
        <v>7.9</v>
      </c>
    </row>
    <row r="68" spans="6:7" x14ac:dyDescent="0.25">
      <c r="F68" s="2">
        <v>60</v>
      </c>
      <c r="G68" s="5">
        <v>9.4</v>
      </c>
    </row>
    <row r="69" spans="6:7" x14ac:dyDescent="0.25">
      <c r="F69" s="2">
        <v>61</v>
      </c>
      <c r="G69" s="5">
        <v>7.6</v>
      </c>
    </row>
    <row r="70" spans="6:7" x14ac:dyDescent="0.25">
      <c r="F70" s="2">
        <v>62</v>
      </c>
      <c r="G70" s="5">
        <v>2.5</v>
      </c>
    </row>
    <row r="71" spans="6:7" x14ac:dyDescent="0.25">
      <c r="F71" s="2">
        <v>63</v>
      </c>
      <c r="G71" s="5">
        <v>2.2000000000000002</v>
      </c>
    </row>
    <row r="72" spans="6:7" x14ac:dyDescent="0.25">
      <c r="F72" s="2">
        <v>64</v>
      </c>
      <c r="G72" s="5">
        <v>11.7</v>
      </c>
    </row>
    <row r="73" spans="6:7" x14ac:dyDescent="0.25">
      <c r="F73" s="2">
        <v>65</v>
      </c>
      <c r="G73" s="5">
        <v>17.600000000000001</v>
      </c>
    </row>
    <row r="74" spans="6:7" x14ac:dyDescent="0.25">
      <c r="F74" s="2">
        <v>66</v>
      </c>
      <c r="G74" s="5">
        <v>2.5</v>
      </c>
    </row>
    <row r="75" spans="6:7" x14ac:dyDescent="0.25">
      <c r="F75" s="2">
        <v>67</v>
      </c>
      <c r="G75" s="5">
        <v>10.5</v>
      </c>
    </row>
    <row r="76" spans="6:7" x14ac:dyDescent="0.25">
      <c r="F76" s="2">
        <v>68</v>
      </c>
      <c r="G76" s="5">
        <v>7.7</v>
      </c>
    </row>
    <row r="77" spans="6:7" x14ac:dyDescent="0.25">
      <c r="F77" s="2">
        <v>69</v>
      </c>
      <c r="G77" s="5">
        <v>8.8000000000000007</v>
      </c>
    </row>
    <row r="78" spans="6:7" x14ac:dyDescent="0.25">
      <c r="F78" s="2">
        <v>70</v>
      </c>
      <c r="G78" s="5">
        <v>10.4</v>
      </c>
    </row>
    <row r="79" spans="6:7" x14ac:dyDescent="0.25">
      <c r="F79" s="2">
        <v>71</v>
      </c>
      <c r="G79" s="5">
        <v>18.7</v>
      </c>
    </row>
    <row r="80" spans="6:7" x14ac:dyDescent="0.25">
      <c r="F80" s="2">
        <v>72</v>
      </c>
      <c r="G80" s="5">
        <v>19.3</v>
      </c>
    </row>
    <row r="81" spans="6:7" x14ac:dyDescent="0.25">
      <c r="F81" s="2">
        <v>73</v>
      </c>
      <c r="G81" s="5">
        <v>13.6</v>
      </c>
    </row>
    <row r="82" spans="6:7" x14ac:dyDescent="0.25">
      <c r="F82" s="2">
        <v>74</v>
      </c>
      <c r="G82" s="5">
        <v>2.5</v>
      </c>
    </row>
    <row r="83" spans="6:7" x14ac:dyDescent="0.25">
      <c r="F83" s="2">
        <v>75</v>
      </c>
      <c r="G83" s="5">
        <v>13.3</v>
      </c>
    </row>
    <row r="84" spans="6:7" x14ac:dyDescent="0.25">
      <c r="F84" s="2">
        <v>76</v>
      </c>
      <c r="G84" s="5">
        <v>12.9</v>
      </c>
    </row>
    <row r="85" spans="6:7" x14ac:dyDescent="0.25">
      <c r="F85" s="2">
        <v>77</v>
      </c>
      <c r="G85" s="5">
        <v>14.1</v>
      </c>
    </row>
    <row r="86" spans="6:7" x14ac:dyDescent="0.25">
      <c r="F86" s="2">
        <v>78</v>
      </c>
      <c r="G86" s="5">
        <v>13.7</v>
      </c>
    </row>
  </sheetData>
  <mergeCells count="1">
    <mergeCell ref="M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A50C-A91F-4E39-B3B2-7BE6B1D8BD1F}">
  <dimension ref="A1:K2"/>
  <sheetViews>
    <sheetView tabSelected="1" workbookViewId="0">
      <selection activeCell="I3" sqref="I3"/>
    </sheetView>
  </sheetViews>
  <sheetFormatPr defaultRowHeight="15" x14ac:dyDescent="0.25"/>
  <cols>
    <col min="1" max="1" width="18.140625" bestFit="1" customWidth="1"/>
    <col min="3" max="3" width="14.140625" bestFit="1" customWidth="1"/>
    <col min="4" max="4" width="11.5703125" bestFit="1" customWidth="1"/>
    <col min="5" max="6" width="10.5703125" bestFit="1" customWidth="1"/>
    <col min="7" max="7" width="11.5703125" bestFit="1" customWidth="1"/>
    <col min="9" max="9" width="13.140625" bestFit="1" customWidth="1"/>
    <col min="10" max="10" width="18" bestFit="1" customWidth="1"/>
  </cols>
  <sheetData>
    <row r="1" spans="1:11" x14ac:dyDescent="0.25">
      <c r="A1" t="s">
        <v>2</v>
      </c>
      <c r="C1" t="s">
        <v>3</v>
      </c>
      <c r="D1">
        <v>1</v>
      </c>
      <c r="E1">
        <v>2</v>
      </c>
      <c r="F1">
        <v>3</v>
      </c>
      <c r="G1">
        <v>4</v>
      </c>
      <c r="I1" t="s">
        <v>4</v>
      </c>
      <c r="J1" t="s">
        <v>5</v>
      </c>
      <c r="K1" t="s">
        <v>6</v>
      </c>
    </row>
    <row r="2" spans="1:11" x14ac:dyDescent="0.25">
      <c r="A2" s="1">
        <v>4000</v>
      </c>
      <c r="C2" t="s">
        <v>7</v>
      </c>
      <c r="D2" s="1">
        <v>150000</v>
      </c>
      <c r="E2" s="1">
        <v>90000</v>
      </c>
      <c r="F2" s="1">
        <v>80000</v>
      </c>
      <c r="G2" s="1">
        <v>110000</v>
      </c>
      <c r="I2" s="1">
        <v>100000</v>
      </c>
      <c r="J2" t="str">
        <f>IF(MAX(D2:G2)&lt;I2,"Да","Нет")</f>
        <v>Нет</v>
      </c>
      <c r="K2">
        <f>IF(J2="Нет",A2,A2+I2)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дз 1</vt:lpstr>
      <vt:lpstr>дз 2</vt:lpstr>
      <vt:lpstr>дз 3</vt:lpstr>
      <vt:lpstr>'дз 2'!lookupprice</vt:lpstr>
      <vt:lpstr>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Фролов Никита</dc:creator>
  <cp:lastModifiedBy>Фролов Никита</cp:lastModifiedBy>
  <dcterms:created xsi:type="dcterms:W3CDTF">2015-06-05T18:19:34Z</dcterms:created>
  <dcterms:modified xsi:type="dcterms:W3CDTF">2023-02-28T15:17:47Z</dcterms:modified>
</cp:coreProperties>
</file>