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прочее\"/>
    </mc:Choice>
  </mc:AlternateContent>
  <bookViews>
    <workbookView xWindow="0" yWindow="0" windowWidth="6885" windowHeight="63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H2" i="1" l="1"/>
  <c r="H3" i="1"/>
  <c r="H4" i="1"/>
  <c r="H5" i="1"/>
  <c r="H6" i="1"/>
  <c r="F3" i="1"/>
  <c r="F4" i="1"/>
  <c r="F5" i="1"/>
  <c r="F6" i="1"/>
  <c r="F2" i="1"/>
  <c r="E7" i="1"/>
  <c r="E15" i="1"/>
  <c r="F11" i="1"/>
  <c r="F12" i="1"/>
  <c r="F13" i="1"/>
  <c r="F14" i="1"/>
  <c r="F10" i="1"/>
  <c r="C15" i="1"/>
  <c r="D11" i="1" s="1"/>
  <c r="E2" i="1"/>
  <c r="E4" i="1"/>
  <c r="E3" i="1"/>
  <c r="E6" i="1"/>
  <c r="E5" i="1"/>
  <c r="D14" i="1" l="1"/>
  <c r="D12" i="1"/>
  <c r="D13" i="1"/>
  <c r="D10" i="1"/>
  <c r="D15" i="1" s="1"/>
  <c r="F7" i="1"/>
  <c r="F15" i="1"/>
  <c r="C7" i="1"/>
  <c r="D7" i="1" l="1"/>
</calcChain>
</file>

<file path=xl/sharedStrings.xml><?xml version="1.0" encoding="utf-8"?>
<sst xmlns="http://schemas.openxmlformats.org/spreadsheetml/2006/main" count="23" uniqueCount="13">
  <si>
    <t>SLA</t>
  </si>
  <si>
    <t>кол-во юзеров</t>
  </si>
  <si>
    <t>поиск покупка</t>
  </si>
  <si>
    <t>поиск история</t>
  </si>
  <si>
    <t>поиск история удаление</t>
  </si>
  <si>
    <t>история</t>
  </si>
  <si>
    <t>поиск</t>
  </si>
  <si>
    <t>Кол-во/час пиковой нагрузки</t>
  </si>
  <si>
    <t>Операции</t>
  </si>
  <si>
    <t>№ пп</t>
  </si>
  <si>
    <t>Процент в профиле</t>
  </si>
  <si>
    <t>Pacing</t>
  </si>
  <si>
    <t>Кол-во/час  за 20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</si>
</sst>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i/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8" sqref="F8"/>
    </sheetView>
  </sheetViews>
  <sheetFormatPr defaultRowHeight="15" x14ac:dyDescent="0.25"/>
  <cols>
    <col min="1" max="1" width="6" style="7" bestFit="1" customWidth="1"/>
    <col min="2" max="2" width="21.85546875" bestFit="1" customWidth="1"/>
    <col min="3" max="3" width="12.42578125" customWidth="1"/>
    <col min="4" max="4" width="11.5703125" customWidth="1"/>
    <col min="5" max="5" width="12.42578125" style="1" customWidth="1"/>
    <col min="6" max="6" width="10.85546875" style="1" customWidth="1"/>
    <col min="7" max="7" width="3.42578125" style="18" customWidth="1"/>
    <col min="8" max="8" width="10.7109375" style="7" customWidth="1"/>
  </cols>
  <sheetData>
    <row r="1" spans="1:8" s="9" customFormat="1" ht="45" x14ac:dyDescent="0.25">
      <c r="A1" s="10" t="s">
        <v>9</v>
      </c>
      <c r="B1" s="10" t="s">
        <v>8</v>
      </c>
      <c r="C1" s="10" t="s">
        <v>7</v>
      </c>
      <c r="D1" s="10" t="s">
        <v>10</v>
      </c>
      <c r="E1" s="10" t="s">
        <v>0</v>
      </c>
      <c r="F1" s="11" t="s">
        <v>1</v>
      </c>
      <c r="G1" s="15"/>
      <c r="H1" s="9" t="s">
        <v>12</v>
      </c>
    </row>
    <row r="2" spans="1:8" x14ac:dyDescent="0.25">
      <c r="A2" s="8">
        <v>1</v>
      </c>
      <c r="B2" s="4" t="s">
        <v>3</v>
      </c>
      <c r="C2" s="5">
        <v>600</v>
      </c>
      <c r="D2" s="19">
        <f>ROUND(C2/$C$7,4)</f>
        <v>0.31580000000000003</v>
      </c>
      <c r="E2" s="3">
        <f>7*5+56-25</f>
        <v>66</v>
      </c>
      <c r="F2" s="12">
        <f t="shared" ref="F2:F6" si="0">ROUND(C2*E2/3600,6)</f>
        <v>11</v>
      </c>
      <c r="G2" s="16"/>
      <c r="H2" s="7">
        <f>E2/60*20</f>
        <v>22</v>
      </c>
    </row>
    <row r="3" spans="1:8" x14ac:dyDescent="0.25">
      <c r="A3" s="8">
        <v>2</v>
      </c>
      <c r="B3" s="4" t="s">
        <v>2</v>
      </c>
      <c r="C3" s="5">
        <v>700</v>
      </c>
      <c r="D3" s="19">
        <f t="shared" ref="D3:D6" si="1">ROUND(C3/$C$7,4)</f>
        <v>0.36840000000000001</v>
      </c>
      <c r="E3" s="3">
        <f>8*5+131-30</f>
        <v>141</v>
      </c>
      <c r="F3" s="12">
        <f t="shared" si="0"/>
        <v>27.416667</v>
      </c>
      <c r="G3" s="16"/>
      <c r="H3" s="7">
        <f t="shared" ref="H3:H6" si="2">E3/60*20</f>
        <v>47</v>
      </c>
    </row>
    <row r="4" spans="1:8" x14ac:dyDescent="0.25">
      <c r="A4" s="8">
        <v>3</v>
      </c>
      <c r="B4" s="4" t="s">
        <v>4</v>
      </c>
      <c r="C4" s="5">
        <v>200</v>
      </c>
      <c r="D4" s="19">
        <f t="shared" si="1"/>
        <v>0.1053</v>
      </c>
      <c r="E4" s="3">
        <f>8*5+66-20</f>
        <v>86</v>
      </c>
      <c r="F4" s="12">
        <f t="shared" si="0"/>
        <v>4.7777779999999996</v>
      </c>
      <c r="G4" s="16"/>
      <c r="H4" s="7">
        <f t="shared" si="2"/>
        <v>28.666666666666668</v>
      </c>
    </row>
    <row r="5" spans="1:8" x14ac:dyDescent="0.25">
      <c r="A5" s="8">
        <v>4</v>
      </c>
      <c r="B5" s="4" t="s">
        <v>5</v>
      </c>
      <c r="C5" s="5">
        <v>200</v>
      </c>
      <c r="D5" s="19">
        <f t="shared" si="1"/>
        <v>0.1053</v>
      </c>
      <c r="E5" s="3">
        <f>4*5+20</f>
        <v>40</v>
      </c>
      <c r="F5" s="12">
        <f t="shared" si="0"/>
        <v>2.2222219999999999</v>
      </c>
      <c r="G5" s="16"/>
      <c r="H5" s="7">
        <f t="shared" si="2"/>
        <v>13.333333333333332</v>
      </c>
    </row>
    <row r="6" spans="1:8" x14ac:dyDescent="0.25">
      <c r="A6" s="8">
        <v>5</v>
      </c>
      <c r="B6" s="4" t="s">
        <v>6</v>
      </c>
      <c r="C6" s="5">
        <v>200</v>
      </c>
      <c r="D6" s="19">
        <f t="shared" si="1"/>
        <v>0.1053</v>
      </c>
      <c r="E6" s="3">
        <f>5*5+46</f>
        <v>71</v>
      </c>
      <c r="F6" s="12">
        <f t="shared" si="0"/>
        <v>3.9444439999999998</v>
      </c>
      <c r="G6" s="16"/>
      <c r="H6" s="7">
        <f t="shared" si="2"/>
        <v>23.666666666666668</v>
      </c>
    </row>
    <row r="7" spans="1:8" x14ac:dyDescent="0.25">
      <c r="A7" s="8"/>
      <c r="B7" s="2"/>
      <c r="C7" s="8">
        <f>SUM(C2:C6)</f>
        <v>1900</v>
      </c>
      <c r="D7" s="14">
        <f>SUM(D2:D6)</f>
        <v>1.0001</v>
      </c>
      <c r="E7" s="3">
        <f>SUM(E2:E6)</f>
        <v>404</v>
      </c>
      <c r="F7" s="12">
        <f>SUM(F2:F6)</f>
        <v>49.361111000000001</v>
      </c>
      <c r="G7" s="16"/>
    </row>
    <row r="9" spans="1:8" ht="45" x14ac:dyDescent="0.25">
      <c r="A9" s="10" t="s">
        <v>9</v>
      </c>
      <c r="B9" s="10" t="s">
        <v>8</v>
      </c>
      <c r="C9" s="10" t="s">
        <v>1</v>
      </c>
      <c r="D9" s="10" t="s">
        <v>10</v>
      </c>
      <c r="E9" s="10" t="s">
        <v>7</v>
      </c>
      <c r="F9" s="11" t="s">
        <v>11</v>
      </c>
      <c r="G9" s="15"/>
    </row>
    <row r="10" spans="1:8" x14ac:dyDescent="0.25">
      <c r="A10" s="8">
        <v>1</v>
      </c>
      <c r="B10" s="4" t="s">
        <v>3</v>
      </c>
      <c r="C10" s="5">
        <v>11</v>
      </c>
      <c r="D10" s="6">
        <f>C10/$C$15</f>
        <v>0.22</v>
      </c>
      <c r="E10" s="5">
        <v>600</v>
      </c>
      <c r="F10" s="13">
        <f>C10*3600/E10</f>
        <v>66</v>
      </c>
      <c r="G10" s="17"/>
    </row>
    <row r="11" spans="1:8" x14ac:dyDescent="0.25">
      <c r="A11" s="8">
        <v>2</v>
      </c>
      <c r="B11" s="4" t="s">
        <v>2</v>
      </c>
      <c r="C11" s="5">
        <v>23</v>
      </c>
      <c r="D11" s="6">
        <f t="shared" ref="D11:D14" si="3">C11/$C$15</f>
        <v>0.46</v>
      </c>
      <c r="E11" s="5">
        <v>600</v>
      </c>
      <c r="F11" s="13">
        <f t="shared" ref="F11:F14" si="4">C11*3600/E11</f>
        <v>138</v>
      </c>
      <c r="G11" s="17"/>
    </row>
    <row r="12" spans="1:8" x14ac:dyDescent="0.25">
      <c r="A12" s="8">
        <v>3</v>
      </c>
      <c r="B12" s="4" t="s">
        <v>4</v>
      </c>
      <c r="C12" s="5">
        <v>10</v>
      </c>
      <c r="D12" s="6">
        <f t="shared" si="3"/>
        <v>0.2</v>
      </c>
      <c r="E12" s="5">
        <v>400</v>
      </c>
      <c r="F12" s="13">
        <f t="shared" si="4"/>
        <v>90</v>
      </c>
      <c r="G12" s="17"/>
    </row>
    <row r="13" spans="1:8" x14ac:dyDescent="0.25">
      <c r="A13" s="8">
        <v>4</v>
      </c>
      <c r="B13" s="4" t="s">
        <v>5</v>
      </c>
      <c r="C13" s="5">
        <v>2</v>
      </c>
      <c r="D13" s="6">
        <f t="shared" si="3"/>
        <v>0.04</v>
      </c>
      <c r="E13" s="5">
        <v>200</v>
      </c>
      <c r="F13" s="13">
        <f t="shared" si="4"/>
        <v>36</v>
      </c>
      <c r="G13" s="17"/>
    </row>
    <row r="14" spans="1:8" x14ac:dyDescent="0.25">
      <c r="A14" s="8">
        <v>5</v>
      </c>
      <c r="B14" s="4" t="s">
        <v>6</v>
      </c>
      <c r="C14" s="5">
        <v>4</v>
      </c>
      <c r="D14" s="6">
        <f t="shared" si="3"/>
        <v>0.08</v>
      </c>
      <c r="E14" s="5">
        <v>200</v>
      </c>
      <c r="F14" s="13">
        <f t="shared" si="4"/>
        <v>72</v>
      </c>
      <c r="G14" s="17"/>
    </row>
    <row r="15" spans="1:8" x14ac:dyDescent="0.25">
      <c r="A15" s="8"/>
      <c r="B15" s="2"/>
      <c r="C15" s="8">
        <f>SUM(C10:C14)</f>
        <v>50</v>
      </c>
      <c r="D15" s="14">
        <f>SUM(D10:D14)</f>
        <v>1.0000000000000002</v>
      </c>
      <c r="E15" s="3">
        <f>SUM(E10:E14)</f>
        <v>2000</v>
      </c>
      <c r="F15" s="12">
        <f>SUM(F10:F14)</f>
        <v>402</v>
      </c>
      <c r="G1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dcterms:created xsi:type="dcterms:W3CDTF">2020-07-12T11:01:20Z</dcterms:created>
  <dcterms:modified xsi:type="dcterms:W3CDTF">2020-07-22T14:48:59Z</dcterms:modified>
</cp:coreProperties>
</file>