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0" i="1" l="1"/>
  <c r="G30" i="1"/>
  <c r="F30" i="1"/>
  <c r="H29" i="1"/>
  <c r="G29" i="1"/>
  <c r="F29" i="1"/>
  <c r="H28" i="1"/>
  <c r="G28" i="1"/>
  <c r="F28" i="1"/>
  <c r="H27" i="1"/>
  <c r="G27" i="1"/>
  <c r="F27" i="1"/>
  <c r="H7" i="1"/>
  <c r="H11" i="1"/>
  <c r="H3" i="1"/>
  <c r="H6" i="1"/>
  <c r="H8" i="1"/>
  <c r="H10" i="1" l="1"/>
  <c r="H9" i="1"/>
  <c r="H5" i="1"/>
  <c r="H4" i="1"/>
  <c r="H14" i="1"/>
  <c r="H13" i="1"/>
</calcChain>
</file>

<file path=xl/sharedStrings.xml><?xml version="1.0" encoding="utf-8"?>
<sst xmlns="http://schemas.openxmlformats.org/spreadsheetml/2006/main" count="86" uniqueCount="33">
  <si>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</si>
  <si>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</si>
  <si>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</si>
  <si>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</si>
  <si>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</si>
  <si>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</si>
  <si>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</si>
  <si>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</si>
  <si>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</si>
  <si>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</si>
  <si>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</si>
  <si>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*Problem on frd file import. No nodes found in frd file.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</si>
  <si>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</si>
  <si>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</si>
  <si>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</si>
  <si>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</si>
  <si>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</si>
  <si>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</si>
  <si>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</si>
  <si>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</si>
  <si>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</si>
  <si>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</si>
  <si>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</si>
  <si>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</si>
  <si>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</si>
  <si>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</si>
  <si>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</si>
  <si>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</si>
  <si>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Matrix Solver</t>
    <phoneticPr fontId="1"/>
  </si>
  <si>
    <t>N/A*</t>
    <phoneticPr fontId="1"/>
  </si>
  <si>
    <t>1. small
44k nodes, 22k elems</t>
    <phoneticPr fontId="1"/>
  </si>
  <si>
    <t>2. middle
213k nodes, 117k elems</t>
    <phoneticPr fontId="1"/>
  </si>
  <si>
    <t>3. large
453k nodes, 279k elems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</si>
</sst>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_);[Red]\(0\)"/>
    <numFmt numFmtId="179" formatCode="0.0_);[Red]\(0.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9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can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24224248041323054"/>
          <c:y val="2.7842138888559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Sheet1!$F$20:$H$20</c:f>
              <c:numCache>
                <c:formatCode>0.0_);[Red]\(0.0\)</c:formatCode>
                <c:ptCount val="3"/>
                <c:pt idx="0">
                  <c:v>30.2</c:v>
                </c:pt>
                <c:pt idx="1">
                  <c:v>244.9</c:v>
                </c:pt>
                <c:pt idx="2">
                  <c:v>646.29999999999995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Sheet1!$F$21:$H$21</c:f>
              <c:numCache>
                <c:formatCode>0.0_);[Red]\(0.0\)</c:formatCode>
                <c:ptCount val="3"/>
                <c:pt idx="0">
                  <c:v>6.3</c:v>
                </c:pt>
                <c:pt idx="1">
                  <c:v>65.099999999999994</c:v>
                </c:pt>
                <c:pt idx="2">
                  <c:v>306.39999999999998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Sheet1!$F$22:$H$22</c:f>
              <c:numCache>
                <c:formatCode>0.0_);[Red]\(0.0\)</c:formatCode>
                <c:ptCount val="3"/>
                <c:pt idx="0">
                  <c:v>4.2</c:v>
                </c:pt>
                <c:pt idx="1">
                  <c:v>21.7</c:v>
                </c:pt>
                <c:pt idx="2">
                  <c:v>56.5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44k nodes, 22k elems</c:v>
                </c:pt>
                <c:pt idx="1">
                  <c:v>2. middle
213k nodes, 117k elems</c:v>
                </c:pt>
                <c:pt idx="2">
                  <c:v>3. large
453k nodes, 279k elems</c:v>
                </c:pt>
              </c:strCache>
            </c:strRef>
          </c:cat>
          <c:val>
            <c:numRef>
              <c:f>Sheet1!$F$23:$H$23</c:f>
              <c:numCache>
                <c:formatCode>0.0_);[Red]\(0.0\)</c:formatCode>
                <c:ptCount val="3"/>
                <c:pt idx="0">
                  <c:v>4.4000000000000004</c:v>
                </c:pt>
                <c:pt idx="1">
                  <c:v>30.8</c:v>
                </c:pt>
                <c:pt idx="2">
                  <c:v>185.5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0405120"/>
        <c:axId val="240415104"/>
      </c:barChart>
      <c:catAx>
        <c:axId val="240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415104"/>
        <c:crosses val="autoZero"/>
        <c:auto val="1"/>
        <c:lblAlgn val="ctr"/>
        <c:lblOffset val="100"/>
        <c:noMultiLvlLbl val="0"/>
      </c:catAx>
      <c:valAx>
        <c:axId val="24041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040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3" name="グループ化 2"/>
        <xdr:cNvGrpSpPr/>
      </xdr:nvGrpSpPr>
      <xdr:grpSpPr>
        <a:xfrm>
          <a:off x="6873685" y="2698938"/>
          <a:ext cx="7144874" cy="4640915"/>
          <a:chOff x="6873685" y="2698938"/>
          <a:chExt cx="7144874" cy="4640915"/>
        </a:xfrm>
      </xdr:grpSpPr>
      <xdr:grpSp>
        <xdr:nvGrpSpPr>
          <xdr:cNvPr id="8" name="グループ化 7"/>
          <xdr:cNvGrpSpPr/>
        </xdr:nvGrpSpPr>
        <xdr:grpSpPr>
          <a:xfrm>
            <a:off x="6873685" y="2698938"/>
            <a:ext cx="7144874" cy="4640915"/>
            <a:chOff x="6873685" y="2698938"/>
            <a:chExt cx="7144874" cy="4988297"/>
          </a:xfrm>
        </xdr:grpSpPr>
        <xdr:graphicFrame macro="">
          <xdr:nvGraphicFramePr>
            <xdr:cNvPr id="2" name="グラフ 1"/>
            <xdr:cNvGraphicFramePr/>
          </xdr:nvGraphicFramePr>
          <xdr:xfrm>
            <a:off x="6873685" y="2698938"/>
            <a:ext cx="7144874" cy="49882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テキスト ボックス 3"/>
            <xdr:cNvSpPr txBox="1"/>
          </xdr:nvSpPr>
          <xdr:spPr>
            <a:xfrm>
              <a:off x="6959413" y="2812675"/>
              <a:ext cx="523875" cy="2801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[sec]</a:t>
              </a:r>
              <a:endParaRPr kumimoji="1" lang="ja-JP" altLang="en-US" sz="1100"/>
            </a:p>
          </xdr:txBody>
        </xdr:sp>
      </xdr:grpSp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737075" y="3305735"/>
            <a:ext cx="1597426" cy="1460733"/>
          </a:xfrm>
          <a:prstGeom prst="rect">
            <a:avLst/>
          </a:prstGeom>
        </xdr:spPr>
      </xdr:pic>
      <xdr:sp macro="" textlink="">
        <xdr:nvSpPr>
          <xdr:cNvPr id="9" name="テキスト ボックス 8"/>
          <xdr:cNvSpPr txBox="1"/>
        </xdr:nvSpPr>
        <xdr:spPr>
          <a:xfrm>
            <a:off x="12315265" y="4975412"/>
            <a:ext cx="997324" cy="246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(          )*1</a:t>
            </a:r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0.38509</cdr:x>
      <cdr:y>0.23309</cdr:y>
    </cdr:from>
    <cdr:to>
      <cdr:x>0.65025</cdr:x>
      <cdr:y>0.28287</cdr:y>
    </cdr:to>
    <cdr:sp macro="" textlink="">
      <cdr:nvSpPr>
        <cdr:cNvPr id="2" name="テキスト ボックス 8"/>
        <cdr:cNvSpPr txBox="1"/>
      </cdr:nvSpPr>
      <cdr:spPr>
        <a:xfrm xmlns:a="http://schemas.openxmlformats.org/drawingml/2006/main">
          <a:off x="2751417" y="1081741"/>
          <a:ext cx="1894545" cy="2310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*1</a:t>
          </a:r>
          <a:r>
            <a:rPr kumimoji="1" lang="en-US" altLang="ja-JP" sz="1100" baseline="0"/>
            <a:t>  Failed to load result file</a:t>
          </a:r>
          <a:endParaRPr kumimoji="1"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I19" sqref="I19"/>
    </sheetView>
  </sheetViews>
  <sheetFormatPr defaultRowHeight="13.5" x14ac:dyDescent="0.15"/>
  <sheetData>
    <row r="1" spans="2:12" x14ac:dyDescent="0.15">
      <c r="E1" t="s">
        <v>17</v>
      </c>
      <c r="F1" t="s">
        <v>6</v>
      </c>
      <c r="G1" t="s">
        <v>7</v>
      </c>
      <c r="H1" t="s">
        <v>9</v>
      </c>
    </row>
    <row r="2" spans="2:12" x14ac:dyDescent="0.15">
      <c r="B2" t="s">
        <v>20</v>
      </c>
      <c r="C2" t="s">
        <v>5</v>
      </c>
      <c r="D2" t="s">
        <v>28</v>
      </c>
      <c r="E2" t="s">
        <v>24</v>
      </c>
      <c r="F2" t="s">
        <v>25</v>
      </c>
      <c r="G2" t="s">
        <v>26</v>
      </c>
      <c r="H2" t="s">
        <v>27</v>
      </c>
      <c r="I2" t="s">
        <v>8</v>
      </c>
      <c r="J2" t="s">
        <v>13</v>
      </c>
      <c r="K2" t="s">
        <v>14</v>
      </c>
      <c r="L2" t="s">
        <v>15</v>
      </c>
    </row>
    <row r="3" spans="2:12" x14ac:dyDescent="0.15">
      <c r="B3" s="13" t="s">
        <v>21</v>
      </c>
      <c r="C3" t="s">
        <v>0</v>
      </c>
      <c r="D3" t="s">
        <v>12</v>
      </c>
      <c r="E3" s="14">
        <v>8.5</v>
      </c>
      <c r="F3" s="15">
        <v>30.2</v>
      </c>
      <c r="G3" s="15">
        <v>35</v>
      </c>
      <c r="H3" s="6">
        <f t="shared" ref="H3:H10" si="0">G3-F3</f>
        <v>4.8000000000000007</v>
      </c>
      <c r="I3" s="1">
        <v>70.14</v>
      </c>
      <c r="J3" s="5">
        <v>1063</v>
      </c>
      <c r="K3" s="3">
        <v>3.1680880000000002E-2</v>
      </c>
      <c r="L3" s="3">
        <v>3.6691639999999998E-2</v>
      </c>
    </row>
    <row r="4" spans="2:12" x14ac:dyDescent="0.15">
      <c r="B4" s="13"/>
      <c r="C4" t="s">
        <v>0</v>
      </c>
      <c r="D4" t="s">
        <v>2</v>
      </c>
      <c r="E4" s="14">
        <v>8.3000000000000007</v>
      </c>
      <c r="F4" s="15">
        <v>6.3</v>
      </c>
      <c r="G4" s="15">
        <v>11.1</v>
      </c>
      <c r="H4" s="6">
        <f t="shared" si="0"/>
        <v>4.8</v>
      </c>
      <c r="I4" s="1">
        <v>70.14</v>
      </c>
      <c r="J4" s="11" t="s">
        <v>16</v>
      </c>
      <c r="K4" s="11" t="s">
        <v>16</v>
      </c>
      <c r="L4" s="11" t="s">
        <v>16</v>
      </c>
    </row>
    <row r="5" spans="2:12" x14ac:dyDescent="0.15">
      <c r="B5" s="13"/>
      <c r="C5" t="s">
        <v>1</v>
      </c>
      <c r="D5" t="s">
        <v>10</v>
      </c>
      <c r="E5" s="14">
        <v>9.3000000000000007</v>
      </c>
      <c r="F5" s="15">
        <v>4.2</v>
      </c>
      <c r="G5" s="15">
        <v>7.7</v>
      </c>
      <c r="H5" s="6">
        <f t="shared" si="0"/>
        <v>3.5</v>
      </c>
      <c r="I5" s="1">
        <v>70.14</v>
      </c>
      <c r="J5" s="5">
        <v>62</v>
      </c>
      <c r="K5" s="4">
        <v>8.7772739999999995E-7</v>
      </c>
      <c r="L5" s="3">
        <v>9.9999999999999995E-7</v>
      </c>
    </row>
    <row r="6" spans="2:12" x14ac:dyDescent="0.15">
      <c r="B6" s="13"/>
      <c r="C6" t="s">
        <v>1</v>
      </c>
      <c r="D6" t="s">
        <v>3</v>
      </c>
      <c r="E6" s="14">
        <v>9.5</v>
      </c>
      <c r="F6" s="15">
        <v>4.4000000000000004</v>
      </c>
      <c r="G6" s="15">
        <v>7.3</v>
      </c>
      <c r="H6" s="6">
        <f t="shared" si="0"/>
        <v>2.8999999999999995</v>
      </c>
      <c r="I6" s="1">
        <v>70.14</v>
      </c>
      <c r="J6" s="11" t="s">
        <v>16</v>
      </c>
      <c r="K6" s="3">
        <v>9.9494400000000001E-12</v>
      </c>
      <c r="L6" s="11" t="s">
        <v>16</v>
      </c>
    </row>
    <row r="7" spans="2:12" x14ac:dyDescent="0.15">
      <c r="B7" s="13" t="s">
        <v>22</v>
      </c>
      <c r="C7" t="s">
        <v>0</v>
      </c>
      <c r="D7" t="s">
        <v>12</v>
      </c>
      <c r="E7" s="14">
        <v>33.4</v>
      </c>
      <c r="F7" s="15">
        <v>244.9</v>
      </c>
      <c r="G7" s="15">
        <v>269.5</v>
      </c>
      <c r="H7" s="6">
        <f t="shared" si="0"/>
        <v>24.599999999999994</v>
      </c>
      <c r="I7" s="7">
        <v>93.81</v>
      </c>
      <c r="J7" s="5">
        <v>1484</v>
      </c>
      <c r="K7" s="4">
        <v>1.070144E-5</v>
      </c>
      <c r="L7" s="3">
        <v>1.256492E-5</v>
      </c>
    </row>
    <row r="8" spans="2:12" x14ac:dyDescent="0.15">
      <c r="B8" s="13"/>
      <c r="C8" t="s">
        <v>0</v>
      </c>
      <c r="D8" t="s">
        <v>2</v>
      </c>
      <c r="E8" s="14">
        <v>34.5</v>
      </c>
      <c r="F8" s="15">
        <v>65.099999999999994</v>
      </c>
      <c r="G8" s="15">
        <v>88</v>
      </c>
      <c r="H8" s="6">
        <f t="shared" ref="H8" si="1">G8-F8</f>
        <v>22.900000000000006</v>
      </c>
      <c r="I8" s="7">
        <v>93.81</v>
      </c>
      <c r="J8" s="11" t="s">
        <v>16</v>
      </c>
      <c r="K8" s="11" t="s">
        <v>16</v>
      </c>
      <c r="L8" s="11" t="s">
        <v>16</v>
      </c>
    </row>
    <row r="9" spans="2:12" x14ac:dyDescent="0.15">
      <c r="B9" s="13"/>
      <c r="C9" t="s">
        <v>1</v>
      </c>
      <c r="D9" t="s">
        <v>10</v>
      </c>
      <c r="E9" s="15">
        <v>36.4</v>
      </c>
      <c r="F9" s="15">
        <v>21.7</v>
      </c>
      <c r="G9" s="15">
        <v>33</v>
      </c>
      <c r="H9" s="6">
        <f t="shared" si="0"/>
        <v>11.3</v>
      </c>
      <c r="I9" s="7">
        <v>93.81</v>
      </c>
      <c r="J9" s="5">
        <v>35</v>
      </c>
      <c r="K9" s="4">
        <v>9.3687739999999995E-7</v>
      </c>
      <c r="L9" s="3">
        <v>9.9999999999999995E-7</v>
      </c>
    </row>
    <row r="10" spans="2:12" x14ac:dyDescent="0.15">
      <c r="B10" s="13"/>
      <c r="C10" t="s">
        <v>1</v>
      </c>
      <c r="D10" t="s">
        <v>3</v>
      </c>
      <c r="E10" s="15">
        <v>38.1</v>
      </c>
      <c r="F10" s="15">
        <v>30.8</v>
      </c>
      <c r="G10" s="15">
        <v>42.3</v>
      </c>
      <c r="H10" s="6">
        <f t="shared" si="0"/>
        <v>11.499999999999996</v>
      </c>
      <c r="I10" s="7">
        <v>93.81</v>
      </c>
      <c r="J10" s="11" t="s">
        <v>16</v>
      </c>
      <c r="K10" s="4">
        <v>1.9038300000000001E-11</v>
      </c>
      <c r="L10" s="11" t="s">
        <v>16</v>
      </c>
    </row>
    <row r="11" spans="2:12" x14ac:dyDescent="0.15">
      <c r="B11" s="13" t="s">
        <v>23</v>
      </c>
      <c r="C11" t="s">
        <v>0</v>
      </c>
      <c r="D11" s="8" t="s">
        <v>12</v>
      </c>
      <c r="E11" s="15">
        <v>61</v>
      </c>
      <c r="F11" s="16">
        <v>646.29999999999995</v>
      </c>
      <c r="G11" s="16">
        <v>699.8</v>
      </c>
      <c r="H11" s="9">
        <f t="shared" ref="H11" si="2">G11-F11</f>
        <v>53.5</v>
      </c>
      <c r="I11" s="1">
        <v>104.25</v>
      </c>
      <c r="J11" s="10">
        <v>1575</v>
      </c>
      <c r="K11" s="4">
        <v>1.2900950000000001E-5</v>
      </c>
      <c r="L11" s="4">
        <v>1.077757E-5</v>
      </c>
    </row>
    <row r="12" spans="2:12" x14ac:dyDescent="0.15">
      <c r="B12" s="13"/>
      <c r="C12" t="s">
        <v>0</v>
      </c>
      <c r="D12" t="s">
        <v>2</v>
      </c>
      <c r="E12" s="15">
        <v>58</v>
      </c>
      <c r="F12" s="15">
        <v>306.39999999999998</v>
      </c>
      <c r="G12" s="11" t="s">
        <v>29</v>
      </c>
      <c r="H12" s="11" t="s">
        <v>29</v>
      </c>
      <c r="I12" s="11" t="s">
        <v>29</v>
      </c>
      <c r="J12" s="11" t="s">
        <v>16</v>
      </c>
      <c r="K12" s="11" t="s">
        <v>16</v>
      </c>
      <c r="L12" s="11" t="s">
        <v>16</v>
      </c>
    </row>
    <row r="13" spans="2:12" x14ac:dyDescent="0.15">
      <c r="B13" s="13"/>
      <c r="C13" t="s">
        <v>1</v>
      </c>
      <c r="D13" t="s">
        <v>10</v>
      </c>
      <c r="E13" s="15">
        <v>65.5</v>
      </c>
      <c r="F13" s="15">
        <v>56.5</v>
      </c>
      <c r="G13" s="15">
        <v>103.8</v>
      </c>
      <c r="H13" s="6">
        <f>G13-F13</f>
        <v>47.3</v>
      </c>
      <c r="I13" s="7">
        <v>104.25</v>
      </c>
      <c r="J13" s="5">
        <v>36</v>
      </c>
      <c r="K13" s="4">
        <v>8.5379120000000004E-7</v>
      </c>
      <c r="L13" s="3">
        <v>9.9999999999999995E-7</v>
      </c>
    </row>
    <row r="14" spans="2:12" x14ac:dyDescent="0.15">
      <c r="B14" s="13"/>
      <c r="C14" t="s">
        <v>1</v>
      </c>
      <c r="D14" t="s">
        <v>3</v>
      </c>
      <c r="E14" s="15">
        <v>66.3</v>
      </c>
      <c r="F14" s="15">
        <v>185.5</v>
      </c>
      <c r="G14" s="15">
        <v>214.6</v>
      </c>
      <c r="H14" s="6">
        <f>G14-F14</f>
        <v>29.099999999999994</v>
      </c>
      <c r="I14" s="7">
        <v>104.25</v>
      </c>
      <c r="J14" s="11" t="s">
        <v>16</v>
      </c>
      <c r="K14" s="3">
        <v>2.7501700000000001E-11</v>
      </c>
      <c r="L14" s="11" t="s">
        <v>16</v>
      </c>
    </row>
    <row r="15" spans="2:12" x14ac:dyDescent="0.15">
      <c r="J15" s="11"/>
    </row>
    <row r="16" spans="2:12" x14ac:dyDescent="0.15">
      <c r="C16" t="s">
        <v>11</v>
      </c>
    </row>
    <row r="18" spans="3:8" x14ac:dyDescent="0.15">
      <c r="C18" s="12" t="s">
        <v>18</v>
      </c>
    </row>
    <row r="19" spans="3:8" ht="40.5" customHeight="1" x14ac:dyDescent="0.15">
      <c r="C19" t="s">
        <v>4</v>
      </c>
      <c r="D19" t="s">
        <v>5</v>
      </c>
      <c r="F19" s="2" t="s">
        <v>30</v>
      </c>
      <c r="G19" s="2" t="s">
        <v>31</v>
      </c>
      <c r="H19" s="2" t="s">
        <v>32</v>
      </c>
    </row>
    <row r="20" spans="3:8" x14ac:dyDescent="0.15">
      <c r="C20" t="s">
        <v>0</v>
      </c>
      <c r="D20" t="s">
        <v>12</v>
      </c>
      <c r="F20" s="15">
        <v>30.2</v>
      </c>
      <c r="G20" s="15">
        <v>244.9</v>
      </c>
      <c r="H20" s="16">
        <v>646.29999999999995</v>
      </c>
    </row>
    <row r="21" spans="3:8" x14ac:dyDescent="0.15">
      <c r="C21" t="s">
        <v>0</v>
      </c>
      <c r="D21" t="s">
        <v>2</v>
      </c>
      <c r="F21" s="15">
        <v>6.3</v>
      </c>
      <c r="G21" s="15">
        <v>65.099999999999994</v>
      </c>
      <c r="H21" s="15">
        <v>306.39999999999998</v>
      </c>
    </row>
    <row r="22" spans="3:8" x14ac:dyDescent="0.15">
      <c r="C22" t="s">
        <v>1</v>
      </c>
      <c r="D22" t="s">
        <v>10</v>
      </c>
      <c r="F22" s="15">
        <v>4.2</v>
      </c>
      <c r="G22" s="15">
        <v>21.7</v>
      </c>
      <c r="H22" s="15">
        <v>56.5</v>
      </c>
    </row>
    <row r="23" spans="3:8" x14ac:dyDescent="0.15">
      <c r="C23" t="s">
        <v>1</v>
      </c>
      <c r="D23" t="s">
        <v>3</v>
      </c>
      <c r="F23" s="15">
        <v>4.4000000000000004</v>
      </c>
      <c r="G23" s="15">
        <v>30.8</v>
      </c>
      <c r="H23" s="15">
        <v>185.5</v>
      </c>
    </row>
    <row r="25" spans="3:8" x14ac:dyDescent="0.15">
      <c r="C25" s="12" t="s">
        <v>19</v>
      </c>
    </row>
    <row r="26" spans="3:8" ht="40.5" customHeight="1" x14ac:dyDescent="0.15">
      <c r="C26" t="s">
        <v>4</v>
      </c>
      <c r="D26" t="s">
        <v>5</v>
      </c>
      <c r="F26" s="2"/>
      <c r="G26" s="2"/>
      <c r="H26" s="2"/>
    </row>
    <row r="27" spans="3:8" x14ac:dyDescent="0.15">
      <c r="C27" t="s">
        <v>0</v>
      </c>
      <c r="D27" t="s">
        <v>12</v>
      </c>
      <c r="F27" s="6">
        <f>E3+G3</f>
        <v>43.5</v>
      </c>
      <c r="G27" s="6">
        <f>E7+G7</f>
        <v>302.89999999999998</v>
      </c>
      <c r="H27" s="9">
        <f>E11+G11</f>
        <v>760.8</v>
      </c>
    </row>
    <row r="28" spans="3:8" x14ac:dyDescent="0.15">
      <c r="C28" t="s">
        <v>0</v>
      </c>
      <c r="D28" t="s">
        <v>2</v>
      </c>
      <c r="F28" s="6">
        <f t="shared" ref="F28:F30" si="3">E4+G4</f>
        <v>19.399999999999999</v>
      </c>
      <c r="G28" s="6">
        <f t="shared" ref="G28:G30" si="4">E8+G8</f>
        <v>122.5</v>
      </c>
      <c r="H28" s="9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6">
        <f t="shared" si="3"/>
        <v>17</v>
      </c>
      <c r="G29" s="6">
        <f t="shared" si="4"/>
        <v>69.400000000000006</v>
      </c>
      <c r="H29" s="9">
        <f t="shared" si="5"/>
        <v>169.3</v>
      </c>
    </row>
    <row r="30" spans="3:8" x14ac:dyDescent="0.15">
      <c r="C30" t="s">
        <v>1</v>
      </c>
      <c r="D30" t="s">
        <v>3</v>
      </c>
      <c r="F30" s="6">
        <f t="shared" si="3"/>
        <v>16.8</v>
      </c>
      <c r="G30" s="6">
        <f t="shared" si="4"/>
        <v>80.400000000000006</v>
      </c>
      <c r="H30" s="9">
        <f t="shared" si="5"/>
        <v>280.89999999999998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2021-05-21T16:58:41Z</dcterms:modified>
</cp:coreProperties>
</file>