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杂项\zc\draw\"/>
    </mc:Choice>
  </mc:AlternateContent>
  <xr:revisionPtr revIDLastSave="0" documentId="13_ncr:1_{040BF385-B921-46FD-8F48-C13D4FE88930}" xr6:coauthVersionLast="45" xr6:coauthVersionMax="45" xr10:uidLastSave="{00000000-0000-0000-0000-000000000000}"/>
  <bookViews>
    <workbookView xWindow="-120" yWindow="-120" windowWidth="29040" windowHeight="16440" activeTab="1" xr2:uid="{3BAED979-A488-F849-8339-880DE068BB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2" l="1"/>
  <c r="I41" i="2"/>
  <c r="K40" i="2"/>
  <c r="L40" i="2" s="1"/>
  <c r="I40" i="2"/>
  <c r="J40" i="2" s="1"/>
  <c r="K39" i="2"/>
  <c r="I39" i="2"/>
  <c r="J38" i="2" s="1"/>
  <c r="K38" i="2"/>
  <c r="L38" i="2" s="1"/>
  <c r="I38" i="2"/>
  <c r="K37" i="2"/>
  <c r="I37" i="2"/>
  <c r="J36" i="2" s="1"/>
  <c r="L36" i="2"/>
  <c r="K36" i="2"/>
  <c r="I36" i="2"/>
  <c r="K34" i="2"/>
  <c r="I34" i="2"/>
  <c r="K33" i="2"/>
  <c r="L33" i="2" s="1"/>
  <c r="J33" i="2"/>
  <c r="I33" i="2"/>
  <c r="K32" i="2"/>
  <c r="I32" i="2"/>
  <c r="K31" i="2"/>
  <c r="L31" i="2" s="1"/>
  <c r="I31" i="2"/>
  <c r="J31" i="2" s="1"/>
  <c r="K30" i="2"/>
  <c r="I30" i="2"/>
  <c r="J29" i="2" s="1"/>
  <c r="K29" i="2"/>
  <c r="L29" i="2" s="1"/>
  <c r="I29" i="2"/>
  <c r="K27" i="2"/>
  <c r="I27" i="2"/>
  <c r="J26" i="2" s="1"/>
  <c r="L26" i="2"/>
  <c r="K26" i="2"/>
  <c r="I26" i="2"/>
  <c r="K25" i="2"/>
  <c r="I25" i="2"/>
  <c r="K24" i="2"/>
  <c r="L24" i="2" s="1"/>
  <c r="J24" i="2"/>
  <c r="I24" i="2"/>
  <c r="K23" i="2"/>
  <c r="I23" i="2"/>
  <c r="L22" i="2"/>
  <c r="K22" i="2"/>
  <c r="I22" i="2"/>
  <c r="J22" i="2" s="1"/>
  <c r="K20" i="2"/>
  <c r="L19" i="2" s="1"/>
  <c r="I20" i="2"/>
  <c r="J19" i="2" s="1"/>
  <c r="K19" i="2"/>
  <c r="I19" i="2"/>
  <c r="K18" i="2"/>
  <c r="I18" i="2"/>
  <c r="J17" i="2" s="1"/>
  <c r="K17" i="2"/>
  <c r="L17" i="2" s="1"/>
  <c r="I17" i="2"/>
  <c r="K16" i="2"/>
  <c r="I16" i="2"/>
  <c r="K15" i="2"/>
  <c r="L15" i="2" s="1"/>
  <c r="I15" i="2"/>
  <c r="J15" i="2" s="1"/>
  <c r="K13" i="2"/>
  <c r="I13" i="2"/>
  <c r="L12" i="2"/>
  <c r="K12" i="2"/>
  <c r="I12" i="2"/>
  <c r="J12" i="2" s="1"/>
  <c r="K11" i="2"/>
  <c r="L10" i="2" s="1"/>
  <c r="I11" i="2"/>
  <c r="J10" i="2" s="1"/>
  <c r="K10" i="2"/>
  <c r="I10" i="2"/>
  <c r="K9" i="2"/>
  <c r="I9" i="2"/>
  <c r="J8" i="2" s="1"/>
  <c r="K8" i="2"/>
  <c r="L8" i="2" s="1"/>
  <c r="I8" i="2"/>
  <c r="K6" i="2"/>
  <c r="I6" i="2"/>
  <c r="K5" i="2"/>
  <c r="L5" i="2" s="1"/>
  <c r="I5" i="2"/>
  <c r="J5" i="2" s="1"/>
  <c r="K4" i="2"/>
  <c r="I4" i="2"/>
  <c r="K3" i="2"/>
  <c r="L3" i="2" s="1"/>
  <c r="I3" i="2"/>
  <c r="J3" i="2" s="1"/>
  <c r="K2" i="2"/>
  <c r="L1" i="2" s="1"/>
  <c r="I2" i="2"/>
  <c r="J1" i="2" s="1"/>
  <c r="K1" i="2"/>
  <c r="I1" i="2"/>
  <c r="I3" i="1" l="1"/>
  <c r="I4" i="1"/>
  <c r="I5" i="1"/>
  <c r="I6" i="1"/>
  <c r="I7" i="1"/>
  <c r="I9" i="1"/>
  <c r="I10" i="1"/>
  <c r="I11" i="1"/>
  <c r="I12" i="1"/>
  <c r="I13" i="1"/>
  <c r="I14" i="1"/>
  <c r="I16" i="1"/>
  <c r="I17" i="1"/>
  <c r="I18" i="1"/>
  <c r="I19" i="1"/>
  <c r="I20" i="1"/>
  <c r="I21" i="1"/>
  <c r="I23" i="1"/>
  <c r="I24" i="1"/>
  <c r="I25" i="1"/>
  <c r="I26" i="1"/>
  <c r="I27" i="1"/>
  <c r="I28" i="1"/>
  <c r="I30" i="1"/>
  <c r="I31" i="1"/>
  <c r="I32" i="1"/>
  <c r="I33" i="1"/>
  <c r="I34" i="1"/>
  <c r="I35" i="1"/>
  <c r="I37" i="1"/>
  <c r="I38" i="1"/>
  <c r="I39" i="1"/>
  <c r="I40" i="1"/>
  <c r="I41" i="1"/>
  <c r="I42" i="1"/>
  <c r="I2" i="1"/>
  <c r="K2" i="1"/>
  <c r="K32" i="1"/>
  <c r="K33" i="1"/>
  <c r="K34" i="1"/>
  <c r="K35" i="1"/>
  <c r="K37" i="1"/>
  <c r="K38" i="1"/>
  <c r="K39" i="1"/>
  <c r="K40" i="1"/>
  <c r="K41" i="1"/>
  <c r="K42" i="1"/>
  <c r="K12" i="1"/>
  <c r="K13" i="1"/>
  <c r="K14" i="1"/>
  <c r="K16" i="1"/>
  <c r="K17" i="1"/>
  <c r="K18" i="1"/>
  <c r="K19" i="1"/>
  <c r="K20" i="1"/>
  <c r="K21" i="1"/>
  <c r="K23" i="1"/>
  <c r="K24" i="1"/>
  <c r="K25" i="1"/>
  <c r="K26" i="1"/>
  <c r="K27" i="1"/>
  <c r="K28" i="1"/>
  <c r="K30" i="1"/>
  <c r="K31" i="1"/>
  <c r="K9" i="1"/>
  <c r="K10" i="1"/>
  <c r="K11" i="1"/>
  <c r="K3" i="1"/>
  <c r="K4" i="1"/>
  <c r="K5" i="1"/>
  <c r="K6" i="1"/>
  <c r="K7" i="1"/>
  <c r="L39" i="1" l="1"/>
  <c r="L41" i="1"/>
  <c r="J41" i="1"/>
  <c r="J39" i="1"/>
  <c r="L37" i="1"/>
  <c r="L32" i="1"/>
  <c r="L34" i="1"/>
  <c r="J34" i="1"/>
  <c r="J32" i="1"/>
  <c r="L30" i="1"/>
  <c r="J30" i="1"/>
  <c r="J27" i="1"/>
  <c r="L27" i="1"/>
  <c r="L25" i="1"/>
  <c r="J25" i="1"/>
  <c r="J23" i="1"/>
  <c r="L23" i="1"/>
  <c r="L6" i="1"/>
  <c r="J37" i="1"/>
  <c r="J18" i="1"/>
  <c r="L18" i="1"/>
  <c r="J16" i="1"/>
  <c r="J20" i="1"/>
  <c r="L20" i="1"/>
  <c r="L16" i="1"/>
  <c r="L13" i="1"/>
  <c r="J13" i="1"/>
  <c r="L11" i="1"/>
  <c r="J11" i="1"/>
  <c r="L9" i="1"/>
  <c r="J9" i="1"/>
  <c r="J6" i="1"/>
  <c r="L4" i="1"/>
  <c r="J4" i="1"/>
  <c r="L2" i="1"/>
  <c r="J2" i="1"/>
</calcChain>
</file>

<file path=xl/sharedStrings.xml><?xml version="1.0" encoding="utf-8"?>
<sst xmlns="http://schemas.openxmlformats.org/spreadsheetml/2006/main" count="156" uniqueCount="25">
  <si>
    <t>K</t>
    <phoneticPr fontId="1" type="noConversion"/>
  </si>
  <si>
    <t>R</t>
    <phoneticPr fontId="1" type="noConversion"/>
  </si>
  <si>
    <t>Method</t>
    <phoneticPr fontId="1" type="noConversion"/>
  </si>
  <si>
    <t>Recovery Time</t>
    <phoneticPr fontId="1" type="noConversion"/>
  </si>
  <si>
    <t>Request</t>
    <phoneticPr fontId="1" type="noConversion"/>
  </si>
  <si>
    <t>Degrate</t>
    <phoneticPr fontId="1" type="noConversion"/>
  </si>
  <si>
    <t>I/O</t>
    <phoneticPr fontId="1" type="noConversion"/>
  </si>
  <si>
    <t>Hot Spare</t>
    <phoneticPr fontId="1" type="noConversion"/>
  </si>
  <si>
    <t>FAG-conv</t>
    <phoneticPr fontId="1" type="noConversion"/>
  </si>
  <si>
    <t>conv</t>
    <phoneticPr fontId="1" type="noConversion"/>
  </si>
  <si>
    <t>FAG-ecpipe</t>
    <phoneticPr fontId="1" type="noConversion"/>
  </si>
  <si>
    <t>ecpipe</t>
    <phoneticPr fontId="1" type="noConversion"/>
  </si>
  <si>
    <t>FAG-ppr</t>
    <phoneticPr fontId="1" type="noConversion"/>
  </si>
  <si>
    <t>ppr</t>
    <phoneticPr fontId="1" type="noConversion"/>
  </si>
  <si>
    <t>Throughput</t>
    <phoneticPr fontId="1" type="noConversion"/>
  </si>
  <si>
    <t>Response Time</t>
    <phoneticPr fontId="1" type="noConversion"/>
  </si>
  <si>
    <t>Reduction</t>
    <phoneticPr fontId="1" type="noConversion"/>
  </si>
  <si>
    <t>Improvement</t>
    <phoneticPr fontId="1" type="noConversion"/>
  </si>
  <si>
    <t>/</t>
    <phoneticPr fontId="1" type="noConversion"/>
  </si>
  <si>
    <t>FAG-RP</t>
  </si>
  <si>
    <t>RP</t>
  </si>
  <si>
    <t>FAG-PPR</t>
  </si>
  <si>
    <t>PPR</t>
  </si>
  <si>
    <t>FAG-Conv</t>
  </si>
  <si>
    <t>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</si>
</sst>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782A-5105-854B-9DBA-49B9141BB7CC}">
  <dimension ref="A1:L42"/>
  <sheetViews>
    <sheetView topLeftCell="A6" workbookViewId="0">
      <selection activeCell="A2" sqref="A2:XFD42"/>
    </sheetView>
  </sheetViews>
  <sheetFormatPr defaultColWidth="10.875" defaultRowHeight="15.75" x14ac:dyDescent="0.25"/>
  <cols>
    <col min="1" max="3" width="10.875" style="1"/>
    <col min="4" max="4" width="13.625" style="1" customWidth="1"/>
    <col min="5" max="5" width="17.375" style="1" customWidth="1"/>
    <col min="6" max="7" width="13.5" style="1" customWidth="1"/>
    <col min="8" max="8" width="14.375" style="1" customWidth="1"/>
    <col min="9" max="9" width="21.5" style="1" customWidth="1"/>
    <col min="10" max="10" width="28.625" customWidth="1"/>
    <col min="11" max="11" width="26.5" style="1" customWidth="1"/>
    <col min="12" max="12" width="24.625" style="1" customWidth="1"/>
    <col min="13" max="16384" width="10.875" style="1"/>
  </cols>
  <sheetData>
    <row r="1" spans="1:12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14</v>
      </c>
      <c r="L1" s="1" t="s">
        <v>17</v>
      </c>
    </row>
    <row r="2" spans="1:12" x14ac:dyDescent="0.25">
      <c r="A2" s="1">
        <v>4</v>
      </c>
      <c r="B2" s="1">
        <v>3</v>
      </c>
      <c r="C2" s="1">
        <v>1</v>
      </c>
      <c r="D2" s="1" t="s">
        <v>8</v>
      </c>
      <c r="E2" s="2">
        <v>59.134999999999998</v>
      </c>
      <c r="F2" s="1">
        <v>170</v>
      </c>
      <c r="G2" s="1">
        <v>9</v>
      </c>
      <c r="H2" s="1">
        <v>161</v>
      </c>
      <c r="I2" s="2">
        <f>($E2/$F2)</f>
        <v>0.34785294117647059</v>
      </c>
      <c r="J2" s="1">
        <f>($I3-$I2)/$I3</f>
        <v>0.73157732588011237</v>
      </c>
      <c r="K2" s="2">
        <f>($F2/$E2)</f>
        <v>2.8747780502240636</v>
      </c>
      <c r="L2" s="1">
        <f>($K2-K3)/$K3</f>
        <v>2.7254676911286655</v>
      </c>
    </row>
    <row r="3" spans="1:12" x14ac:dyDescent="0.25">
      <c r="A3" s="1">
        <v>4</v>
      </c>
      <c r="B3" s="1">
        <v>3</v>
      </c>
      <c r="C3" s="1">
        <v>1</v>
      </c>
      <c r="D3" s="1" t="s">
        <v>9</v>
      </c>
      <c r="E3" s="2">
        <v>60.908000000000001</v>
      </c>
      <c r="F3" s="1">
        <v>47</v>
      </c>
      <c r="G3" s="1">
        <v>24</v>
      </c>
      <c r="H3" s="1">
        <v>23</v>
      </c>
      <c r="I3" s="2">
        <f t="shared" ref="I3:I42" si="0">($E3/$F3)</f>
        <v>1.2959148936170213</v>
      </c>
      <c r="J3" s="1" t="s">
        <v>18</v>
      </c>
      <c r="K3" s="2">
        <f t="shared" ref="K3:K42" si="1">($F3/$E3)</f>
        <v>0.7716556117422998</v>
      </c>
      <c r="L3" s="1" t="s">
        <v>18</v>
      </c>
    </row>
    <row r="4" spans="1:12" x14ac:dyDescent="0.25">
      <c r="A4" s="1">
        <v>4</v>
      </c>
      <c r="B4" s="1">
        <v>3</v>
      </c>
      <c r="C4" s="1">
        <v>1</v>
      </c>
      <c r="D4" s="1" t="s">
        <v>10</v>
      </c>
      <c r="E4" s="2">
        <v>20.77</v>
      </c>
      <c r="F4" s="1">
        <v>70</v>
      </c>
      <c r="G4" s="1">
        <v>7</v>
      </c>
      <c r="H4" s="1">
        <v>63</v>
      </c>
      <c r="I4" s="2">
        <f t="shared" si="0"/>
        <v>0.29671428571428571</v>
      </c>
      <c r="J4" s="1">
        <f t="shared" ref="J4:J41" si="2">($I5-$I4)/$I5</f>
        <v>0.45416798065804687</v>
      </c>
      <c r="K4" s="2">
        <f t="shared" si="1"/>
        <v>3.3702455464612422</v>
      </c>
      <c r="L4" s="1">
        <f t="shared" ref="L4:L41" si="3">($K4-K5)/$K5</f>
        <v>0.83206547905633121</v>
      </c>
    </row>
    <row r="5" spans="1:12" x14ac:dyDescent="0.25">
      <c r="A5" s="1">
        <v>4</v>
      </c>
      <c r="B5" s="1">
        <v>3</v>
      </c>
      <c r="C5" s="1">
        <v>1</v>
      </c>
      <c r="D5" s="1" t="s">
        <v>11</v>
      </c>
      <c r="E5" s="2">
        <v>21.744</v>
      </c>
      <c r="F5" s="1">
        <v>40</v>
      </c>
      <c r="G5" s="1">
        <v>22</v>
      </c>
      <c r="H5" s="1">
        <v>18</v>
      </c>
      <c r="I5" s="2">
        <f t="shared" si="0"/>
        <v>0.54359999999999997</v>
      </c>
      <c r="J5" s="1" t="s">
        <v>18</v>
      </c>
      <c r="K5" s="2">
        <f t="shared" si="1"/>
        <v>1.8395879323031641</v>
      </c>
      <c r="L5" s="1" t="s">
        <v>18</v>
      </c>
    </row>
    <row r="6" spans="1:12" x14ac:dyDescent="0.25">
      <c r="A6" s="1">
        <v>4</v>
      </c>
      <c r="B6" s="1">
        <v>3</v>
      </c>
      <c r="C6" s="1">
        <v>1</v>
      </c>
      <c r="D6" s="1" t="s">
        <v>12</v>
      </c>
      <c r="E6" s="2">
        <v>31.241</v>
      </c>
      <c r="F6" s="1">
        <v>96</v>
      </c>
      <c r="G6" s="1">
        <v>8</v>
      </c>
      <c r="H6" s="1">
        <v>88</v>
      </c>
      <c r="I6" s="2">
        <f t="shared" si="0"/>
        <v>0.32542708333333331</v>
      </c>
      <c r="J6" s="1">
        <f t="shared" si="2"/>
        <v>0.60749882739212013</v>
      </c>
      <c r="K6" s="2">
        <f t="shared" si="1"/>
        <v>3.0728849908773728</v>
      </c>
      <c r="L6" s="1">
        <f t="shared" si="3"/>
        <v>1.5477630891029948</v>
      </c>
    </row>
    <row r="7" spans="1:12" x14ac:dyDescent="0.25">
      <c r="A7" s="1">
        <v>4</v>
      </c>
      <c r="B7" s="1">
        <v>3</v>
      </c>
      <c r="C7" s="1">
        <v>1</v>
      </c>
      <c r="D7" s="1" t="s">
        <v>13</v>
      </c>
      <c r="E7" s="2">
        <v>29.847999999999999</v>
      </c>
      <c r="F7" s="1">
        <v>36</v>
      </c>
      <c r="G7" s="1">
        <v>22</v>
      </c>
      <c r="H7" s="1">
        <v>14</v>
      </c>
      <c r="I7" s="2">
        <f t="shared" si="0"/>
        <v>0.82911111111111113</v>
      </c>
      <c r="J7" s="1" t="s">
        <v>18</v>
      </c>
      <c r="K7" s="2">
        <f t="shared" si="1"/>
        <v>1.2061109622085233</v>
      </c>
      <c r="L7" s="1" t="s">
        <v>18</v>
      </c>
    </row>
    <row r="8" spans="1:12" x14ac:dyDescent="0.25">
      <c r="E8" s="2"/>
      <c r="I8" s="2"/>
      <c r="J8" s="1"/>
      <c r="K8" s="2"/>
    </row>
    <row r="9" spans="1:12" x14ac:dyDescent="0.25">
      <c r="A9" s="1">
        <v>4</v>
      </c>
      <c r="B9" s="1">
        <v>3</v>
      </c>
      <c r="C9" s="1">
        <v>2</v>
      </c>
      <c r="D9" s="1" t="s">
        <v>8</v>
      </c>
      <c r="E9" s="2">
        <v>29.228000000000002</v>
      </c>
      <c r="F9" s="1">
        <v>82</v>
      </c>
      <c r="G9" s="1">
        <v>5</v>
      </c>
      <c r="H9" s="1">
        <v>77</v>
      </c>
      <c r="I9" s="2">
        <f t="shared" si="0"/>
        <v>0.35643902439024394</v>
      </c>
      <c r="J9" s="1">
        <f t="shared" si="2"/>
        <v>0.77040964612544671</v>
      </c>
      <c r="K9" s="2">
        <f t="shared" si="1"/>
        <v>2.8055289448474063</v>
      </c>
      <c r="L9" s="1">
        <f t="shared" si="3"/>
        <v>3.3555836868755984</v>
      </c>
    </row>
    <row r="10" spans="1:12" x14ac:dyDescent="0.25">
      <c r="A10" s="1">
        <v>4</v>
      </c>
      <c r="B10" s="1">
        <v>3</v>
      </c>
      <c r="C10" s="1">
        <v>2</v>
      </c>
      <c r="D10" s="1" t="s">
        <v>9</v>
      </c>
      <c r="E10" s="2">
        <v>31.05</v>
      </c>
      <c r="F10" s="1">
        <v>20</v>
      </c>
      <c r="G10" s="1">
        <v>11</v>
      </c>
      <c r="H10" s="1">
        <v>9</v>
      </c>
      <c r="I10" s="2">
        <f t="shared" si="0"/>
        <v>1.5525</v>
      </c>
      <c r="J10" s="1" t="s">
        <v>18</v>
      </c>
      <c r="K10" s="2">
        <f t="shared" si="1"/>
        <v>0.64412238325281801</v>
      </c>
      <c r="L10" s="1" t="s">
        <v>18</v>
      </c>
    </row>
    <row r="11" spans="1:12" x14ac:dyDescent="0.25">
      <c r="A11" s="1">
        <v>4</v>
      </c>
      <c r="B11" s="1">
        <v>3</v>
      </c>
      <c r="C11" s="1">
        <v>2</v>
      </c>
      <c r="D11" s="1" t="s">
        <v>10</v>
      </c>
      <c r="E11" s="2">
        <v>9.8970000000000002</v>
      </c>
      <c r="F11" s="1">
        <v>34</v>
      </c>
      <c r="G11" s="1">
        <v>3</v>
      </c>
      <c r="H11" s="1">
        <v>31</v>
      </c>
      <c r="I11" s="2">
        <f t="shared" si="0"/>
        <v>0.29108823529411765</v>
      </c>
      <c r="J11" s="1">
        <f t="shared" si="2"/>
        <v>0.51109562048202695</v>
      </c>
      <c r="K11" s="2">
        <f t="shared" si="1"/>
        <v>3.4353844599373549</v>
      </c>
      <c r="L11" s="1">
        <f t="shared" si="3"/>
        <v>1.0453897365082574</v>
      </c>
    </row>
    <row r="12" spans="1:12" x14ac:dyDescent="0.25">
      <c r="A12" s="1">
        <v>4</v>
      </c>
      <c r="B12" s="1">
        <v>3</v>
      </c>
      <c r="C12" s="1">
        <v>2</v>
      </c>
      <c r="D12" s="1" t="s">
        <v>11</v>
      </c>
      <c r="E12" s="2">
        <v>10.717000000000001</v>
      </c>
      <c r="F12" s="1">
        <v>18</v>
      </c>
      <c r="G12" s="1">
        <v>10</v>
      </c>
      <c r="H12" s="1">
        <v>8</v>
      </c>
      <c r="I12" s="2">
        <f t="shared" si="0"/>
        <v>0.59538888888888897</v>
      </c>
      <c r="J12" s="1" t="s">
        <v>18</v>
      </c>
      <c r="K12" s="2">
        <f t="shared" si="1"/>
        <v>1.6795745077913595</v>
      </c>
      <c r="L12" s="1" t="s">
        <v>18</v>
      </c>
    </row>
    <row r="13" spans="1:12" x14ac:dyDescent="0.25">
      <c r="A13" s="1">
        <v>4</v>
      </c>
      <c r="B13" s="1">
        <v>3</v>
      </c>
      <c r="C13" s="1">
        <v>2</v>
      </c>
      <c r="D13" s="1" t="s">
        <v>12</v>
      </c>
      <c r="E13" s="2">
        <v>14.574999999999999</v>
      </c>
      <c r="F13" s="1">
        <v>45</v>
      </c>
      <c r="G13" s="1">
        <v>4</v>
      </c>
      <c r="H13" s="1">
        <v>41</v>
      </c>
      <c r="I13" s="2">
        <f t="shared" si="0"/>
        <v>0.32388888888888889</v>
      </c>
      <c r="J13" s="1">
        <f t="shared" si="2"/>
        <v>0.6230440967283073</v>
      </c>
      <c r="K13" s="2">
        <f t="shared" si="1"/>
        <v>3.0874785591766725</v>
      </c>
      <c r="L13" s="1">
        <f t="shared" si="3"/>
        <v>1.6528301886792451</v>
      </c>
    </row>
    <row r="14" spans="1:12" x14ac:dyDescent="0.25">
      <c r="A14" s="1">
        <v>4</v>
      </c>
      <c r="B14" s="1">
        <v>3</v>
      </c>
      <c r="C14" s="1">
        <v>2</v>
      </c>
      <c r="D14" s="1" t="s">
        <v>13</v>
      </c>
      <c r="E14" s="2">
        <v>15.465999999999999</v>
      </c>
      <c r="F14" s="1">
        <v>18</v>
      </c>
      <c r="G14" s="1">
        <v>10</v>
      </c>
      <c r="H14" s="1">
        <v>8</v>
      </c>
      <c r="I14" s="2">
        <f t="shared" si="0"/>
        <v>0.85922222222222222</v>
      </c>
      <c r="J14" s="1" t="s">
        <v>18</v>
      </c>
      <c r="K14" s="2">
        <f t="shared" si="1"/>
        <v>1.1638432691064271</v>
      </c>
      <c r="L14" s="1" t="s">
        <v>18</v>
      </c>
    </row>
    <row r="15" spans="1:12" x14ac:dyDescent="0.25">
      <c r="E15" s="2"/>
      <c r="I15" s="2"/>
      <c r="J15" s="1"/>
      <c r="K15" s="2"/>
    </row>
    <row r="16" spans="1:12" x14ac:dyDescent="0.25">
      <c r="A16" s="1">
        <v>4</v>
      </c>
      <c r="B16" s="1">
        <v>3</v>
      </c>
      <c r="C16" s="1">
        <v>3</v>
      </c>
      <c r="D16" s="1" t="s">
        <v>8</v>
      </c>
      <c r="E16" s="2">
        <v>19.047000000000001</v>
      </c>
      <c r="F16" s="1">
        <v>55</v>
      </c>
      <c r="G16" s="1">
        <v>2</v>
      </c>
      <c r="H16" s="1">
        <v>53</v>
      </c>
      <c r="I16" s="2">
        <f t="shared" si="0"/>
        <v>0.3463090909090909</v>
      </c>
      <c r="J16" s="1">
        <f t="shared" si="2"/>
        <v>0.81624620134098691</v>
      </c>
      <c r="K16" s="2">
        <f t="shared" si="1"/>
        <v>2.8875938468000211</v>
      </c>
      <c r="L16" s="1">
        <f t="shared" si="3"/>
        <v>4.4420643670919313</v>
      </c>
    </row>
    <row r="17" spans="1:12" x14ac:dyDescent="0.25">
      <c r="A17" s="1">
        <v>4</v>
      </c>
      <c r="B17" s="1">
        <v>3</v>
      </c>
      <c r="C17" s="1">
        <v>3</v>
      </c>
      <c r="D17" s="1" t="s">
        <v>9</v>
      </c>
      <c r="E17" s="2">
        <v>20.731000000000002</v>
      </c>
      <c r="F17" s="1">
        <v>11</v>
      </c>
      <c r="G17" s="1">
        <v>7</v>
      </c>
      <c r="H17" s="1">
        <v>3</v>
      </c>
      <c r="I17" s="2">
        <f t="shared" si="0"/>
        <v>1.8846363636363639</v>
      </c>
      <c r="J17" s="1" t="s">
        <v>18</v>
      </c>
      <c r="K17" s="2">
        <f t="shared" si="1"/>
        <v>0.53060633833389603</v>
      </c>
      <c r="L17" s="1" t="s">
        <v>18</v>
      </c>
    </row>
    <row r="18" spans="1:12" x14ac:dyDescent="0.25">
      <c r="A18" s="1">
        <v>4</v>
      </c>
      <c r="B18" s="1">
        <v>3</v>
      </c>
      <c r="C18" s="1">
        <v>3</v>
      </c>
      <c r="D18" s="1" t="s">
        <v>10</v>
      </c>
      <c r="E18" s="2">
        <v>6.4980000000000002</v>
      </c>
      <c r="F18" s="1">
        <v>22</v>
      </c>
      <c r="G18" s="1">
        <v>2</v>
      </c>
      <c r="H18" s="1">
        <v>20</v>
      </c>
      <c r="I18" s="2">
        <f t="shared" si="0"/>
        <v>0.29536363636363638</v>
      </c>
      <c r="J18" s="1">
        <f t="shared" si="2"/>
        <v>0.56812441845008632</v>
      </c>
      <c r="K18" s="2">
        <f t="shared" si="1"/>
        <v>3.3856571252693137</v>
      </c>
      <c r="L18" s="1">
        <f t="shared" si="3"/>
        <v>1.3154816866728223</v>
      </c>
    </row>
    <row r="19" spans="1:12" x14ac:dyDescent="0.25">
      <c r="A19" s="1">
        <v>4</v>
      </c>
      <c r="B19" s="1">
        <v>3</v>
      </c>
      <c r="C19" s="1">
        <v>3</v>
      </c>
      <c r="D19" s="1" t="s">
        <v>11</v>
      </c>
      <c r="E19" s="2">
        <v>7.5229999999999997</v>
      </c>
      <c r="F19" s="1">
        <v>11</v>
      </c>
      <c r="G19" s="1">
        <v>7</v>
      </c>
      <c r="H19" s="1">
        <v>4</v>
      </c>
      <c r="I19" s="2">
        <f t="shared" si="0"/>
        <v>0.68390909090909091</v>
      </c>
      <c r="J19" s="1" t="s">
        <v>18</v>
      </c>
      <c r="K19" s="2">
        <f t="shared" si="1"/>
        <v>1.4621826399042936</v>
      </c>
      <c r="L19" s="1" t="s">
        <v>18</v>
      </c>
    </row>
    <row r="20" spans="1:12" x14ac:dyDescent="0.25">
      <c r="A20" s="1">
        <v>4</v>
      </c>
      <c r="B20" s="1">
        <v>3</v>
      </c>
      <c r="C20" s="1">
        <v>3</v>
      </c>
      <c r="D20" s="1" t="s">
        <v>12</v>
      </c>
      <c r="E20" s="2">
        <v>9.9309999999999992</v>
      </c>
      <c r="F20" s="1">
        <v>31</v>
      </c>
      <c r="G20" s="1">
        <v>2</v>
      </c>
      <c r="H20" s="1">
        <v>29</v>
      </c>
      <c r="I20" s="2">
        <f t="shared" si="0"/>
        <v>0.3203548387096774</v>
      </c>
      <c r="J20" s="1">
        <f t="shared" si="2"/>
        <v>0.68164213336286472</v>
      </c>
      <c r="K20" s="2">
        <f t="shared" si="1"/>
        <v>3.1215386164535297</v>
      </c>
      <c r="L20" s="1">
        <f t="shared" si="3"/>
        <v>2.1411191768658293</v>
      </c>
    </row>
    <row r="21" spans="1:12" x14ac:dyDescent="0.25">
      <c r="A21" s="1">
        <v>4</v>
      </c>
      <c r="B21" s="1">
        <v>3</v>
      </c>
      <c r="C21" s="1">
        <v>3</v>
      </c>
      <c r="D21" s="1" t="s">
        <v>13</v>
      </c>
      <c r="E21" s="2">
        <v>11.069000000000001</v>
      </c>
      <c r="F21" s="1">
        <v>11</v>
      </c>
      <c r="G21" s="1">
        <v>7</v>
      </c>
      <c r="H21" s="1">
        <v>4</v>
      </c>
      <c r="I21" s="2">
        <f t="shared" si="0"/>
        <v>1.0062727272727274</v>
      </c>
      <c r="J21" s="1" t="s">
        <v>18</v>
      </c>
      <c r="K21" s="2">
        <f t="shared" si="1"/>
        <v>0.99376637455958072</v>
      </c>
      <c r="L21" s="1" t="s">
        <v>18</v>
      </c>
    </row>
    <row r="22" spans="1:12" x14ac:dyDescent="0.25">
      <c r="E22" s="2"/>
      <c r="I22" s="2"/>
      <c r="J22" s="1"/>
      <c r="K22" s="2"/>
    </row>
    <row r="23" spans="1:12" x14ac:dyDescent="0.25">
      <c r="A23" s="1">
        <v>6</v>
      </c>
      <c r="B23" s="1">
        <v>3</v>
      </c>
      <c r="C23" s="1">
        <v>1</v>
      </c>
      <c r="D23" s="1" t="s">
        <v>8</v>
      </c>
      <c r="E23" s="2">
        <v>93.197999999999993</v>
      </c>
      <c r="F23" s="1">
        <v>201</v>
      </c>
      <c r="G23" s="1">
        <v>6</v>
      </c>
      <c r="H23" s="1">
        <v>195</v>
      </c>
      <c r="I23" s="2">
        <f t="shared" si="0"/>
        <v>0.46367164179104475</v>
      </c>
      <c r="J23" s="1">
        <f t="shared" si="2"/>
        <v>0.76350523217839195</v>
      </c>
      <c r="K23" s="2">
        <f t="shared" si="1"/>
        <v>2.1566986416017513</v>
      </c>
      <c r="L23" s="1">
        <f t="shared" si="3"/>
        <v>3.2284233567243938</v>
      </c>
    </row>
    <row r="24" spans="1:12" x14ac:dyDescent="0.25">
      <c r="A24" s="1">
        <v>6</v>
      </c>
      <c r="B24" s="1">
        <v>3</v>
      </c>
      <c r="C24" s="1">
        <v>1</v>
      </c>
      <c r="D24" s="1" t="s">
        <v>9</v>
      </c>
      <c r="E24" s="2">
        <v>98.03</v>
      </c>
      <c r="F24" s="1">
        <v>50</v>
      </c>
      <c r="G24" s="1">
        <v>27</v>
      </c>
      <c r="H24" s="1">
        <v>23</v>
      </c>
      <c r="I24" s="2">
        <f t="shared" si="0"/>
        <v>1.9606000000000001</v>
      </c>
      <c r="J24" s="1" t="s">
        <v>18</v>
      </c>
      <c r="K24" s="2">
        <f t="shared" si="1"/>
        <v>0.51004794450678359</v>
      </c>
      <c r="L24" s="1" t="s">
        <v>18</v>
      </c>
    </row>
    <row r="25" spans="1:12" x14ac:dyDescent="0.25">
      <c r="A25" s="1">
        <v>6</v>
      </c>
      <c r="B25" s="1">
        <v>3</v>
      </c>
      <c r="C25" s="1">
        <v>1</v>
      </c>
      <c r="D25" s="1" t="s">
        <v>10</v>
      </c>
      <c r="E25" s="2">
        <v>26.414000000000001</v>
      </c>
      <c r="F25" s="1">
        <v>60</v>
      </c>
      <c r="G25" s="1">
        <v>6</v>
      </c>
      <c r="H25" s="1">
        <v>54</v>
      </c>
      <c r="I25" s="2">
        <f t="shared" si="0"/>
        <v>0.44023333333333337</v>
      </c>
      <c r="J25" s="1">
        <f t="shared" si="2"/>
        <v>0.48344118902005401</v>
      </c>
      <c r="K25" s="2">
        <f t="shared" si="1"/>
        <v>2.2715226773680621</v>
      </c>
      <c r="L25" s="1">
        <f t="shared" si="3"/>
        <v>0.93588799328179917</v>
      </c>
    </row>
    <row r="26" spans="1:12" x14ac:dyDescent="0.25">
      <c r="A26" s="1">
        <v>6</v>
      </c>
      <c r="B26" s="1">
        <v>3</v>
      </c>
      <c r="C26" s="1">
        <v>1</v>
      </c>
      <c r="D26" s="1" t="s">
        <v>11</v>
      </c>
      <c r="E26" s="2">
        <v>28.123999999999999</v>
      </c>
      <c r="F26" s="1">
        <v>33</v>
      </c>
      <c r="G26" s="1">
        <v>28</v>
      </c>
      <c r="H26" s="1">
        <v>5</v>
      </c>
      <c r="I26" s="2">
        <f t="shared" si="0"/>
        <v>0.85224242424242425</v>
      </c>
      <c r="J26" s="1" t="s">
        <v>18</v>
      </c>
      <c r="K26" s="2">
        <f t="shared" si="1"/>
        <v>1.1733750533352298</v>
      </c>
      <c r="L26" s="1" t="s">
        <v>18</v>
      </c>
    </row>
    <row r="27" spans="1:12" x14ac:dyDescent="0.25">
      <c r="A27" s="1">
        <v>6</v>
      </c>
      <c r="B27" s="1">
        <v>3</v>
      </c>
      <c r="C27" s="1">
        <v>1</v>
      </c>
      <c r="D27" s="1" t="s">
        <v>12</v>
      </c>
      <c r="E27" s="2">
        <v>45.420999999999999</v>
      </c>
      <c r="F27" s="1">
        <v>98</v>
      </c>
      <c r="G27" s="1">
        <v>6</v>
      </c>
      <c r="H27" s="1">
        <v>92</v>
      </c>
      <c r="I27" s="2">
        <f t="shared" si="0"/>
        <v>0.46347959183673471</v>
      </c>
      <c r="J27" s="1">
        <f t="shared" si="2"/>
        <v>0.64635758253031916</v>
      </c>
      <c r="K27" s="2">
        <f t="shared" si="1"/>
        <v>2.1575923031197024</v>
      </c>
      <c r="L27" s="1">
        <f t="shared" si="3"/>
        <v>1.8277150890298222</v>
      </c>
    </row>
    <row r="28" spans="1:12" x14ac:dyDescent="0.25">
      <c r="A28" s="1">
        <v>6</v>
      </c>
      <c r="B28" s="1">
        <v>3</v>
      </c>
      <c r="C28" s="1">
        <v>1</v>
      </c>
      <c r="D28" s="1" t="s">
        <v>13</v>
      </c>
      <c r="E28" s="2">
        <v>44.56</v>
      </c>
      <c r="F28" s="1">
        <v>34</v>
      </c>
      <c r="G28" s="1">
        <v>26</v>
      </c>
      <c r="H28" s="1">
        <v>8</v>
      </c>
      <c r="I28" s="2">
        <f t="shared" si="0"/>
        <v>1.3105882352941176</v>
      </c>
      <c r="J28" s="1" t="s">
        <v>18</v>
      </c>
      <c r="K28" s="2">
        <f t="shared" si="1"/>
        <v>0.76301615798922795</v>
      </c>
      <c r="L28" s="1" t="s">
        <v>18</v>
      </c>
    </row>
    <row r="29" spans="1:12" x14ac:dyDescent="0.25">
      <c r="E29" s="2"/>
      <c r="I29" s="2"/>
      <c r="J29" s="1"/>
      <c r="K29" s="2"/>
    </row>
    <row r="30" spans="1:12" x14ac:dyDescent="0.25">
      <c r="A30" s="1">
        <v>6</v>
      </c>
      <c r="B30" s="1">
        <v>3</v>
      </c>
      <c r="C30" s="1">
        <v>2</v>
      </c>
      <c r="D30" s="1" t="s">
        <v>8</v>
      </c>
      <c r="E30" s="2">
        <v>45.023000000000003</v>
      </c>
      <c r="F30" s="1">
        <v>94</v>
      </c>
      <c r="G30" s="1">
        <v>3</v>
      </c>
      <c r="H30" s="1">
        <v>91</v>
      </c>
      <c r="I30" s="2">
        <f t="shared" si="0"/>
        <v>0.478968085106383</v>
      </c>
      <c r="J30" s="1">
        <f t="shared" si="2"/>
        <v>0.72946122802533175</v>
      </c>
      <c r="K30" s="2">
        <f t="shared" si="1"/>
        <v>2.0878217799791217</v>
      </c>
      <c r="L30" s="1">
        <f t="shared" si="3"/>
        <v>2.6963278597776523</v>
      </c>
    </row>
    <row r="31" spans="1:12" x14ac:dyDescent="0.25">
      <c r="A31" s="1">
        <v>6</v>
      </c>
      <c r="B31" s="1">
        <v>3</v>
      </c>
      <c r="C31" s="1">
        <v>2</v>
      </c>
      <c r="D31" s="1" t="s">
        <v>9</v>
      </c>
      <c r="E31" s="2">
        <v>46.030999999999999</v>
      </c>
      <c r="F31" s="1">
        <v>26</v>
      </c>
      <c r="G31" s="1">
        <v>12</v>
      </c>
      <c r="H31" s="1">
        <v>14</v>
      </c>
      <c r="I31" s="2">
        <f t="shared" si="0"/>
        <v>1.7704230769230769</v>
      </c>
      <c r="J31" s="1" t="s">
        <v>18</v>
      </c>
      <c r="K31" s="2">
        <f t="shared" si="1"/>
        <v>0.56483674045751775</v>
      </c>
      <c r="L31" s="1" t="s">
        <v>18</v>
      </c>
    </row>
    <row r="32" spans="1:12" x14ac:dyDescent="0.25">
      <c r="A32" s="1">
        <v>6</v>
      </c>
      <c r="B32" s="1">
        <v>3</v>
      </c>
      <c r="C32" s="1">
        <v>2</v>
      </c>
      <c r="D32" s="1" t="s">
        <v>10</v>
      </c>
      <c r="E32" s="2">
        <v>12.757999999999999</v>
      </c>
      <c r="F32" s="1">
        <v>29</v>
      </c>
      <c r="G32" s="1">
        <v>2</v>
      </c>
      <c r="H32" s="1">
        <v>27</v>
      </c>
      <c r="I32" s="2">
        <f t="shared" si="0"/>
        <v>0.43993103448275861</v>
      </c>
      <c r="J32" s="1">
        <f t="shared" si="2"/>
        <v>0.38966282674423058</v>
      </c>
      <c r="K32" s="2">
        <f>($F32/$E32)</f>
        <v>2.2730835554162097</v>
      </c>
      <c r="L32" s="1">
        <f t="shared" si="3"/>
        <v>0.63843862674400387</v>
      </c>
    </row>
    <row r="33" spans="1:12" x14ac:dyDescent="0.25">
      <c r="A33" s="1">
        <v>6</v>
      </c>
      <c r="B33" s="1">
        <v>3</v>
      </c>
      <c r="C33" s="1">
        <v>2</v>
      </c>
      <c r="D33" s="1" t="s">
        <v>11</v>
      </c>
      <c r="E33" s="2">
        <v>14.416</v>
      </c>
      <c r="F33" s="1">
        <v>20</v>
      </c>
      <c r="G33" s="1">
        <v>12</v>
      </c>
      <c r="H33" s="1">
        <v>8</v>
      </c>
      <c r="I33" s="2">
        <f t="shared" si="0"/>
        <v>0.7208</v>
      </c>
      <c r="J33" s="1" t="s">
        <v>18</v>
      </c>
      <c r="K33" s="2">
        <f t="shared" si="1"/>
        <v>1.3873473917869035</v>
      </c>
      <c r="L33" s="1" t="s">
        <v>18</v>
      </c>
    </row>
    <row r="34" spans="1:12" x14ac:dyDescent="0.25">
      <c r="A34" s="1">
        <v>6</v>
      </c>
      <c r="B34" s="1">
        <v>3</v>
      </c>
      <c r="C34" s="1">
        <v>2</v>
      </c>
      <c r="D34" s="1" t="s">
        <v>12</v>
      </c>
      <c r="E34" s="2">
        <v>22.21</v>
      </c>
      <c r="F34" s="1">
        <v>51</v>
      </c>
      <c r="G34" s="1">
        <v>2</v>
      </c>
      <c r="H34" s="1">
        <v>49</v>
      </c>
      <c r="I34" s="2">
        <f t="shared" si="0"/>
        <v>0.43549019607843137</v>
      </c>
      <c r="J34" s="1">
        <f t="shared" si="2"/>
        <v>0.60763282488214088</v>
      </c>
      <c r="K34" s="2">
        <f t="shared" si="1"/>
        <v>2.2962629446195408</v>
      </c>
      <c r="L34" s="1">
        <f t="shared" si="3"/>
        <v>1.548633176818679</v>
      </c>
    </row>
    <row r="35" spans="1:12" x14ac:dyDescent="0.25">
      <c r="A35" s="1">
        <v>6</v>
      </c>
      <c r="B35" s="1">
        <v>3</v>
      </c>
      <c r="C35" s="1">
        <v>2</v>
      </c>
      <c r="D35" s="1" t="s">
        <v>13</v>
      </c>
      <c r="E35" s="2">
        <v>23.308</v>
      </c>
      <c r="F35" s="1">
        <v>21</v>
      </c>
      <c r="G35" s="1">
        <v>12</v>
      </c>
      <c r="H35" s="1">
        <v>9</v>
      </c>
      <c r="I35" s="2">
        <f t="shared" si="0"/>
        <v>1.1099047619047619</v>
      </c>
      <c r="J35" s="1" t="s">
        <v>18</v>
      </c>
      <c r="K35" s="2">
        <f t="shared" si="1"/>
        <v>0.90097820490818603</v>
      </c>
      <c r="L35" s="1" t="s">
        <v>18</v>
      </c>
    </row>
    <row r="36" spans="1:12" x14ac:dyDescent="0.25">
      <c r="E36" s="2"/>
      <c r="I36" s="2"/>
      <c r="J36" s="1"/>
      <c r="K36" s="2"/>
    </row>
    <row r="37" spans="1:12" x14ac:dyDescent="0.25">
      <c r="A37" s="1">
        <v>6</v>
      </c>
      <c r="B37" s="1">
        <v>3</v>
      </c>
      <c r="C37" s="1">
        <v>3</v>
      </c>
      <c r="D37" s="1" t="s">
        <v>8</v>
      </c>
      <c r="E37" s="2">
        <v>26.09355</v>
      </c>
      <c r="F37" s="1">
        <v>52</v>
      </c>
      <c r="G37" s="1">
        <v>2</v>
      </c>
      <c r="H37" s="1">
        <v>50</v>
      </c>
      <c r="I37" s="2">
        <f t="shared" si="0"/>
        <v>0.5017990384615385</v>
      </c>
      <c r="J37" s="1">
        <f t="shared" si="2"/>
        <v>0.74496624944443524</v>
      </c>
      <c r="K37" s="2">
        <f t="shared" si="1"/>
        <v>1.9928296456403978</v>
      </c>
      <c r="L37" s="1">
        <f t="shared" si="3"/>
        <v>2.9210496564537176</v>
      </c>
    </row>
    <row r="38" spans="1:12" x14ac:dyDescent="0.25">
      <c r="A38" s="1">
        <v>6</v>
      </c>
      <c r="B38" s="1">
        <v>3</v>
      </c>
      <c r="C38" s="1">
        <v>3</v>
      </c>
      <c r="D38" s="1" t="s">
        <v>9</v>
      </c>
      <c r="E38" s="2">
        <v>37.384</v>
      </c>
      <c r="F38" s="1">
        <v>19</v>
      </c>
      <c r="G38" s="1">
        <v>10</v>
      </c>
      <c r="H38" s="1">
        <v>9</v>
      </c>
      <c r="I38" s="2">
        <f t="shared" si="0"/>
        <v>1.9675789473684211</v>
      </c>
      <c r="J38" s="1" t="s">
        <v>18</v>
      </c>
      <c r="K38" s="2">
        <f>($F38/$E38)</f>
        <v>0.50823881874598753</v>
      </c>
      <c r="L38" s="1" t="s">
        <v>18</v>
      </c>
    </row>
    <row r="39" spans="1:12" x14ac:dyDescent="0.25">
      <c r="A39" s="1">
        <v>6</v>
      </c>
      <c r="B39" s="1">
        <v>3</v>
      </c>
      <c r="C39" s="1">
        <v>3</v>
      </c>
      <c r="D39" s="1" t="s">
        <v>10</v>
      </c>
      <c r="E39" s="2">
        <v>8.8420000000000005</v>
      </c>
      <c r="F39" s="1">
        <v>21</v>
      </c>
      <c r="G39" s="1">
        <v>1</v>
      </c>
      <c r="H39" s="1">
        <v>20</v>
      </c>
      <c r="I39" s="2">
        <f t="shared" si="0"/>
        <v>0.42104761904761906</v>
      </c>
      <c r="J39" s="1">
        <f t="shared" si="2"/>
        <v>0.28350255016921683</v>
      </c>
      <c r="K39" s="2">
        <f t="shared" si="1"/>
        <v>2.3750282741461208</v>
      </c>
      <c r="L39" s="1">
        <f t="shared" si="3"/>
        <v>0.39567837992469096</v>
      </c>
    </row>
    <row r="40" spans="1:12" x14ac:dyDescent="0.25">
      <c r="A40" s="1">
        <v>6</v>
      </c>
      <c r="B40" s="1">
        <v>3</v>
      </c>
      <c r="C40" s="1">
        <v>3</v>
      </c>
      <c r="D40" s="1" t="s">
        <v>11</v>
      </c>
      <c r="E40" s="2">
        <v>9.99</v>
      </c>
      <c r="F40" s="1">
        <v>17</v>
      </c>
      <c r="G40" s="1">
        <v>6</v>
      </c>
      <c r="H40" s="1">
        <v>11</v>
      </c>
      <c r="I40" s="2">
        <f t="shared" si="0"/>
        <v>0.58764705882352941</v>
      </c>
      <c r="J40" s="1" t="s">
        <v>18</v>
      </c>
      <c r="K40" s="2">
        <f t="shared" si="1"/>
        <v>1.7017017017017018</v>
      </c>
      <c r="L40" s="1" t="s">
        <v>18</v>
      </c>
    </row>
    <row r="41" spans="1:12" x14ac:dyDescent="0.25">
      <c r="A41" s="1">
        <v>6</v>
      </c>
      <c r="B41" s="1">
        <v>3</v>
      </c>
      <c r="C41" s="1">
        <v>3</v>
      </c>
      <c r="D41" s="1" t="s">
        <v>12</v>
      </c>
      <c r="E41" s="2">
        <v>15.428000000000001</v>
      </c>
      <c r="F41" s="1">
        <v>33</v>
      </c>
      <c r="G41" s="1">
        <v>2</v>
      </c>
      <c r="H41" s="1">
        <v>31</v>
      </c>
      <c r="I41" s="2">
        <f t="shared" si="0"/>
        <v>0.46751515151515155</v>
      </c>
      <c r="J41" s="1">
        <f t="shared" si="2"/>
        <v>0.45299662055619933</v>
      </c>
      <c r="K41" s="2">
        <f t="shared" si="1"/>
        <v>2.1389681099299973</v>
      </c>
      <c r="L41" s="1">
        <f t="shared" si="3"/>
        <v>0.82814227037648558</v>
      </c>
    </row>
    <row r="42" spans="1:12" x14ac:dyDescent="0.25">
      <c r="A42" s="1">
        <v>6</v>
      </c>
      <c r="B42" s="1">
        <v>3</v>
      </c>
      <c r="C42" s="1">
        <v>3</v>
      </c>
      <c r="D42" s="1" t="s">
        <v>13</v>
      </c>
      <c r="E42" s="2">
        <v>16.239000000000001</v>
      </c>
      <c r="F42" s="1">
        <v>19</v>
      </c>
      <c r="G42" s="1">
        <v>7</v>
      </c>
      <c r="H42" s="1">
        <v>12</v>
      </c>
      <c r="I42" s="2">
        <f t="shared" si="0"/>
        <v>0.85468421052631582</v>
      </c>
      <c r="J42" s="1" t="s">
        <v>18</v>
      </c>
      <c r="K42" s="2">
        <f t="shared" si="1"/>
        <v>1.1700227846542275</v>
      </c>
      <c r="L42" s="1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9476-7175-4630-AAED-A9E997024B45}">
  <dimension ref="A1:L41"/>
  <sheetViews>
    <sheetView tabSelected="1" workbookViewId="0">
      <selection activeCell="D2" sqref="D2"/>
    </sheetView>
  </sheetViews>
  <sheetFormatPr defaultRowHeight="15.75" x14ac:dyDescent="0.25"/>
  <sheetData>
    <row r="1" spans="1:12" s="1" customFormat="1" x14ac:dyDescent="0.25">
      <c r="A1" s="1">
        <v>4</v>
      </c>
      <c r="B1" s="1">
        <v>3</v>
      </c>
      <c r="C1" s="1">
        <v>1</v>
      </c>
      <c r="D1" s="1" t="s">
        <v>23</v>
      </c>
      <c r="E1" s="2">
        <v>59.134999999999998</v>
      </c>
      <c r="F1" s="1">
        <v>170</v>
      </c>
      <c r="G1" s="1">
        <v>9</v>
      </c>
      <c r="H1" s="1">
        <v>161</v>
      </c>
      <c r="I1" s="2">
        <f>($E1/$F1)</f>
        <v>0.34785294117647059</v>
      </c>
      <c r="J1" s="1">
        <f>($I2-$I1)/$I2</f>
        <v>0.73157732588011237</v>
      </c>
      <c r="K1" s="2">
        <f>($F1/$E1)</f>
        <v>2.8747780502240636</v>
      </c>
      <c r="L1" s="1">
        <f>($K1-K2)/$K2</f>
        <v>2.7254676911286655</v>
      </c>
    </row>
    <row r="2" spans="1:12" s="1" customFormat="1" x14ac:dyDescent="0.25">
      <c r="A2" s="1">
        <v>4</v>
      </c>
      <c r="B2" s="1">
        <v>3</v>
      </c>
      <c r="C2" s="1">
        <v>1</v>
      </c>
      <c r="D2" s="1" t="s">
        <v>24</v>
      </c>
      <c r="E2" s="2">
        <v>60.908000000000001</v>
      </c>
      <c r="F2" s="1">
        <v>47</v>
      </c>
      <c r="G2" s="1">
        <v>24</v>
      </c>
      <c r="H2" s="1">
        <v>23</v>
      </c>
      <c r="I2" s="2">
        <f t="shared" ref="I2:I41" si="0">($E2/$F2)</f>
        <v>1.2959148936170213</v>
      </c>
      <c r="J2" s="1" t="s">
        <v>18</v>
      </c>
      <c r="K2" s="2">
        <f t="shared" ref="K2:K41" si="1">($F2/$E2)</f>
        <v>0.7716556117422998</v>
      </c>
      <c r="L2" s="1" t="s">
        <v>18</v>
      </c>
    </row>
    <row r="3" spans="1:12" s="1" customFormat="1" x14ac:dyDescent="0.25">
      <c r="A3" s="1">
        <v>4</v>
      </c>
      <c r="B3" s="1">
        <v>3</v>
      </c>
      <c r="C3" s="1">
        <v>1</v>
      </c>
      <c r="D3" s="1" t="s">
        <v>19</v>
      </c>
      <c r="E3" s="2">
        <v>20.77</v>
      </c>
      <c r="F3" s="1">
        <v>70</v>
      </c>
      <c r="G3" s="1">
        <v>7</v>
      </c>
      <c r="H3" s="1">
        <v>63</v>
      </c>
      <c r="I3" s="2">
        <f t="shared" si="0"/>
        <v>0.29671428571428571</v>
      </c>
      <c r="J3" s="1">
        <f t="shared" ref="J3:J40" si="2">($I4-$I3)/$I4</f>
        <v>0.45416798065804687</v>
      </c>
      <c r="K3" s="2">
        <f t="shared" si="1"/>
        <v>3.3702455464612422</v>
      </c>
      <c r="L3" s="1">
        <f t="shared" ref="L3:L40" si="3">($K3-K4)/$K4</f>
        <v>0.83206547905633121</v>
      </c>
    </row>
    <row r="4" spans="1:12" s="1" customFormat="1" x14ac:dyDescent="0.25">
      <c r="A4" s="1">
        <v>4</v>
      </c>
      <c r="B4" s="1">
        <v>3</v>
      </c>
      <c r="C4" s="1">
        <v>1</v>
      </c>
      <c r="D4" s="1" t="s">
        <v>20</v>
      </c>
      <c r="E4" s="2">
        <v>21.744</v>
      </c>
      <c r="F4" s="1">
        <v>40</v>
      </c>
      <c r="G4" s="1">
        <v>22</v>
      </c>
      <c r="H4" s="1">
        <v>18</v>
      </c>
      <c r="I4" s="2">
        <f t="shared" si="0"/>
        <v>0.54359999999999997</v>
      </c>
      <c r="J4" s="1" t="s">
        <v>18</v>
      </c>
      <c r="K4" s="2">
        <f t="shared" si="1"/>
        <v>1.8395879323031641</v>
      </c>
      <c r="L4" s="1" t="s">
        <v>18</v>
      </c>
    </row>
    <row r="5" spans="1:12" s="1" customFormat="1" x14ac:dyDescent="0.25">
      <c r="A5" s="1">
        <v>4</v>
      </c>
      <c r="B5" s="1">
        <v>3</v>
      </c>
      <c r="C5" s="1">
        <v>1</v>
      </c>
      <c r="D5" s="1" t="s">
        <v>21</v>
      </c>
      <c r="E5" s="2">
        <v>31.241</v>
      </c>
      <c r="F5" s="1">
        <v>96</v>
      </c>
      <c r="G5" s="1">
        <v>8</v>
      </c>
      <c r="H5" s="1">
        <v>88</v>
      </c>
      <c r="I5" s="2">
        <f t="shared" si="0"/>
        <v>0.32542708333333331</v>
      </c>
      <c r="J5" s="1">
        <f t="shared" si="2"/>
        <v>0.60749882739212013</v>
      </c>
      <c r="K5" s="2">
        <f t="shared" si="1"/>
        <v>3.0728849908773728</v>
      </c>
      <c r="L5" s="1">
        <f t="shared" si="3"/>
        <v>1.5477630891029948</v>
      </c>
    </row>
    <row r="6" spans="1:12" s="1" customFormat="1" x14ac:dyDescent="0.25">
      <c r="A6" s="1">
        <v>4</v>
      </c>
      <c r="B6" s="1">
        <v>3</v>
      </c>
      <c r="C6" s="1">
        <v>1</v>
      </c>
      <c r="D6" s="1" t="s">
        <v>22</v>
      </c>
      <c r="E6" s="2">
        <v>29.847999999999999</v>
      </c>
      <c r="F6" s="1">
        <v>36</v>
      </c>
      <c r="G6" s="1">
        <v>22</v>
      </c>
      <c r="H6" s="1">
        <v>14</v>
      </c>
      <c r="I6" s="2">
        <f t="shared" si="0"/>
        <v>0.82911111111111113</v>
      </c>
      <c r="J6" s="1" t="s">
        <v>18</v>
      </c>
      <c r="K6" s="2">
        <f t="shared" si="1"/>
        <v>1.2061109622085233</v>
      </c>
      <c r="L6" s="1" t="s">
        <v>18</v>
      </c>
    </row>
    <row r="7" spans="1:12" s="1" customFormat="1" x14ac:dyDescent="0.25">
      <c r="E7" s="2"/>
      <c r="I7" s="2"/>
      <c r="K7" s="2"/>
    </row>
    <row r="8" spans="1:12" s="1" customFormat="1" x14ac:dyDescent="0.25">
      <c r="A8" s="1">
        <v>4</v>
      </c>
      <c r="B8" s="1">
        <v>3</v>
      </c>
      <c r="C8" s="1">
        <v>2</v>
      </c>
      <c r="D8" s="1" t="s">
        <v>23</v>
      </c>
      <c r="E8" s="2">
        <v>29.228000000000002</v>
      </c>
      <c r="F8" s="1">
        <v>82</v>
      </c>
      <c r="G8" s="1">
        <v>5</v>
      </c>
      <c r="H8" s="1">
        <v>77</v>
      </c>
      <c r="I8" s="2">
        <f t="shared" si="0"/>
        <v>0.35643902439024394</v>
      </c>
      <c r="J8" s="1">
        <f t="shared" si="2"/>
        <v>0.77040964612544671</v>
      </c>
      <c r="K8" s="2">
        <f t="shared" si="1"/>
        <v>2.8055289448474063</v>
      </c>
      <c r="L8" s="1">
        <f t="shared" si="3"/>
        <v>3.3555836868755984</v>
      </c>
    </row>
    <row r="9" spans="1:12" s="1" customFormat="1" x14ac:dyDescent="0.25">
      <c r="A9" s="1">
        <v>4</v>
      </c>
      <c r="B9" s="1">
        <v>3</v>
      </c>
      <c r="C9" s="1">
        <v>2</v>
      </c>
      <c r="D9" s="1" t="s">
        <v>24</v>
      </c>
      <c r="E9" s="2">
        <v>31.05</v>
      </c>
      <c r="F9" s="1">
        <v>20</v>
      </c>
      <c r="G9" s="1">
        <v>11</v>
      </c>
      <c r="H9" s="1">
        <v>9</v>
      </c>
      <c r="I9" s="2">
        <f t="shared" si="0"/>
        <v>1.5525</v>
      </c>
      <c r="J9" s="1" t="s">
        <v>18</v>
      </c>
      <c r="K9" s="2">
        <f t="shared" si="1"/>
        <v>0.64412238325281801</v>
      </c>
      <c r="L9" s="1" t="s">
        <v>18</v>
      </c>
    </row>
    <row r="10" spans="1:12" s="1" customFormat="1" x14ac:dyDescent="0.25">
      <c r="A10" s="1">
        <v>4</v>
      </c>
      <c r="B10" s="1">
        <v>3</v>
      </c>
      <c r="C10" s="1">
        <v>2</v>
      </c>
      <c r="D10" s="1" t="s">
        <v>19</v>
      </c>
      <c r="E10" s="2">
        <v>9.8970000000000002</v>
      </c>
      <c r="F10" s="1">
        <v>34</v>
      </c>
      <c r="G10" s="1">
        <v>3</v>
      </c>
      <c r="H10" s="1">
        <v>31</v>
      </c>
      <c r="I10" s="2">
        <f t="shared" si="0"/>
        <v>0.29108823529411765</v>
      </c>
      <c r="J10" s="1">
        <f t="shared" si="2"/>
        <v>0.51109562048202695</v>
      </c>
      <c r="K10" s="2">
        <f t="shared" si="1"/>
        <v>3.4353844599373549</v>
      </c>
      <c r="L10" s="1">
        <f t="shared" si="3"/>
        <v>1.0453897365082574</v>
      </c>
    </row>
    <row r="11" spans="1:12" s="1" customFormat="1" x14ac:dyDescent="0.25">
      <c r="A11" s="1">
        <v>4</v>
      </c>
      <c r="B11" s="1">
        <v>3</v>
      </c>
      <c r="C11" s="1">
        <v>2</v>
      </c>
      <c r="D11" s="1" t="s">
        <v>20</v>
      </c>
      <c r="E11" s="2">
        <v>10.717000000000001</v>
      </c>
      <c r="F11" s="1">
        <v>18</v>
      </c>
      <c r="G11" s="1">
        <v>10</v>
      </c>
      <c r="H11" s="1">
        <v>8</v>
      </c>
      <c r="I11" s="2">
        <f t="shared" si="0"/>
        <v>0.59538888888888897</v>
      </c>
      <c r="J11" s="1" t="s">
        <v>18</v>
      </c>
      <c r="K11" s="2">
        <f t="shared" si="1"/>
        <v>1.6795745077913595</v>
      </c>
      <c r="L11" s="1" t="s">
        <v>18</v>
      </c>
    </row>
    <row r="12" spans="1:12" s="1" customFormat="1" x14ac:dyDescent="0.25">
      <c r="A12" s="1">
        <v>4</v>
      </c>
      <c r="B12" s="1">
        <v>3</v>
      </c>
      <c r="C12" s="1">
        <v>2</v>
      </c>
      <c r="D12" s="1" t="s">
        <v>21</v>
      </c>
      <c r="E12" s="2">
        <v>14.574999999999999</v>
      </c>
      <c r="F12" s="1">
        <v>45</v>
      </c>
      <c r="G12" s="1">
        <v>4</v>
      </c>
      <c r="H12" s="1">
        <v>41</v>
      </c>
      <c r="I12" s="2">
        <f t="shared" si="0"/>
        <v>0.32388888888888889</v>
      </c>
      <c r="J12" s="1">
        <f t="shared" si="2"/>
        <v>0.6230440967283073</v>
      </c>
      <c r="K12" s="2">
        <f t="shared" si="1"/>
        <v>3.0874785591766725</v>
      </c>
      <c r="L12" s="1">
        <f t="shared" si="3"/>
        <v>1.6528301886792451</v>
      </c>
    </row>
    <row r="13" spans="1:12" s="1" customFormat="1" x14ac:dyDescent="0.25">
      <c r="A13" s="1">
        <v>4</v>
      </c>
      <c r="B13" s="1">
        <v>3</v>
      </c>
      <c r="C13" s="1">
        <v>2</v>
      </c>
      <c r="D13" s="1" t="s">
        <v>22</v>
      </c>
      <c r="E13" s="2">
        <v>15.465999999999999</v>
      </c>
      <c r="F13" s="1">
        <v>18</v>
      </c>
      <c r="G13" s="1">
        <v>10</v>
      </c>
      <c r="H13" s="1">
        <v>8</v>
      </c>
      <c r="I13" s="2">
        <f t="shared" si="0"/>
        <v>0.85922222222222222</v>
      </c>
      <c r="J13" s="1" t="s">
        <v>18</v>
      </c>
      <c r="K13" s="2">
        <f t="shared" si="1"/>
        <v>1.1638432691064271</v>
      </c>
      <c r="L13" s="1" t="s">
        <v>18</v>
      </c>
    </row>
    <row r="14" spans="1:12" s="1" customFormat="1" x14ac:dyDescent="0.25">
      <c r="E14" s="2"/>
      <c r="I14" s="2"/>
      <c r="K14" s="2"/>
    </row>
    <row r="15" spans="1:12" s="1" customFormat="1" x14ac:dyDescent="0.25">
      <c r="A15" s="1">
        <v>4</v>
      </c>
      <c r="B15" s="1">
        <v>3</v>
      </c>
      <c r="C15" s="1">
        <v>3</v>
      </c>
      <c r="D15" s="1" t="s">
        <v>23</v>
      </c>
      <c r="E15" s="2">
        <v>19.047000000000001</v>
      </c>
      <c r="F15" s="1">
        <v>55</v>
      </c>
      <c r="G15" s="1">
        <v>2</v>
      </c>
      <c r="H15" s="1">
        <v>53</v>
      </c>
      <c r="I15" s="2">
        <f t="shared" si="0"/>
        <v>0.3463090909090909</v>
      </c>
      <c r="J15" s="1">
        <f t="shared" si="2"/>
        <v>0.81624620134098691</v>
      </c>
      <c r="K15" s="2">
        <f t="shared" si="1"/>
        <v>2.8875938468000211</v>
      </c>
      <c r="L15" s="1">
        <f t="shared" si="3"/>
        <v>4.4420643670919313</v>
      </c>
    </row>
    <row r="16" spans="1:12" s="1" customFormat="1" x14ac:dyDescent="0.25">
      <c r="A16" s="1">
        <v>4</v>
      </c>
      <c r="B16" s="1">
        <v>3</v>
      </c>
      <c r="C16" s="1">
        <v>3</v>
      </c>
      <c r="D16" s="1" t="s">
        <v>24</v>
      </c>
      <c r="E16" s="2">
        <v>20.731000000000002</v>
      </c>
      <c r="F16" s="1">
        <v>11</v>
      </c>
      <c r="G16" s="1">
        <v>7</v>
      </c>
      <c r="H16" s="1">
        <v>3</v>
      </c>
      <c r="I16" s="2">
        <f t="shared" si="0"/>
        <v>1.8846363636363639</v>
      </c>
      <c r="J16" s="1" t="s">
        <v>18</v>
      </c>
      <c r="K16" s="2">
        <f t="shared" si="1"/>
        <v>0.53060633833389603</v>
      </c>
      <c r="L16" s="1" t="s">
        <v>18</v>
      </c>
    </row>
    <row r="17" spans="1:12" s="1" customFormat="1" x14ac:dyDescent="0.25">
      <c r="A17" s="1">
        <v>4</v>
      </c>
      <c r="B17" s="1">
        <v>3</v>
      </c>
      <c r="C17" s="1">
        <v>3</v>
      </c>
      <c r="D17" s="1" t="s">
        <v>19</v>
      </c>
      <c r="E17" s="2">
        <v>6.4980000000000002</v>
      </c>
      <c r="F17" s="1">
        <v>22</v>
      </c>
      <c r="G17" s="1">
        <v>2</v>
      </c>
      <c r="H17" s="1">
        <v>20</v>
      </c>
      <c r="I17" s="2">
        <f t="shared" si="0"/>
        <v>0.29536363636363638</v>
      </c>
      <c r="J17" s="1">
        <f t="shared" si="2"/>
        <v>0.56812441845008632</v>
      </c>
      <c r="K17" s="2">
        <f t="shared" si="1"/>
        <v>3.3856571252693137</v>
      </c>
      <c r="L17" s="1">
        <f t="shared" si="3"/>
        <v>1.3154816866728223</v>
      </c>
    </row>
    <row r="18" spans="1:12" s="1" customFormat="1" x14ac:dyDescent="0.25">
      <c r="A18" s="1">
        <v>4</v>
      </c>
      <c r="B18" s="1">
        <v>3</v>
      </c>
      <c r="C18" s="1">
        <v>3</v>
      </c>
      <c r="D18" s="1" t="s">
        <v>20</v>
      </c>
      <c r="E18" s="2">
        <v>7.5229999999999997</v>
      </c>
      <c r="F18" s="1">
        <v>11</v>
      </c>
      <c r="G18" s="1">
        <v>7</v>
      </c>
      <c r="H18" s="1">
        <v>4</v>
      </c>
      <c r="I18" s="2">
        <f t="shared" si="0"/>
        <v>0.68390909090909091</v>
      </c>
      <c r="J18" s="1" t="s">
        <v>18</v>
      </c>
      <c r="K18" s="2">
        <f t="shared" si="1"/>
        <v>1.4621826399042936</v>
      </c>
      <c r="L18" s="1" t="s">
        <v>18</v>
      </c>
    </row>
    <row r="19" spans="1:12" s="1" customFormat="1" x14ac:dyDescent="0.25">
      <c r="A19" s="1">
        <v>4</v>
      </c>
      <c r="B19" s="1">
        <v>3</v>
      </c>
      <c r="C19" s="1">
        <v>3</v>
      </c>
      <c r="D19" s="1" t="s">
        <v>21</v>
      </c>
      <c r="E19" s="2">
        <v>9.9309999999999992</v>
      </c>
      <c r="F19" s="1">
        <v>31</v>
      </c>
      <c r="G19" s="1">
        <v>2</v>
      </c>
      <c r="H19" s="1">
        <v>29</v>
      </c>
      <c r="I19" s="2">
        <f t="shared" si="0"/>
        <v>0.3203548387096774</v>
      </c>
      <c r="J19" s="1">
        <f t="shared" si="2"/>
        <v>0.68164213336286472</v>
      </c>
      <c r="K19" s="2">
        <f t="shared" si="1"/>
        <v>3.1215386164535297</v>
      </c>
      <c r="L19" s="1">
        <f t="shared" si="3"/>
        <v>2.1411191768658293</v>
      </c>
    </row>
    <row r="20" spans="1:12" s="1" customFormat="1" x14ac:dyDescent="0.25">
      <c r="A20" s="1">
        <v>4</v>
      </c>
      <c r="B20" s="1">
        <v>3</v>
      </c>
      <c r="C20" s="1">
        <v>3</v>
      </c>
      <c r="D20" s="1" t="s">
        <v>22</v>
      </c>
      <c r="E20" s="2">
        <v>11.069000000000001</v>
      </c>
      <c r="F20" s="1">
        <v>11</v>
      </c>
      <c r="G20" s="1">
        <v>7</v>
      </c>
      <c r="H20" s="1">
        <v>4</v>
      </c>
      <c r="I20" s="2">
        <f t="shared" si="0"/>
        <v>1.0062727272727274</v>
      </c>
      <c r="J20" s="1" t="s">
        <v>18</v>
      </c>
      <c r="K20" s="2">
        <f t="shared" si="1"/>
        <v>0.99376637455958072</v>
      </c>
      <c r="L20" s="1" t="s">
        <v>18</v>
      </c>
    </row>
    <row r="21" spans="1:12" s="1" customFormat="1" x14ac:dyDescent="0.25">
      <c r="E21" s="2"/>
      <c r="I21" s="2"/>
      <c r="K21" s="2"/>
    </row>
    <row r="22" spans="1:12" s="1" customFormat="1" x14ac:dyDescent="0.25">
      <c r="A22" s="1">
        <v>6</v>
      </c>
      <c r="B22" s="1">
        <v>3</v>
      </c>
      <c r="C22" s="1">
        <v>1</v>
      </c>
      <c r="D22" s="1" t="s">
        <v>23</v>
      </c>
      <c r="E22" s="2">
        <v>93.197999999999993</v>
      </c>
      <c r="F22" s="1">
        <v>201</v>
      </c>
      <c r="G22" s="1">
        <v>6</v>
      </c>
      <c r="H22" s="1">
        <v>195</v>
      </c>
      <c r="I22" s="2">
        <f t="shared" si="0"/>
        <v>0.46367164179104475</v>
      </c>
      <c r="J22" s="1">
        <f t="shared" si="2"/>
        <v>0.76350523217839195</v>
      </c>
      <c r="K22" s="2">
        <f t="shared" si="1"/>
        <v>2.1566986416017513</v>
      </c>
      <c r="L22" s="1">
        <f t="shared" si="3"/>
        <v>3.2284233567243938</v>
      </c>
    </row>
    <row r="23" spans="1:12" s="1" customFormat="1" x14ac:dyDescent="0.25">
      <c r="A23" s="1">
        <v>6</v>
      </c>
      <c r="B23" s="1">
        <v>3</v>
      </c>
      <c r="C23" s="1">
        <v>1</v>
      </c>
      <c r="D23" s="1" t="s">
        <v>24</v>
      </c>
      <c r="E23" s="2">
        <v>98.03</v>
      </c>
      <c r="F23" s="1">
        <v>50</v>
      </c>
      <c r="G23" s="1">
        <v>27</v>
      </c>
      <c r="H23" s="1">
        <v>23</v>
      </c>
      <c r="I23" s="2">
        <f t="shared" si="0"/>
        <v>1.9606000000000001</v>
      </c>
      <c r="J23" s="1" t="s">
        <v>18</v>
      </c>
      <c r="K23" s="2">
        <f t="shared" si="1"/>
        <v>0.51004794450678359</v>
      </c>
      <c r="L23" s="1" t="s">
        <v>18</v>
      </c>
    </row>
    <row r="24" spans="1:12" s="1" customFormat="1" x14ac:dyDescent="0.25">
      <c r="A24" s="1">
        <v>6</v>
      </c>
      <c r="B24" s="1">
        <v>3</v>
      </c>
      <c r="C24" s="1">
        <v>1</v>
      </c>
      <c r="D24" s="1" t="s">
        <v>19</v>
      </c>
      <c r="E24" s="2">
        <v>26.414000000000001</v>
      </c>
      <c r="F24" s="1">
        <v>60</v>
      </c>
      <c r="G24" s="1">
        <v>6</v>
      </c>
      <c r="H24" s="1">
        <v>54</v>
      </c>
      <c r="I24" s="2">
        <f t="shared" si="0"/>
        <v>0.44023333333333337</v>
      </c>
      <c r="J24" s="1">
        <f t="shared" si="2"/>
        <v>0.48344118902005401</v>
      </c>
      <c r="K24" s="2">
        <f t="shared" si="1"/>
        <v>2.2715226773680621</v>
      </c>
      <c r="L24" s="1">
        <f t="shared" si="3"/>
        <v>0.93588799328179917</v>
      </c>
    </row>
    <row r="25" spans="1:12" s="1" customFormat="1" x14ac:dyDescent="0.25">
      <c r="A25" s="1">
        <v>6</v>
      </c>
      <c r="B25" s="1">
        <v>3</v>
      </c>
      <c r="C25" s="1">
        <v>1</v>
      </c>
      <c r="D25" s="1" t="s">
        <v>20</v>
      </c>
      <c r="E25" s="2">
        <v>28.123999999999999</v>
      </c>
      <c r="F25" s="1">
        <v>33</v>
      </c>
      <c r="G25" s="1">
        <v>28</v>
      </c>
      <c r="H25" s="1">
        <v>5</v>
      </c>
      <c r="I25" s="2">
        <f t="shared" si="0"/>
        <v>0.85224242424242425</v>
      </c>
      <c r="J25" s="1" t="s">
        <v>18</v>
      </c>
      <c r="K25" s="2">
        <f t="shared" si="1"/>
        <v>1.1733750533352298</v>
      </c>
      <c r="L25" s="1" t="s">
        <v>18</v>
      </c>
    </row>
    <row r="26" spans="1:12" s="1" customFormat="1" x14ac:dyDescent="0.25">
      <c r="A26" s="1">
        <v>6</v>
      </c>
      <c r="B26" s="1">
        <v>3</v>
      </c>
      <c r="C26" s="1">
        <v>1</v>
      </c>
      <c r="D26" s="1" t="s">
        <v>21</v>
      </c>
      <c r="E26" s="2">
        <v>45.420999999999999</v>
      </c>
      <c r="F26" s="1">
        <v>98</v>
      </c>
      <c r="G26" s="1">
        <v>6</v>
      </c>
      <c r="H26" s="1">
        <v>92</v>
      </c>
      <c r="I26" s="2">
        <f t="shared" si="0"/>
        <v>0.46347959183673471</v>
      </c>
      <c r="J26" s="1">
        <f t="shared" si="2"/>
        <v>0.64635758253031916</v>
      </c>
      <c r="K26" s="2">
        <f t="shared" si="1"/>
        <v>2.1575923031197024</v>
      </c>
      <c r="L26" s="1">
        <f t="shared" si="3"/>
        <v>1.8277150890298222</v>
      </c>
    </row>
    <row r="27" spans="1:12" s="1" customFormat="1" x14ac:dyDescent="0.25">
      <c r="A27" s="1">
        <v>6</v>
      </c>
      <c r="B27" s="1">
        <v>3</v>
      </c>
      <c r="C27" s="1">
        <v>1</v>
      </c>
      <c r="D27" s="1" t="s">
        <v>22</v>
      </c>
      <c r="E27" s="2">
        <v>44.56</v>
      </c>
      <c r="F27" s="1">
        <v>34</v>
      </c>
      <c r="G27" s="1">
        <v>26</v>
      </c>
      <c r="H27" s="1">
        <v>8</v>
      </c>
      <c r="I27" s="2">
        <f t="shared" si="0"/>
        <v>1.3105882352941176</v>
      </c>
      <c r="J27" s="1" t="s">
        <v>18</v>
      </c>
      <c r="K27" s="2">
        <f t="shared" si="1"/>
        <v>0.76301615798922795</v>
      </c>
      <c r="L27" s="1" t="s">
        <v>18</v>
      </c>
    </row>
    <row r="28" spans="1:12" s="1" customFormat="1" x14ac:dyDescent="0.25">
      <c r="E28" s="2"/>
      <c r="I28" s="2"/>
      <c r="K28" s="2"/>
    </row>
    <row r="29" spans="1:12" s="1" customFormat="1" x14ac:dyDescent="0.25">
      <c r="A29" s="1">
        <v>6</v>
      </c>
      <c r="B29" s="1">
        <v>3</v>
      </c>
      <c r="C29" s="1">
        <v>2</v>
      </c>
      <c r="D29" s="1" t="s">
        <v>23</v>
      </c>
      <c r="E29" s="2">
        <v>45.023000000000003</v>
      </c>
      <c r="F29" s="1">
        <v>94</v>
      </c>
      <c r="G29" s="1">
        <v>3</v>
      </c>
      <c r="H29" s="1">
        <v>91</v>
      </c>
      <c r="I29" s="2">
        <f t="shared" si="0"/>
        <v>0.478968085106383</v>
      </c>
      <c r="J29" s="1">
        <f t="shared" si="2"/>
        <v>0.72946122802533175</v>
      </c>
      <c r="K29" s="2">
        <f t="shared" si="1"/>
        <v>2.0878217799791217</v>
      </c>
      <c r="L29" s="1">
        <f t="shared" si="3"/>
        <v>2.6963278597776523</v>
      </c>
    </row>
    <row r="30" spans="1:12" s="1" customFormat="1" x14ac:dyDescent="0.25">
      <c r="A30" s="1">
        <v>6</v>
      </c>
      <c r="B30" s="1">
        <v>3</v>
      </c>
      <c r="C30" s="1">
        <v>2</v>
      </c>
      <c r="D30" s="1" t="s">
        <v>24</v>
      </c>
      <c r="E30" s="2">
        <v>46.030999999999999</v>
      </c>
      <c r="F30" s="1">
        <v>26</v>
      </c>
      <c r="G30" s="1">
        <v>12</v>
      </c>
      <c r="H30" s="1">
        <v>14</v>
      </c>
      <c r="I30" s="2">
        <f t="shared" si="0"/>
        <v>1.7704230769230769</v>
      </c>
      <c r="J30" s="1" t="s">
        <v>18</v>
      </c>
      <c r="K30" s="2">
        <f t="shared" si="1"/>
        <v>0.56483674045751775</v>
      </c>
      <c r="L30" s="1" t="s">
        <v>18</v>
      </c>
    </row>
    <row r="31" spans="1:12" s="1" customFormat="1" x14ac:dyDescent="0.25">
      <c r="A31" s="1">
        <v>6</v>
      </c>
      <c r="B31" s="1">
        <v>3</v>
      </c>
      <c r="C31" s="1">
        <v>2</v>
      </c>
      <c r="D31" s="1" t="s">
        <v>19</v>
      </c>
      <c r="E31" s="2">
        <v>12.757999999999999</v>
      </c>
      <c r="F31" s="1">
        <v>29</v>
      </c>
      <c r="G31" s="1">
        <v>2</v>
      </c>
      <c r="H31" s="1">
        <v>27</v>
      </c>
      <c r="I31" s="2">
        <f t="shared" si="0"/>
        <v>0.43993103448275861</v>
      </c>
      <c r="J31" s="1">
        <f t="shared" si="2"/>
        <v>0.38966282674423058</v>
      </c>
      <c r="K31" s="2">
        <f>($F31/$E31)</f>
        <v>2.2730835554162097</v>
      </c>
      <c r="L31" s="1">
        <f t="shared" si="3"/>
        <v>0.63843862674400387</v>
      </c>
    </row>
    <row r="32" spans="1:12" s="1" customFormat="1" x14ac:dyDescent="0.25">
      <c r="A32" s="1">
        <v>6</v>
      </c>
      <c r="B32" s="1">
        <v>3</v>
      </c>
      <c r="C32" s="1">
        <v>2</v>
      </c>
      <c r="D32" s="1" t="s">
        <v>20</v>
      </c>
      <c r="E32" s="2">
        <v>14.416</v>
      </c>
      <c r="F32" s="1">
        <v>20</v>
      </c>
      <c r="G32" s="1">
        <v>12</v>
      </c>
      <c r="H32" s="1">
        <v>8</v>
      </c>
      <c r="I32" s="2">
        <f t="shared" si="0"/>
        <v>0.7208</v>
      </c>
      <c r="J32" s="1" t="s">
        <v>18</v>
      </c>
      <c r="K32" s="2">
        <f t="shared" si="1"/>
        <v>1.3873473917869035</v>
      </c>
      <c r="L32" s="1" t="s">
        <v>18</v>
      </c>
    </row>
    <row r="33" spans="1:12" s="1" customFormat="1" x14ac:dyDescent="0.25">
      <c r="A33" s="1">
        <v>6</v>
      </c>
      <c r="B33" s="1">
        <v>3</v>
      </c>
      <c r="C33" s="1">
        <v>2</v>
      </c>
      <c r="D33" s="1" t="s">
        <v>21</v>
      </c>
      <c r="E33" s="2">
        <v>22.21</v>
      </c>
      <c r="F33" s="1">
        <v>51</v>
      </c>
      <c r="G33" s="1">
        <v>2</v>
      </c>
      <c r="H33" s="1">
        <v>49</v>
      </c>
      <c r="I33" s="2">
        <f t="shared" si="0"/>
        <v>0.43549019607843137</v>
      </c>
      <c r="J33" s="1">
        <f t="shared" si="2"/>
        <v>0.60763282488214088</v>
      </c>
      <c r="K33" s="2">
        <f t="shared" si="1"/>
        <v>2.2962629446195408</v>
      </c>
      <c r="L33" s="1">
        <f t="shared" si="3"/>
        <v>1.548633176818679</v>
      </c>
    </row>
    <row r="34" spans="1:12" s="1" customFormat="1" x14ac:dyDescent="0.25">
      <c r="A34" s="1">
        <v>6</v>
      </c>
      <c r="B34" s="1">
        <v>3</v>
      </c>
      <c r="C34" s="1">
        <v>2</v>
      </c>
      <c r="D34" s="1" t="s">
        <v>22</v>
      </c>
      <c r="E34" s="2">
        <v>23.308</v>
      </c>
      <c r="F34" s="1">
        <v>21</v>
      </c>
      <c r="G34" s="1">
        <v>12</v>
      </c>
      <c r="H34" s="1">
        <v>9</v>
      </c>
      <c r="I34" s="2">
        <f t="shared" si="0"/>
        <v>1.1099047619047619</v>
      </c>
      <c r="J34" s="1" t="s">
        <v>18</v>
      </c>
      <c r="K34" s="2">
        <f t="shared" si="1"/>
        <v>0.90097820490818603</v>
      </c>
      <c r="L34" s="1" t="s">
        <v>18</v>
      </c>
    </row>
    <row r="35" spans="1:12" s="1" customFormat="1" x14ac:dyDescent="0.25">
      <c r="E35" s="2"/>
      <c r="I35" s="2"/>
      <c r="K35" s="2"/>
    </row>
    <row r="36" spans="1:12" s="1" customFormat="1" x14ac:dyDescent="0.25">
      <c r="A36" s="1">
        <v>6</v>
      </c>
      <c r="B36" s="1">
        <v>3</v>
      </c>
      <c r="C36" s="1">
        <v>3</v>
      </c>
      <c r="D36" s="1" t="s">
        <v>23</v>
      </c>
      <c r="E36" s="2">
        <v>26.09355</v>
      </c>
      <c r="F36" s="1">
        <v>52</v>
      </c>
      <c r="G36" s="1">
        <v>2</v>
      </c>
      <c r="H36" s="1">
        <v>50</v>
      </c>
      <c r="I36" s="2">
        <f t="shared" si="0"/>
        <v>0.5017990384615385</v>
      </c>
      <c r="J36" s="1">
        <f t="shared" si="2"/>
        <v>0.74496624944443524</v>
      </c>
      <c r="K36" s="2">
        <f t="shared" si="1"/>
        <v>1.9928296456403978</v>
      </c>
      <c r="L36" s="1">
        <f t="shared" si="3"/>
        <v>2.9210496564537176</v>
      </c>
    </row>
    <row r="37" spans="1:12" s="1" customFormat="1" x14ac:dyDescent="0.25">
      <c r="A37" s="1">
        <v>6</v>
      </c>
      <c r="B37" s="1">
        <v>3</v>
      </c>
      <c r="C37" s="1">
        <v>3</v>
      </c>
      <c r="D37" s="1" t="s">
        <v>24</v>
      </c>
      <c r="E37" s="2">
        <v>37.384</v>
      </c>
      <c r="F37" s="1">
        <v>19</v>
      </c>
      <c r="G37" s="1">
        <v>10</v>
      </c>
      <c r="H37" s="1">
        <v>9</v>
      </c>
      <c r="I37" s="2">
        <f t="shared" si="0"/>
        <v>1.9675789473684211</v>
      </c>
      <c r="J37" s="1" t="s">
        <v>18</v>
      </c>
      <c r="K37" s="2">
        <f>($F37/$E37)</f>
        <v>0.50823881874598753</v>
      </c>
      <c r="L37" s="1" t="s">
        <v>18</v>
      </c>
    </row>
    <row r="38" spans="1:12" s="1" customFormat="1" x14ac:dyDescent="0.25">
      <c r="A38" s="1">
        <v>6</v>
      </c>
      <c r="B38" s="1">
        <v>3</v>
      </c>
      <c r="C38" s="1">
        <v>3</v>
      </c>
      <c r="D38" s="1" t="s">
        <v>19</v>
      </c>
      <c r="E38" s="2">
        <v>8.8420000000000005</v>
      </c>
      <c r="F38" s="1">
        <v>21</v>
      </c>
      <c r="G38" s="1">
        <v>1</v>
      </c>
      <c r="H38" s="1">
        <v>20</v>
      </c>
      <c r="I38" s="2">
        <f t="shared" si="0"/>
        <v>0.42104761904761906</v>
      </c>
      <c r="J38" s="1">
        <f t="shared" si="2"/>
        <v>0.28350255016921683</v>
      </c>
      <c r="K38" s="2">
        <f t="shared" si="1"/>
        <v>2.3750282741461208</v>
      </c>
      <c r="L38" s="1">
        <f t="shared" si="3"/>
        <v>0.39567837992469096</v>
      </c>
    </row>
    <row r="39" spans="1:12" s="1" customFormat="1" x14ac:dyDescent="0.25">
      <c r="A39" s="1">
        <v>6</v>
      </c>
      <c r="B39" s="1">
        <v>3</v>
      </c>
      <c r="C39" s="1">
        <v>3</v>
      </c>
      <c r="D39" s="1" t="s">
        <v>20</v>
      </c>
      <c r="E39" s="2">
        <v>9.99</v>
      </c>
      <c r="F39" s="1">
        <v>17</v>
      </c>
      <c r="G39" s="1">
        <v>6</v>
      </c>
      <c r="H39" s="1">
        <v>11</v>
      </c>
      <c r="I39" s="2">
        <f t="shared" si="0"/>
        <v>0.58764705882352941</v>
      </c>
      <c r="J39" s="1" t="s">
        <v>18</v>
      </c>
      <c r="K39" s="2">
        <f t="shared" si="1"/>
        <v>1.7017017017017018</v>
      </c>
      <c r="L39" s="1" t="s">
        <v>18</v>
      </c>
    </row>
    <row r="40" spans="1:12" s="1" customFormat="1" x14ac:dyDescent="0.25">
      <c r="A40" s="1">
        <v>6</v>
      </c>
      <c r="B40" s="1">
        <v>3</v>
      </c>
      <c r="C40" s="1">
        <v>3</v>
      </c>
      <c r="D40" s="1" t="s">
        <v>21</v>
      </c>
      <c r="E40" s="2">
        <v>15.428000000000001</v>
      </c>
      <c r="F40" s="1">
        <v>33</v>
      </c>
      <c r="G40" s="1">
        <v>2</v>
      </c>
      <c r="H40" s="1">
        <v>31</v>
      </c>
      <c r="I40" s="2">
        <f t="shared" si="0"/>
        <v>0.46751515151515155</v>
      </c>
      <c r="J40" s="1">
        <f t="shared" si="2"/>
        <v>0.45299662055619933</v>
      </c>
      <c r="K40" s="2">
        <f t="shared" si="1"/>
        <v>2.1389681099299973</v>
      </c>
      <c r="L40" s="1">
        <f t="shared" si="3"/>
        <v>0.82814227037648558</v>
      </c>
    </row>
    <row r="41" spans="1:12" s="1" customFormat="1" x14ac:dyDescent="0.25">
      <c r="A41" s="1">
        <v>6</v>
      </c>
      <c r="B41" s="1">
        <v>3</v>
      </c>
      <c r="C41" s="1">
        <v>3</v>
      </c>
      <c r="D41" s="1" t="s">
        <v>22</v>
      </c>
      <c r="E41" s="2">
        <v>16.239000000000001</v>
      </c>
      <c r="F41" s="1">
        <v>19</v>
      </c>
      <c r="G41" s="1">
        <v>7</v>
      </c>
      <c r="H41" s="1">
        <v>12</v>
      </c>
      <c r="I41" s="2">
        <f t="shared" si="0"/>
        <v>0.85468421052631582</v>
      </c>
      <c r="J41" s="1" t="s">
        <v>18</v>
      </c>
      <c r="K41" s="2">
        <f t="shared" si="1"/>
        <v>1.1700227846542275</v>
      </c>
      <c r="L41" s="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卢熠辉</cp:lastModifiedBy>
  <dcterms:created xsi:type="dcterms:W3CDTF">2020-06-03T03:45:18Z</dcterms:created>
  <dcterms:modified xsi:type="dcterms:W3CDTF">2020-06-08T12:31:24Z</dcterms:modified>
</cp:coreProperties>
</file>