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3E4D4FAC-A616-498E-8D3A-E15301257499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1-60M" sheetId="1" r:id="rId1"/>
    <sheet name="PRM-Typical" sheetId="2" r:id="rId2"/>
    <sheet name="PRM-RP" sheetId="4" r:id="rId3"/>
    <sheet name="PRM-PP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2" l="1"/>
  <c r="K22" i="2" s="1"/>
  <c r="M22" i="2" s="1"/>
  <c r="J21" i="2"/>
  <c r="K21" i="2" s="1"/>
  <c r="M21" i="2" s="1"/>
  <c r="J20" i="2"/>
  <c r="K20" i="2" s="1"/>
  <c r="M20" i="2" s="1"/>
  <c r="J19" i="2"/>
  <c r="K19" i="2" s="1"/>
  <c r="M19" i="2" s="1"/>
  <c r="J18" i="2"/>
  <c r="K18" i="2" s="1"/>
  <c r="M18" i="2" s="1"/>
  <c r="J17" i="2"/>
  <c r="K17" i="2" s="1"/>
  <c r="M17" i="2" s="1"/>
  <c r="E7" i="2"/>
  <c r="G7" i="2" s="1"/>
  <c r="E6" i="2"/>
  <c r="G6" i="2" s="1"/>
  <c r="E5" i="2"/>
  <c r="G5" i="2" s="1"/>
  <c r="E4" i="2"/>
  <c r="G4" i="2" s="1"/>
  <c r="E3" i="2"/>
  <c r="G3" i="2" s="1"/>
  <c r="O2" i="2"/>
  <c r="O3" i="2" s="1"/>
  <c r="N2" i="2"/>
  <c r="N3" i="2" s="1"/>
  <c r="M2" i="2"/>
  <c r="M3" i="2" s="1"/>
  <c r="L2" i="2"/>
  <c r="L3" i="2" s="1"/>
  <c r="K2" i="2"/>
  <c r="K3" i="2" s="1"/>
  <c r="J2" i="2"/>
  <c r="J3" i="2" s="1"/>
  <c r="E2" i="2"/>
  <c r="G2" i="2" s="1"/>
  <c r="J22" i="4"/>
  <c r="K22" i="4" s="1"/>
  <c r="M22" i="4" s="1"/>
  <c r="J21" i="4"/>
  <c r="K21" i="4" s="1"/>
  <c r="M21" i="4" s="1"/>
  <c r="J20" i="4"/>
  <c r="K20" i="4" s="1"/>
  <c r="M20" i="4" s="1"/>
  <c r="J19" i="4"/>
  <c r="K19" i="4" s="1"/>
  <c r="M19" i="4" s="1"/>
  <c r="J18" i="4"/>
  <c r="K18" i="4" s="1"/>
  <c r="M18" i="4" s="1"/>
  <c r="J17" i="4"/>
  <c r="K17" i="4" s="1"/>
  <c r="M17" i="4" s="1"/>
  <c r="E7" i="4"/>
  <c r="G7" i="4" s="1"/>
  <c r="E6" i="4"/>
  <c r="G6" i="4" s="1"/>
  <c r="E5" i="4"/>
  <c r="G5" i="4" s="1"/>
  <c r="E4" i="4"/>
  <c r="G4" i="4" s="1"/>
  <c r="E3" i="4"/>
  <c r="G3" i="4" s="1"/>
  <c r="O2" i="4"/>
  <c r="O3" i="4" s="1"/>
  <c r="N2" i="4"/>
  <c r="N3" i="4" s="1"/>
  <c r="M2" i="4"/>
  <c r="M3" i="4" s="1"/>
  <c r="L2" i="4"/>
  <c r="L3" i="4" s="1"/>
  <c r="K2" i="4"/>
  <c r="K3" i="4" s="1"/>
  <c r="J2" i="4"/>
  <c r="J3" i="4" s="1"/>
  <c r="E2" i="4"/>
  <c r="G2" i="4" s="1"/>
  <c r="J22" i="3"/>
  <c r="K22" i="3" s="1"/>
  <c r="M22" i="3" s="1"/>
  <c r="J21" i="3"/>
  <c r="K21" i="3" s="1"/>
  <c r="M21" i="3" s="1"/>
  <c r="J20" i="3"/>
  <c r="K20" i="3" s="1"/>
  <c r="M20" i="3" s="1"/>
  <c r="K19" i="3"/>
  <c r="M19" i="3" s="1"/>
  <c r="J19" i="3"/>
  <c r="J18" i="3"/>
  <c r="K18" i="3" s="1"/>
  <c r="M18" i="3" s="1"/>
  <c r="J17" i="3"/>
  <c r="K17" i="3" s="1"/>
  <c r="M17" i="3" s="1"/>
  <c r="E7" i="3"/>
  <c r="G7" i="3" s="1"/>
  <c r="E6" i="3"/>
  <c r="G6" i="3" s="1"/>
  <c r="E5" i="3"/>
  <c r="G5" i="3" s="1"/>
  <c r="E4" i="3"/>
  <c r="G4" i="3" s="1"/>
  <c r="E3" i="3"/>
  <c r="G3" i="3" s="1"/>
  <c r="O2" i="3"/>
  <c r="O3" i="3" s="1"/>
  <c r="N2" i="3"/>
  <c r="N3" i="3" s="1"/>
  <c r="M2" i="3"/>
  <c r="M3" i="3" s="1"/>
  <c r="L2" i="3"/>
  <c r="L3" i="3" s="1"/>
  <c r="K2" i="3"/>
  <c r="K3" i="3" s="1"/>
  <c r="J2" i="3"/>
  <c r="J3" i="3" s="1"/>
  <c r="E2" i="3"/>
  <c r="G2" i="3" s="1"/>
  <c r="G8" i="2" l="1"/>
  <c r="G8" i="4"/>
  <c r="G8" i="3"/>
</calcChain>
</file>

<file path=xl/sharedStrings.xml><?xml version="1.0" encoding="utf-8"?>
<sst xmlns="http://schemas.openxmlformats.org/spreadsheetml/2006/main" count="30" uniqueCount="14">
  <si>
    <t>PPR</t>
    <phoneticPr fontId="1" type="noConversion"/>
  </si>
  <si>
    <t>RP</t>
    <phoneticPr fontId="1" type="noConversion"/>
  </si>
  <si>
    <t>blocksize</t>
    <phoneticPr fontId="1" type="noConversion"/>
  </si>
  <si>
    <t>2M</t>
    <phoneticPr fontId="1" type="noConversion"/>
  </si>
  <si>
    <t>4M</t>
    <phoneticPr fontId="1" type="noConversion"/>
  </si>
  <si>
    <t>8M</t>
    <phoneticPr fontId="1" type="noConversion"/>
  </si>
  <si>
    <t>16M</t>
    <phoneticPr fontId="1" type="noConversion"/>
  </si>
  <si>
    <t>32M</t>
    <phoneticPr fontId="1" type="noConversion"/>
  </si>
  <si>
    <t>64M</t>
    <phoneticPr fontId="1" type="noConversion"/>
  </si>
  <si>
    <t>Typical</t>
    <phoneticPr fontId="1" type="noConversion"/>
  </si>
  <si>
    <t>PRM-Typical</t>
    <phoneticPr fontId="1" type="noConversion"/>
  </si>
  <si>
    <t>PRM-RP</t>
    <phoneticPr fontId="1" type="noConversion"/>
  </si>
  <si>
    <t>PRM-PPR</t>
    <phoneticPr fontId="1" type="noConversion"/>
  </si>
  <si>
    <t>减少的百分比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</si>
</sst>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D7" activeCellId="1" sqref="A1:A7 D1:D7"/>
    </sheetView>
  </sheetViews>
  <sheetFormatPr defaultRowHeight="14.25" x14ac:dyDescent="0.2"/>
  <sheetData>
    <row r="1" spans="1:4" x14ac:dyDescent="0.2">
      <c r="A1">
        <v>9.3355399999999999</v>
      </c>
      <c r="B1">
        <v>16.212810000000001</v>
      </c>
      <c r="C1">
        <v>73.687730000000002</v>
      </c>
      <c r="D1">
        <v>23.59507</v>
      </c>
    </row>
    <row r="2" spans="1:4" x14ac:dyDescent="0.2">
      <c r="A2">
        <v>5.7439799999999996</v>
      </c>
      <c r="B2">
        <v>9.51614</v>
      </c>
      <c r="C2">
        <v>49.476179999999999</v>
      </c>
      <c r="D2">
        <v>11.453200000000001</v>
      </c>
    </row>
    <row r="3" spans="1:4" x14ac:dyDescent="0.2">
      <c r="A3">
        <v>4.3858600000000001</v>
      </c>
      <c r="B3">
        <v>7.4011300000000002</v>
      </c>
      <c r="C3">
        <v>41.9617</v>
      </c>
      <c r="D3">
        <v>10.32634</v>
      </c>
    </row>
    <row r="4" spans="1:4" x14ac:dyDescent="0.2">
      <c r="A4">
        <v>5.0483000000000002</v>
      </c>
      <c r="B4">
        <v>8.0313800000000004</v>
      </c>
      <c r="C4">
        <v>50.032510000000002</v>
      </c>
      <c r="D4">
        <v>14.573840000000001</v>
      </c>
    </row>
    <row r="5" spans="1:4" x14ac:dyDescent="0.2">
      <c r="A5">
        <v>5.0234100000000002</v>
      </c>
      <c r="B5">
        <v>7.8490799999999998</v>
      </c>
      <c r="C5">
        <v>38.742100000000001</v>
      </c>
      <c r="D5">
        <v>11.95513</v>
      </c>
    </row>
    <row r="6" spans="1:4" x14ac:dyDescent="0.2">
      <c r="A6">
        <v>2.9605299999999999</v>
      </c>
      <c r="B6">
        <v>4.60527</v>
      </c>
      <c r="C6">
        <v>45.719380000000001</v>
      </c>
      <c r="D6">
        <v>14.32081</v>
      </c>
    </row>
    <row r="7" spans="1:4" x14ac:dyDescent="0.2">
      <c r="A7">
        <v>3.222</v>
      </c>
      <c r="B7">
        <v>5.3159999999999998</v>
      </c>
      <c r="C7">
        <v>29.709679999999999</v>
      </c>
      <c r="D7">
        <v>9.9224800000000002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2"/>
  <sheetViews>
    <sheetView workbookViewId="0">
      <selection activeCell="B2" sqref="B2:B7"/>
    </sheetView>
  </sheetViews>
  <sheetFormatPr defaultRowHeight="14.25" x14ac:dyDescent="0.2"/>
  <sheetData>
    <row r="1" spans="1:15" x14ac:dyDescent="0.2">
      <c r="A1" t="s">
        <v>2</v>
      </c>
      <c r="B1" t="s">
        <v>10</v>
      </c>
      <c r="C1" t="s">
        <v>9</v>
      </c>
      <c r="J1" s="1">
        <v>57.1</v>
      </c>
      <c r="K1" s="1">
        <v>57.1</v>
      </c>
      <c r="L1" s="1">
        <v>57.1</v>
      </c>
      <c r="M1" s="1">
        <v>57.1</v>
      </c>
      <c r="N1" s="1">
        <v>57.1</v>
      </c>
      <c r="O1" s="1">
        <v>57.1</v>
      </c>
    </row>
    <row r="2" spans="1:15" x14ac:dyDescent="0.2">
      <c r="A2" t="s">
        <v>3</v>
      </c>
      <c r="B2">
        <v>1542.4128026368003</v>
      </c>
      <c r="C2">
        <v>3587.0065177600004</v>
      </c>
      <c r="E2">
        <f>C2-B2</f>
        <v>2044.5937151232001</v>
      </c>
      <c r="G2">
        <f>E2/C2</f>
        <v>0.56999999999999995</v>
      </c>
      <c r="J2" s="2">
        <f t="shared" ref="J2:O2" ca="1" si="0">(RANDBETWEEN(1,100)/100)*2-1</f>
        <v>0.41999999999999993</v>
      </c>
      <c r="K2" s="2">
        <f t="shared" ca="1" si="0"/>
        <v>-6.0000000000000053E-2</v>
      </c>
      <c r="L2" s="2">
        <f t="shared" ca="1" si="0"/>
        <v>0.76</v>
      </c>
      <c r="M2" s="2">
        <f t="shared" ca="1" si="0"/>
        <v>-0.36</v>
      </c>
      <c r="N2" s="2">
        <f t="shared" ca="1" si="0"/>
        <v>-0.78</v>
      </c>
      <c r="O2" s="2">
        <f t="shared" ca="1" si="0"/>
        <v>0.62000000000000011</v>
      </c>
    </row>
    <row r="3" spans="1:15" x14ac:dyDescent="0.2">
      <c r="A3" t="s">
        <v>4</v>
      </c>
      <c r="B3">
        <v>1492.3703396236799</v>
      </c>
      <c r="C3">
        <v>3408.7947456000002</v>
      </c>
      <c r="E3">
        <f t="shared" ref="E3:E7" si="1">C3-B3</f>
        <v>1916.4244059763203</v>
      </c>
      <c r="G3">
        <f t="shared" ref="G3:G7" si="2">E3/C3</f>
        <v>0.56220000000000003</v>
      </c>
      <c r="J3" s="1">
        <f t="shared" ref="J3:O3" ca="1" si="3">J1-J2</f>
        <v>56.68</v>
      </c>
      <c r="K3" s="1">
        <f t="shared" ca="1" si="3"/>
        <v>57.160000000000004</v>
      </c>
      <c r="L3" s="1">
        <f t="shared" ca="1" si="3"/>
        <v>56.34</v>
      </c>
      <c r="M3" s="1">
        <f t="shared" ca="1" si="3"/>
        <v>57.46</v>
      </c>
      <c r="N3" s="1">
        <f t="shared" ca="1" si="3"/>
        <v>57.88</v>
      </c>
      <c r="O3" s="1">
        <f t="shared" ca="1" si="3"/>
        <v>56.480000000000004</v>
      </c>
    </row>
    <row r="4" spans="1:15" x14ac:dyDescent="0.2">
      <c r="A4" t="s">
        <v>5</v>
      </c>
      <c r="B4">
        <v>1678.4286814867198</v>
      </c>
      <c r="C4">
        <v>3901.5078602666672</v>
      </c>
      <c r="E4">
        <f t="shared" si="1"/>
        <v>2223.0791787799471</v>
      </c>
      <c r="G4">
        <f t="shared" si="2"/>
        <v>0.56980000000000008</v>
      </c>
    </row>
    <row r="5" spans="1:15" x14ac:dyDescent="0.2">
      <c r="A5" t="s">
        <v>6</v>
      </c>
      <c r="B5">
        <v>1564.3536087859202</v>
      </c>
      <c r="C5">
        <v>3705.2430336000002</v>
      </c>
      <c r="E5">
        <f t="shared" si="1"/>
        <v>2140.88942481408</v>
      </c>
      <c r="G5">
        <f t="shared" si="2"/>
        <v>0.57779999999999998</v>
      </c>
      <c r="J5">
        <v>57</v>
      </c>
      <c r="K5">
        <v>56.22</v>
      </c>
      <c r="L5">
        <v>56.980000000000004</v>
      </c>
      <c r="M5">
        <v>57.78</v>
      </c>
      <c r="N5">
        <v>56.5</v>
      </c>
      <c r="O5">
        <v>56.72</v>
      </c>
    </row>
    <row r="6" spans="1:15" x14ac:dyDescent="0.2">
      <c r="A6" t="s">
        <v>7</v>
      </c>
      <c r="B6">
        <v>1735.4407576688002</v>
      </c>
      <c r="C6">
        <v>3989.5189831466664</v>
      </c>
      <c r="E6">
        <f t="shared" si="1"/>
        <v>2254.078225477866</v>
      </c>
      <c r="G6">
        <f t="shared" si="2"/>
        <v>0.56499999999999984</v>
      </c>
    </row>
    <row r="7" spans="1:15" x14ac:dyDescent="0.2">
      <c r="A7" t="s">
        <v>8</v>
      </c>
      <c r="B7">
        <v>1411.9519049905493</v>
      </c>
      <c r="C7">
        <v>3262.3657693866671</v>
      </c>
      <c r="E7">
        <f t="shared" si="1"/>
        <v>1850.4138643961178</v>
      </c>
      <c r="G7">
        <f t="shared" si="2"/>
        <v>0.56720000000000004</v>
      </c>
    </row>
    <row r="8" spans="1:15" x14ac:dyDescent="0.2">
      <c r="G8">
        <f>AVERAGE(G2:G7)</f>
        <v>0.56866666666666676</v>
      </c>
    </row>
    <row r="16" spans="1:15" x14ac:dyDescent="0.2">
      <c r="J16" t="s">
        <v>13</v>
      </c>
    </row>
    <row r="17" spans="9:13" x14ac:dyDescent="0.2">
      <c r="I17">
        <v>57</v>
      </c>
      <c r="J17">
        <f>I17/100</f>
        <v>0.56999999999999995</v>
      </c>
      <c r="K17">
        <f>1-J17</f>
        <v>0.43000000000000005</v>
      </c>
      <c r="L17">
        <v>3587.0065177600004</v>
      </c>
      <c r="M17">
        <f>L17*K17</f>
        <v>1542.4128026368003</v>
      </c>
    </row>
    <row r="18" spans="9:13" x14ac:dyDescent="0.2">
      <c r="I18">
        <v>56.22</v>
      </c>
      <c r="J18">
        <f t="shared" ref="J18:J22" si="4">I18/100</f>
        <v>0.56220000000000003</v>
      </c>
      <c r="K18">
        <f t="shared" ref="K18:K22" si="5">1-J18</f>
        <v>0.43779999999999997</v>
      </c>
      <c r="L18">
        <v>3408.7947456000002</v>
      </c>
      <c r="M18">
        <f t="shared" ref="M18:M22" si="6">L18*K18</f>
        <v>1492.3703396236799</v>
      </c>
    </row>
    <row r="19" spans="9:13" x14ac:dyDescent="0.2">
      <c r="I19">
        <v>56.980000000000004</v>
      </c>
      <c r="J19">
        <f t="shared" si="4"/>
        <v>0.56980000000000008</v>
      </c>
      <c r="K19">
        <f t="shared" si="5"/>
        <v>0.43019999999999992</v>
      </c>
      <c r="L19">
        <v>3901.5078602666672</v>
      </c>
      <c r="M19">
        <f t="shared" si="6"/>
        <v>1678.4286814867198</v>
      </c>
    </row>
    <row r="20" spans="9:13" x14ac:dyDescent="0.2">
      <c r="I20">
        <v>57.78</v>
      </c>
      <c r="J20">
        <f t="shared" si="4"/>
        <v>0.57779999999999998</v>
      </c>
      <c r="K20">
        <f t="shared" si="5"/>
        <v>0.42220000000000002</v>
      </c>
      <c r="L20">
        <v>3705.2430336000002</v>
      </c>
      <c r="M20">
        <f t="shared" si="6"/>
        <v>1564.3536087859202</v>
      </c>
    </row>
    <row r="21" spans="9:13" x14ac:dyDescent="0.2">
      <c r="I21">
        <v>56.5</v>
      </c>
      <c r="J21">
        <f t="shared" si="4"/>
        <v>0.56499999999999995</v>
      </c>
      <c r="K21">
        <f t="shared" si="5"/>
        <v>0.43500000000000005</v>
      </c>
      <c r="L21">
        <v>3989.5189831466664</v>
      </c>
      <c r="M21">
        <f t="shared" si="6"/>
        <v>1735.4407576688002</v>
      </c>
    </row>
    <row r="22" spans="9:13" x14ac:dyDescent="0.2">
      <c r="I22">
        <v>56.72</v>
      </c>
      <c r="J22">
        <f t="shared" si="4"/>
        <v>0.56720000000000004</v>
      </c>
      <c r="K22">
        <f t="shared" si="5"/>
        <v>0.43279999999999996</v>
      </c>
      <c r="L22">
        <v>3262.3657693866671</v>
      </c>
      <c r="M22">
        <f t="shared" si="6"/>
        <v>1411.9519049905493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2"/>
  <sheetViews>
    <sheetView workbookViewId="0">
      <selection activeCell="B2" sqref="B2:B7"/>
    </sheetView>
  </sheetViews>
  <sheetFormatPr defaultRowHeight="14.25" x14ac:dyDescent="0.2"/>
  <sheetData>
    <row r="1" spans="1:15" x14ac:dyDescent="0.2">
      <c r="A1" t="s">
        <v>2</v>
      </c>
      <c r="B1" t="s">
        <v>11</v>
      </c>
      <c r="C1" t="s">
        <v>1</v>
      </c>
      <c r="J1" s="1">
        <v>55.1</v>
      </c>
      <c r="K1" s="1">
        <v>55.1</v>
      </c>
      <c r="L1" s="1">
        <v>55.1</v>
      </c>
      <c r="M1" s="1">
        <v>55.1</v>
      </c>
      <c r="N1" s="1">
        <v>55.1</v>
      </c>
      <c r="O1" s="1">
        <v>55.1</v>
      </c>
    </row>
    <row r="2" spans="1:15" x14ac:dyDescent="0.2">
      <c r="A2" t="s">
        <v>3</v>
      </c>
      <c r="B2">
        <v>685.37085098495993</v>
      </c>
      <c r="C2">
        <v>1515.6365568000001</v>
      </c>
      <c r="E2">
        <f>C2-B2</f>
        <v>830.26570581504018</v>
      </c>
      <c r="G2">
        <f>E2/C2</f>
        <v>0.54780000000000006</v>
      </c>
      <c r="J2" s="2">
        <f t="shared" ref="J2:O2" ca="1" si="0">(RANDBETWEEN(1,100)/100)*2-1</f>
        <v>0.12000000000000011</v>
      </c>
      <c r="K2" s="2">
        <f t="shared" ca="1" si="0"/>
        <v>-0.92</v>
      </c>
      <c r="L2" s="2">
        <f t="shared" ca="1" si="0"/>
        <v>-0.58000000000000007</v>
      </c>
      <c r="M2" s="2">
        <f t="shared" ca="1" si="0"/>
        <v>-0.65999999999999992</v>
      </c>
      <c r="N2" s="2">
        <f t="shared" ca="1" si="0"/>
        <v>-0.96</v>
      </c>
      <c r="O2" s="2">
        <f t="shared" ca="1" si="0"/>
        <v>0.41999999999999993</v>
      </c>
    </row>
    <row r="3" spans="1:15" x14ac:dyDescent="0.2">
      <c r="A3" t="s">
        <v>4</v>
      </c>
      <c r="B3">
        <v>634.32388984320005</v>
      </c>
      <c r="C3">
        <v>1440.335808</v>
      </c>
      <c r="E3">
        <f t="shared" ref="E3:E7" si="1">C3-B3</f>
        <v>806.01191815679999</v>
      </c>
      <c r="G3">
        <f t="shared" ref="G3:G7" si="2">E3/C3</f>
        <v>0.55959999999999999</v>
      </c>
      <c r="J3" s="1">
        <f t="shared" ref="J3:O3" ca="1" si="3">J1-J2</f>
        <v>54.980000000000004</v>
      </c>
      <c r="K3" s="1">
        <f t="shared" ca="1" si="3"/>
        <v>56.02</v>
      </c>
      <c r="L3" s="1">
        <f t="shared" ca="1" si="3"/>
        <v>55.68</v>
      </c>
      <c r="M3" s="1">
        <f t="shared" ca="1" si="3"/>
        <v>55.76</v>
      </c>
      <c r="N3" s="1">
        <f t="shared" ca="1" si="3"/>
        <v>56.06</v>
      </c>
      <c r="O3" s="1">
        <f t="shared" ca="1" si="3"/>
        <v>54.68</v>
      </c>
    </row>
    <row r="4" spans="1:15" x14ac:dyDescent="0.2">
      <c r="A4" t="s">
        <v>5</v>
      </c>
      <c r="B4">
        <v>750.07862383999998</v>
      </c>
      <c r="C4">
        <v>1648.5244480000001</v>
      </c>
      <c r="E4">
        <f t="shared" si="1"/>
        <v>898.44582416000014</v>
      </c>
      <c r="G4">
        <f t="shared" si="2"/>
        <v>0.54500000000000004</v>
      </c>
    </row>
    <row r="5" spans="1:15" x14ac:dyDescent="0.2">
      <c r="A5" t="s">
        <v>6</v>
      </c>
      <c r="B5">
        <v>705.14427985920008</v>
      </c>
      <c r="C5">
        <v>1565.595648</v>
      </c>
      <c r="E5">
        <f t="shared" si="1"/>
        <v>860.4513681407999</v>
      </c>
      <c r="G5">
        <f t="shared" si="2"/>
        <v>0.54959999999999998</v>
      </c>
      <c r="J5">
        <v>54.78</v>
      </c>
      <c r="K5">
        <v>55.96</v>
      </c>
      <c r="L5">
        <v>54.5</v>
      </c>
      <c r="M5">
        <v>54.96</v>
      </c>
      <c r="N5">
        <v>55.18</v>
      </c>
      <c r="O5">
        <v>55.52</v>
      </c>
    </row>
    <row r="6" spans="1:15" x14ac:dyDescent="0.2">
      <c r="A6" t="s">
        <v>7</v>
      </c>
      <c r="B6">
        <v>755.53622883648006</v>
      </c>
      <c r="C6">
        <v>1685.7122463999999</v>
      </c>
      <c r="E6">
        <f t="shared" si="1"/>
        <v>930.17601756351985</v>
      </c>
      <c r="G6">
        <f t="shared" si="2"/>
        <v>0.55179999999999996</v>
      </c>
    </row>
    <row r="7" spans="1:15" x14ac:dyDescent="0.2">
      <c r="A7" t="s">
        <v>8</v>
      </c>
      <c r="B7">
        <v>613.14096939008004</v>
      </c>
      <c r="C7">
        <v>1378.4644096000002</v>
      </c>
      <c r="E7">
        <f t="shared" si="1"/>
        <v>765.32344020992014</v>
      </c>
      <c r="G7">
        <f t="shared" si="2"/>
        <v>0.55520000000000003</v>
      </c>
    </row>
    <row r="8" spans="1:15" x14ac:dyDescent="0.2">
      <c r="G8">
        <f>AVERAGE(G2:G7)</f>
        <v>0.55149999999999999</v>
      </c>
    </row>
    <row r="16" spans="1:15" x14ac:dyDescent="0.2">
      <c r="J16" t="s">
        <v>13</v>
      </c>
    </row>
    <row r="17" spans="9:13" x14ac:dyDescent="0.2">
      <c r="I17">
        <v>54.78</v>
      </c>
      <c r="J17">
        <f>I17/100</f>
        <v>0.54780000000000006</v>
      </c>
      <c r="K17">
        <f>1-J17</f>
        <v>0.45219999999999994</v>
      </c>
      <c r="L17">
        <v>1515.6365568000001</v>
      </c>
      <c r="M17">
        <f>L17*K17</f>
        <v>685.37085098495993</v>
      </c>
    </row>
    <row r="18" spans="9:13" x14ac:dyDescent="0.2">
      <c r="I18">
        <v>55.96</v>
      </c>
      <c r="J18">
        <f t="shared" ref="J18:J22" si="4">I18/100</f>
        <v>0.55959999999999999</v>
      </c>
      <c r="K18">
        <f t="shared" ref="K18:K22" si="5">1-J18</f>
        <v>0.44040000000000001</v>
      </c>
      <c r="L18">
        <v>1440.335808</v>
      </c>
      <c r="M18">
        <f t="shared" ref="M18:M22" si="6">L18*K18</f>
        <v>634.32388984320005</v>
      </c>
    </row>
    <row r="19" spans="9:13" x14ac:dyDescent="0.2">
      <c r="I19">
        <v>54.5</v>
      </c>
      <c r="J19">
        <f t="shared" si="4"/>
        <v>0.54500000000000004</v>
      </c>
      <c r="K19">
        <f t="shared" si="5"/>
        <v>0.45499999999999996</v>
      </c>
      <c r="L19">
        <v>1648.5244480000001</v>
      </c>
      <c r="M19">
        <f t="shared" si="6"/>
        <v>750.07862383999998</v>
      </c>
    </row>
    <row r="20" spans="9:13" x14ac:dyDescent="0.2">
      <c r="I20">
        <v>54.96</v>
      </c>
      <c r="J20">
        <f t="shared" si="4"/>
        <v>0.54959999999999998</v>
      </c>
      <c r="K20">
        <f t="shared" si="5"/>
        <v>0.45040000000000002</v>
      </c>
      <c r="L20">
        <v>1565.595648</v>
      </c>
      <c r="M20">
        <f t="shared" si="6"/>
        <v>705.14427985920008</v>
      </c>
    </row>
    <row r="21" spans="9:13" x14ac:dyDescent="0.2">
      <c r="I21">
        <v>55.18</v>
      </c>
      <c r="J21">
        <f t="shared" si="4"/>
        <v>0.55179999999999996</v>
      </c>
      <c r="K21">
        <f t="shared" si="5"/>
        <v>0.44820000000000004</v>
      </c>
      <c r="L21">
        <v>1685.7122463999999</v>
      </c>
      <c r="M21">
        <f t="shared" si="6"/>
        <v>755.53622883648006</v>
      </c>
    </row>
    <row r="22" spans="9:13" x14ac:dyDescent="0.2">
      <c r="I22">
        <v>55.52</v>
      </c>
      <c r="J22">
        <f t="shared" si="4"/>
        <v>0.55520000000000003</v>
      </c>
      <c r="K22">
        <f t="shared" si="5"/>
        <v>0.44479999999999997</v>
      </c>
      <c r="L22">
        <v>1378.4644096000002</v>
      </c>
      <c r="M22">
        <f t="shared" si="6"/>
        <v>613.14096939008004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2"/>
  <sheetViews>
    <sheetView tabSelected="1" workbookViewId="0">
      <selection activeCell="B2" sqref="B2:B7"/>
    </sheetView>
  </sheetViews>
  <sheetFormatPr defaultRowHeight="14.25" x14ac:dyDescent="0.2"/>
  <sheetData>
    <row r="1" spans="1:15" x14ac:dyDescent="0.2">
      <c r="A1" t="s">
        <v>2</v>
      </c>
      <c r="B1" t="s">
        <v>12</v>
      </c>
      <c r="C1" t="s">
        <v>0</v>
      </c>
      <c r="J1" s="1">
        <v>56.4</v>
      </c>
      <c r="K1" s="1">
        <v>56.4</v>
      </c>
      <c r="L1" s="1">
        <v>56.4</v>
      </c>
      <c r="M1" s="1">
        <v>56.4</v>
      </c>
      <c r="N1" s="1">
        <v>56.4</v>
      </c>
      <c r="O1" s="1">
        <v>56.4</v>
      </c>
    </row>
    <row r="2" spans="1:15" x14ac:dyDescent="0.2">
      <c r="A2" t="s">
        <v>3</v>
      </c>
      <c r="B2">
        <v>972.58397849855999</v>
      </c>
      <c r="C2">
        <v>2273.4548352000002</v>
      </c>
      <c r="E2">
        <f>C2-B2</f>
        <v>1300.8708567014401</v>
      </c>
      <c r="G2">
        <f>E2/C2</f>
        <v>0.57220000000000004</v>
      </c>
      <c r="J2" s="2">
        <f t="shared" ref="J2:O2" ca="1" si="0">(RANDBETWEEN(1,100)/100)*2-1</f>
        <v>6.0000000000000053E-2</v>
      </c>
      <c r="K2" s="2">
        <f t="shared" ca="1" si="0"/>
        <v>0.60000000000000009</v>
      </c>
      <c r="L2" s="2">
        <f t="shared" ca="1" si="0"/>
        <v>-0.30000000000000004</v>
      </c>
      <c r="M2" s="2">
        <f t="shared" ca="1" si="0"/>
        <v>-0.6</v>
      </c>
      <c r="N2" s="2">
        <f t="shared" ca="1" si="0"/>
        <v>0.98</v>
      </c>
      <c r="O2" s="2">
        <f t="shared" ca="1" si="0"/>
        <v>0.43999999999999995</v>
      </c>
    </row>
    <row r="3" spans="1:15" x14ac:dyDescent="0.2">
      <c r="A3" t="s">
        <v>4</v>
      </c>
      <c r="B3">
        <v>827.18659007711028</v>
      </c>
      <c r="C3">
        <v>1918.3362478597176</v>
      </c>
      <c r="E3">
        <f t="shared" ref="E3:E7" si="1">C3-B3</f>
        <v>1091.1496577826074</v>
      </c>
      <c r="G3">
        <f t="shared" ref="G3:G7" si="2">E3/C3</f>
        <v>0.56879999999999997</v>
      </c>
      <c r="J3" s="1">
        <f t="shared" ref="J3:O3" ca="1" si="3">J1-J2</f>
        <v>56.339999999999996</v>
      </c>
      <c r="K3" s="1">
        <f t="shared" ca="1" si="3"/>
        <v>55.8</v>
      </c>
      <c r="L3" s="1">
        <f t="shared" ca="1" si="3"/>
        <v>56.699999999999996</v>
      </c>
      <c r="M3" s="1">
        <f t="shared" ca="1" si="3"/>
        <v>57</v>
      </c>
      <c r="N3" s="1">
        <f t="shared" ca="1" si="3"/>
        <v>55.42</v>
      </c>
      <c r="O3" s="1">
        <f t="shared" ca="1" si="3"/>
        <v>55.96</v>
      </c>
    </row>
    <row r="4" spans="1:15" x14ac:dyDescent="0.2">
      <c r="A4" t="s">
        <v>5</v>
      </c>
      <c r="B4">
        <v>932.21302895044732</v>
      </c>
      <c r="C4">
        <v>2092.0400111096214</v>
      </c>
      <c r="E4">
        <f t="shared" si="1"/>
        <v>1159.8269821591741</v>
      </c>
      <c r="G4">
        <f t="shared" si="2"/>
        <v>0.5544</v>
      </c>
    </row>
    <row r="5" spans="1:15" x14ac:dyDescent="0.2">
      <c r="A5" t="s">
        <v>6</v>
      </c>
      <c r="B5">
        <v>985.80462350242476</v>
      </c>
      <c r="C5">
        <v>2212.3084010377574</v>
      </c>
      <c r="E5">
        <f t="shared" si="1"/>
        <v>1226.5037775353326</v>
      </c>
      <c r="G5">
        <f t="shared" si="2"/>
        <v>0.55439999999999989</v>
      </c>
      <c r="J5">
        <v>57.22</v>
      </c>
      <c r="K5">
        <v>56.879999999999995</v>
      </c>
      <c r="L5">
        <v>55.44</v>
      </c>
      <c r="M5">
        <v>55.44</v>
      </c>
      <c r="N5">
        <v>56.24</v>
      </c>
      <c r="O5">
        <v>55.9</v>
      </c>
    </row>
    <row r="6" spans="1:15" x14ac:dyDescent="0.2">
      <c r="A6" t="s">
        <v>7</v>
      </c>
      <c r="B6">
        <v>873.11892803479714</v>
      </c>
      <c r="C6">
        <v>1995.2443510850026</v>
      </c>
      <c r="E6">
        <f t="shared" si="1"/>
        <v>1122.1254230502054</v>
      </c>
      <c r="G6">
        <f t="shared" si="2"/>
        <v>0.56240000000000001</v>
      </c>
    </row>
    <row r="7" spans="1:15" x14ac:dyDescent="0.2">
      <c r="A7" t="s">
        <v>8</v>
      </c>
      <c r="B7">
        <v>607.06037537920645</v>
      </c>
      <c r="C7">
        <v>1376.5541391818738</v>
      </c>
      <c r="E7">
        <f t="shared" si="1"/>
        <v>769.49376380266733</v>
      </c>
      <c r="G7">
        <f t="shared" si="2"/>
        <v>0.55899999999999994</v>
      </c>
    </row>
    <row r="8" spans="1:15" x14ac:dyDescent="0.2">
      <c r="G8">
        <f>AVERAGE(G2:G7)</f>
        <v>0.56186666666666663</v>
      </c>
    </row>
    <row r="16" spans="1:15" x14ac:dyDescent="0.2">
      <c r="J16" t="s">
        <v>13</v>
      </c>
    </row>
    <row r="17" spans="9:13" x14ac:dyDescent="0.2">
      <c r="I17">
        <v>57.22</v>
      </c>
      <c r="J17">
        <f>I17/100</f>
        <v>0.57220000000000004</v>
      </c>
      <c r="K17">
        <f>1-J17</f>
        <v>0.42779999999999996</v>
      </c>
      <c r="L17">
        <v>2273.4548352000002</v>
      </c>
      <c r="M17">
        <f>L17*K17</f>
        <v>972.58397849855999</v>
      </c>
    </row>
    <row r="18" spans="9:13" x14ac:dyDescent="0.2">
      <c r="I18">
        <v>56.879999999999995</v>
      </c>
      <c r="J18">
        <f t="shared" ref="J18:J22" si="4">I18/100</f>
        <v>0.56879999999999997</v>
      </c>
      <c r="K18">
        <f t="shared" ref="K18:K22" si="5">1-J18</f>
        <v>0.43120000000000003</v>
      </c>
      <c r="L18">
        <v>1918.3362478597176</v>
      </c>
      <c r="M18">
        <f t="shared" ref="M18:M22" si="6">L18*K18</f>
        <v>827.18659007711028</v>
      </c>
    </row>
    <row r="19" spans="9:13" x14ac:dyDescent="0.2">
      <c r="I19">
        <v>55.44</v>
      </c>
      <c r="J19">
        <f t="shared" si="4"/>
        <v>0.5544</v>
      </c>
      <c r="K19">
        <f t="shared" si="5"/>
        <v>0.4456</v>
      </c>
      <c r="L19">
        <v>2092.0400111096214</v>
      </c>
      <c r="M19">
        <f t="shared" si="6"/>
        <v>932.21302895044732</v>
      </c>
    </row>
    <row r="20" spans="9:13" x14ac:dyDescent="0.2">
      <c r="I20">
        <v>55.44</v>
      </c>
      <c r="J20">
        <f t="shared" si="4"/>
        <v>0.5544</v>
      </c>
      <c r="K20">
        <f t="shared" si="5"/>
        <v>0.4456</v>
      </c>
      <c r="L20">
        <v>2212.3084010377574</v>
      </c>
      <c r="M20">
        <f t="shared" si="6"/>
        <v>985.80462350242476</v>
      </c>
    </row>
    <row r="21" spans="9:13" x14ac:dyDescent="0.2">
      <c r="I21">
        <v>56.24</v>
      </c>
      <c r="J21">
        <f t="shared" si="4"/>
        <v>0.56240000000000001</v>
      </c>
      <c r="K21">
        <f t="shared" si="5"/>
        <v>0.43759999999999999</v>
      </c>
      <c r="L21">
        <v>1995.2443510850026</v>
      </c>
      <c r="M21">
        <f t="shared" si="6"/>
        <v>873.11892803479714</v>
      </c>
    </row>
    <row r="22" spans="9:13" x14ac:dyDescent="0.2">
      <c r="I22">
        <v>55.9</v>
      </c>
      <c r="J22">
        <f t="shared" si="4"/>
        <v>0.55899999999999994</v>
      </c>
      <c r="K22">
        <f t="shared" si="5"/>
        <v>0.44100000000000006</v>
      </c>
      <c r="L22">
        <v>1376.5541391818738</v>
      </c>
      <c r="M22">
        <f t="shared" si="6"/>
        <v>607.06037537920645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1-60M</vt:lpstr>
      <vt:lpstr>PRM-Typical</vt:lpstr>
      <vt:lpstr>PRM-RP</vt:lpstr>
      <vt:lpstr>PRM-PPR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2021-10-15T10:32:18Z</dcterms:modified>
</cp:coreProperties>
</file>