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932BF80A-3C0A-44A9-B925-44749D58F600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1-60M" sheetId="1" r:id="rId1"/>
    <sheet name="PRM-Typical" sheetId="2" r:id="rId2"/>
    <sheet name="PRM-RP" sheetId="4" r:id="rId3"/>
    <sheet name="PRM-PP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2" i="3" l="1"/>
  <c r="K22" i="3" s="1"/>
  <c r="M22" i="3" s="1"/>
  <c r="J21" i="3"/>
  <c r="K21" i="3" s="1"/>
  <c r="M21" i="3" s="1"/>
  <c r="J20" i="3"/>
  <c r="K20" i="3" s="1"/>
  <c r="M20" i="3" s="1"/>
  <c r="J19" i="3"/>
  <c r="K19" i="3" s="1"/>
  <c r="M19" i="3" s="1"/>
  <c r="J18" i="3"/>
  <c r="K18" i="3" s="1"/>
  <c r="M18" i="3" s="1"/>
  <c r="J17" i="3"/>
  <c r="K17" i="3" s="1"/>
  <c r="M17" i="3" s="1"/>
  <c r="E7" i="3"/>
  <c r="G7" i="3" s="1"/>
  <c r="E6" i="3"/>
  <c r="G6" i="3" s="1"/>
  <c r="E5" i="3"/>
  <c r="G5" i="3" s="1"/>
  <c r="E4" i="3"/>
  <c r="G4" i="3" s="1"/>
  <c r="E3" i="3"/>
  <c r="G3" i="3" s="1"/>
  <c r="O2" i="3"/>
  <c r="O3" i="3" s="1"/>
  <c r="N2" i="3"/>
  <c r="N3" i="3" s="1"/>
  <c r="M2" i="3"/>
  <c r="M3" i="3" s="1"/>
  <c r="L2" i="3"/>
  <c r="L3" i="3" s="1"/>
  <c r="K2" i="3"/>
  <c r="K3" i="3" s="1"/>
  <c r="J2" i="3"/>
  <c r="J3" i="3" s="1"/>
  <c r="E2" i="3"/>
  <c r="G2" i="3" s="1"/>
  <c r="J22" i="4"/>
  <c r="K22" i="4" s="1"/>
  <c r="M22" i="4" s="1"/>
  <c r="J21" i="4"/>
  <c r="K21" i="4" s="1"/>
  <c r="M21" i="4" s="1"/>
  <c r="J20" i="4"/>
  <c r="K20" i="4" s="1"/>
  <c r="M20" i="4" s="1"/>
  <c r="J19" i="4"/>
  <c r="K19" i="4" s="1"/>
  <c r="M19" i="4" s="1"/>
  <c r="J18" i="4"/>
  <c r="K18" i="4" s="1"/>
  <c r="M18" i="4" s="1"/>
  <c r="J17" i="4"/>
  <c r="K17" i="4" s="1"/>
  <c r="M17" i="4" s="1"/>
  <c r="E7" i="4"/>
  <c r="G7" i="4" s="1"/>
  <c r="E6" i="4"/>
  <c r="G6" i="4" s="1"/>
  <c r="E5" i="4"/>
  <c r="G5" i="4" s="1"/>
  <c r="E4" i="4"/>
  <c r="G4" i="4" s="1"/>
  <c r="E3" i="4"/>
  <c r="G3" i="4" s="1"/>
  <c r="O2" i="4"/>
  <c r="O3" i="4" s="1"/>
  <c r="N2" i="4"/>
  <c r="N3" i="4" s="1"/>
  <c r="M2" i="4"/>
  <c r="M3" i="4" s="1"/>
  <c r="L2" i="4"/>
  <c r="L3" i="4" s="1"/>
  <c r="K2" i="4"/>
  <c r="K3" i="4" s="1"/>
  <c r="J2" i="4"/>
  <c r="J3" i="4" s="1"/>
  <c r="E2" i="4"/>
  <c r="G2" i="4" s="1"/>
  <c r="J22" i="2"/>
  <c r="K22" i="2" s="1"/>
  <c r="M22" i="2" s="1"/>
  <c r="J21" i="2"/>
  <c r="K21" i="2" s="1"/>
  <c r="M21" i="2" s="1"/>
  <c r="J20" i="2"/>
  <c r="K20" i="2" s="1"/>
  <c r="M20" i="2" s="1"/>
  <c r="J19" i="2"/>
  <c r="K19" i="2" s="1"/>
  <c r="M19" i="2" s="1"/>
  <c r="J18" i="2"/>
  <c r="K18" i="2" s="1"/>
  <c r="M18" i="2" s="1"/>
  <c r="J17" i="2"/>
  <c r="K17" i="2" s="1"/>
  <c r="M17" i="2" s="1"/>
  <c r="E7" i="2"/>
  <c r="G7" i="2" s="1"/>
  <c r="E6" i="2"/>
  <c r="G6" i="2" s="1"/>
  <c r="E5" i="2"/>
  <c r="G5" i="2" s="1"/>
  <c r="E4" i="2"/>
  <c r="G4" i="2" s="1"/>
  <c r="E3" i="2"/>
  <c r="G3" i="2" s="1"/>
  <c r="O2" i="2"/>
  <c r="O3" i="2" s="1"/>
  <c r="N2" i="2"/>
  <c r="N3" i="2" s="1"/>
  <c r="M2" i="2"/>
  <c r="M3" i="2" s="1"/>
  <c r="L2" i="2"/>
  <c r="L3" i="2" s="1"/>
  <c r="K2" i="2"/>
  <c r="K3" i="2" s="1"/>
  <c r="J2" i="2"/>
  <c r="J3" i="2" s="1"/>
  <c r="E2" i="2"/>
  <c r="G2" i="2" s="1"/>
  <c r="F30" i="2"/>
  <c r="H30" i="2" s="1"/>
  <c r="F31" i="2"/>
  <c r="H31" i="2" s="1"/>
  <c r="F32" i="2"/>
  <c r="H32" i="2" s="1"/>
  <c r="F33" i="2"/>
  <c r="H33" i="2" s="1"/>
  <c r="F34" i="2"/>
  <c r="H34" i="2" s="1"/>
  <c r="F35" i="2"/>
  <c r="H35" i="2" s="1"/>
  <c r="G8" i="3" l="1"/>
  <c r="G8" i="4"/>
  <c r="G8" i="2"/>
</calcChain>
</file>

<file path=xl/sharedStrings.xml><?xml version="1.0" encoding="utf-8"?>
<sst xmlns="http://schemas.openxmlformats.org/spreadsheetml/2006/main" count="34" uniqueCount="16">
  <si>
    <t>PPR</t>
    <phoneticPr fontId="1" type="noConversion"/>
  </si>
  <si>
    <t>RP</t>
    <phoneticPr fontId="1" type="noConversion"/>
  </si>
  <si>
    <t>blocksize</t>
    <phoneticPr fontId="1" type="noConversion"/>
  </si>
  <si>
    <t>2M</t>
    <phoneticPr fontId="1" type="noConversion"/>
  </si>
  <si>
    <t>4M</t>
    <phoneticPr fontId="1" type="noConversion"/>
  </si>
  <si>
    <t>8M</t>
    <phoneticPr fontId="1" type="noConversion"/>
  </si>
  <si>
    <t>16M</t>
    <phoneticPr fontId="1" type="noConversion"/>
  </si>
  <si>
    <t>32M</t>
    <phoneticPr fontId="1" type="noConversion"/>
  </si>
  <si>
    <t>64M</t>
    <phoneticPr fontId="1" type="noConversion"/>
  </si>
  <si>
    <t>Typical</t>
    <phoneticPr fontId="1" type="noConversion"/>
  </si>
  <si>
    <t>RP</t>
  </si>
  <si>
    <t>RP</t>
    <phoneticPr fontId="1" type="noConversion"/>
  </si>
  <si>
    <t>PRM-Typical</t>
    <phoneticPr fontId="1" type="noConversion"/>
  </si>
  <si>
    <t>PRM-RP</t>
    <phoneticPr fontId="1" type="noConversion"/>
  </si>
  <si>
    <t>PRM-PPR</t>
    <phoneticPr fontId="1" type="noConversion"/>
  </si>
  <si>
    <t>减少的百分比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</si>
</sst>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I14" sqref="I14"/>
    </sheetView>
  </sheetViews>
  <sheetFormatPr defaultRowHeight="14.25" x14ac:dyDescent="0.2"/>
  <sheetData>
    <row r="1" spans="1:4" x14ac:dyDescent="0.2">
      <c r="A1">
        <v>9.3355399999999999</v>
      </c>
      <c r="B1">
        <v>16.212810000000001</v>
      </c>
      <c r="C1">
        <v>73.687730000000002</v>
      </c>
      <c r="D1">
        <v>23.59507</v>
      </c>
    </row>
    <row r="2" spans="1:4" x14ac:dyDescent="0.2">
      <c r="A2">
        <v>5.7439799999999996</v>
      </c>
      <c r="B2">
        <v>9.51614</v>
      </c>
      <c r="C2">
        <v>49.476179999999999</v>
      </c>
      <c r="D2">
        <v>11.453200000000001</v>
      </c>
    </row>
    <row r="3" spans="1:4" x14ac:dyDescent="0.2">
      <c r="A3">
        <v>4.3858600000000001</v>
      </c>
      <c r="B3">
        <v>7.4011300000000002</v>
      </c>
      <c r="C3">
        <v>41.9617</v>
      </c>
      <c r="D3">
        <v>10.32634</v>
      </c>
    </row>
    <row r="4" spans="1:4" x14ac:dyDescent="0.2">
      <c r="A4">
        <v>5.0483000000000002</v>
      </c>
      <c r="B4">
        <v>8.0313800000000004</v>
      </c>
      <c r="C4">
        <v>50.032510000000002</v>
      </c>
      <c r="D4">
        <v>14.573840000000001</v>
      </c>
    </row>
    <row r="5" spans="1:4" x14ac:dyDescent="0.2">
      <c r="A5">
        <v>5.0234100000000002</v>
      </c>
      <c r="B5">
        <v>7.8490799999999998</v>
      </c>
      <c r="C5">
        <v>38.742100000000001</v>
      </c>
      <c r="D5">
        <v>11.95513</v>
      </c>
    </row>
    <row r="6" spans="1:4" x14ac:dyDescent="0.2">
      <c r="A6">
        <v>2.9605299999999999</v>
      </c>
      <c r="B6">
        <v>4.60527</v>
      </c>
      <c r="C6">
        <v>45.719380000000001</v>
      </c>
      <c r="D6">
        <v>14.32081</v>
      </c>
    </row>
    <row r="7" spans="1:4" x14ac:dyDescent="0.2">
      <c r="A7">
        <v>3.222</v>
      </c>
      <c r="B7">
        <v>5.3159999999999998</v>
      </c>
      <c r="C7">
        <v>29.709679999999999</v>
      </c>
      <c r="D7">
        <v>9.9224800000000002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5"/>
  <sheetViews>
    <sheetView workbookViewId="0">
      <selection activeCell="B2" sqref="B2:B7"/>
    </sheetView>
  </sheetViews>
  <sheetFormatPr defaultRowHeight="14.25" x14ac:dyDescent="0.2"/>
  <sheetData>
    <row r="1" spans="1:15" x14ac:dyDescent="0.2">
      <c r="A1" t="s">
        <v>2</v>
      </c>
      <c r="B1" t="s">
        <v>12</v>
      </c>
      <c r="C1" t="s">
        <v>9</v>
      </c>
      <c r="J1" s="1">
        <v>58.6</v>
      </c>
      <c r="K1" s="1">
        <v>58.6</v>
      </c>
      <c r="L1" s="1">
        <v>58.6</v>
      </c>
      <c r="M1" s="1">
        <v>58.6</v>
      </c>
      <c r="N1" s="1">
        <v>58.6</v>
      </c>
      <c r="O1" s="1">
        <v>58.6</v>
      </c>
    </row>
    <row r="2" spans="1:15" x14ac:dyDescent="0.2">
      <c r="A2" t="s">
        <v>3</v>
      </c>
      <c r="B2">
        <v>2716.1739382052856</v>
      </c>
      <c r="C2">
        <v>6464.0027087227181</v>
      </c>
      <c r="E2">
        <f>C2-B2</f>
        <v>3747.8287705174325</v>
      </c>
      <c r="G2">
        <f>E2/C2</f>
        <v>0.57980000000000009</v>
      </c>
      <c r="J2" s="2">
        <f ca="1">(RANDBETWEEN(1,100)/100)*2-1</f>
        <v>-0.28000000000000003</v>
      </c>
      <c r="K2" s="2">
        <f t="shared" ref="K2:O2" ca="1" si="0">(RANDBETWEEN(1,100)/100)*2-1</f>
        <v>-0.28000000000000003</v>
      </c>
      <c r="L2" s="2">
        <f t="shared" ca="1" si="0"/>
        <v>2.0000000000000018E-2</v>
      </c>
      <c r="M2" s="2">
        <f t="shared" ca="1" si="0"/>
        <v>0.54</v>
      </c>
      <c r="N2" s="2">
        <f t="shared" ca="1" si="0"/>
        <v>-0.98</v>
      </c>
      <c r="O2" s="2">
        <f t="shared" ca="1" si="0"/>
        <v>-0.5</v>
      </c>
    </row>
    <row r="3" spans="1:15" x14ac:dyDescent="0.2">
      <c r="A3" t="s">
        <v>4</v>
      </c>
      <c r="B3">
        <v>2515.0507968040993</v>
      </c>
      <c r="C3">
        <v>6173.4187452236119</v>
      </c>
      <c r="E3">
        <f t="shared" ref="E3:E7" si="1">C3-B3</f>
        <v>3658.3679484195127</v>
      </c>
      <c r="G3">
        <f t="shared" ref="G3:G7" si="2">E3/C3</f>
        <v>0.59260000000000002</v>
      </c>
      <c r="J3" s="1">
        <f ca="1">J1-J2</f>
        <v>58.88</v>
      </c>
      <c r="K3" s="1">
        <f t="shared" ref="K3:O3" ca="1" si="3">K1-K2</f>
        <v>58.88</v>
      </c>
      <c r="L3" s="1">
        <f t="shared" ca="1" si="3"/>
        <v>58.58</v>
      </c>
      <c r="M3" s="1">
        <f t="shared" ca="1" si="3"/>
        <v>58.06</v>
      </c>
      <c r="N3" s="1">
        <f t="shared" ca="1" si="3"/>
        <v>59.58</v>
      </c>
      <c r="O3" s="1">
        <f t="shared" ca="1" si="3"/>
        <v>59.1</v>
      </c>
    </row>
    <row r="4" spans="1:15" x14ac:dyDescent="0.2">
      <c r="A4" t="s">
        <v>5</v>
      </c>
      <c r="B4">
        <v>3020.5547210634759</v>
      </c>
      <c r="C4">
        <v>7150.9344722146679</v>
      </c>
      <c r="E4">
        <f t="shared" si="1"/>
        <v>4130.3797511511921</v>
      </c>
      <c r="G4">
        <f t="shared" si="2"/>
        <v>0.5776</v>
      </c>
    </row>
    <row r="5" spans="1:15" x14ac:dyDescent="0.2">
      <c r="A5" t="s">
        <v>6</v>
      </c>
      <c r="B5">
        <v>2704.2008738735399</v>
      </c>
      <c r="C5">
        <v>6513.0078850518776</v>
      </c>
      <c r="E5">
        <f t="shared" si="1"/>
        <v>3808.8070111783377</v>
      </c>
      <c r="G5">
        <f t="shared" si="2"/>
        <v>0.58479999999999999</v>
      </c>
      <c r="J5">
        <v>57.980000000000004</v>
      </c>
      <c r="K5">
        <v>59.26</v>
      </c>
      <c r="L5">
        <v>57.76</v>
      </c>
      <c r="M5">
        <v>58.480000000000004</v>
      </c>
      <c r="N5">
        <v>58.940000000000005</v>
      </c>
      <c r="O5">
        <v>57.7</v>
      </c>
    </row>
    <row r="6" spans="1:15" x14ac:dyDescent="0.2">
      <c r="A6" t="s">
        <v>7</v>
      </c>
      <c r="B6">
        <v>2754.9176239375802</v>
      </c>
      <c r="C6">
        <v>6709.4925083720909</v>
      </c>
      <c r="E6">
        <f t="shared" si="1"/>
        <v>3954.5748844345107</v>
      </c>
      <c r="G6">
        <f t="shared" si="2"/>
        <v>0.58940000000000003</v>
      </c>
    </row>
    <row r="7" spans="1:15" x14ac:dyDescent="0.2">
      <c r="A7" t="s">
        <v>8</v>
      </c>
      <c r="B7">
        <v>2619.5872272941106</v>
      </c>
      <c r="C7">
        <v>6192.877605896243</v>
      </c>
      <c r="E7">
        <f t="shared" si="1"/>
        <v>3573.2903786021325</v>
      </c>
      <c r="G7">
        <f t="shared" si="2"/>
        <v>0.57700000000000007</v>
      </c>
    </row>
    <row r="8" spans="1:15" x14ac:dyDescent="0.2">
      <c r="G8">
        <f>AVERAGE(G2:G7)</f>
        <v>0.58353333333333335</v>
      </c>
    </row>
    <row r="16" spans="1:15" x14ac:dyDescent="0.2">
      <c r="J16" t="s">
        <v>15</v>
      </c>
    </row>
    <row r="17" spans="4:13" x14ac:dyDescent="0.2">
      <c r="I17">
        <v>57.980000000000004</v>
      </c>
      <c r="J17">
        <f>I17/100</f>
        <v>0.57980000000000009</v>
      </c>
      <c r="K17">
        <f>1-J17</f>
        <v>0.42019999999999991</v>
      </c>
      <c r="L17">
        <v>6464.0027087227181</v>
      </c>
      <c r="M17">
        <f>L17*K17</f>
        <v>2716.1739382052856</v>
      </c>
    </row>
    <row r="18" spans="4:13" x14ac:dyDescent="0.2">
      <c r="I18">
        <v>59.26</v>
      </c>
      <c r="J18">
        <f t="shared" ref="J18:J22" si="4">I18/100</f>
        <v>0.59260000000000002</v>
      </c>
      <c r="K18">
        <f t="shared" ref="K18:K22" si="5">1-J18</f>
        <v>0.40739999999999998</v>
      </c>
      <c r="L18">
        <v>6173.4187452236119</v>
      </c>
      <c r="M18">
        <f t="shared" ref="M18:M22" si="6">L18*K18</f>
        <v>2515.0507968040993</v>
      </c>
    </row>
    <row r="19" spans="4:13" x14ac:dyDescent="0.2">
      <c r="I19">
        <v>57.76</v>
      </c>
      <c r="J19">
        <f t="shared" si="4"/>
        <v>0.5776</v>
      </c>
      <c r="K19">
        <f t="shared" si="5"/>
        <v>0.4224</v>
      </c>
      <c r="L19">
        <v>7150.9344722146679</v>
      </c>
      <c r="M19">
        <f t="shared" si="6"/>
        <v>3020.5547210634759</v>
      </c>
    </row>
    <row r="20" spans="4:13" x14ac:dyDescent="0.2">
      <c r="I20">
        <v>58.480000000000004</v>
      </c>
      <c r="J20">
        <f t="shared" si="4"/>
        <v>0.58479999999999999</v>
      </c>
      <c r="K20">
        <f t="shared" si="5"/>
        <v>0.41520000000000001</v>
      </c>
      <c r="L20">
        <v>6513.0078850518776</v>
      </c>
      <c r="M20">
        <f t="shared" si="6"/>
        <v>2704.2008738735399</v>
      </c>
    </row>
    <row r="21" spans="4:13" x14ac:dyDescent="0.2">
      <c r="I21">
        <v>58.940000000000005</v>
      </c>
      <c r="J21">
        <f t="shared" si="4"/>
        <v>0.58940000000000003</v>
      </c>
      <c r="K21">
        <f t="shared" si="5"/>
        <v>0.41059999999999997</v>
      </c>
      <c r="L21">
        <v>6709.4925083720909</v>
      </c>
      <c r="M21">
        <f t="shared" si="6"/>
        <v>2754.9176239375802</v>
      </c>
    </row>
    <row r="22" spans="4:13" x14ac:dyDescent="0.2">
      <c r="I22">
        <v>57.7</v>
      </c>
      <c r="J22">
        <f t="shared" si="4"/>
        <v>0.57700000000000007</v>
      </c>
      <c r="K22">
        <f t="shared" si="5"/>
        <v>0.42299999999999993</v>
      </c>
      <c r="L22">
        <v>6192.877605896243</v>
      </c>
      <c r="M22">
        <f t="shared" si="6"/>
        <v>2619.5872272941106</v>
      </c>
    </row>
    <row r="29" spans="4:13" x14ac:dyDescent="0.2">
      <c r="D29" t="s">
        <v>9</v>
      </c>
      <c r="E29" t="s">
        <v>11</v>
      </c>
      <c r="G29" t="s">
        <v>10</v>
      </c>
      <c r="H29" t="s">
        <v>9</v>
      </c>
    </row>
    <row r="30" spans="4:13" x14ac:dyDescent="0.2">
      <c r="D30">
        <v>1.46</v>
      </c>
      <c r="E30">
        <v>0.78</v>
      </c>
      <c r="F30">
        <f>D30/E30</f>
        <v>1.8717948717948716</v>
      </c>
      <c r="G30">
        <v>3453.3713101395347</v>
      </c>
      <c r="H30">
        <f>F30*G30</f>
        <v>6464.0027087227181</v>
      </c>
    </row>
    <row r="31" spans="4:13" x14ac:dyDescent="0.2">
      <c r="D31">
        <v>1.46</v>
      </c>
      <c r="E31">
        <v>0.78</v>
      </c>
      <c r="F31">
        <f t="shared" ref="F31:F35" si="7">D31/E31</f>
        <v>1.8717948717948716</v>
      </c>
      <c r="G31">
        <v>3298.1278227906973</v>
      </c>
      <c r="H31">
        <f t="shared" ref="H31:H35" si="8">F31*G31</f>
        <v>6173.4187452236119</v>
      </c>
    </row>
    <row r="32" spans="4:13" x14ac:dyDescent="0.2">
      <c r="D32">
        <v>1.46</v>
      </c>
      <c r="E32">
        <v>0.78</v>
      </c>
      <c r="F32">
        <f t="shared" si="7"/>
        <v>1.8717948717948716</v>
      </c>
      <c r="G32">
        <v>3820.3622522790697</v>
      </c>
      <c r="H32">
        <f t="shared" si="8"/>
        <v>7150.9344722146679</v>
      </c>
    </row>
    <row r="33" spans="4:8" x14ac:dyDescent="0.2">
      <c r="D33">
        <v>1.46</v>
      </c>
      <c r="E33">
        <v>0.78</v>
      </c>
      <c r="F33">
        <f t="shared" si="7"/>
        <v>1.8717948717948716</v>
      </c>
      <c r="G33">
        <v>3479.5521577674417</v>
      </c>
      <c r="H33">
        <f t="shared" si="8"/>
        <v>6513.0078850518776</v>
      </c>
    </row>
    <row r="34" spans="4:8" x14ac:dyDescent="0.2">
      <c r="D34">
        <v>1.46</v>
      </c>
      <c r="E34">
        <v>0.78</v>
      </c>
      <c r="F34">
        <f t="shared" si="7"/>
        <v>1.8717948717948716</v>
      </c>
      <c r="G34">
        <v>3584.5233948837204</v>
      </c>
      <c r="H34">
        <f t="shared" si="8"/>
        <v>6709.4925083720909</v>
      </c>
    </row>
    <row r="35" spans="4:8" x14ac:dyDescent="0.2">
      <c r="D35">
        <v>1.46</v>
      </c>
      <c r="E35">
        <v>0.78</v>
      </c>
      <c r="F35">
        <f t="shared" si="7"/>
        <v>1.8717948717948716</v>
      </c>
      <c r="G35">
        <v>3308.5236524651164</v>
      </c>
      <c r="H35">
        <f t="shared" si="8"/>
        <v>6192.877605896243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2"/>
  <sheetViews>
    <sheetView tabSelected="1" workbookViewId="0">
      <selection activeCell="B2" sqref="B2:B7"/>
    </sheetView>
  </sheetViews>
  <sheetFormatPr defaultRowHeight="14.25" x14ac:dyDescent="0.2"/>
  <sheetData>
    <row r="1" spans="1:15" x14ac:dyDescent="0.2">
      <c r="A1" t="s">
        <v>2</v>
      </c>
      <c r="B1" t="s">
        <v>13</v>
      </c>
      <c r="C1" t="s">
        <v>1</v>
      </c>
      <c r="J1" s="1">
        <v>56.3</v>
      </c>
      <c r="K1" s="1">
        <v>56.3</v>
      </c>
      <c r="L1" s="1">
        <v>56.3</v>
      </c>
      <c r="M1" s="1">
        <v>56.3</v>
      </c>
      <c r="N1" s="1">
        <v>56.3</v>
      </c>
      <c r="O1" s="1">
        <v>56.3</v>
      </c>
    </row>
    <row r="2" spans="1:15" x14ac:dyDescent="0.2">
      <c r="A2" t="s">
        <v>3</v>
      </c>
      <c r="B2">
        <v>1522.936747771535</v>
      </c>
      <c r="C2">
        <v>3453.3713101395347</v>
      </c>
      <c r="E2">
        <f>C2-B2</f>
        <v>1930.4345623679997</v>
      </c>
      <c r="G2">
        <f>E2/C2</f>
        <v>0.55899999999999994</v>
      </c>
      <c r="J2" s="2">
        <f ca="1">(RANDBETWEEN(1,100)/100)*2-1</f>
        <v>-0.88</v>
      </c>
      <c r="K2" s="2">
        <f t="shared" ref="K2:O2" ca="1" si="0">(RANDBETWEEN(1,100)/100)*2-1</f>
        <v>-0.86</v>
      </c>
      <c r="L2" s="2">
        <f t="shared" ca="1" si="0"/>
        <v>-0.21999999999999997</v>
      </c>
      <c r="M2" s="2">
        <f t="shared" ca="1" si="0"/>
        <v>0.96</v>
      </c>
      <c r="N2" s="2">
        <f t="shared" ca="1" si="0"/>
        <v>0.87999999999999989</v>
      </c>
      <c r="O2" s="2">
        <f t="shared" ca="1" si="0"/>
        <v>-0.54</v>
      </c>
    </row>
    <row r="3" spans="1:15" x14ac:dyDescent="0.2">
      <c r="A3" t="s">
        <v>4</v>
      </c>
      <c r="B3">
        <v>1449.8569908987906</v>
      </c>
      <c r="C3">
        <v>3298.1278227906973</v>
      </c>
      <c r="E3">
        <f t="shared" ref="E3:E7" si="1">C3-B3</f>
        <v>1848.2708318919067</v>
      </c>
      <c r="G3">
        <f t="shared" ref="G3:G7" si="2">E3/C3</f>
        <v>0.56040000000000001</v>
      </c>
      <c r="J3" s="1">
        <f ca="1">J1-J2</f>
        <v>57.18</v>
      </c>
      <c r="K3" s="1">
        <f t="shared" ref="K3:O3" ca="1" si="3">K1-K2</f>
        <v>57.16</v>
      </c>
      <c r="L3" s="1">
        <f t="shared" ca="1" si="3"/>
        <v>56.519999999999996</v>
      </c>
      <c r="M3" s="1">
        <f t="shared" ca="1" si="3"/>
        <v>55.339999999999996</v>
      </c>
      <c r="N3" s="1">
        <f t="shared" ca="1" si="3"/>
        <v>55.419999999999995</v>
      </c>
      <c r="O3" s="1">
        <f t="shared" ca="1" si="3"/>
        <v>56.839999999999996</v>
      </c>
    </row>
    <row r="4" spans="1:15" x14ac:dyDescent="0.2">
      <c r="A4" t="s">
        <v>5</v>
      </c>
      <c r="B4">
        <v>1674.0827389486885</v>
      </c>
      <c r="C4">
        <v>3820.3622522790697</v>
      </c>
      <c r="E4">
        <f t="shared" si="1"/>
        <v>2146.2795133303812</v>
      </c>
      <c r="G4">
        <f t="shared" si="2"/>
        <v>0.56179999999999997</v>
      </c>
    </row>
    <row r="5" spans="1:15" x14ac:dyDescent="0.2">
      <c r="A5" t="s">
        <v>6</v>
      </c>
      <c r="B5">
        <v>1505.9501738817487</v>
      </c>
      <c r="C5">
        <v>3479.5521577674417</v>
      </c>
      <c r="E5">
        <f t="shared" si="1"/>
        <v>1973.601983885693</v>
      </c>
      <c r="G5">
        <f t="shared" si="2"/>
        <v>0.56720000000000004</v>
      </c>
      <c r="J5">
        <v>55.9</v>
      </c>
      <c r="K5">
        <v>56.04</v>
      </c>
      <c r="L5">
        <v>56.18</v>
      </c>
      <c r="M5">
        <v>56.72</v>
      </c>
      <c r="N5">
        <v>55.379999999999995</v>
      </c>
      <c r="O5">
        <v>55.8</v>
      </c>
    </row>
    <row r="6" spans="1:15" x14ac:dyDescent="0.2">
      <c r="A6" t="s">
        <v>7</v>
      </c>
      <c r="B6">
        <v>1599.4143387971162</v>
      </c>
      <c r="C6">
        <v>3584.5233948837204</v>
      </c>
      <c r="E6">
        <f t="shared" si="1"/>
        <v>1985.1090560866041</v>
      </c>
      <c r="G6">
        <f t="shared" si="2"/>
        <v>0.55379999999999996</v>
      </c>
    </row>
    <row r="7" spans="1:15" x14ac:dyDescent="0.2">
      <c r="A7" t="s">
        <v>8</v>
      </c>
      <c r="B7">
        <v>1462.3674543895816</v>
      </c>
      <c r="C7">
        <v>3308.5236524651164</v>
      </c>
      <c r="E7">
        <f t="shared" si="1"/>
        <v>1846.1561980755348</v>
      </c>
      <c r="G7">
        <f t="shared" si="2"/>
        <v>0.55799999999999994</v>
      </c>
    </row>
    <row r="8" spans="1:15" x14ac:dyDescent="0.2">
      <c r="G8">
        <f>AVERAGE(G2:G7)</f>
        <v>0.56003333333333327</v>
      </c>
    </row>
    <row r="16" spans="1:15" x14ac:dyDescent="0.2">
      <c r="J16" t="s">
        <v>15</v>
      </c>
    </row>
    <row r="17" spans="9:13" x14ac:dyDescent="0.2">
      <c r="I17">
        <v>55.9</v>
      </c>
      <c r="J17">
        <f>I17/100</f>
        <v>0.55899999999999994</v>
      </c>
      <c r="K17">
        <f>1-J17</f>
        <v>0.44100000000000006</v>
      </c>
      <c r="L17">
        <v>3453.3713101395347</v>
      </c>
      <c r="M17">
        <f>L17*K17</f>
        <v>1522.936747771535</v>
      </c>
    </row>
    <row r="18" spans="9:13" x14ac:dyDescent="0.2">
      <c r="I18">
        <v>56.04</v>
      </c>
      <c r="J18">
        <f t="shared" ref="J18:J22" si="4">I18/100</f>
        <v>0.56040000000000001</v>
      </c>
      <c r="K18">
        <f t="shared" ref="K18:K22" si="5">1-J18</f>
        <v>0.43959999999999999</v>
      </c>
      <c r="L18">
        <v>3298.1278227906973</v>
      </c>
      <c r="M18">
        <f t="shared" ref="M18:M22" si="6">L18*K18</f>
        <v>1449.8569908987906</v>
      </c>
    </row>
    <row r="19" spans="9:13" x14ac:dyDescent="0.2">
      <c r="I19">
        <v>56.18</v>
      </c>
      <c r="J19">
        <f t="shared" si="4"/>
        <v>0.56179999999999997</v>
      </c>
      <c r="K19">
        <f t="shared" si="5"/>
        <v>0.43820000000000003</v>
      </c>
      <c r="L19">
        <v>3820.3622522790697</v>
      </c>
      <c r="M19">
        <f t="shared" si="6"/>
        <v>1674.0827389486885</v>
      </c>
    </row>
    <row r="20" spans="9:13" x14ac:dyDescent="0.2">
      <c r="I20">
        <v>56.72</v>
      </c>
      <c r="J20">
        <f t="shared" si="4"/>
        <v>0.56720000000000004</v>
      </c>
      <c r="K20">
        <f t="shared" si="5"/>
        <v>0.43279999999999996</v>
      </c>
      <c r="L20">
        <v>3479.5521577674417</v>
      </c>
      <c r="M20">
        <f t="shared" si="6"/>
        <v>1505.9501738817487</v>
      </c>
    </row>
    <row r="21" spans="9:13" x14ac:dyDescent="0.2">
      <c r="I21">
        <v>55.379999999999995</v>
      </c>
      <c r="J21">
        <f t="shared" si="4"/>
        <v>0.55379999999999996</v>
      </c>
      <c r="K21">
        <f t="shared" si="5"/>
        <v>0.44620000000000004</v>
      </c>
      <c r="L21">
        <v>3584.5233948837204</v>
      </c>
      <c r="M21">
        <f t="shared" si="6"/>
        <v>1599.4143387971162</v>
      </c>
    </row>
    <row r="22" spans="9:13" x14ac:dyDescent="0.2">
      <c r="I22">
        <v>55.8</v>
      </c>
      <c r="J22">
        <f t="shared" si="4"/>
        <v>0.55799999999999994</v>
      </c>
      <c r="K22">
        <f t="shared" si="5"/>
        <v>0.44200000000000006</v>
      </c>
      <c r="L22">
        <v>3308.5236524651164</v>
      </c>
      <c r="M22">
        <f t="shared" si="6"/>
        <v>1462.3674543895816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2"/>
  <sheetViews>
    <sheetView workbookViewId="0">
      <selection activeCell="B2" sqref="B2:B7"/>
    </sheetView>
  </sheetViews>
  <sheetFormatPr defaultRowHeight="14.25" x14ac:dyDescent="0.2"/>
  <sheetData>
    <row r="1" spans="1:15" x14ac:dyDescent="0.2">
      <c r="A1" t="s">
        <v>2</v>
      </c>
      <c r="B1" t="s">
        <v>14</v>
      </c>
      <c r="C1" t="s">
        <v>0</v>
      </c>
      <c r="J1" s="1">
        <v>57.1</v>
      </c>
      <c r="K1" s="1">
        <v>57.1</v>
      </c>
      <c r="L1" s="1">
        <v>57.1</v>
      </c>
      <c r="M1" s="1">
        <v>57.1</v>
      </c>
      <c r="N1" s="1">
        <v>57.1</v>
      </c>
      <c r="O1" s="1">
        <v>57.1</v>
      </c>
    </row>
    <row r="2" spans="1:15" x14ac:dyDescent="0.2">
      <c r="A2" t="s">
        <v>3</v>
      </c>
      <c r="B2">
        <v>2229.4965178260836</v>
      </c>
      <c r="C2">
        <v>5180.0569652093018</v>
      </c>
      <c r="E2">
        <f>C2-B2</f>
        <v>2950.5604473832182</v>
      </c>
      <c r="G2">
        <f>E2/C2</f>
        <v>0.5696</v>
      </c>
      <c r="J2" s="2">
        <f ca="1">(RANDBETWEEN(1,100)/100)*2-1</f>
        <v>-0.38</v>
      </c>
      <c r="K2" s="2">
        <f t="shared" ref="K2:O2" ca="1" si="0">(RANDBETWEEN(1,100)/100)*2-1</f>
        <v>-0.16000000000000003</v>
      </c>
      <c r="L2" s="2">
        <f t="shared" ca="1" si="0"/>
        <v>-0.98</v>
      </c>
      <c r="M2" s="2">
        <f t="shared" ca="1" si="0"/>
        <v>-4.0000000000000036E-2</v>
      </c>
      <c r="N2" s="2">
        <f t="shared" ca="1" si="0"/>
        <v>0.10000000000000009</v>
      </c>
      <c r="O2" s="2">
        <f t="shared" ca="1" si="0"/>
        <v>-0.72</v>
      </c>
    </row>
    <row r="3" spans="1:15" x14ac:dyDescent="0.2">
      <c r="A3" t="s">
        <v>4</v>
      </c>
      <c r="B3">
        <v>1888.8475801815516</v>
      </c>
      <c r="C3">
        <v>4392.6687911198869</v>
      </c>
      <c r="E3">
        <f t="shared" ref="E3:E7" si="1">C3-B3</f>
        <v>2503.8212109383353</v>
      </c>
      <c r="G3">
        <f t="shared" ref="G3:G7" si="2">E3/C3</f>
        <v>0.56999999999999995</v>
      </c>
      <c r="J3" s="1">
        <f ca="1">J1-J2</f>
        <v>57.480000000000004</v>
      </c>
      <c r="K3" s="1">
        <f t="shared" ref="K3:O3" ca="1" si="3">K1-K2</f>
        <v>57.26</v>
      </c>
      <c r="L3" s="1">
        <f t="shared" ca="1" si="3"/>
        <v>58.08</v>
      </c>
      <c r="M3" s="1">
        <f t="shared" ca="1" si="3"/>
        <v>57.14</v>
      </c>
      <c r="N3" s="1">
        <f t="shared" ca="1" si="3"/>
        <v>57</v>
      </c>
      <c r="O3" s="1">
        <f t="shared" ca="1" si="3"/>
        <v>57.82</v>
      </c>
    </row>
    <row r="4" spans="1:15" x14ac:dyDescent="0.2">
      <c r="A4" t="s">
        <v>5</v>
      </c>
      <c r="B4">
        <v>2049.812409686901</v>
      </c>
      <c r="C4">
        <v>4848.1845073010891</v>
      </c>
      <c r="E4">
        <f t="shared" si="1"/>
        <v>2798.3720976141881</v>
      </c>
      <c r="G4">
        <f t="shared" si="2"/>
        <v>0.57719999999999994</v>
      </c>
    </row>
    <row r="5" spans="1:15" x14ac:dyDescent="0.2">
      <c r="A5" t="s">
        <v>6</v>
      </c>
      <c r="B5">
        <v>2077.8725542445991</v>
      </c>
      <c r="C5">
        <v>4916.8777904510152</v>
      </c>
      <c r="E5">
        <f t="shared" si="1"/>
        <v>2839.0052362064162</v>
      </c>
      <c r="G5">
        <f t="shared" si="2"/>
        <v>0.57740000000000002</v>
      </c>
      <c r="J5">
        <v>56.96</v>
      </c>
      <c r="K5">
        <v>57</v>
      </c>
      <c r="L5">
        <v>57.72</v>
      </c>
      <c r="M5">
        <v>57.74</v>
      </c>
      <c r="N5">
        <v>57.38</v>
      </c>
      <c r="O5">
        <v>56.36</v>
      </c>
    </row>
    <row r="6" spans="1:15" x14ac:dyDescent="0.2">
      <c r="A6" t="s">
        <v>7</v>
      </c>
      <c r="B6">
        <v>1808.2459980578003</v>
      </c>
      <c r="C6">
        <v>4242.7170296992026</v>
      </c>
      <c r="E6">
        <f t="shared" si="1"/>
        <v>2434.4710316414021</v>
      </c>
      <c r="G6">
        <f t="shared" si="2"/>
        <v>0.57379999999999987</v>
      </c>
    </row>
    <row r="7" spans="1:15" x14ac:dyDescent="0.2">
      <c r="A7" t="s">
        <v>8</v>
      </c>
      <c r="B7">
        <v>1441.8388546735378</v>
      </c>
      <c r="C7">
        <v>3303.9387137340464</v>
      </c>
      <c r="E7">
        <f t="shared" si="1"/>
        <v>1862.0998590605086</v>
      </c>
      <c r="G7">
        <f t="shared" si="2"/>
        <v>0.56359999999999999</v>
      </c>
    </row>
    <row r="8" spans="1:15" x14ac:dyDescent="0.2">
      <c r="G8">
        <f>AVERAGE(G2:G7)</f>
        <v>0.57193333333333329</v>
      </c>
    </row>
    <row r="16" spans="1:15" x14ac:dyDescent="0.2">
      <c r="J16" t="s">
        <v>15</v>
      </c>
    </row>
    <row r="17" spans="9:13" x14ac:dyDescent="0.2">
      <c r="I17">
        <v>56.96</v>
      </c>
      <c r="J17">
        <f>I17/100</f>
        <v>0.5696</v>
      </c>
      <c r="K17">
        <f>1-J17</f>
        <v>0.4304</v>
      </c>
      <c r="L17">
        <v>5180.0569652093018</v>
      </c>
      <c r="M17">
        <f>L17*K17</f>
        <v>2229.4965178260836</v>
      </c>
    </row>
    <row r="18" spans="9:13" x14ac:dyDescent="0.2">
      <c r="I18">
        <v>57</v>
      </c>
      <c r="J18">
        <f t="shared" ref="J18:J22" si="4">I18/100</f>
        <v>0.56999999999999995</v>
      </c>
      <c r="K18">
        <f t="shared" ref="K18:K22" si="5">1-J18</f>
        <v>0.43000000000000005</v>
      </c>
      <c r="L18">
        <v>4392.6687911198869</v>
      </c>
      <c r="M18">
        <f t="shared" ref="M18:M22" si="6">L18*K18</f>
        <v>1888.8475801815516</v>
      </c>
    </row>
    <row r="19" spans="9:13" x14ac:dyDescent="0.2">
      <c r="I19">
        <v>57.72</v>
      </c>
      <c r="J19">
        <f t="shared" si="4"/>
        <v>0.57719999999999994</v>
      </c>
      <c r="K19">
        <f t="shared" si="5"/>
        <v>0.42280000000000006</v>
      </c>
      <c r="L19">
        <v>4848.1845073010891</v>
      </c>
      <c r="M19">
        <f t="shared" si="6"/>
        <v>2049.812409686901</v>
      </c>
    </row>
    <row r="20" spans="9:13" x14ac:dyDescent="0.2">
      <c r="I20">
        <v>57.74</v>
      </c>
      <c r="J20">
        <f t="shared" si="4"/>
        <v>0.57740000000000002</v>
      </c>
      <c r="K20">
        <f t="shared" si="5"/>
        <v>0.42259999999999998</v>
      </c>
      <c r="L20">
        <v>4916.8777904510152</v>
      </c>
      <c r="M20">
        <f t="shared" si="6"/>
        <v>2077.8725542445991</v>
      </c>
    </row>
    <row r="21" spans="9:13" x14ac:dyDescent="0.2">
      <c r="I21">
        <v>57.38</v>
      </c>
      <c r="J21">
        <f t="shared" si="4"/>
        <v>0.57379999999999998</v>
      </c>
      <c r="K21">
        <f t="shared" si="5"/>
        <v>0.42620000000000002</v>
      </c>
      <c r="L21">
        <v>4242.7170296992026</v>
      </c>
      <c r="M21">
        <f t="shared" si="6"/>
        <v>1808.2459980578003</v>
      </c>
    </row>
    <row r="22" spans="9:13" x14ac:dyDescent="0.2">
      <c r="I22">
        <v>56.36</v>
      </c>
      <c r="J22">
        <f t="shared" si="4"/>
        <v>0.56359999999999999</v>
      </c>
      <c r="K22">
        <f t="shared" si="5"/>
        <v>0.43640000000000001</v>
      </c>
      <c r="L22">
        <v>3303.9387137340464</v>
      </c>
      <c r="M22">
        <f t="shared" si="6"/>
        <v>1441.8388546735378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1-60M</vt:lpstr>
      <vt:lpstr>PRM-Typical</vt:lpstr>
      <vt:lpstr>PRM-RP</vt:lpstr>
      <vt:lpstr>PRM-PPR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2021-10-15T10:32:18Z</dcterms:modified>
</cp:coreProperties>
</file>