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8044FECB-6B19-43BA-826C-91C39F8D9152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1-60M" sheetId="1" r:id="rId1"/>
    <sheet name="PRM-Typical" sheetId="2" r:id="rId2"/>
    <sheet name="PRM-RP" sheetId="4" r:id="rId3"/>
    <sheet name="PRM-PP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3" l="1"/>
  <c r="K17" i="3" s="1"/>
  <c r="M17" i="3" s="1"/>
  <c r="J17" i="2" l="1"/>
  <c r="K17" i="2" s="1"/>
  <c r="M17" i="2" s="1"/>
  <c r="J22" i="2"/>
  <c r="K22" i="2" s="1"/>
  <c r="M22" i="2" s="1"/>
  <c r="J21" i="2"/>
  <c r="K21" i="2" s="1"/>
  <c r="M21" i="2" s="1"/>
  <c r="J20" i="2"/>
  <c r="K20" i="2" s="1"/>
  <c r="M20" i="2" s="1"/>
  <c r="J19" i="2"/>
  <c r="K19" i="2" s="1"/>
  <c r="M19" i="2" s="1"/>
  <c r="J18" i="2"/>
  <c r="K18" i="2" s="1"/>
  <c r="M18" i="2" s="1"/>
  <c r="E7" i="2"/>
  <c r="G7" i="2" s="1"/>
  <c r="E6" i="2"/>
  <c r="G6" i="2" s="1"/>
  <c r="E5" i="2"/>
  <c r="G5" i="2" s="1"/>
  <c r="E4" i="2"/>
  <c r="G4" i="2" s="1"/>
  <c r="E3" i="2"/>
  <c r="G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E2" i="2"/>
  <c r="G2" i="2" s="1"/>
  <c r="J22" i="3"/>
  <c r="K22" i="3" s="1"/>
  <c r="M22" i="3" s="1"/>
  <c r="J21" i="3"/>
  <c r="K21" i="3" s="1"/>
  <c r="M21" i="3" s="1"/>
  <c r="J20" i="3"/>
  <c r="K20" i="3" s="1"/>
  <c r="M20" i="3" s="1"/>
  <c r="J19" i="3"/>
  <c r="K19" i="3" s="1"/>
  <c r="M19" i="3" s="1"/>
  <c r="J18" i="3"/>
  <c r="K18" i="3" s="1"/>
  <c r="M18" i="3" s="1"/>
  <c r="E7" i="3"/>
  <c r="G7" i="3" s="1"/>
  <c r="E6" i="3"/>
  <c r="G6" i="3" s="1"/>
  <c r="E5" i="3"/>
  <c r="G5" i="3" s="1"/>
  <c r="E4" i="3"/>
  <c r="G4" i="3" s="1"/>
  <c r="E3" i="3"/>
  <c r="G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E2" i="3"/>
  <c r="G2" i="3" s="1"/>
  <c r="J22" i="4"/>
  <c r="K22" i="4" s="1"/>
  <c r="M22" i="4" s="1"/>
  <c r="J21" i="4"/>
  <c r="K21" i="4" s="1"/>
  <c r="M21" i="4" s="1"/>
  <c r="J20" i="4"/>
  <c r="K20" i="4" s="1"/>
  <c r="M20" i="4" s="1"/>
  <c r="J19" i="4"/>
  <c r="K19" i="4" s="1"/>
  <c r="M19" i="4" s="1"/>
  <c r="J18" i="4"/>
  <c r="K18" i="4" s="1"/>
  <c r="M18" i="4" s="1"/>
  <c r="J17" i="4"/>
  <c r="K17" i="4" s="1"/>
  <c r="M17" i="4" s="1"/>
  <c r="E7" i="4"/>
  <c r="G7" i="4" s="1"/>
  <c r="E6" i="4"/>
  <c r="G6" i="4" s="1"/>
  <c r="E5" i="4"/>
  <c r="G5" i="4" s="1"/>
  <c r="E4" i="4"/>
  <c r="G4" i="4" s="1"/>
  <c r="E3" i="4"/>
  <c r="G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E2" i="4"/>
  <c r="G2" i="4" s="1"/>
  <c r="G8" i="4" l="1"/>
  <c r="G8" i="2"/>
  <c r="G8" i="3"/>
</calcChain>
</file>

<file path=xl/sharedStrings.xml><?xml version="1.0" encoding="utf-8"?>
<sst xmlns="http://schemas.openxmlformats.org/spreadsheetml/2006/main" count="87" uniqueCount="22">
  <si>
    <t>PPR</t>
    <phoneticPr fontId="1" type="noConversion"/>
  </si>
  <si>
    <t>RP</t>
    <phoneticPr fontId="1" type="noConversion"/>
  </si>
  <si>
    <t>blocksize</t>
    <phoneticPr fontId="1" type="noConversion"/>
  </si>
  <si>
    <t>blocksize</t>
  </si>
  <si>
    <t>RS_parallel_step_count</t>
  </si>
  <si>
    <t>RS_greedy_step_count</t>
  </si>
  <si>
    <t>RS_io_counter</t>
  </si>
  <si>
    <t>ppr_step_counter</t>
  </si>
  <si>
    <t>ppr_io_counter</t>
  </si>
  <si>
    <t>rp_step_counter</t>
  </si>
  <si>
    <t>rp_io_counter</t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</si>
  <si>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</si>
  <si>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</si>
  <si>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</si>
  <si>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</si>
  <si>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</si>
  <si>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</si>
  <si>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Typical</t>
  </si>
  <si>
    <t>PRM-Typical</t>
    <phoneticPr fontId="1" type="noConversion"/>
  </si>
  <si>
    <t>PRM-PPR</t>
    <phoneticPr fontId="1" type="noConversion"/>
  </si>
  <si>
    <t>PRM-RP</t>
    <phoneticPr fontId="1" type="noConversion"/>
  </si>
  <si>
    <t>减少的百分比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</si>
</sst>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'PRM-Typical'!$B$1</c:f>
              <c:strCache>
                <c:ptCount val="1"/>
                <c:pt idx="0">
                  <c:v>PRM-Typical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'PRM-Typical'!$A$2:$A$7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'PRM-Typical'!$B$2:$B$5</c:f>
              <c:numCache>
                <c:formatCode>General</c:formatCode>
                <c:ptCount val="4"/>
                <c:pt idx="0">
                  <c:v>5294.7610112417387</c:v>
                </c:pt>
                <c:pt idx="1">
                  <c:v>5042.3665320000009</c:v>
                </c:pt>
                <c:pt idx="2">
                  <c:v>5866.2117713530424</c:v>
                </c:pt>
                <c:pt idx="3">
                  <c:v>5360.1583631582589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151-B047-752CCBFA29A0}"/>
            </c:ext>
          </c:extLst>
        </c:ser>
        <c:ser>
          <c:idx val="1"/>
          <c:order val="1"/>
          <c:tx>
            <c:strRef>
              <c:f>'PRM-Typical'!#REF!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'PRM-Typical'!$A$2:$A$7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'PRM-Typical'!#REF!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151-B047-752CCBFA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51072"/>
        <c:axId val="652553152"/>
      </c:barChart>
      <c:catAx>
        <c:axId val="6525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3152"/>
        <c:crosses val="autoZero"/>
        <c:auto val="1"/>
        <c:lblAlgn val="ctr"/>
        <c:lblOffset val="100"/>
        <c:noMultiLvlLbl val="0"/>
      </c:catAx>
      <c:valAx>
        <c:axId val="652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'PRM-PPR'!$B$1</c:f>
              <c:strCache>
                <c:ptCount val="1"/>
                <c:pt idx="0">
                  <c:v>PRM-PPR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'PRM-PPR'!$A$2:$A$7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'PRM-PPR'!$B$2:$B$5</c:f>
              <c:numCache>
                <c:formatCode>General</c:formatCode>
                <c:ptCount val="4"/>
                <c:pt idx="0">
                  <c:v>3078.7622254163484</c:v>
                </c:pt>
                <c:pt idx="1">
                  <c:v>2664.7286074357594</c:v>
                </c:pt>
                <c:pt idx="2">
                  <c:v>2918.9973136778335</c:v>
                </c:pt>
                <c:pt idx="3">
                  <c:v>3006.7757558159392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A-45D9-9994-DF49D6A4CF87}"/>
            </c:ext>
          </c:extLst>
        </c:ser>
        <c:ser>
          <c:idx val="1"/>
          <c:order val="1"/>
          <c:tx>
            <c:strRef>
              <c:f>'PRM-PPR'!$C$1</c:f>
              <c:strCache>
                <c:ptCount val="1"/>
                <c:pt idx="0">
                  <c:v>PPR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'PRM-PPR'!$A$2:$A$7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'PRM-PPR'!$C$2:$C$5</c:f>
              <c:numCache>
                <c:formatCode>General</c:formatCode>
                <c:ptCount val="4"/>
                <c:pt idx="0">
                  <c:v>7006.741523478262</c:v>
                </c:pt>
                <c:pt idx="1">
                  <c:v>5993.541627160952</c:v>
                </c:pt>
                <c:pt idx="2">
                  <c:v>6679.6277200865761</c:v>
                </c:pt>
                <c:pt idx="3">
                  <c:v>6750.7313781228986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A-45D9-9994-DF49D6A4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53984"/>
        <c:axId val="652551904"/>
      </c:barChart>
      <c:catAx>
        <c:axId val="6525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1904"/>
        <c:crosses val="autoZero"/>
        <c:auto val="1"/>
        <c:lblAlgn val="ctr"/>
        <c:lblOffset val="100"/>
        <c:noMultiLvlLbl val="0"/>
      </c:catAx>
      <c:valAx>
        <c:axId val="6525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21</xdr:row>
      <xdr:rowOff>171450</xdr:rowOff>
    </xdr:from>
    <xdr:to>
      <xdr:col>8</xdr:col>
      <xdr:colOff>90487</xdr:colOff>
      <xdr:row>36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22</xdr:row>
      <xdr:rowOff>104775</xdr:rowOff>
    </xdr:from>
    <xdr:to>
      <xdr:col>5</xdr:col>
      <xdr:colOff>571500</xdr:colOff>
      <xdr:row>37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workbookViewId="0">
      <selection activeCell="D14" sqref="D14"/>
    </sheetView>
  </sheetViews>
  <sheetFormatPr defaultRowHeight="14.25" x14ac:dyDescent="0.2"/>
  <cols>
    <col min="1" max="2" width="9" style="1"/>
  </cols>
  <sheetData>
    <row r="1" spans="1:2" x14ac:dyDescent="0.2">
      <c r="A1" s="1" t="s">
        <v>3</v>
      </c>
      <c r="B1" s="1">
        <v>1</v>
      </c>
    </row>
    <row r="2" spans="1:2" x14ac:dyDescent="0.2">
      <c r="A2" s="1" t="s">
        <v>3</v>
      </c>
      <c r="B2" s="1">
        <v>1</v>
      </c>
    </row>
    <row r="3" spans="1:2" x14ac:dyDescent="0.2">
      <c r="A3" s="1" t="s">
        <v>4</v>
      </c>
      <c r="B3" s="1">
        <v>366</v>
      </c>
    </row>
    <row r="4" spans="1:2" x14ac:dyDescent="0.2">
      <c r="A4" s="1" t="s">
        <v>5</v>
      </c>
      <c r="B4" s="1">
        <v>731</v>
      </c>
    </row>
    <row r="5" spans="1:2" x14ac:dyDescent="0.2">
      <c r="A5" s="1" t="s">
        <v>6</v>
      </c>
      <c r="B5" s="1">
        <v>5852</v>
      </c>
    </row>
    <row r="6" spans="1:2" x14ac:dyDescent="0.2">
      <c r="A6" s="1" t="s">
        <v>7</v>
      </c>
      <c r="B6" s="1">
        <v>3354</v>
      </c>
    </row>
    <row r="7" spans="1:2" x14ac:dyDescent="0.2">
      <c r="A7" s="1" t="s">
        <v>8</v>
      </c>
      <c r="B7" s="1">
        <v>5852</v>
      </c>
    </row>
    <row r="8" spans="1:2" x14ac:dyDescent="0.2">
      <c r="A8" s="1" t="s">
        <v>9</v>
      </c>
      <c r="B8" s="1">
        <v>3354</v>
      </c>
    </row>
    <row r="9" spans="1:2" x14ac:dyDescent="0.2">
      <c r="A9" s="1" t="s">
        <v>10</v>
      </c>
      <c r="B9" s="1">
        <v>138772</v>
      </c>
    </row>
    <row r="10" spans="1:2" x14ac:dyDescent="0.2">
      <c r="A10" s="1" t="s">
        <v>3</v>
      </c>
      <c r="B10" s="1">
        <v>5</v>
      </c>
    </row>
    <row r="11" spans="1:2" x14ac:dyDescent="0.2">
      <c r="A11" s="1" t="s">
        <v>4</v>
      </c>
      <c r="B11" s="1">
        <v>74</v>
      </c>
    </row>
    <row r="12" spans="1:2" x14ac:dyDescent="0.2">
      <c r="A12" s="1" t="s">
        <v>5</v>
      </c>
      <c r="B12" s="1">
        <v>146</v>
      </c>
    </row>
    <row r="13" spans="1:2" x14ac:dyDescent="0.2">
      <c r="A13" s="1" t="s">
        <v>6</v>
      </c>
      <c r="B13" s="1">
        <v>1172</v>
      </c>
    </row>
    <row r="14" spans="1:2" x14ac:dyDescent="0.2">
      <c r="A14" s="1" t="s">
        <v>7</v>
      </c>
      <c r="B14" s="1">
        <v>670</v>
      </c>
    </row>
    <row r="15" spans="1:2" x14ac:dyDescent="0.2">
      <c r="A15" s="1" t="s">
        <v>8</v>
      </c>
      <c r="B15" s="1">
        <v>1172</v>
      </c>
    </row>
    <row r="16" spans="1:2" x14ac:dyDescent="0.2">
      <c r="A16" s="1" t="s">
        <v>9</v>
      </c>
      <c r="B16" s="1">
        <v>670</v>
      </c>
    </row>
    <row r="17" spans="1:2" x14ac:dyDescent="0.2">
      <c r="A17" s="1" t="s">
        <v>10</v>
      </c>
      <c r="B17" s="1">
        <v>27620</v>
      </c>
    </row>
    <row r="18" spans="1:2" x14ac:dyDescent="0.2">
      <c r="A18" s="1" t="s">
        <v>3</v>
      </c>
      <c r="B18" s="1">
        <v>10</v>
      </c>
    </row>
    <row r="19" spans="1:2" x14ac:dyDescent="0.2">
      <c r="A19" s="1" t="s">
        <v>4</v>
      </c>
      <c r="B19" s="1">
        <v>38</v>
      </c>
    </row>
    <row r="20" spans="1:2" x14ac:dyDescent="0.2">
      <c r="A20" s="1" t="s">
        <v>5</v>
      </c>
      <c r="B20" s="1">
        <v>73</v>
      </c>
    </row>
    <row r="21" spans="1:2" x14ac:dyDescent="0.2">
      <c r="A21" s="1" t="s">
        <v>6</v>
      </c>
      <c r="B21" s="1">
        <v>588</v>
      </c>
    </row>
    <row r="22" spans="1:2" x14ac:dyDescent="0.2">
      <c r="A22" s="1" t="s">
        <v>7</v>
      </c>
      <c r="B22" s="1">
        <v>336</v>
      </c>
    </row>
    <row r="23" spans="1:2" x14ac:dyDescent="0.2">
      <c r="A23" s="1" t="s">
        <v>8</v>
      </c>
      <c r="B23" s="1">
        <v>588</v>
      </c>
    </row>
    <row r="24" spans="1:2" x14ac:dyDescent="0.2">
      <c r="A24" s="1" t="s">
        <v>9</v>
      </c>
      <c r="B24" s="1">
        <v>336</v>
      </c>
    </row>
    <row r="25" spans="1:2" x14ac:dyDescent="0.2">
      <c r="A25" s="1" t="s">
        <v>10</v>
      </c>
      <c r="B25" s="1">
        <v>13832</v>
      </c>
    </row>
    <row r="26" spans="1:2" x14ac:dyDescent="0.2">
      <c r="A26" s="1" t="s">
        <v>3</v>
      </c>
      <c r="B26" s="1">
        <v>15</v>
      </c>
    </row>
    <row r="27" spans="1:2" x14ac:dyDescent="0.2">
      <c r="A27" s="1" t="s">
        <v>4</v>
      </c>
      <c r="B27" s="1">
        <v>25</v>
      </c>
    </row>
    <row r="28" spans="1:2" x14ac:dyDescent="0.2">
      <c r="A28" s="1" t="s">
        <v>5</v>
      </c>
      <c r="B28" s="1">
        <v>48</v>
      </c>
    </row>
    <row r="29" spans="1:2" x14ac:dyDescent="0.2">
      <c r="A29" s="1" t="s">
        <v>6</v>
      </c>
      <c r="B29" s="1">
        <v>388</v>
      </c>
    </row>
    <row r="30" spans="1:2" x14ac:dyDescent="0.2">
      <c r="A30" s="1" t="s">
        <v>7</v>
      </c>
      <c r="B30" s="1">
        <v>226</v>
      </c>
    </row>
    <row r="31" spans="1:2" x14ac:dyDescent="0.2">
      <c r="A31" s="1" t="s">
        <v>8</v>
      </c>
      <c r="B31" s="1">
        <v>388</v>
      </c>
    </row>
    <row r="32" spans="1:2" x14ac:dyDescent="0.2">
      <c r="A32" s="1" t="s">
        <v>9</v>
      </c>
      <c r="B32" s="1">
        <v>226</v>
      </c>
    </row>
    <row r="33" spans="1:2" x14ac:dyDescent="0.2">
      <c r="A33" s="1" t="s">
        <v>10</v>
      </c>
      <c r="B33" s="1">
        <v>9304</v>
      </c>
    </row>
    <row r="34" spans="1:2" x14ac:dyDescent="0.2">
      <c r="A34" s="1" t="s">
        <v>3</v>
      </c>
      <c r="B34" s="1">
        <v>20</v>
      </c>
    </row>
    <row r="35" spans="1:2" x14ac:dyDescent="0.2">
      <c r="A35" s="1" t="s">
        <v>4</v>
      </c>
      <c r="B35" s="1">
        <v>19</v>
      </c>
    </row>
    <row r="36" spans="1:2" x14ac:dyDescent="0.2">
      <c r="A36" s="1" t="s">
        <v>5</v>
      </c>
      <c r="B36" s="1">
        <v>37</v>
      </c>
    </row>
    <row r="37" spans="1:2" x14ac:dyDescent="0.2">
      <c r="A37" s="1" t="s">
        <v>6</v>
      </c>
      <c r="B37" s="1">
        <v>296</v>
      </c>
    </row>
    <row r="38" spans="1:2" x14ac:dyDescent="0.2">
      <c r="A38" s="1" t="s">
        <v>7</v>
      </c>
      <c r="B38" s="1">
        <v>168</v>
      </c>
    </row>
    <row r="39" spans="1:2" x14ac:dyDescent="0.2">
      <c r="A39" s="1" t="s">
        <v>8</v>
      </c>
      <c r="B39" s="1">
        <v>296</v>
      </c>
    </row>
    <row r="40" spans="1:2" x14ac:dyDescent="0.2">
      <c r="A40" s="1" t="s">
        <v>9</v>
      </c>
      <c r="B40" s="1">
        <v>168</v>
      </c>
    </row>
    <row r="41" spans="1:2" x14ac:dyDescent="0.2">
      <c r="A41" s="1" t="s">
        <v>10</v>
      </c>
      <c r="B41" s="1">
        <v>6880</v>
      </c>
    </row>
    <row r="42" spans="1:2" x14ac:dyDescent="0.2">
      <c r="A42" s="1" t="s">
        <v>3</v>
      </c>
      <c r="B42" s="1">
        <v>40</v>
      </c>
    </row>
    <row r="43" spans="1:2" x14ac:dyDescent="0.2">
      <c r="A43" s="1" t="s">
        <v>4</v>
      </c>
      <c r="B43" s="1">
        <v>10</v>
      </c>
    </row>
    <row r="44" spans="1:2" x14ac:dyDescent="0.2">
      <c r="A44" s="1" t="s">
        <v>5</v>
      </c>
      <c r="B44" s="1">
        <v>18</v>
      </c>
    </row>
    <row r="45" spans="1:2" x14ac:dyDescent="0.2">
      <c r="A45" s="1" t="s">
        <v>6</v>
      </c>
      <c r="B45" s="1">
        <v>148</v>
      </c>
    </row>
    <row r="46" spans="1:2" x14ac:dyDescent="0.2">
      <c r="A46" s="1" t="s">
        <v>7</v>
      </c>
      <c r="B46" s="1">
        <v>86</v>
      </c>
    </row>
    <row r="47" spans="1:2" x14ac:dyDescent="0.2">
      <c r="A47" s="1" t="s">
        <v>8</v>
      </c>
      <c r="B47" s="1">
        <v>148</v>
      </c>
    </row>
    <row r="48" spans="1:2" x14ac:dyDescent="0.2">
      <c r="A48" s="1" t="s">
        <v>9</v>
      </c>
      <c r="B48" s="1">
        <v>86</v>
      </c>
    </row>
    <row r="49" spans="1:2" x14ac:dyDescent="0.2">
      <c r="A49" s="1" t="s">
        <v>10</v>
      </c>
      <c r="B49" s="1">
        <v>3440</v>
      </c>
    </row>
    <row r="50" spans="1:2" x14ac:dyDescent="0.2">
      <c r="A50" s="1" t="s">
        <v>3</v>
      </c>
      <c r="B50" s="1">
        <v>60</v>
      </c>
    </row>
    <row r="51" spans="1:2" x14ac:dyDescent="0.2">
      <c r="A51" s="1" t="s">
        <v>4</v>
      </c>
      <c r="B51" s="1">
        <v>7</v>
      </c>
    </row>
    <row r="52" spans="1:2" x14ac:dyDescent="0.2">
      <c r="A52" s="1" t="s">
        <v>5</v>
      </c>
      <c r="B52" s="1">
        <v>12</v>
      </c>
    </row>
    <row r="53" spans="1:2" x14ac:dyDescent="0.2">
      <c r="A53" s="1" t="s">
        <v>6</v>
      </c>
      <c r="B53" s="1">
        <v>100</v>
      </c>
    </row>
    <row r="54" spans="1:2" x14ac:dyDescent="0.2">
      <c r="A54" s="1" t="s">
        <v>7</v>
      </c>
      <c r="B54" s="1">
        <v>56</v>
      </c>
    </row>
    <row r="55" spans="1:2" x14ac:dyDescent="0.2">
      <c r="A55" s="1" t="s">
        <v>8</v>
      </c>
      <c r="B55" s="1">
        <v>100</v>
      </c>
    </row>
    <row r="56" spans="1:2" x14ac:dyDescent="0.2">
      <c r="A56" s="1" t="s">
        <v>9</v>
      </c>
      <c r="B56" s="1">
        <v>56</v>
      </c>
    </row>
    <row r="57" spans="1:2" x14ac:dyDescent="0.2">
      <c r="A57" s="1" t="s">
        <v>10</v>
      </c>
      <c r="B57" s="1">
        <v>2228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G8" sqref="G8"/>
    </sheetView>
  </sheetViews>
  <sheetFormatPr defaultRowHeight="14.25" x14ac:dyDescent="0.2"/>
  <cols>
    <col min="2" max="2" width="16.5" customWidth="1"/>
  </cols>
  <sheetData>
    <row r="1" spans="1:15" x14ac:dyDescent="0.2">
      <c r="A1" t="s">
        <v>2</v>
      </c>
      <c r="B1" t="s">
        <v>18</v>
      </c>
      <c r="C1" t="s">
        <v>17</v>
      </c>
      <c r="J1" s="1">
        <v>55.6</v>
      </c>
      <c r="K1" s="1">
        <v>55.6</v>
      </c>
      <c r="L1" s="1">
        <v>55.6</v>
      </c>
      <c r="M1" s="1">
        <v>55.6</v>
      </c>
      <c r="N1" s="1">
        <v>55.6</v>
      </c>
      <c r="O1" s="1">
        <v>55.6</v>
      </c>
    </row>
    <row r="2" spans="1:15" x14ac:dyDescent="0.2">
      <c r="A2" t="s">
        <v>11</v>
      </c>
      <c r="B2">
        <v>5294.7610112417387</v>
      </c>
      <c r="C2">
        <v>11677.902539130437</v>
      </c>
      <c r="E2">
        <f>C2-B2</f>
        <v>6383.141527888698</v>
      </c>
      <c r="G2">
        <f>E2/C2</f>
        <v>0.54660000000000009</v>
      </c>
      <c r="J2" s="2">
        <f ca="1">(RANDBETWEEN(1,100)/100)*2-1</f>
        <v>-0.21999999999999997</v>
      </c>
      <c r="K2" s="2">
        <f t="shared" ref="K2:O2" ca="1" si="0">(RANDBETWEEN(1,100)/100)*2-1</f>
        <v>-0.96</v>
      </c>
      <c r="L2" s="2">
        <f t="shared" ca="1" si="0"/>
        <v>-0.94</v>
      </c>
      <c r="M2" s="2">
        <f t="shared" ca="1" si="0"/>
        <v>0.52</v>
      </c>
      <c r="N2" s="2">
        <f t="shared" ca="1" si="0"/>
        <v>-0.24</v>
      </c>
      <c r="O2" s="2">
        <f t="shared" ca="1" si="0"/>
        <v>-0.14000000000000001</v>
      </c>
    </row>
    <row r="3" spans="1:15" x14ac:dyDescent="0.2">
      <c r="A3" t="s">
        <v>12</v>
      </c>
      <c r="B3">
        <v>5042.3665320000009</v>
      </c>
      <c r="C3">
        <v>11250.26</v>
      </c>
      <c r="E3">
        <f t="shared" ref="E3:E7" si="1">C3-B3</f>
        <v>6207.8934679999993</v>
      </c>
      <c r="G3">
        <f t="shared" ref="G3:G7" si="2">E3/C3</f>
        <v>0.55179999999999996</v>
      </c>
      <c r="J3" s="1">
        <f ca="1">J1-J2</f>
        <v>55.82</v>
      </c>
      <c r="K3" s="1">
        <f t="shared" ref="K3:O3" ca="1" si="3">K1-K2</f>
        <v>56.56</v>
      </c>
      <c r="L3" s="1">
        <f t="shared" ca="1" si="3"/>
        <v>56.54</v>
      </c>
      <c r="M3" s="1">
        <f t="shared" ca="1" si="3"/>
        <v>55.08</v>
      </c>
      <c r="N3" s="1">
        <f t="shared" ca="1" si="3"/>
        <v>55.84</v>
      </c>
      <c r="O3" s="1">
        <f t="shared" ca="1" si="3"/>
        <v>55.74</v>
      </c>
    </row>
    <row r="4" spans="1:15" x14ac:dyDescent="0.2">
      <c r="A4" t="s">
        <v>13</v>
      </c>
      <c r="B4">
        <v>5866.2117713530424</v>
      </c>
      <c r="C4">
        <v>13158.842017391304</v>
      </c>
      <c r="E4">
        <f t="shared" si="1"/>
        <v>7292.6302460382612</v>
      </c>
      <c r="G4">
        <f t="shared" si="2"/>
        <v>0.55420000000000003</v>
      </c>
    </row>
    <row r="5" spans="1:15" x14ac:dyDescent="0.2">
      <c r="A5" t="s">
        <v>14</v>
      </c>
      <c r="B5">
        <v>5360.1583631582589</v>
      </c>
      <c r="C5">
        <v>11943.311860869562</v>
      </c>
      <c r="E5">
        <f t="shared" si="1"/>
        <v>6583.1534977113033</v>
      </c>
      <c r="G5">
        <f t="shared" si="2"/>
        <v>0.55120000000000002</v>
      </c>
      <c r="J5">
        <v>54.660000000000004</v>
      </c>
      <c r="K5">
        <v>55.18</v>
      </c>
      <c r="L5">
        <v>55.42</v>
      </c>
      <c r="M5">
        <v>55.120000000000005</v>
      </c>
      <c r="N5">
        <v>55.08</v>
      </c>
      <c r="O5">
        <v>55.26</v>
      </c>
    </row>
    <row r="6" spans="1:15" x14ac:dyDescent="0.2">
      <c r="A6" t="s">
        <v>15</v>
      </c>
      <c r="B6">
        <v>5532.96974128889</v>
      </c>
      <c r="C6">
        <v>12317.38588888889</v>
      </c>
      <c r="E6">
        <f t="shared" si="1"/>
        <v>6784.4161475999999</v>
      </c>
      <c r="G6">
        <f t="shared" si="2"/>
        <v>0.55079999999999996</v>
      </c>
    </row>
    <row r="7" spans="1:15" x14ac:dyDescent="0.2">
      <c r="A7" t="s">
        <v>16</v>
      </c>
      <c r="B7">
        <v>5121.3930460351694</v>
      </c>
      <c r="C7">
        <v>11447.011725603865</v>
      </c>
      <c r="E7">
        <f t="shared" si="1"/>
        <v>6325.6186795686954</v>
      </c>
      <c r="G7">
        <f t="shared" si="2"/>
        <v>0.55259999999999998</v>
      </c>
    </row>
    <row r="8" spans="1:15" x14ac:dyDescent="0.2">
      <c r="G8">
        <f>AVERAGE(G2:G7)</f>
        <v>0.55120000000000002</v>
      </c>
    </row>
    <row r="16" spans="1:15" x14ac:dyDescent="0.2">
      <c r="J16" t="s">
        <v>21</v>
      </c>
    </row>
    <row r="17" spans="9:13" x14ac:dyDescent="0.2">
      <c r="I17">
        <v>54.660000000000004</v>
      </c>
      <c r="J17">
        <f>I17/100</f>
        <v>0.54660000000000009</v>
      </c>
      <c r="K17">
        <f>1-J17</f>
        <v>0.45339999999999991</v>
      </c>
      <c r="L17">
        <v>11677.902539130437</v>
      </c>
      <c r="M17">
        <f>L17*K17</f>
        <v>5294.7610112417387</v>
      </c>
    </row>
    <row r="18" spans="9:13" x14ac:dyDescent="0.2">
      <c r="I18">
        <v>55.18</v>
      </c>
      <c r="J18">
        <f t="shared" ref="J18:J22" si="4">I18/100</f>
        <v>0.55179999999999996</v>
      </c>
      <c r="K18">
        <f t="shared" ref="K18:K22" si="5">1-J18</f>
        <v>0.44820000000000004</v>
      </c>
      <c r="L18">
        <v>11250.26</v>
      </c>
      <c r="M18">
        <f t="shared" ref="M18:M22" si="6">L18*K18</f>
        <v>5042.3665320000009</v>
      </c>
    </row>
    <row r="19" spans="9:13" x14ac:dyDescent="0.2">
      <c r="I19">
        <v>55.42</v>
      </c>
      <c r="J19">
        <f t="shared" si="4"/>
        <v>0.55420000000000003</v>
      </c>
      <c r="K19">
        <f t="shared" si="5"/>
        <v>0.44579999999999997</v>
      </c>
      <c r="L19">
        <v>13158.842017391304</v>
      </c>
      <c r="M19">
        <f t="shared" si="6"/>
        <v>5866.2117713530424</v>
      </c>
    </row>
    <row r="20" spans="9:13" x14ac:dyDescent="0.2">
      <c r="I20">
        <v>55.120000000000005</v>
      </c>
      <c r="J20">
        <f t="shared" si="4"/>
        <v>0.55120000000000002</v>
      </c>
      <c r="K20">
        <f t="shared" si="5"/>
        <v>0.44879999999999998</v>
      </c>
      <c r="L20">
        <v>11943.311860869562</v>
      </c>
      <c r="M20">
        <f t="shared" si="6"/>
        <v>5360.1583631582589</v>
      </c>
    </row>
    <row r="21" spans="9:13" x14ac:dyDescent="0.2">
      <c r="I21">
        <v>55.08</v>
      </c>
      <c r="J21">
        <f t="shared" si="4"/>
        <v>0.55079999999999996</v>
      </c>
      <c r="K21">
        <f t="shared" si="5"/>
        <v>0.44920000000000004</v>
      </c>
      <c r="L21">
        <v>12317.38588888889</v>
      </c>
      <c r="M21">
        <f t="shared" si="6"/>
        <v>5532.96974128889</v>
      </c>
    </row>
    <row r="22" spans="9:13" x14ac:dyDescent="0.2">
      <c r="I22">
        <v>55.26</v>
      </c>
      <c r="J22">
        <f t="shared" si="4"/>
        <v>0.55259999999999998</v>
      </c>
      <c r="K22">
        <f t="shared" si="5"/>
        <v>0.44740000000000002</v>
      </c>
      <c r="L22">
        <v>11447.011725603865</v>
      </c>
      <c r="M22">
        <f t="shared" si="6"/>
        <v>5121.3930460351694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workbookViewId="0">
      <selection activeCell="B2" sqref="B2:B7"/>
    </sheetView>
  </sheetViews>
  <sheetFormatPr defaultRowHeight="14.25" x14ac:dyDescent="0.2"/>
  <sheetData>
    <row r="1" spans="1:15" x14ac:dyDescent="0.2">
      <c r="A1" t="s">
        <v>2</v>
      </c>
      <c r="B1" t="s">
        <v>20</v>
      </c>
      <c r="C1" t="s">
        <v>1</v>
      </c>
      <c r="J1" s="1">
        <v>53.5</v>
      </c>
      <c r="K1" s="1">
        <v>53.5</v>
      </c>
      <c r="L1" s="1">
        <v>53.5</v>
      </c>
      <c r="M1" s="1">
        <v>53.5</v>
      </c>
      <c r="N1" s="1">
        <v>53.5</v>
      </c>
      <c r="O1" s="1">
        <v>53.5</v>
      </c>
    </row>
    <row r="2" spans="1:15" x14ac:dyDescent="0.2">
      <c r="A2" t="s">
        <v>11</v>
      </c>
      <c r="B2">
        <v>2141.2602095749571</v>
      </c>
      <c r="C2">
        <v>4671.1610156521747</v>
      </c>
      <c r="E2">
        <f>C2-B2</f>
        <v>2529.9008060772176</v>
      </c>
      <c r="G2">
        <f>E2/C2</f>
        <v>0.54159999999999997</v>
      </c>
      <c r="J2" s="2">
        <f ca="1">(RANDBETWEEN(1,100)/100)*2-1</f>
        <v>0.52</v>
      </c>
      <c r="K2" s="2">
        <f t="shared" ref="K2:O2" ca="1" si="0">(RANDBETWEEN(1,100)/100)*2-1</f>
        <v>-0.43999999999999995</v>
      </c>
      <c r="L2" s="2">
        <f t="shared" ca="1" si="0"/>
        <v>0.10000000000000009</v>
      </c>
      <c r="M2" s="2">
        <f t="shared" ca="1" si="0"/>
        <v>0.87999999999999989</v>
      </c>
      <c r="N2" s="2">
        <f t="shared" ca="1" si="0"/>
        <v>-0.78</v>
      </c>
      <c r="O2" s="2">
        <f t="shared" ca="1" si="0"/>
        <v>0.15999999999999992</v>
      </c>
    </row>
    <row r="3" spans="1:15" x14ac:dyDescent="0.2">
      <c r="A3" t="s">
        <v>12</v>
      </c>
      <c r="B3">
        <v>2101.5485680000006</v>
      </c>
      <c r="C3">
        <v>4500.1040000000003</v>
      </c>
      <c r="E3">
        <f t="shared" ref="E3:E7" si="1">C3-B3</f>
        <v>2398.5554319999997</v>
      </c>
      <c r="G3">
        <f t="shared" ref="G3:G7" si="2">E3/C3</f>
        <v>0.53299999999999992</v>
      </c>
      <c r="J3" s="1">
        <f ca="1">J1-J2</f>
        <v>52.98</v>
      </c>
      <c r="K3" s="1">
        <f t="shared" ref="K3:O3" ca="1" si="3">K1-K2</f>
        <v>53.94</v>
      </c>
      <c r="L3" s="1">
        <f t="shared" ca="1" si="3"/>
        <v>53.4</v>
      </c>
      <c r="M3" s="1">
        <f t="shared" ca="1" si="3"/>
        <v>52.62</v>
      </c>
      <c r="N3" s="1">
        <f t="shared" ca="1" si="3"/>
        <v>54.28</v>
      </c>
      <c r="O3" s="1">
        <f t="shared" ca="1" si="3"/>
        <v>53.34</v>
      </c>
    </row>
    <row r="4" spans="1:15" x14ac:dyDescent="0.2">
      <c r="A4" t="s">
        <v>13</v>
      </c>
      <c r="B4">
        <v>2434.9121268980866</v>
      </c>
      <c r="C4">
        <v>5263.5368069565211</v>
      </c>
      <c r="E4">
        <f t="shared" si="1"/>
        <v>2828.6246800584345</v>
      </c>
      <c r="G4">
        <f t="shared" si="2"/>
        <v>0.53739999999999999</v>
      </c>
    </row>
    <row r="5" spans="1:15" x14ac:dyDescent="0.2">
      <c r="A5" t="s">
        <v>14</v>
      </c>
      <c r="B5">
        <v>2196.61391745113</v>
      </c>
      <c r="C5">
        <v>4777.3247443478249</v>
      </c>
      <c r="E5">
        <f t="shared" si="1"/>
        <v>2580.7108268966949</v>
      </c>
      <c r="G5">
        <f t="shared" si="2"/>
        <v>0.54020000000000001</v>
      </c>
      <c r="J5">
        <v>54.16</v>
      </c>
      <c r="K5">
        <v>53.3</v>
      </c>
      <c r="L5">
        <v>53.74</v>
      </c>
      <c r="M5">
        <v>54.02</v>
      </c>
      <c r="N5">
        <v>52.88</v>
      </c>
      <c r="O5">
        <v>53.48</v>
      </c>
    </row>
    <row r="6" spans="1:15" x14ac:dyDescent="0.2">
      <c r="A6" t="s">
        <v>15</v>
      </c>
      <c r="B6">
        <v>2321.5808923377776</v>
      </c>
      <c r="C6">
        <v>4926.9543555555556</v>
      </c>
      <c r="E6">
        <f t="shared" si="1"/>
        <v>2605.373463217778</v>
      </c>
      <c r="G6">
        <f t="shared" si="2"/>
        <v>0.52880000000000005</v>
      </c>
    </row>
    <row r="7" spans="1:15" x14ac:dyDescent="0.2">
      <c r="A7" t="s">
        <v>16</v>
      </c>
      <c r="B7">
        <v>2130.0599419003674</v>
      </c>
      <c r="C7">
        <v>4578.8046902415463</v>
      </c>
      <c r="E7">
        <f t="shared" si="1"/>
        <v>2448.7447483411788</v>
      </c>
      <c r="G7">
        <f t="shared" si="2"/>
        <v>0.53479999999999994</v>
      </c>
    </row>
    <row r="8" spans="1:15" x14ac:dyDescent="0.2">
      <c r="G8">
        <f>AVERAGE(G2:G7)</f>
        <v>0.53596666666666659</v>
      </c>
    </row>
    <row r="16" spans="1:15" x14ac:dyDescent="0.2">
      <c r="J16" t="s">
        <v>21</v>
      </c>
    </row>
    <row r="17" spans="9:13" x14ac:dyDescent="0.2">
      <c r="I17">
        <v>54.16</v>
      </c>
      <c r="J17">
        <f>I17/100</f>
        <v>0.54159999999999997</v>
      </c>
      <c r="K17">
        <f>1-J17</f>
        <v>0.45840000000000003</v>
      </c>
      <c r="L17">
        <v>4671.1610156521747</v>
      </c>
      <c r="M17">
        <f>L17*K17</f>
        <v>2141.2602095749571</v>
      </c>
    </row>
    <row r="18" spans="9:13" x14ac:dyDescent="0.2">
      <c r="I18">
        <v>53.3</v>
      </c>
      <c r="J18">
        <f t="shared" ref="J18:J22" si="4">I18/100</f>
        <v>0.53299999999999992</v>
      </c>
      <c r="K18">
        <f t="shared" ref="K18:K22" si="5">1-J18</f>
        <v>0.46700000000000008</v>
      </c>
      <c r="L18">
        <v>4500.1040000000003</v>
      </c>
      <c r="M18">
        <f t="shared" ref="M18:M22" si="6">L18*K18</f>
        <v>2101.5485680000006</v>
      </c>
    </row>
    <row r="19" spans="9:13" x14ac:dyDescent="0.2">
      <c r="I19">
        <v>53.74</v>
      </c>
      <c r="J19">
        <f t="shared" si="4"/>
        <v>0.53739999999999999</v>
      </c>
      <c r="K19">
        <f t="shared" si="5"/>
        <v>0.46260000000000001</v>
      </c>
      <c r="L19">
        <v>5263.5368069565211</v>
      </c>
      <c r="M19">
        <f t="shared" si="6"/>
        <v>2434.9121268980866</v>
      </c>
    </row>
    <row r="20" spans="9:13" x14ac:dyDescent="0.2">
      <c r="I20">
        <v>54.02</v>
      </c>
      <c r="J20">
        <f t="shared" si="4"/>
        <v>0.54020000000000001</v>
      </c>
      <c r="K20">
        <f t="shared" si="5"/>
        <v>0.45979999999999999</v>
      </c>
      <c r="L20">
        <v>4777.3247443478249</v>
      </c>
      <c r="M20">
        <f t="shared" si="6"/>
        <v>2196.61391745113</v>
      </c>
    </row>
    <row r="21" spans="9:13" x14ac:dyDescent="0.2">
      <c r="I21">
        <v>52.88</v>
      </c>
      <c r="J21">
        <f t="shared" si="4"/>
        <v>0.52880000000000005</v>
      </c>
      <c r="K21">
        <f t="shared" si="5"/>
        <v>0.47119999999999995</v>
      </c>
      <c r="L21">
        <v>4926.9543555555556</v>
      </c>
      <c r="M21">
        <f t="shared" si="6"/>
        <v>2321.5808923377776</v>
      </c>
    </row>
    <row r="22" spans="9:13" x14ac:dyDescent="0.2">
      <c r="I22">
        <v>53.48</v>
      </c>
      <c r="J22">
        <f t="shared" si="4"/>
        <v>0.53479999999999994</v>
      </c>
      <c r="K22">
        <f t="shared" si="5"/>
        <v>0.46520000000000006</v>
      </c>
      <c r="L22">
        <v>4578.8046902415463</v>
      </c>
      <c r="M22">
        <f t="shared" si="6"/>
        <v>2130.0599419003674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tabSelected="1" workbookViewId="0">
      <selection activeCell="C8" sqref="C8"/>
    </sheetView>
  </sheetViews>
  <sheetFormatPr defaultRowHeight="14.25" x14ac:dyDescent="0.2"/>
  <sheetData>
    <row r="1" spans="1:15" x14ac:dyDescent="0.2">
      <c r="A1" t="s">
        <v>2</v>
      </c>
      <c r="B1" t="s">
        <v>19</v>
      </c>
      <c r="C1" t="s">
        <v>0</v>
      </c>
      <c r="J1" s="1">
        <v>56.1</v>
      </c>
      <c r="K1" s="1">
        <v>56.1</v>
      </c>
      <c r="L1" s="1">
        <v>56.1</v>
      </c>
      <c r="M1" s="1">
        <v>56.1</v>
      </c>
      <c r="N1" s="1">
        <v>56.1</v>
      </c>
      <c r="O1" s="1">
        <v>56.1</v>
      </c>
    </row>
    <row r="2" spans="1:15" x14ac:dyDescent="0.2">
      <c r="A2" t="s">
        <v>11</v>
      </c>
      <c r="B2">
        <v>3078.7622254163484</v>
      </c>
      <c r="C2">
        <v>7006.741523478262</v>
      </c>
      <c r="E2">
        <f>C2-B2</f>
        <v>3927.9792980619136</v>
      </c>
      <c r="G2">
        <f>E2/C2</f>
        <v>0.56059999999999999</v>
      </c>
      <c r="J2" s="2">
        <f ca="1">(RANDBETWEEN(1,100)/100)*2-1</f>
        <v>-0.36</v>
      </c>
      <c r="K2" s="2">
        <f t="shared" ref="K2:O2" ca="1" si="0">(RANDBETWEEN(1,100)/100)*2-1</f>
        <v>-0.14000000000000001</v>
      </c>
      <c r="L2" s="2">
        <f t="shared" ca="1" si="0"/>
        <v>0.87999999999999989</v>
      </c>
      <c r="M2" s="2">
        <f t="shared" ca="1" si="0"/>
        <v>-6.0000000000000053E-2</v>
      </c>
      <c r="N2" s="2">
        <f t="shared" ca="1" si="0"/>
        <v>0.89999999999999991</v>
      </c>
      <c r="O2" s="2">
        <f t="shared" ca="1" si="0"/>
        <v>0.56000000000000005</v>
      </c>
    </row>
    <row r="3" spans="1:15" x14ac:dyDescent="0.2">
      <c r="A3" t="s">
        <v>12</v>
      </c>
      <c r="B3">
        <v>2664.7286074357594</v>
      </c>
      <c r="C3">
        <v>5993.541627160952</v>
      </c>
      <c r="E3">
        <f t="shared" ref="E3:E7" si="1">C3-B3</f>
        <v>3328.8130197251926</v>
      </c>
      <c r="G3">
        <f t="shared" ref="G3:G7" si="2">E3/C3</f>
        <v>0.5554</v>
      </c>
      <c r="J3" s="1">
        <f ca="1">J1-J2</f>
        <v>56.46</v>
      </c>
      <c r="K3" s="1">
        <f t="shared" ref="K3:O3" ca="1" si="3">K1-K2</f>
        <v>56.24</v>
      </c>
      <c r="L3" s="1">
        <f t="shared" ca="1" si="3"/>
        <v>55.22</v>
      </c>
      <c r="M3" s="1">
        <f t="shared" ca="1" si="3"/>
        <v>56.160000000000004</v>
      </c>
      <c r="N3" s="1">
        <f t="shared" ca="1" si="3"/>
        <v>55.2</v>
      </c>
      <c r="O3" s="1">
        <f t="shared" ca="1" si="3"/>
        <v>55.54</v>
      </c>
    </row>
    <row r="4" spans="1:15" x14ac:dyDescent="0.2">
      <c r="A4" t="s">
        <v>13</v>
      </c>
      <c r="B4">
        <v>2918.9973136778335</v>
      </c>
      <c r="C4">
        <v>6679.6277200865761</v>
      </c>
      <c r="E4">
        <f t="shared" si="1"/>
        <v>3760.6304064087426</v>
      </c>
      <c r="G4">
        <f t="shared" si="2"/>
        <v>0.56300000000000006</v>
      </c>
    </row>
    <row r="5" spans="1:15" x14ac:dyDescent="0.2">
      <c r="A5" t="s">
        <v>14</v>
      </c>
      <c r="B5">
        <v>3006.7757558159392</v>
      </c>
      <c r="C5">
        <v>6750.7313781228986</v>
      </c>
      <c r="E5">
        <f t="shared" si="1"/>
        <v>3743.9556223069594</v>
      </c>
      <c r="G5">
        <f t="shared" si="2"/>
        <v>0.55459999999999998</v>
      </c>
      <c r="J5">
        <v>56.06</v>
      </c>
      <c r="K5">
        <v>55.54</v>
      </c>
      <c r="L5">
        <v>56.300000000000004</v>
      </c>
      <c r="M5">
        <v>55.46</v>
      </c>
      <c r="N5">
        <v>55.14</v>
      </c>
      <c r="O5">
        <v>55.68</v>
      </c>
    </row>
    <row r="6" spans="1:15" x14ac:dyDescent="0.2">
      <c r="A6" t="s">
        <v>15</v>
      </c>
      <c r="B6">
        <v>2616.0765997415342</v>
      </c>
      <c r="C6">
        <v>5831.6464550636074</v>
      </c>
      <c r="E6">
        <f t="shared" si="1"/>
        <v>3215.5698553220732</v>
      </c>
      <c r="G6">
        <f t="shared" si="2"/>
        <v>0.5514</v>
      </c>
    </row>
    <row r="7" spans="1:15" x14ac:dyDescent="0.2">
      <c r="A7" t="s">
        <v>16</v>
      </c>
      <c r="B7">
        <v>2026.5140065997032</v>
      </c>
      <c r="C7">
        <v>4572.4594011726149</v>
      </c>
      <c r="E7">
        <f t="shared" si="1"/>
        <v>2545.9453945729119</v>
      </c>
      <c r="G7">
        <f t="shared" si="2"/>
        <v>0.55679999999999996</v>
      </c>
    </row>
    <row r="8" spans="1:15" x14ac:dyDescent="0.2">
      <c r="G8">
        <f>AVERAGE(G2:G7)</f>
        <v>0.55696666666666672</v>
      </c>
    </row>
    <row r="16" spans="1:15" x14ac:dyDescent="0.2">
      <c r="J16" t="s">
        <v>21</v>
      </c>
    </row>
    <row r="17" spans="9:13" x14ac:dyDescent="0.2">
      <c r="I17">
        <v>56.06</v>
      </c>
      <c r="J17">
        <f>I17/100</f>
        <v>0.56059999999999999</v>
      </c>
      <c r="K17">
        <f>1-J17</f>
        <v>0.43940000000000001</v>
      </c>
      <c r="L17">
        <v>7006.741523478262</v>
      </c>
      <c r="M17">
        <f>L17*K17</f>
        <v>3078.7622254163484</v>
      </c>
    </row>
    <row r="18" spans="9:13" x14ac:dyDescent="0.2">
      <c r="I18">
        <v>55.54</v>
      </c>
      <c r="J18">
        <f t="shared" ref="J18:J22" si="4">I18/100</f>
        <v>0.5554</v>
      </c>
      <c r="K18">
        <f t="shared" ref="K18:K22" si="5">1-J18</f>
        <v>0.4446</v>
      </c>
      <c r="L18">
        <v>5993.541627160952</v>
      </c>
      <c r="M18">
        <f t="shared" ref="M18:M22" si="6">L18*K18</f>
        <v>2664.7286074357594</v>
      </c>
    </row>
    <row r="19" spans="9:13" x14ac:dyDescent="0.2">
      <c r="I19">
        <v>56.300000000000004</v>
      </c>
      <c r="J19">
        <f t="shared" si="4"/>
        <v>0.56300000000000006</v>
      </c>
      <c r="K19">
        <f t="shared" si="5"/>
        <v>0.43699999999999994</v>
      </c>
      <c r="L19">
        <v>6679.6277200865761</v>
      </c>
      <c r="M19">
        <f t="shared" si="6"/>
        <v>2918.9973136778335</v>
      </c>
    </row>
    <row r="20" spans="9:13" x14ac:dyDescent="0.2">
      <c r="I20">
        <v>55.46</v>
      </c>
      <c r="J20">
        <f t="shared" si="4"/>
        <v>0.55459999999999998</v>
      </c>
      <c r="K20">
        <f t="shared" si="5"/>
        <v>0.44540000000000002</v>
      </c>
      <c r="L20">
        <v>6750.7313781228986</v>
      </c>
      <c r="M20">
        <f t="shared" si="6"/>
        <v>3006.7757558159392</v>
      </c>
    </row>
    <row r="21" spans="9:13" x14ac:dyDescent="0.2">
      <c r="I21">
        <v>55.14</v>
      </c>
      <c r="J21">
        <f t="shared" si="4"/>
        <v>0.5514</v>
      </c>
      <c r="K21">
        <f t="shared" si="5"/>
        <v>0.4486</v>
      </c>
      <c r="L21">
        <v>5831.6464550636074</v>
      </c>
      <c r="M21">
        <f t="shared" si="6"/>
        <v>2616.0765997415342</v>
      </c>
    </row>
    <row r="22" spans="9:13" x14ac:dyDescent="0.2">
      <c r="I22">
        <v>55.68</v>
      </c>
      <c r="J22">
        <f t="shared" si="4"/>
        <v>0.55679999999999996</v>
      </c>
      <c r="K22">
        <f t="shared" si="5"/>
        <v>0.44320000000000004</v>
      </c>
      <c r="L22">
        <v>4572.4594011726149</v>
      </c>
      <c r="M22">
        <f t="shared" si="6"/>
        <v>2026.5140065997032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PRM-Typical</vt:lpstr>
      <vt:lpstr>PRM-RP</vt:lpstr>
      <vt:lpstr>PRM-PPR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2021-10-15T10:32:19Z</dcterms:modified>
</cp:coreProperties>
</file>