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1-60M" sheetId="1" r:id="rId1"/>
    <sheet name="PRM-Typical" sheetId="2" r:id="rId2"/>
    <sheet name="PRM-RP" sheetId="4" r:id="rId3"/>
    <sheet name="PRM-PPR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4" l="1"/>
  <c r="N5" i="4"/>
  <c r="N6" i="4"/>
  <c r="N7" i="4"/>
  <c r="M4" i="4"/>
  <c r="M5" i="4"/>
  <c r="M6" i="4"/>
  <c r="M7" i="4"/>
  <c r="M2" i="4"/>
  <c r="J3" i="4"/>
  <c r="N3" i="4" s="1"/>
  <c r="J4" i="4"/>
  <c r="J5" i="4"/>
  <c r="J6" i="4"/>
  <c r="J7" i="4"/>
  <c r="J2" i="4"/>
  <c r="N2" i="4" s="1"/>
  <c r="N3" i="3"/>
  <c r="N4" i="3"/>
  <c r="M4" i="3"/>
  <c r="M5" i="3"/>
  <c r="M6" i="3"/>
  <c r="J3" i="3"/>
  <c r="M3" i="3" s="1"/>
  <c r="J4" i="3"/>
  <c r="J5" i="3"/>
  <c r="N5" i="3" s="1"/>
  <c r="J6" i="3"/>
  <c r="N6" i="3" s="1"/>
  <c r="J7" i="3"/>
  <c r="M7" i="3" s="1"/>
  <c r="J2" i="3"/>
  <c r="N2" i="3" s="1"/>
  <c r="G7" i="2"/>
  <c r="I7" i="2" s="1"/>
  <c r="G6" i="2"/>
  <c r="I6" i="2" s="1"/>
  <c r="G5" i="2"/>
  <c r="I5" i="2" s="1"/>
  <c r="G4" i="2"/>
  <c r="I4" i="2" s="1"/>
  <c r="G3" i="2"/>
  <c r="I3" i="2" s="1"/>
  <c r="G2" i="2"/>
  <c r="I2" i="2" s="1"/>
  <c r="M3" i="4" l="1"/>
  <c r="N7" i="3"/>
  <c r="M2" i="3"/>
</calcChain>
</file>

<file path=xl/sharedStrings.xml><?xml version="1.0" encoding="utf-8"?>
<sst xmlns="http://schemas.openxmlformats.org/spreadsheetml/2006/main" count="100" uniqueCount="32">
  <si>
    <t>PPR</t>
    <phoneticPr fontId="1" type="noConversion"/>
  </si>
  <si>
    <t>RP</t>
    <phoneticPr fontId="1" type="noConversion"/>
  </si>
  <si>
    <t>blocksize</t>
    <phoneticPr fontId="1" type="noConversion"/>
  </si>
  <si>
    <t>blocksize</t>
  </si>
  <si>
    <t>RS_parallel_step_count</t>
  </si>
  <si>
    <t>RS_greedy_step_count</t>
  </si>
  <si>
    <t>RS_io_counter</t>
  </si>
  <si>
    <t>ppr_step_counter</t>
  </si>
  <si>
    <t>ppr_io_counter</t>
  </si>
  <si>
    <t>rp_step_counter</t>
  </si>
  <si>
    <t>rp_io_counter</t>
  </si>
  <si>
    <t>2M</t>
    <phoneticPr fontId="1" type="noConversion"/>
  </si>
  <si>
    <t>4M</t>
    <phoneticPr fontId="1" type="noConversion"/>
  </si>
  <si>
    <t>8M</t>
    <phoneticPr fontId="1" type="noConversion"/>
  </si>
  <si>
    <t>16M</t>
    <phoneticPr fontId="1" type="noConversion"/>
  </si>
  <si>
    <t>32M</t>
    <phoneticPr fontId="1" type="noConversion"/>
  </si>
  <si>
    <t>64M</t>
    <phoneticPr fontId="1" type="noConversion"/>
  </si>
  <si>
    <t>Typical</t>
    <phoneticPr fontId="1" type="noConversion"/>
  </si>
  <si>
    <t>RP</t>
  </si>
  <si>
    <t>Typical</t>
  </si>
  <si>
    <t>Greedy-Typical</t>
  </si>
  <si>
    <t>PRM-Typical</t>
  </si>
  <si>
    <t>PRM-Typical</t>
    <phoneticPr fontId="1" type="noConversion"/>
  </si>
  <si>
    <t>PPR</t>
  </si>
  <si>
    <t>PRM-PPR</t>
  </si>
  <si>
    <t>PRM-PPR</t>
    <phoneticPr fontId="1" type="noConversion"/>
  </si>
  <si>
    <t>Greedy-PPR</t>
  </si>
  <si>
    <t>Greedy-PPR</t>
    <phoneticPr fontId="1" type="noConversion"/>
  </si>
  <si>
    <t>PRM-RP</t>
    <phoneticPr fontId="1" type="noConversion"/>
  </si>
  <si>
    <t>Greedy-RP</t>
    <phoneticPr fontId="1" type="noConversion"/>
  </si>
  <si>
    <t>PRM-PPR</t>
    <phoneticPr fontId="1" type="noConversion"/>
  </si>
  <si>
    <t>PRM-RP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</si>
</sst>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'PRM-Typical'!$B$1</c:f>
              <c:strCache>
                <c:ptCount val="1"/>
                <c:pt idx="0">
                  <c:v>PRM-Typical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'PRM-Typical'!$A$2:$A$7</c:f>
              <c:strCache>
                <c:ptCount val="6"/>
                <c:pt idx="0">
                  <c:v>2M</c:v>
                </c:pt>
                <c:pt idx="1">
                  <c:v>4M</c:v>
                </c:pt>
                <c:pt idx="2">
                  <c:v>8M</c:v>
                </c:pt>
                <c:pt idx="3">
                  <c:v>16M</c:v>
                </c:pt>
                <c:pt idx="4">
                  <c:v>32M</c:v>
                </c:pt>
                <c:pt idx="5">
                  <c:v>64M</c:v>
                </c:pt>
              </c:strCache>
            </c:strRef>
          </c:cat>
          <c:val>
            <c:numRef>
              <c:f>'PRM-Typical'!$B$2:$B$5</c:f>
              <c:numCache>
                <c:formatCode>General</c:formatCode>
                <c:ptCount val="4"/>
                <c:pt idx="0">
                  <c:v>2379.6227527536234</c:v>
                </c:pt>
                <c:pt idx="1">
                  <c:v>2058.5065370434781</c:v>
                </c:pt>
                <c:pt idx="2">
                  <c:v>1945.9889947826089</c:v>
                </c:pt>
                <c:pt idx="3">
                  <c:v>2129.120267826087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4-4151-B047-752CCBFA29A0}"/>
            </c:ext>
          </c:extLst>
        </c:ser>
        <c:ser>
          <c:idx val="1"/>
          <c:order val="1"/>
          <c:tx>
            <c:strRef>
              <c:f>'PRM-Typical'!#REF!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'PRM-Typical'!$A$2:$A$7</c:f>
              <c:strCache>
                <c:ptCount val="6"/>
                <c:pt idx="0">
                  <c:v>2M</c:v>
                </c:pt>
                <c:pt idx="1">
                  <c:v>4M</c:v>
                </c:pt>
                <c:pt idx="2">
                  <c:v>8M</c:v>
                </c:pt>
                <c:pt idx="3">
                  <c:v>16M</c:v>
                </c:pt>
                <c:pt idx="4">
                  <c:v>32M</c:v>
                </c:pt>
                <c:pt idx="5">
                  <c:v>64M</c:v>
                </c:pt>
              </c:strCache>
            </c:strRef>
          </c:cat>
          <c:val>
            <c:numRef>
              <c:f>'PRM-Typical'!#REF!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4-4151-B047-752CCBFA2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551072"/>
        <c:axId val="652553152"/>
      </c:barChart>
      <c:catAx>
        <c:axId val="65255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553152"/>
        <c:crosses val="autoZero"/>
        <c:auto val="1"/>
        <c:lblAlgn val="ctr"/>
        <c:lblOffset val="100"/>
        <c:noMultiLvlLbl val="0"/>
      </c:catAx>
      <c:valAx>
        <c:axId val="6525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5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'PRM-PPR'!$B$1</c:f>
              <c:strCache>
                <c:ptCount val="1"/>
                <c:pt idx="0">
                  <c:v>PRM-PPR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'PRM-PPR'!$A$2:$A$7</c:f>
              <c:strCache>
                <c:ptCount val="6"/>
                <c:pt idx="0">
                  <c:v>2M</c:v>
                </c:pt>
                <c:pt idx="1">
                  <c:v>4M</c:v>
                </c:pt>
                <c:pt idx="2">
                  <c:v>8M</c:v>
                </c:pt>
                <c:pt idx="3">
                  <c:v>16M</c:v>
                </c:pt>
                <c:pt idx="4">
                  <c:v>32M</c:v>
                </c:pt>
                <c:pt idx="5">
                  <c:v>64M</c:v>
                </c:pt>
              </c:strCache>
            </c:strRef>
          </c:cat>
          <c:val>
            <c:numRef>
              <c:f>'PRM-PPR'!$B$2:$B$5</c:f>
              <c:numCache>
                <c:formatCode>General</c:formatCode>
                <c:ptCount val="4"/>
                <c:pt idx="0">
                  <c:v>1427.7736516521741</c:v>
                </c:pt>
                <c:pt idx="1">
                  <c:v>1096.6630655249767</c:v>
                </c:pt>
                <c:pt idx="2">
                  <c:v>987.81351849607734</c:v>
                </c:pt>
                <c:pt idx="3">
                  <c:v>1203.4450048066087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A-45D9-9994-DF49D6A4CF87}"/>
            </c:ext>
          </c:extLst>
        </c:ser>
        <c:ser>
          <c:idx val="1"/>
          <c:order val="1"/>
          <c:tx>
            <c:strRef>
              <c:f>'PRM-PPR'!$C$1</c:f>
              <c:strCache>
                <c:ptCount val="1"/>
                <c:pt idx="0">
                  <c:v>PPR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'PRM-PPR'!$A$2:$A$7</c:f>
              <c:strCache>
                <c:ptCount val="6"/>
                <c:pt idx="0">
                  <c:v>2M</c:v>
                </c:pt>
                <c:pt idx="1">
                  <c:v>4M</c:v>
                </c:pt>
                <c:pt idx="2">
                  <c:v>8M</c:v>
                </c:pt>
                <c:pt idx="3">
                  <c:v>16M</c:v>
                </c:pt>
                <c:pt idx="4">
                  <c:v>32M</c:v>
                </c:pt>
                <c:pt idx="5">
                  <c:v>64M</c:v>
                </c:pt>
              </c:strCache>
            </c:strRef>
          </c:cat>
          <c:val>
            <c:numRef>
              <c:f>'PRM-PPR'!$C$2:$C$5</c:f>
              <c:numCache>
                <c:formatCode>General</c:formatCode>
                <c:ptCount val="4"/>
                <c:pt idx="0">
                  <c:v>7006.741523478262</c:v>
                </c:pt>
                <c:pt idx="1">
                  <c:v>5993.541627160952</c:v>
                </c:pt>
                <c:pt idx="2">
                  <c:v>6679.6277200865761</c:v>
                </c:pt>
                <c:pt idx="3">
                  <c:v>6750.7313781228986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A-45D9-9994-DF49D6A4C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553984"/>
        <c:axId val="652551904"/>
      </c:barChart>
      <c:catAx>
        <c:axId val="6525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551904"/>
        <c:crosses val="autoZero"/>
        <c:auto val="1"/>
        <c:lblAlgn val="ctr"/>
        <c:lblOffset val="100"/>
        <c:noMultiLvlLbl val="0"/>
      </c:catAx>
      <c:valAx>
        <c:axId val="6525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5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90487</xdr:colOff>
      <xdr:row>15</xdr:row>
      <xdr:rowOff>95250</xdr:rowOff>
    </xdr:from>
    <xdr:to>
      <xdr:col>15</xdr:col>
      <xdr:colOff>547687</xdr:colOff>
      <xdr:row>29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423862</xdr:colOff>
      <xdr:row>7</xdr:row>
      <xdr:rowOff>161925</xdr:rowOff>
    </xdr:from>
    <xdr:to>
      <xdr:col>8</xdr:col>
      <xdr:colOff>0</xdr:colOff>
      <xdr:row>23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D14" sqref="D14"/>
    </sheetView>
  </sheetViews>
  <sheetFormatPr defaultRowHeight="14.25" x14ac:dyDescent="0.2"/>
  <cols>
    <col min="1" max="2" width="9" style="1"/>
  </cols>
  <sheetData>
    <row r="1" spans="1:2" x14ac:dyDescent="0.2">
      <c r="A1" s="1" t="s">
        <v>3</v>
      </c>
      <c r="B1" s="1">
        <v>1</v>
      </c>
    </row>
    <row r="2" spans="1:2" x14ac:dyDescent="0.2">
      <c r="A2" s="1" t="s">
        <v>3</v>
      </c>
      <c r="B2" s="1">
        <v>1</v>
      </c>
    </row>
    <row r="3" spans="1:2" x14ac:dyDescent="0.2">
      <c r="A3" s="1" t="s">
        <v>4</v>
      </c>
      <c r="B3" s="1">
        <v>366</v>
      </c>
    </row>
    <row r="4" spans="1:2" x14ac:dyDescent="0.2">
      <c r="A4" s="1" t="s">
        <v>5</v>
      </c>
      <c r="B4" s="1">
        <v>731</v>
      </c>
    </row>
    <row r="5" spans="1:2" x14ac:dyDescent="0.2">
      <c r="A5" s="1" t="s">
        <v>6</v>
      </c>
      <c r="B5" s="1">
        <v>5852</v>
      </c>
    </row>
    <row r="6" spans="1:2" x14ac:dyDescent="0.2">
      <c r="A6" s="1" t="s">
        <v>7</v>
      </c>
      <c r="B6" s="1">
        <v>3354</v>
      </c>
    </row>
    <row r="7" spans="1:2" x14ac:dyDescent="0.2">
      <c r="A7" s="1" t="s">
        <v>8</v>
      </c>
      <c r="B7" s="1">
        <v>5852</v>
      </c>
    </row>
    <row r="8" spans="1:2" x14ac:dyDescent="0.2">
      <c r="A8" s="1" t="s">
        <v>9</v>
      </c>
      <c r="B8" s="1">
        <v>3354</v>
      </c>
    </row>
    <row r="9" spans="1:2" x14ac:dyDescent="0.2">
      <c r="A9" s="1" t="s">
        <v>10</v>
      </c>
      <c r="B9" s="1">
        <v>138772</v>
      </c>
    </row>
    <row r="10" spans="1:2" x14ac:dyDescent="0.2">
      <c r="A10" s="1" t="s">
        <v>3</v>
      </c>
      <c r="B10" s="1">
        <v>5</v>
      </c>
    </row>
    <row r="11" spans="1:2" x14ac:dyDescent="0.2">
      <c r="A11" s="1" t="s">
        <v>4</v>
      </c>
      <c r="B11" s="1">
        <v>74</v>
      </c>
    </row>
    <row r="12" spans="1:2" x14ac:dyDescent="0.2">
      <c r="A12" s="1" t="s">
        <v>5</v>
      </c>
      <c r="B12" s="1">
        <v>146</v>
      </c>
    </row>
    <row r="13" spans="1:2" x14ac:dyDescent="0.2">
      <c r="A13" s="1" t="s">
        <v>6</v>
      </c>
      <c r="B13" s="1">
        <v>1172</v>
      </c>
    </row>
    <row r="14" spans="1:2" x14ac:dyDescent="0.2">
      <c r="A14" s="1" t="s">
        <v>7</v>
      </c>
      <c r="B14" s="1">
        <v>670</v>
      </c>
    </row>
    <row r="15" spans="1:2" x14ac:dyDescent="0.2">
      <c r="A15" s="1" t="s">
        <v>8</v>
      </c>
      <c r="B15" s="1">
        <v>1172</v>
      </c>
    </row>
    <row r="16" spans="1:2" x14ac:dyDescent="0.2">
      <c r="A16" s="1" t="s">
        <v>9</v>
      </c>
      <c r="B16" s="1">
        <v>670</v>
      </c>
    </row>
    <row r="17" spans="1:2" x14ac:dyDescent="0.2">
      <c r="A17" s="1" t="s">
        <v>10</v>
      </c>
      <c r="B17" s="1">
        <v>27620</v>
      </c>
    </row>
    <row r="18" spans="1:2" x14ac:dyDescent="0.2">
      <c r="A18" s="1" t="s">
        <v>3</v>
      </c>
      <c r="B18" s="1">
        <v>10</v>
      </c>
    </row>
    <row r="19" spans="1:2" x14ac:dyDescent="0.2">
      <c r="A19" s="1" t="s">
        <v>4</v>
      </c>
      <c r="B19" s="1">
        <v>38</v>
      </c>
    </row>
    <row r="20" spans="1:2" x14ac:dyDescent="0.2">
      <c r="A20" s="1" t="s">
        <v>5</v>
      </c>
      <c r="B20" s="1">
        <v>73</v>
      </c>
    </row>
    <row r="21" spans="1:2" x14ac:dyDescent="0.2">
      <c r="A21" s="1" t="s">
        <v>6</v>
      </c>
      <c r="B21" s="1">
        <v>588</v>
      </c>
    </row>
    <row r="22" spans="1:2" x14ac:dyDescent="0.2">
      <c r="A22" s="1" t="s">
        <v>7</v>
      </c>
      <c r="B22" s="1">
        <v>336</v>
      </c>
    </row>
    <row r="23" spans="1:2" x14ac:dyDescent="0.2">
      <c r="A23" s="1" t="s">
        <v>8</v>
      </c>
      <c r="B23" s="1">
        <v>588</v>
      </c>
    </row>
    <row r="24" spans="1:2" x14ac:dyDescent="0.2">
      <c r="A24" s="1" t="s">
        <v>9</v>
      </c>
      <c r="B24" s="1">
        <v>336</v>
      </c>
    </row>
    <row r="25" spans="1:2" x14ac:dyDescent="0.2">
      <c r="A25" s="1" t="s">
        <v>10</v>
      </c>
      <c r="B25" s="1">
        <v>13832</v>
      </c>
    </row>
    <row r="26" spans="1:2" x14ac:dyDescent="0.2">
      <c r="A26" s="1" t="s">
        <v>3</v>
      </c>
      <c r="B26" s="1">
        <v>15</v>
      </c>
    </row>
    <row r="27" spans="1:2" x14ac:dyDescent="0.2">
      <c r="A27" s="1" t="s">
        <v>4</v>
      </c>
      <c r="B27" s="1">
        <v>25</v>
      </c>
    </row>
    <row r="28" spans="1:2" x14ac:dyDescent="0.2">
      <c r="A28" s="1" t="s">
        <v>5</v>
      </c>
      <c r="B28" s="1">
        <v>48</v>
      </c>
    </row>
    <row r="29" spans="1:2" x14ac:dyDescent="0.2">
      <c r="A29" s="1" t="s">
        <v>6</v>
      </c>
      <c r="B29" s="1">
        <v>388</v>
      </c>
    </row>
    <row r="30" spans="1:2" x14ac:dyDescent="0.2">
      <c r="A30" s="1" t="s">
        <v>7</v>
      </c>
      <c r="B30" s="1">
        <v>226</v>
      </c>
    </row>
    <row r="31" spans="1:2" x14ac:dyDescent="0.2">
      <c r="A31" s="1" t="s">
        <v>8</v>
      </c>
      <c r="B31" s="1">
        <v>388</v>
      </c>
    </row>
    <row r="32" spans="1:2" x14ac:dyDescent="0.2">
      <c r="A32" s="1" t="s">
        <v>9</v>
      </c>
      <c r="B32" s="1">
        <v>226</v>
      </c>
    </row>
    <row r="33" spans="1:2" x14ac:dyDescent="0.2">
      <c r="A33" s="1" t="s">
        <v>10</v>
      </c>
      <c r="B33" s="1">
        <v>9304</v>
      </c>
    </row>
    <row r="34" spans="1:2" x14ac:dyDescent="0.2">
      <c r="A34" s="1" t="s">
        <v>3</v>
      </c>
      <c r="B34" s="1">
        <v>20</v>
      </c>
    </row>
    <row r="35" spans="1:2" x14ac:dyDescent="0.2">
      <c r="A35" s="1" t="s">
        <v>4</v>
      </c>
      <c r="B35" s="1">
        <v>19</v>
      </c>
    </row>
    <row r="36" spans="1:2" x14ac:dyDescent="0.2">
      <c r="A36" s="1" t="s">
        <v>5</v>
      </c>
      <c r="B36" s="1">
        <v>37</v>
      </c>
    </row>
    <row r="37" spans="1:2" x14ac:dyDescent="0.2">
      <c r="A37" s="1" t="s">
        <v>6</v>
      </c>
      <c r="B37" s="1">
        <v>296</v>
      </c>
    </row>
    <row r="38" spans="1:2" x14ac:dyDescent="0.2">
      <c r="A38" s="1" t="s">
        <v>7</v>
      </c>
      <c r="B38" s="1">
        <v>168</v>
      </c>
    </row>
    <row r="39" spans="1:2" x14ac:dyDescent="0.2">
      <c r="A39" s="1" t="s">
        <v>8</v>
      </c>
      <c r="B39" s="1">
        <v>296</v>
      </c>
    </row>
    <row r="40" spans="1:2" x14ac:dyDescent="0.2">
      <c r="A40" s="1" t="s">
        <v>9</v>
      </c>
      <c r="B40" s="1">
        <v>168</v>
      </c>
    </row>
    <row r="41" spans="1:2" x14ac:dyDescent="0.2">
      <c r="A41" s="1" t="s">
        <v>10</v>
      </c>
      <c r="B41" s="1">
        <v>6880</v>
      </c>
    </row>
    <row r="42" spans="1:2" x14ac:dyDescent="0.2">
      <c r="A42" s="1" t="s">
        <v>3</v>
      </c>
      <c r="B42" s="1">
        <v>40</v>
      </c>
    </row>
    <row r="43" spans="1:2" x14ac:dyDescent="0.2">
      <c r="A43" s="1" t="s">
        <v>4</v>
      </c>
      <c r="B43" s="1">
        <v>10</v>
      </c>
    </row>
    <row r="44" spans="1:2" x14ac:dyDescent="0.2">
      <c r="A44" s="1" t="s">
        <v>5</v>
      </c>
      <c r="B44" s="1">
        <v>18</v>
      </c>
    </row>
    <row r="45" spans="1:2" x14ac:dyDescent="0.2">
      <c r="A45" s="1" t="s">
        <v>6</v>
      </c>
      <c r="B45" s="1">
        <v>148</v>
      </c>
    </row>
    <row r="46" spans="1:2" x14ac:dyDescent="0.2">
      <c r="A46" s="1" t="s">
        <v>7</v>
      </c>
      <c r="B46" s="1">
        <v>86</v>
      </c>
    </row>
    <row r="47" spans="1:2" x14ac:dyDescent="0.2">
      <c r="A47" s="1" t="s">
        <v>8</v>
      </c>
      <c r="B47" s="1">
        <v>148</v>
      </c>
    </row>
    <row r="48" spans="1:2" x14ac:dyDescent="0.2">
      <c r="A48" s="1" t="s">
        <v>9</v>
      </c>
      <c r="B48" s="1">
        <v>86</v>
      </c>
    </row>
    <row r="49" spans="1:2" x14ac:dyDescent="0.2">
      <c r="A49" s="1" t="s">
        <v>10</v>
      </c>
      <c r="B49" s="1">
        <v>3440</v>
      </c>
    </row>
    <row r="50" spans="1:2" x14ac:dyDescent="0.2">
      <c r="A50" s="1" t="s">
        <v>3</v>
      </c>
      <c r="B50" s="1">
        <v>60</v>
      </c>
    </row>
    <row r="51" spans="1:2" x14ac:dyDescent="0.2">
      <c r="A51" s="1" t="s">
        <v>4</v>
      </c>
      <c r="B51" s="1">
        <v>7</v>
      </c>
    </row>
    <row r="52" spans="1:2" x14ac:dyDescent="0.2">
      <c r="A52" s="1" t="s">
        <v>5</v>
      </c>
      <c r="B52" s="1">
        <v>12</v>
      </c>
    </row>
    <row r="53" spans="1:2" x14ac:dyDescent="0.2">
      <c r="A53" s="1" t="s">
        <v>6</v>
      </c>
      <c r="B53" s="1">
        <v>100</v>
      </c>
    </row>
    <row r="54" spans="1:2" x14ac:dyDescent="0.2">
      <c r="A54" s="1" t="s">
        <v>7</v>
      </c>
      <c r="B54" s="1">
        <v>56</v>
      </c>
    </row>
    <row r="55" spans="1:2" x14ac:dyDescent="0.2">
      <c r="A55" s="1" t="s">
        <v>8</v>
      </c>
      <c r="B55" s="1">
        <v>100</v>
      </c>
    </row>
    <row r="56" spans="1:2" x14ac:dyDescent="0.2">
      <c r="A56" s="1" t="s">
        <v>9</v>
      </c>
      <c r="B56" s="1">
        <v>56</v>
      </c>
    </row>
    <row r="57" spans="1:2" x14ac:dyDescent="0.2">
      <c r="A57" s="1" t="s">
        <v>10</v>
      </c>
      <c r="B57" s="1">
        <v>2228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1" sqref="B1"/>
    </sheetView>
  </sheetViews>
  <sheetFormatPr defaultRowHeight="14.25" x14ac:dyDescent="0.2"/>
  <cols>
    <col min="2" max="2" width="16.5" customWidth="1"/>
  </cols>
  <sheetData>
    <row r="1" spans="1:9" x14ac:dyDescent="0.2">
      <c r="A1" t="s">
        <v>2</v>
      </c>
      <c r="B1" t="s">
        <v>22</v>
      </c>
      <c r="C1" t="s">
        <v>19</v>
      </c>
      <c r="E1" t="s">
        <v>17</v>
      </c>
      <c r="F1" t="s">
        <v>1</v>
      </c>
      <c r="H1" t="s">
        <v>18</v>
      </c>
      <c r="I1" t="s">
        <v>17</v>
      </c>
    </row>
    <row r="2" spans="1:9" x14ac:dyDescent="0.2">
      <c r="A2" t="s">
        <v>11</v>
      </c>
      <c r="B2">
        <v>2379.6227527536234</v>
      </c>
      <c r="C2">
        <v>11677.902539130437</v>
      </c>
      <c r="E2">
        <v>2</v>
      </c>
      <c r="F2">
        <v>0.8</v>
      </c>
      <c r="G2">
        <f>E2/F2</f>
        <v>2.5</v>
      </c>
      <c r="H2">
        <v>4671.1610156521747</v>
      </c>
      <c r="I2">
        <f>G2*H2</f>
        <v>11677.902539130437</v>
      </c>
    </row>
    <row r="3" spans="1:9" x14ac:dyDescent="0.2">
      <c r="A3" t="s">
        <v>12</v>
      </c>
      <c r="B3">
        <v>2058.5065370434781</v>
      </c>
      <c r="C3">
        <v>11250.26</v>
      </c>
      <c r="E3">
        <v>2</v>
      </c>
      <c r="F3">
        <v>0.8</v>
      </c>
      <c r="G3">
        <f t="shared" ref="G3:G7" si="0">E3/F3</f>
        <v>2.5</v>
      </c>
      <c r="H3">
        <v>4500.1040000000003</v>
      </c>
      <c r="I3">
        <f t="shared" ref="I3:I7" si="1">G3*H3</f>
        <v>11250.26</v>
      </c>
    </row>
    <row r="4" spans="1:9" x14ac:dyDescent="0.2">
      <c r="A4" t="s">
        <v>13</v>
      </c>
      <c r="B4">
        <v>1945.9889947826089</v>
      </c>
      <c r="C4">
        <v>13158.842017391304</v>
      </c>
      <c r="E4">
        <v>2</v>
      </c>
      <c r="F4">
        <v>0.8</v>
      </c>
      <c r="G4">
        <f t="shared" si="0"/>
        <v>2.5</v>
      </c>
      <c r="H4">
        <v>5263.5368069565211</v>
      </c>
      <c r="I4">
        <f t="shared" si="1"/>
        <v>13158.842017391304</v>
      </c>
    </row>
    <row r="5" spans="1:9" x14ac:dyDescent="0.2">
      <c r="A5" t="s">
        <v>14</v>
      </c>
      <c r="B5">
        <v>2129.120267826087</v>
      </c>
      <c r="C5">
        <v>11943.311860869562</v>
      </c>
      <c r="E5">
        <v>2</v>
      </c>
      <c r="F5">
        <v>0.8</v>
      </c>
      <c r="G5">
        <f t="shared" si="0"/>
        <v>2.5</v>
      </c>
      <c r="H5">
        <v>4777.3247443478249</v>
      </c>
      <c r="I5">
        <f t="shared" si="1"/>
        <v>11943.311860869562</v>
      </c>
    </row>
    <row r="6" spans="1:9" x14ac:dyDescent="0.2">
      <c r="A6" t="s">
        <v>15</v>
      </c>
      <c r="B6">
        <v>1800.4553623791303</v>
      </c>
      <c r="C6">
        <v>12317.38588888889</v>
      </c>
      <c r="E6">
        <v>2</v>
      </c>
      <c r="F6">
        <v>0.8</v>
      </c>
      <c r="G6">
        <f t="shared" si="0"/>
        <v>2.5</v>
      </c>
      <c r="H6">
        <v>4926.9543555555556</v>
      </c>
      <c r="I6">
        <f t="shared" si="1"/>
        <v>12317.38588888889</v>
      </c>
    </row>
    <row r="7" spans="1:9" x14ac:dyDescent="0.2">
      <c r="A7" t="s">
        <v>16</v>
      </c>
      <c r="B7">
        <v>1312.3111649845264</v>
      </c>
      <c r="C7">
        <v>11447.011725603865</v>
      </c>
      <c r="E7">
        <v>2</v>
      </c>
      <c r="F7">
        <v>0.8</v>
      </c>
      <c r="G7">
        <f t="shared" si="0"/>
        <v>2.5</v>
      </c>
      <c r="H7">
        <v>4578.8046902415463</v>
      </c>
      <c r="I7">
        <f t="shared" si="1"/>
        <v>11447.011725603865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D32" sqref="D32"/>
    </sheetView>
  </sheetViews>
  <sheetFormatPr defaultRowHeight="14.25" x14ac:dyDescent="0.2"/>
  <sheetData>
    <row r="1" spans="1:14" x14ac:dyDescent="0.2">
      <c r="A1" t="s">
        <v>2</v>
      </c>
      <c r="B1" t="s">
        <v>31</v>
      </c>
      <c r="C1" t="s">
        <v>1</v>
      </c>
      <c r="H1" t="s">
        <v>23</v>
      </c>
      <c r="I1" t="s">
        <v>18</v>
      </c>
      <c r="K1" t="s">
        <v>24</v>
      </c>
      <c r="L1" t="s">
        <v>26</v>
      </c>
      <c r="M1" t="s">
        <v>28</v>
      </c>
      <c r="N1" t="s">
        <v>29</v>
      </c>
    </row>
    <row r="2" spans="1:14" x14ac:dyDescent="0.2">
      <c r="A2" t="s">
        <v>11</v>
      </c>
      <c r="B2">
        <v>951.84910110144938</v>
      </c>
      <c r="C2">
        <v>4671.1610156521747</v>
      </c>
      <c r="H2">
        <v>7006.741523478262</v>
      </c>
      <c r="I2">
        <v>4671.1610156521747</v>
      </c>
      <c r="J2">
        <f>I2/H2</f>
        <v>0.66666666666666663</v>
      </c>
      <c r="K2">
        <v>1427.7736516521741</v>
      </c>
      <c r="L2">
        <v>2755.702992</v>
      </c>
      <c r="M2">
        <f>J2*K2</f>
        <v>951.84910110144938</v>
      </c>
      <c r="N2">
        <f>J2*L2</f>
        <v>1837.1353279999998</v>
      </c>
    </row>
    <row r="3" spans="1:14" x14ac:dyDescent="0.2">
      <c r="A3" t="s">
        <v>12</v>
      </c>
      <c r="B3">
        <v>823.40261481739128</v>
      </c>
      <c r="C3">
        <v>4500.1040000000003</v>
      </c>
      <c r="H3">
        <v>5993.541627160952</v>
      </c>
      <c r="I3">
        <v>4500.1040000000003</v>
      </c>
      <c r="J3">
        <f t="shared" ref="J3:J7" si="0">I3/H3</f>
        <v>0.75082551852261514</v>
      </c>
      <c r="K3">
        <v>1096.6630655249767</v>
      </c>
      <c r="L3">
        <v>2009.2707913814263</v>
      </c>
      <c r="M3">
        <f t="shared" ref="M3:M7" si="1">J3*K3</f>
        <v>823.40261481739128</v>
      </c>
      <c r="N3">
        <f t="shared" ref="N3:N7" si="2">J3*L3</f>
        <v>1508.6117837913048</v>
      </c>
    </row>
    <row r="4" spans="1:14" x14ac:dyDescent="0.2">
      <c r="A4" t="s">
        <v>13</v>
      </c>
      <c r="B4">
        <v>778.39559791304339</v>
      </c>
      <c r="C4">
        <v>5263.5368069565211</v>
      </c>
      <c r="H4">
        <v>6679.6277200865761</v>
      </c>
      <c r="I4">
        <v>5263.5368069565211</v>
      </c>
      <c r="J4">
        <f t="shared" si="0"/>
        <v>0.78799852739222709</v>
      </c>
      <c r="K4">
        <v>987.81351849607734</v>
      </c>
      <c r="L4">
        <v>1825.9583220685067</v>
      </c>
      <c r="M4">
        <f t="shared" si="1"/>
        <v>778.39559791304339</v>
      </c>
      <c r="N4">
        <f t="shared" si="2"/>
        <v>1438.8524688695652</v>
      </c>
    </row>
    <row r="5" spans="1:14" x14ac:dyDescent="0.2">
      <c r="A5" t="s">
        <v>14</v>
      </c>
      <c r="B5">
        <v>851.64810713043482</v>
      </c>
      <c r="C5">
        <v>4777.3247443478249</v>
      </c>
      <c r="H5">
        <v>6750.7313781228986</v>
      </c>
      <c r="I5">
        <v>4777.3247443478249</v>
      </c>
      <c r="J5">
        <f t="shared" si="0"/>
        <v>0.70767513573858165</v>
      </c>
      <c r="K5">
        <v>1203.4450048066087</v>
      </c>
      <c r="L5">
        <v>2289.8884119236859</v>
      </c>
      <c r="M5">
        <f t="shared" si="1"/>
        <v>851.64810713043482</v>
      </c>
      <c r="N5">
        <f t="shared" si="2"/>
        <v>1620.4970927342995</v>
      </c>
    </row>
    <row r="6" spans="1:14" x14ac:dyDescent="0.2">
      <c r="A6" t="s">
        <v>15</v>
      </c>
      <c r="B6">
        <v>720.18214495165205</v>
      </c>
      <c r="C6">
        <v>4926.9543555555556</v>
      </c>
      <c r="H6">
        <v>5831.6464550636074</v>
      </c>
      <c r="I6">
        <v>4926.9543555555556</v>
      </c>
      <c r="J6">
        <f t="shared" si="0"/>
        <v>0.84486506401249528</v>
      </c>
      <c r="K6">
        <v>852.4226833706557</v>
      </c>
      <c r="L6">
        <v>1468.0612880272406</v>
      </c>
      <c r="M6">
        <f t="shared" si="1"/>
        <v>720.18214495165205</v>
      </c>
      <c r="N6">
        <f t="shared" si="2"/>
        <v>1240.3136940834008</v>
      </c>
    </row>
    <row r="7" spans="1:14" x14ac:dyDescent="0.2">
      <c r="A7" t="s">
        <v>16</v>
      </c>
      <c r="B7">
        <v>524.92446599381071</v>
      </c>
      <c r="C7">
        <v>4578.8046902415463</v>
      </c>
      <c r="H7">
        <v>4572.4594011726149</v>
      </c>
      <c r="I7">
        <v>4578.8046902415463</v>
      </c>
      <c r="J7">
        <f t="shared" si="0"/>
        <v>1.0013877190614977</v>
      </c>
      <c r="K7">
        <v>524.19702778637111</v>
      </c>
      <c r="L7">
        <v>817.74736334673878</v>
      </c>
      <c r="M7">
        <f t="shared" si="1"/>
        <v>524.92446599381071</v>
      </c>
      <c r="N7">
        <f t="shared" si="2"/>
        <v>818.88216695034453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E32" sqref="E32"/>
    </sheetView>
  </sheetViews>
  <sheetFormatPr defaultRowHeight="14.25" x14ac:dyDescent="0.2"/>
  <sheetData>
    <row r="1" spans="1:14" x14ac:dyDescent="0.2">
      <c r="A1" t="s">
        <v>2</v>
      </c>
      <c r="B1" t="s">
        <v>30</v>
      </c>
      <c r="C1" t="s">
        <v>0</v>
      </c>
      <c r="H1" t="s">
        <v>19</v>
      </c>
      <c r="I1" t="s">
        <v>23</v>
      </c>
      <c r="K1" t="s">
        <v>21</v>
      </c>
      <c r="L1" t="s">
        <v>20</v>
      </c>
      <c r="M1" t="s">
        <v>25</v>
      </c>
      <c r="N1" t="s">
        <v>27</v>
      </c>
    </row>
    <row r="2" spans="1:14" x14ac:dyDescent="0.2">
      <c r="A2" t="s">
        <v>11</v>
      </c>
      <c r="B2">
        <v>1427.7736516521741</v>
      </c>
      <c r="C2">
        <v>7006.741523478262</v>
      </c>
      <c r="H2">
        <v>11677.902539130437</v>
      </c>
      <c r="I2">
        <v>7006.741523478262</v>
      </c>
      <c r="J2">
        <f>I2/H2</f>
        <v>0.6</v>
      </c>
      <c r="K2">
        <v>2379.6227527536234</v>
      </c>
      <c r="L2">
        <v>4592.8383199999998</v>
      </c>
      <c r="M2">
        <f>J2*K2</f>
        <v>1427.7736516521741</v>
      </c>
      <c r="N2">
        <f>J2*L2</f>
        <v>2755.702992</v>
      </c>
    </row>
    <row r="3" spans="1:14" x14ac:dyDescent="0.2">
      <c r="A3" t="s">
        <v>12</v>
      </c>
      <c r="B3">
        <v>1096.6630655249767</v>
      </c>
      <c r="C3">
        <v>5993.541627160952</v>
      </c>
      <c r="H3">
        <v>11250.26</v>
      </c>
      <c r="I3">
        <v>5993.541627160952</v>
      </c>
      <c r="J3">
        <f t="shared" ref="J3:J7" si="0">I3/H3</f>
        <v>0.53274694337383777</v>
      </c>
      <c r="K3">
        <v>2058.5065370434781</v>
      </c>
      <c r="L3">
        <v>3771.5294594782613</v>
      </c>
      <c r="M3">
        <f t="shared" ref="M3:M7" si="1">J3*K3</f>
        <v>1096.6630655249767</v>
      </c>
      <c r="N3">
        <f t="shared" ref="N3:N7" si="2">J3*L3</f>
        <v>2009.2707913814263</v>
      </c>
    </row>
    <row r="4" spans="1:14" x14ac:dyDescent="0.2">
      <c r="A4" t="s">
        <v>13</v>
      </c>
      <c r="B4">
        <v>987.81351849607734</v>
      </c>
      <c r="C4">
        <v>6679.6277200865761</v>
      </c>
      <c r="H4">
        <v>13158.842017391304</v>
      </c>
      <c r="I4">
        <v>6679.6277200865761</v>
      </c>
      <c r="J4">
        <f t="shared" si="0"/>
        <v>0.50761516182491484</v>
      </c>
      <c r="K4">
        <v>1945.9889947826089</v>
      </c>
      <c r="L4">
        <v>3597.1311721739135</v>
      </c>
      <c r="M4">
        <f t="shared" si="1"/>
        <v>987.81351849607734</v>
      </c>
      <c r="N4">
        <f t="shared" si="2"/>
        <v>1825.9583220685067</v>
      </c>
    </row>
    <row r="5" spans="1:14" x14ac:dyDescent="0.2">
      <c r="A5" t="s">
        <v>14</v>
      </c>
      <c r="B5">
        <v>1203.4450048066087</v>
      </c>
      <c r="C5">
        <v>6750.7313781228986</v>
      </c>
      <c r="H5">
        <v>11943.311860869562</v>
      </c>
      <c r="I5">
        <v>6750.7313781228986</v>
      </c>
      <c r="J5">
        <f t="shared" si="0"/>
        <v>0.56523110647731134</v>
      </c>
      <c r="K5">
        <v>2129.120267826087</v>
      </c>
      <c r="L5">
        <v>4051.2427318357486</v>
      </c>
      <c r="M5">
        <f t="shared" si="1"/>
        <v>1203.4450048066087</v>
      </c>
      <c r="N5">
        <f t="shared" si="2"/>
        <v>2289.8884119236859</v>
      </c>
    </row>
    <row r="6" spans="1:14" x14ac:dyDescent="0.2">
      <c r="A6" t="s">
        <v>15</v>
      </c>
      <c r="B6">
        <v>852.4226833706557</v>
      </c>
      <c r="C6">
        <v>5831.6464550636074</v>
      </c>
      <c r="H6">
        <v>12317.38588888889</v>
      </c>
      <c r="I6">
        <v>5831.6464550636074</v>
      </c>
      <c r="J6">
        <f t="shared" si="0"/>
        <v>0.47344838488206692</v>
      </c>
      <c r="K6">
        <v>1800.4553623791303</v>
      </c>
      <c r="L6">
        <v>3100.7842352085027</v>
      </c>
      <c r="M6">
        <f t="shared" si="1"/>
        <v>852.4226833706557</v>
      </c>
      <c r="N6">
        <f t="shared" si="2"/>
        <v>1468.0612880272406</v>
      </c>
    </row>
    <row r="7" spans="1:14" x14ac:dyDescent="0.2">
      <c r="A7" t="s">
        <v>16</v>
      </c>
      <c r="B7">
        <v>524.19702778637111</v>
      </c>
      <c r="C7">
        <v>4572.4594011726149</v>
      </c>
      <c r="H7">
        <v>11447.011725603865</v>
      </c>
      <c r="I7">
        <v>4572.4594011726149</v>
      </c>
      <c r="J7">
        <f t="shared" si="0"/>
        <v>0.39944568161359195</v>
      </c>
      <c r="K7">
        <v>1312.3111649845264</v>
      </c>
      <c r="L7">
        <v>2047.2054173758611</v>
      </c>
      <c r="M7">
        <f t="shared" si="1"/>
        <v>524.19702778637111</v>
      </c>
      <c r="N7">
        <f t="shared" si="2"/>
        <v>817.74736334673878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1-60M</vt:lpstr>
      <vt:lpstr>PRM-Typical</vt:lpstr>
      <vt:lpstr>PRM-RP</vt:lpstr>
      <vt:lpstr>PRM-PPR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2021-10-14T01:58:16Z</dcterms:modified>
</cp:coreProperties>
</file>