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PRM VS Typical" sheetId="2" r:id="rId2"/>
    <sheet name="PRM VS RP" sheetId="4" r:id="rId3"/>
    <sheet name="PRM VS PP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K5" i="4"/>
  <c r="K6" i="4"/>
  <c r="K7" i="4"/>
  <c r="J3" i="4"/>
  <c r="K3" i="4" s="1"/>
  <c r="J4" i="4"/>
  <c r="K4" i="4" s="1"/>
  <c r="J5" i="4"/>
  <c r="L5" i="4" s="1"/>
  <c r="J6" i="4"/>
  <c r="L6" i="4" s="1"/>
  <c r="J7" i="4"/>
  <c r="L7" i="4" s="1"/>
  <c r="J2" i="4"/>
  <c r="L2" i="4" s="1"/>
  <c r="J4" i="3"/>
  <c r="I3" i="3"/>
  <c r="I4" i="3"/>
  <c r="I2" i="3"/>
  <c r="H3" i="3"/>
  <c r="J3" i="3" s="1"/>
  <c r="H4" i="3"/>
  <c r="H5" i="3"/>
  <c r="I5" i="3" s="1"/>
  <c r="H6" i="3"/>
  <c r="I6" i="3" s="1"/>
  <c r="H7" i="3"/>
  <c r="I7" i="3" s="1"/>
  <c r="H2" i="3"/>
  <c r="J2" i="3" s="1"/>
  <c r="L4" i="2"/>
  <c r="L7" i="2"/>
  <c r="K3" i="2"/>
  <c r="L3" i="2" s="1"/>
  <c r="K4" i="2"/>
  <c r="K5" i="2"/>
  <c r="L5" i="2" s="1"/>
  <c r="K6" i="2"/>
  <c r="L6" i="2" s="1"/>
  <c r="K7" i="2"/>
  <c r="K2" i="2"/>
  <c r="L2" i="2" s="1"/>
  <c r="J7" i="2"/>
  <c r="I7" i="2"/>
  <c r="J5" i="2"/>
  <c r="J6" i="2"/>
  <c r="I3" i="2"/>
  <c r="J3" i="2" s="1"/>
  <c r="I4" i="2"/>
  <c r="J4" i="2" s="1"/>
  <c r="I5" i="2"/>
  <c r="I6" i="2"/>
  <c r="I2" i="2"/>
  <c r="J2" i="2" s="1"/>
  <c r="K2" i="4" l="1"/>
  <c r="J7" i="3"/>
  <c r="J6" i="3"/>
  <c r="J5" i="3"/>
</calcChain>
</file>

<file path=xl/sharedStrings.xml><?xml version="1.0" encoding="utf-8"?>
<sst xmlns="http://schemas.openxmlformats.org/spreadsheetml/2006/main" count="98" uniqueCount="28">
  <si>
    <t>RS_parallel_step_count</t>
  </si>
  <si>
    <t>RS_greedy_step_count</t>
  </si>
  <si>
    <t>ppr_step_counter</t>
  </si>
  <si>
    <t>rp_step_counter</t>
  </si>
  <si>
    <t>block size</t>
    <phoneticPr fontId="2" type="noConversion"/>
  </si>
  <si>
    <t>PPR</t>
    <phoneticPr fontId="2" type="noConversion"/>
  </si>
  <si>
    <t>RP</t>
    <phoneticPr fontId="2" type="noConversion"/>
  </si>
  <si>
    <t>blocksize</t>
  </si>
  <si>
    <t>RS_io_counter</t>
  </si>
  <si>
    <t>ppr_io_counter</t>
  </si>
  <si>
    <t>rp_io_counter</t>
  </si>
  <si>
    <t>2M</t>
  </si>
  <si>
    <t>4M</t>
  </si>
  <si>
    <t>8M</t>
  </si>
  <si>
    <t>16M</t>
  </si>
  <si>
    <t>32M</t>
  </si>
  <si>
    <t>64M</t>
  </si>
  <si>
    <t>PPR</t>
  </si>
  <si>
    <t>Typical</t>
    <phoneticPr fontId="2" type="noConversion"/>
  </si>
  <si>
    <t>PRM-Typical</t>
    <phoneticPr fontId="2" type="noConversion"/>
  </si>
  <si>
    <t>Greedy-Typical</t>
    <phoneticPr fontId="2" type="noConversion"/>
  </si>
  <si>
    <t>PRM-PPR</t>
  </si>
  <si>
    <t>PRM-PPR</t>
    <phoneticPr fontId="2" type="noConversion"/>
  </si>
  <si>
    <t>Greedy-PPR</t>
  </si>
  <si>
    <t>Greedy-PPR</t>
    <phoneticPr fontId="2" type="noConversion"/>
  </si>
  <si>
    <t>PRM-RP</t>
  </si>
  <si>
    <t>PRM-RP</t>
    <phoneticPr fontId="2" type="noConversion"/>
  </si>
  <si>
    <t>Greedy-RP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</si>
</sst>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3" zoomScaleNormal="100" workbookViewId="0">
      <selection activeCell="D41" sqref="D41"/>
    </sheetView>
  </sheetViews>
  <sheetFormatPr defaultRowHeight="14.25" x14ac:dyDescent="0.2"/>
  <cols>
    <col min="1" max="2" width="9" style="1"/>
  </cols>
  <sheetData>
    <row r="1" spans="1:9" x14ac:dyDescent="0.2">
      <c r="A1" s="1" t="s">
        <v>7</v>
      </c>
      <c r="B1" s="1">
        <v>1</v>
      </c>
      <c r="C1" s="2"/>
      <c r="D1" s="2"/>
      <c r="E1" s="2"/>
      <c r="F1" s="2"/>
      <c r="G1" s="3"/>
      <c r="H1" s="3"/>
      <c r="I1" s="3"/>
    </row>
    <row r="2" spans="1:9" x14ac:dyDescent="0.2">
      <c r="A2" s="1" t="s">
        <v>0</v>
      </c>
      <c r="B2" s="1">
        <v>3362</v>
      </c>
      <c r="C2" s="2"/>
      <c r="D2" s="2"/>
      <c r="E2" s="2"/>
    </row>
    <row r="3" spans="1:9" x14ac:dyDescent="0.2">
      <c r="A3" s="1" t="s">
        <v>1</v>
      </c>
      <c r="B3" s="1">
        <v>4556</v>
      </c>
      <c r="D3" s="2"/>
      <c r="E3" s="2"/>
    </row>
    <row r="4" spans="1:9" x14ac:dyDescent="0.2">
      <c r="A4" s="1" t="s">
        <v>8</v>
      </c>
      <c r="B4" s="1">
        <v>60510</v>
      </c>
      <c r="D4" s="2"/>
      <c r="E4" s="2"/>
    </row>
    <row r="5" spans="1:9" x14ac:dyDescent="0.2">
      <c r="A5" s="1" t="s">
        <v>2</v>
      </c>
      <c r="B5" s="1">
        <v>32361</v>
      </c>
      <c r="D5" s="2"/>
      <c r="E5" s="2"/>
    </row>
    <row r="6" spans="1:9" x14ac:dyDescent="0.2">
      <c r="A6" s="1" t="s">
        <v>9</v>
      </c>
      <c r="B6" s="1">
        <v>60510</v>
      </c>
      <c r="D6" s="2"/>
      <c r="E6" s="2"/>
    </row>
    <row r="7" spans="1:9" x14ac:dyDescent="0.2">
      <c r="A7" s="1" t="s">
        <v>3</v>
      </c>
      <c r="B7" s="1">
        <v>21574</v>
      </c>
      <c r="D7" s="2"/>
      <c r="E7" s="2"/>
    </row>
    <row r="8" spans="1:9" x14ac:dyDescent="0.2">
      <c r="A8" s="1" t="s">
        <v>10</v>
      </c>
      <c r="B8" s="1">
        <v>436536</v>
      </c>
      <c r="D8" s="2"/>
      <c r="E8" s="2"/>
    </row>
    <row r="9" spans="1:9" x14ac:dyDescent="0.2">
      <c r="A9" s="1" t="s">
        <v>7</v>
      </c>
      <c r="B9" s="1">
        <v>5</v>
      </c>
    </row>
    <row r="10" spans="1:9" x14ac:dyDescent="0.2">
      <c r="A10" s="1" t="s">
        <v>0</v>
      </c>
      <c r="B10" s="1">
        <v>674</v>
      </c>
    </row>
    <row r="11" spans="1:9" x14ac:dyDescent="0.2">
      <c r="A11" s="1" t="s">
        <v>1</v>
      </c>
      <c r="B11" s="1">
        <v>918</v>
      </c>
    </row>
    <row r="12" spans="1:9" x14ac:dyDescent="0.2">
      <c r="A12" s="1" t="s">
        <v>8</v>
      </c>
      <c r="B12" s="1">
        <v>12132</v>
      </c>
    </row>
    <row r="13" spans="1:9" x14ac:dyDescent="0.2">
      <c r="A13" s="1" t="s">
        <v>2</v>
      </c>
      <c r="B13" s="1">
        <v>6492</v>
      </c>
    </row>
    <row r="14" spans="1:9" x14ac:dyDescent="0.2">
      <c r="A14" s="1" t="s">
        <v>9</v>
      </c>
      <c r="B14" s="1">
        <v>12132</v>
      </c>
    </row>
    <row r="15" spans="1:9" x14ac:dyDescent="0.2">
      <c r="A15" s="1" t="s">
        <v>3</v>
      </c>
      <c r="B15" s="1">
        <v>4328</v>
      </c>
    </row>
    <row r="16" spans="1:9" x14ac:dyDescent="0.2">
      <c r="A16" s="1" t="s">
        <v>10</v>
      </c>
      <c r="B16" s="1">
        <v>87846</v>
      </c>
    </row>
    <row r="17" spans="1:9" x14ac:dyDescent="0.2">
      <c r="A17" s="1" t="s">
        <v>7</v>
      </c>
      <c r="B17" s="1">
        <v>10</v>
      </c>
      <c r="C17" s="2"/>
      <c r="D17" s="2"/>
      <c r="E17" s="2"/>
      <c r="F17" s="2"/>
      <c r="G17" s="3"/>
      <c r="H17" s="3"/>
      <c r="I17" s="3"/>
    </row>
    <row r="18" spans="1:9" x14ac:dyDescent="0.2">
      <c r="A18" s="1" t="s">
        <v>0</v>
      </c>
      <c r="B18" s="1">
        <v>337</v>
      </c>
      <c r="C18" s="2"/>
      <c r="D18" s="2"/>
      <c r="E18" s="2"/>
    </row>
    <row r="19" spans="1:9" x14ac:dyDescent="0.2">
      <c r="A19" s="1" t="s">
        <v>1</v>
      </c>
      <c r="B19" s="1">
        <v>464</v>
      </c>
      <c r="D19" s="2"/>
      <c r="E19" s="2"/>
    </row>
    <row r="20" spans="1:9" x14ac:dyDescent="0.2">
      <c r="A20" s="1" t="s">
        <v>8</v>
      </c>
      <c r="B20" s="1">
        <v>6054</v>
      </c>
      <c r="D20" s="2"/>
      <c r="E20" s="2"/>
    </row>
    <row r="21" spans="1:9" x14ac:dyDescent="0.2">
      <c r="A21" s="1" t="s">
        <v>2</v>
      </c>
      <c r="B21" s="1">
        <v>3249</v>
      </c>
      <c r="D21" s="2"/>
      <c r="E21" s="2"/>
    </row>
    <row r="22" spans="1:9" x14ac:dyDescent="0.2">
      <c r="A22" s="1" t="s">
        <v>9</v>
      </c>
      <c r="B22" s="1">
        <v>6054</v>
      </c>
      <c r="D22" s="2"/>
      <c r="E22" s="2"/>
    </row>
    <row r="23" spans="1:9" x14ac:dyDescent="0.2">
      <c r="A23" s="1" t="s">
        <v>3</v>
      </c>
      <c r="B23" s="1">
        <v>2166</v>
      </c>
      <c r="D23" s="2"/>
      <c r="E23" s="2"/>
    </row>
    <row r="24" spans="1:9" x14ac:dyDescent="0.2">
      <c r="A24" s="1" t="s">
        <v>10</v>
      </c>
      <c r="B24" s="1">
        <v>43746</v>
      </c>
      <c r="D24" s="2"/>
      <c r="E24" s="2"/>
    </row>
    <row r="25" spans="1:9" x14ac:dyDescent="0.2">
      <c r="A25" s="1" t="s">
        <v>7</v>
      </c>
      <c r="B25" s="1">
        <v>15</v>
      </c>
    </row>
    <row r="26" spans="1:9" x14ac:dyDescent="0.2">
      <c r="A26" s="1" t="s">
        <v>0</v>
      </c>
      <c r="B26" s="1">
        <v>223</v>
      </c>
    </row>
    <row r="27" spans="1:9" x14ac:dyDescent="0.2">
      <c r="A27" s="1" t="s">
        <v>1</v>
      </c>
      <c r="B27" s="1">
        <v>296</v>
      </c>
    </row>
    <row r="28" spans="1:9" x14ac:dyDescent="0.2">
      <c r="A28" s="1" t="s">
        <v>8</v>
      </c>
      <c r="B28" s="1">
        <v>4008</v>
      </c>
    </row>
    <row r="29" spans="1:9" x14ac:dyDescent="0.2">
      <c r="A29" s="1" t="s">
        <v>2</v>
      </c>
      <c r="B29" s="1">
        <v>2145</v>
      </c>
    </row>
    <row r="30" spans="1:9" x14ac:dyDescent="0.2">
      <c r="A30" s="1" t="s">
        <v>9</v>
      </c>
      <c r="B30" s="1">
        <v>4008</v>
      </c>
      <c r="C30" s="2"/>
      <c r="D30" s="2"/>
      <c r="E30" s="2"/>
      <c r="F30" s="2"/>
      <c r="G30" s="3"/>
      <c r="H30" s="3"/>
      <c r="I30" s="3"/>
    </row>
    <row r="31" spans="1:9" x14ac:dyDescent="0.2">
      <c r="A31" s="1" t="s">
        <v>3</v>
      </c>
      <c r="B31" s="1">
        <v>1430</v>
      </c>
      <c r="C31" s="2"/>
      <c r="D31" s="2"/>
      <c r="E31" s="2"/>
    </row>
    <row r="32" spans="1:9" x14ac:dyDescent="0.2">
      <c r="A32" s="1" t="s">
        <v>10</v>
      </c>
      <c r="B32" s="1">
        <v>29064</v>
      </c>
      <c r="D32" s="2"/>
      <c r="E32" s="2"/>
    </row>
    <row r="33" spans="1:9" x14ac:dyDescent="0.2">
      <c r="A33" s="1" t="s">
        <v>7</v>
      </c>
      <c r="B33" s="1">
        <v>20</v>
      </c>
      <c r="D33" s="2"/>
      <c r="E33" s="2"/>
    </row>
    <row r="34" spans="1:9" x14ac:dyDescent="0.2">
      <c r="A34" s="1" t="s">
        <v>0</v>
      </c>
      <c r="B34" s="1">
        <v>170</v>
      </c>
      <c r="D34" s="2"/>
      <c r="E34" s="2"/>
    </row>
    <row r="35" spans="1:9" x14ac:dyDescent="0.2">
      <c r="A35" s="1" t="s">
        <v>1</v>
      </c>
      <c r="B35" s="1">
        <v>225</v>
      </c>
      <c r="D35" s="2"/>
      <c r="E35" s="2"/>
    </row>
    <row r="36" spans="1:9" x14ac:dyDescent="0.2">
      <c r="A36" s="1" t="s">
        <v>8</v>
      </c>
      <c r="B36" s="1">
        <v>3060</v>
      </c>
      <c r="D36" s="2"/>
      <c r="E36" s="2"/>
    </row>
    <row r="37" spans="1:9" x14ac:dyDescent="0.2">
      <c r="A37" s="1" t="s">
        <v>2</v>
      </c>
      <c r="B37" s="1">
        <v>1641</v>
      </c>
      <c r="D37" s="2"/>
      <c r="E37" s="2"/>
    </row>
    <row r="38" spans="1:9" x14ac:dyDescent="0.2">
      <c r="A38" s="1" t="s">
        <v>9</v>
      </c>
      <c r="B38" s="1">
        <v>3060</v>
      </c>
    </row>
    <row r="39" spans="1:9" x14ac:dyDescent="0.2">
      <c r="A39" s="1" t="s">
        <v>3</v>
      </c>
      <c r="B39" s="1">
        <v>1094</v>
      </c>
    </row>
    <row r="40" spans="1:9" x14ac:dyDescent="0.2">
      <c r="A40" s="1" t="s">
        <v>10</v>
      </c>
      <c r="B40" s="1">
        <v>21900</v>
      </c>
    </row>
    <row r="41" spans="1:9" x14ac:dyDescent="0.2">
      <c r="A41" s="1" t="s">
        <v>7</v>
      </c>
      <c r="B41" s="1">
        <v>40</v>
      </c>
      <c r="C41" s="2"/>
      <c r="D41" s="2"/>
      <c r="E41" s="2"/>
      <c r="F41" s="2"/>
      <c r="G41" s="3"/>
      <c r="H41" s="3"/>
      <c r="I41" s="3"/>
    </row>
    <row r="42" spans="1:9" x14ac:dyDescent="0.2">
      <c r="A42" s="1" t="s">
        <v>0</v>
      </c>
      <c r="B42" s="1">
        <v>83</v>
      </c>
      <c r="C42" s="2"/>
      <c r="D42" s="2"/>
      <c r="E42" s="2"/>
    </row>
    <row r="43" spans="1:9" x14ac:dyDescent="0.2">
      <c r="A43" s="1" t="s">
        <v>1</v>
      </c>
      <c r="B43" s="1">
        <v>118</v>
      </c>
      <c r="D43" s="2"/>
      <c r="E43" s="2"/>
    </row>
    <row r="44" spans="1:9" x14ac:dyDescent="0.2">
      <c r="A44" s="1" t="s">
        <v>8</v>
      </c>
      <c r="B44" s="1">
        <v>1482</v>
      </c>
      <c r="D44" s="2"/>
      <c r="E44" s="2"/>
    </row>
    <row r="45" spans="1:9" x14ac:dyDescent="0.2">
      <c r="A45" s="1" t="s">
        <v>2</v>
      </c>
      <c r="B45" s="1">
        <v>768</v>
      </c>
      <c r="D45" s="2"/>
      <c r="E45" s="2"/>
    </row>
    <row r="46" spans="1:9" x14ac:dyDescent="0.2">
      <c r="A46" s="1" t="s">
        <v>9</v>
      </c>
      <c r="B46" s="1">
        <v>1482</v>
      </c>
      <c r="D46" s="2"/>
      <c r="E46" s="2"/>
    </row>
    <row r="47" spans="1:9" x14ac:dyDescent="0.2">
      <c r="A47" s="1" t="s">
        <v>3</v>
      </c>
      <c r="B47" s="1">
        <v>512</v>
      </c>
      <c r="D47" s="2"/>
      <c r="E47" s="2"/>
    </row>
    <row r="48" spans="1:9" x14ac:dyDescent="0.2">
      <c r="A48" s="1" t="s">
        <v>10</v>
      </c>
      <c r="B48" s="1">
        <v>10332</v>
      </c>
      <c r="D48" s="2"/>
      <c r="E48" s="2"/>
    </row>
    <row r="49" spans="1:2" x14ac:dyDescent="0.2">
      <c r="A49" s="1" t="s">
        <v>7</v>
      </c>
      <c r="B49" s="1">
        <v>60</v>
      </c>
    </row>
    <row r="50" spans="1:2" x14ac:dyDescent="0.2">
      <c r="A50" s="1" t="s">
        <v>0</v>
      </c>
      <c r="B50" s="1">
        <v>59</v>
      </c>
    </row>
    <row r="51" spans="1:2" x14ac:dyDescent="0.2">
      <c r="A51" s="1" t="s">
        <v>1</v>
      </c>
      <c r="B51" s="1">
        <v>74</v>
      </c>
    </row>
    <row r="52" spans="1:2" x14ac:dyDescent="0.2">
      <c r="A52" s="1" t="s">
        <v>8</v>
      </c>
      <c r="B52" s="1">
        <v>1038</v>
      </c>
    </row>
    <row r="53" spans="1:2" x14ac:dyDescent="0.2">
      <c r="A53" s="1" t="s">
        <v>2</v>
      </c>
      <c r="B53" s="1">
        <v>555</v>
      </c>
    </row>
    <row r="54" spans="1:2" x14ac:dyDescent="0.2">
      <c r="A54" s="1" t="s">
        <v>9</v>
      </c>
      <c r="B54" s="1">
        <v>1038</v>
      </c>
    </row>
    <row r="55" spans="1:2" x14ac:dyDescent="0.2">
      <c r="A55" s="1" t="s">
        <v>3</v>
      </c>
      <c r="B55" s="1">
        <v>370</v>
      </c>
    </row>
    <row r="56" spans="1:2" x14ac:dyDescent="0.2">
      <c r="A56" s="1" t="s">
        <v>10</v>
      </c>
      <c r="B56" s="1">
        <v>7608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1" sqref="C1:C1048576"/>
    </sheetView>
  </sheetViews>
  <sheetFormatPr defaultRowHeight="14.25" x14ac:dyDescent="0.2"/>
  <sheetData>
    <row r="1" spans="1:12" x14ac:dyDescent="0.2">
      <c r="A1" s="2" t="s">
        <v>4</v>
      </c>
      <c r="B1" t="s">
        <v>19</v>
      </c>
      <c r="C1" t="s">
        <v>18</v>
      </c>
      <c r="E1" t="s">
        <v>18</v>
      </c>
      <c r="F1" t="s">
        <v>17</v>
      </c>
      <c r="G1" t="s">
        <v>18</v>
      </c>
      <c r="H1" t="s">
        <v>17</v>
      </c>
    </row>
    <row r="2" spans="1:12" x14ac:dyDescent="0.2">
      <c r="A2" s="2" t="s">
        <v>11</v>
      </c>
      <c r="B2">
        <v>25.143585634395812</v>
      </c>
      <c r="C2">
        <v>20.11486850751665</v>
      </c>
      <c r="E2">
        <v>20.11486850751665</v>
      </c>
      <c r="F2">
        <v>49.766287419191947</v>
      </c>
      <c r="G2">
        <v>44</v>
      </c>
      <c r="H2">
        <v>50</v>
      </c>
      <c r="I2">
        <f>G2/H2</f>
        <v>0.88</v>
      </c>
      <c r="J2">
        <f>E2/I2</f>
        <v>22.857805122178011</v>
      </c>
      <c r="K2">
        <f>44/55</f>
        <v>0.8</v>
      </c>
      <c r="L2">
        <f>E2/K2</f>
        <v>25.143585634395812</v>
      </c>
    </row>
    <row r="3" spans="1:12" x14ac:dyDescent="0.2">
      <c r="A3" t="s">
        <v>12</v>
      </c>
      <c r="B3">
        <v>42.053366626885889</v>
      </c>
      <c r="C3">
        <v>33.642693301508714</v>
      </c>
      <c r="E3">
        <v>33.642693301508714</v>
      </c>
      <c r="F3">
        <v>78.147004057678032</v>
      </c>
      <c r="G3">
        <v>44</v>
      </c>
      <c r="H3">
        <v>50</v>
      </c>
      <c r="I3">
        <f t="shared" ref="I3:I7" si="0">G3/H3</f>
        <v>0.88</v>
      </c>
      <c r="J3">
        <f t="shared" ref="J3:J7" si="1">E3/I3</f>
        <v>38.230333297168997</v>
      </c>
      <c r="K3">
        <f t="shared" ref="K3:K7" si="2">44/55</f>
        <v>0.8</v>
      </c>
      <c r="L3">
        <f t="shared" ref="L3:L7" si="3">E3/K3</f>
        <v>42.053366626885889</v>
      </c>
    </row>
    <row r="4" spans="1:12" x14ac:dyDescent="0.2">
      <c r="A4" t="s">
        <v>13</v>
      </c>
      <c r="B4">
        <v>48.948248173324117</v>
      </c>
      <c r="C4">
        <v>49.158598538659298</v>
      </c>
      <c r="E4">
        <v>39.158598538659298</v>
      </c>
      <c r="F4">
        <v>81.763945480585633</v>
      </c>
      <c r="G4">
        <v>44</v>
      </c>
      <c r="H4">
        <v>50</v>
      </c>
      <c r="I4">
        <f t="shared" si="0"/>
        <v>0.88</v>
      </c>
      <c r="J4">
        <f t="shared" si="1"/>
        <v>44.498407430294655</v>
      </c>
      <c r="K4">
        <f t="shared" si="2"/>
        <v>0.8</v>
      </c>
      <c r="L4">
        <f t="shared" si="3"/>
        <v>48.948248173324117</v>
      </c>
    </row>
    <row r="5" spans="1:12" x14ac:dyDescent="0.2">
      <c r="A5" t="s">
        <v>14</v>
      </c>
      <c r="B5">
        <v>50.210695169993848</v>
      </c>
      <c r="C5">
        <v>50.168556135995097</v>
      </c>
      <c r="E5">
        <v>40.168556135995082</v>
      </c>
      <c r="F5">
        <v>74.503878054167146</v>
      </c>
      <c r="G5">
        <v>44</v>
      </c>
      <c r="H5">
        <v>50</v>
      </c>
      <c r="I5">
        <f t="shared" si="0"/>
        <v>0.88</v>
      </c>
      <c r="J5">
        <f t="shared" si="1"/>
        <v>45.646086518176233</v>
      </c>
      <c r="K5">
        <f t="shared" si="2"/>
        <v>0.8</v>
      </c>
      <c r="L5">
        <f t="shared" si="3"/>
        <v>50.210695169993848</v>
      </c>
    </row>
    <row r="6" spans="1:12" x14ac:dyDescent="0.2">
      <c r="A6" t="s">
        <v>15</v>
      </c>
      <c r="B6">
        <v>43.466093439869738</v>
      </c>
      <c r="C6">
        <v>54.772874751895799</v>
      </c>
      <c r="E6">
        <v>34.772874751895792</v>
      </c>
      <c r="F6">
        <v>79.012156414605201</v>
      </c>
      <c r="G6">
        <v>44</v>
      </c>
      <c r="H6">
        <v>50</v>
      </c>
      <c r="I6">
        <f t="shared" si="0"/>
        <v>0.88</v>
      </c>
      <c r="J6">
        <f t="shared" si="1"/>
        <v>39.514630399881582</v>
      </c>
      <c r="K6">
        <f t="shared" si="2"/>
        <v>0.8</v>
      </c>
      <c r="L6">
        <f t="shared" si="3"/>
        <v>43.466093439869738</v>
      </c>
    </row>
    <row r="7" spans="1:12" x14ac:dyDescent="0.2">
      <c r="A7" t="s">
        <v>16</v>
      </c>
      <c r="B7">
        <v>66.628333235879893</v>
      </c>
      <c r="C7">
        <v>55.3026665887039</v>
      </c>
      <c r="E7">
        <v>45.302666588703936</v>
      </c>
      <c r="F7">
        <v>82.050575786228833</v>
      </c>
      <c r="G7">
        <v>44</v>
      </c>
      <c r="H7">
        <v>50</v>
      </c>
      <c r="I7">
        <f t="shared" si="0"/>
        <v>0.88</v>
      </c>
      <c r="J7">
        <f t="shared" si="1"/>
        <v>51.48030294170902</v>
      </c>
      <c r="K7">
        <f t="shared" si="2"/>
        <v>0.8</v>
      </c>
      <c r="L7">
        <f t="shared" si="3"/>
        <v>56.628333235879914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F45" sqref="F44:F45"/>
    </sheetView>
  </sheetViews>
  <sheetFormatPr defaultRowHeight="14.25" x14ac:dyDescent="0.2"/>
  <sheetData>
    <row r="1" spans="1:12" x14ac:dyDescent="0.2">
      <c r="A1" s="2" t="s">
        <v>4</v>
      </c>
      <c r="B1" t="s">
        <v>25</v>
      </c>
      <c r="C1" t="s">
        <v>6</v>
      </c>
      <c r="F1" t="s">
        <v>21</v>
      </c>
      <c r="G1" t="s">
        <v>23</v>
      </c>
      <c r="H1" t="s">
        <v>17</v>
      </c>
      <c r="I1" t="s">
        <v>6</v>
      </c>
      <c r="K1" t="s">
        <v>26</v>
      </c>
      <c r="L1" t="s">
        <v>27</v>
      </c>
    </row>
    <row r="2" spans="1:12" x14ac:dyDescent="0.2">
      <c r="A2" s="2" t="s">
        <v>11</v>
      </c>
      <c r="B2">
        <v>91.078526763048671</v>
      </c>
      <c r="C2">
        <v>72.862821410438926</v>
      </c>
      <c r="F2">
        <v>62.207859273989939</v>
      </c>
      <c r="G2">
        <v>56.552599339990849</v>
      </c>
      <c r="H2">
        <v>49.766287419191947</v>
      </c>
      <c r="I2">
        <v>72.862821410438926</v>
      </c>
      <c r="J2">
        <f>I2/H2</f>
        <v>1.4641</v>
      </c>
      <c r="K2">
        <f>F2*J2</f>
        <v>91.078526763048671</v>
      </c>
      <c r="L2">
        <f>G2*J2</f>
        <v>82.798660693680603</v>
      </c>
    </row>
    <row r="3" spans="1:12" x14ac:dyDescent="0.2">
      <c r="A3" t="s">
        <v>12</v>
      </c>
      <c r="B3">
        <v>143.01878580105799</v>
      </c>
      <c r="C3">
        <v>114.4150286408464</v>
      </c>
      <c r="F3">
        <v>97.683755072097526</v>
      </c>
      <c r="G3">
        <v>88.803413701906862</v>
      </c>
      <c r="H3">
        <v>78.147004057678032</v>
      </c>
      <c r="I3">
        <v>114.4150286408464</v>
      </c>
      <c r="J3">
        <f t="shared" ref="J3:J7" si="0">I3/H3</f>
        <v>1.4641</v>
      </c>
      <c r="K3">
        <f t="shared" ref="K3:K7" si="1">F3*J3</f>
        <v>143.01878580105799</v>
      </c>
      <c r="L3">
        <f t="shared" ref="L3:L7" si="2">G3*J3</f>
        <v>130.01707800096185</v>
      </c>
    </row>
    <row r="4" spans="1:12" x14ac:dyDescent="0.2">
      <c r="A4" t="s">
        <v>13</v>
      </c>
      <c r="B4">
        <v>149.63824072265678</v>
      </c>
      <c r="C4">
        <v>119.71059257812541</v>
      </c>
      <c r="F4">
        <v>102.20493185073204</v>
      </c>
      <c r="G4">
        <v>92.913574409756407</v>
      </c>
      <c r="H4">
        <v>81.763945480585633</v>
      </c>
      <c r="I4">
        <v>119.71059257812541</v>
      </c>
      <c r="J4">
        <f t="shared" si="0"/>
        <v>1.4641</v>
      </c>
      <c r="K4">
        <f t="shared" si="1"/>
        <v>149.63824072265678</v>
      </c>
      <c r="L4">
        <f t="shared" si="2"/>
        <v>136.03476429332434</v>
      </c>
    </row>
    <row r="5" spans="1:12" x14ac:dyDescent="0.2">
      <c r="A5" t="s">
        <v>14</v>
      </c>
      <c r="B5">
        <v>136.35140982388262</v>
      </c>
      <c r="C5">
        <v>109.0811278591061</v>
      </c>
      <c r="F5">
        <v>93.129847567708921</v>
      </c>
      <c r="G5">
        <v>84.663497788826305</v>
      </c>
      <c r="H5">
        <v>74.503878054167146</v>
      </c>
      <c r="I5">
        <v>109.0811278591061</v>
      </c>
      <c r="J5">
        <f t="shared" si="0"/>
        <v>1.4640999999999997</v>
      </c>
      <c r="K5">
        <f t="shared" si="1"/>
        <v>136.35140982388262</v>
      </c>
      <c r="L5">
        <f t="shared" si="2"/>
        <v>123.95582711262057</v>
      </c>
    </row>
    <row r="6" spans="1:12" x14ac:dyDescent="0.2">
      <c r="A6" t="s">
        <v>15</v>
      </c>
      <c r="B6">
        <v>144.60212275827934</v>
      </c>
      <c r="C6">
        <v>115.68169820662347</v>
      </c>
      <c r="F6">
        <v>98.76519551825649</v>
      </c>
      <c r="G6">
        <v>89.786541380233174</v>
      </c>
      <c r="H6">
        <v>79.012156414605201</v>
      </c>
      <c r="I6">
        <v>115.68169820662347</v>
      </c>
      <c r="J6">
        <f t="shared" si="0"/>
        <v>1.4641</v>
      </c>
      <c r="K6">
        <f t="shared" si="1"/>
        <v>144.60212275827934</v>
      </c>
      <c r="L6">
        <f t="shared" si="2"/>
        <v>131.4564752347994</v>
      </c>
    </row>
    <row r="7" spans="1:12" x14ac:dyDescent="0.2">
      <c r="A7" t="s">
        <v>16</v>
      </c>
      <c r="B7">
        <v>150.16281001077201</v>
      </c>
      <c r="C7">
        <v>130.130248008618</v>
      </c>
      <c r="F7">
        <v>102.56321973278602</v>
      </c>
      <c r="G7">
        <v>93.239290666169126</v>
      </c>
      <c r="H7">
        <v>82.050575786228833</v>
      </c>
      <c r="I7">
        <v>120.13024800861763</v>
      </c>
      <c r="J7">
        <f t="shared" si="0"/>
        <v>1.4641</v>
      </c>
      <c r="K7">
        <f t="shared" si="1"/>
        <v>150.16281001077201</v>
      </c>
      <c r="L7">
        <f t="shared" si="2"/>
        <v>136.51164546433822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" sqref="C1:C1048576"/>
    </sheetView>
  </sheetViews>
  <sheetFormatPr defaultRowHeight="14.25" x14ac:dyDescent="0.2"/>
  <sheetData>
    <row r="1" spans="1:10" x14ac:dyDescent="0.2">
      <c r="A1" s="2" t="s">
        <v>4</v>
      </c>
      <c r="B1" t="s">
        <v>21</v>
      </c>
      <c r="C1" t="s">
        <v>5</v>
      </c>
      <c r="E1" t="s">
        <v>19</v>
      </c>
      <c r="F1" t="s">
        <v>20</v>
      </c>
      <c r="G1" t="s">
        <v>18</v>
      </c>
      <c r="I1" t="s">
        <v>22</v>
      </c>
      <c r="J1" t="s">
        <v>24</v>
      </c>
    </row>
    <row r="2" spans="1:10" x14ac:dyDescent="0.2">
      <c r="A2" s="2" t="s">
        <v>11</v>
      </c>
      <c r="B2">
        <v>62.207859273989939</v>
      </c>
      <c r="C2">
        <v>49.766287419191947</v>
      </c>
      <c r="E2">
        <v>25.143585634395812</v>
      </c>
      <c r="F2">
        <v>22.857805122178011</v>
      </c>
      <c r="G2">
        <v>20.11486850751665</v>
      </c>
      <c r="H2">
        <f>C2/G2</f>
        <v>2.4741045361840159</v>
      </c>
      <c r="I2">
        <f>E2*H2</f>
        <v>62.207859273989939</v>
      </c>
      <c r="J2">
        <f>F2*H2</f>
        <v>56.552599339990849</v>
      </c>
    </row>
    <row r="3" spans="1:10" x14ac:dyDescent="0.2">
      <c r="A3" t="s">
        <v>12</v>
      </c>
      <c r="B3">
        <v>97.683755072097526</v>
      </c>
      <c r="C3">
        <v>78.147004057678032</v>
      </c>
      <c r="E3">
        <v>42.053366626885889</v>
      </c>
      <c r="F3">
        <v>38.230333297168997</v>
      </c>
      <c r="G3">
        <v>33.642693301508714</v>
      </c>
      <c r="H3">
        <f t="shared" ref="H3:H7" si="0">C3/G3</f>
        <v>2.3228521972755822</v>
      </c>
      <c r="I3">
        <f t="shared" ref="I3:I7" si="1">E3*H3</f>
        <v>97.683755072097526</v>
      </c>
      <c r="J3">
        <f t="shared" ref="J3:J7" si="2">F3*H3</f>
        <v>88.803413701906862</v>
      </c>
    </row>
    <row r="4" spans="1:10" x14ac:dyDescent="0.2">
      <c r="A4" t="s">
        <v>13</v>
      </c>
      <c r="B4">
        <v>102.20493185073204</v>
      </c>
      <c r="C4">
        <v>81.763945480585633</v>
      </c>
      <c r="E4">
        <v>48.948248173324117</v>
      </c>
      <c r="F4">
        <v>44.498407430294655</v>
      </c>
      <c r="G4">
        <v>39.158598538659298</v>
      </c>
      <c r="H4">
        <f t="shared" si="0"/>
        <v>2.088020218595521</v>
      </c>
      <c r="I4">
        <f t="shared" si="1"/>
        <v>102.20493185073204</v>
      </c>
      <c r="J4">
        <f t="shared" si="2"/>
        <v>92.913574409756407</v>
      </c>
    </row>
    <row r="5" spans="1:10" x14ac:dyDescent="0.2">
      <c r="A5" t="s">
        <v>14</v>
      </c>
      <c r="B5">
        <v>93.129847567708921</v>
      </c>
      <c r="C5">
        <v>104.503878054167</v>
      </c>
      <c r="E5">
        <v>50.210695169993848</v>
      </c>
      <c r="F5">
        <v>45.646086518176233</v>
      </c>
      <c r="G5">
        <v>40.168556135995082</v>
      </c>
      <c r="H5">
        <f t="shared" si="0"/>
        <v>2.6016339173446412</v>
      </c>
      <c r="I5">
        <f t="shared" si="1"/>
        <v>130.62984756770874</v>
      </c>
      <c r="J5">
        <f t="shared" si="2"/>
        <v>118.75440687973524</v>
      </c>
    </row>
    <row r="6" spans="1:10" x14ac:dyDescent="0.2">
      <c r="A6" t="s">
        <v>15</v>
      </c>
      <c r="B6">
        <v>98.76519551825649</v>
      </c>
      <c r="C6">
        <v>119.012156414605</v>
      </c>
      <c r="E6">
        <v>43.466093439869738</v>
      </c>
      <c r="F6">
        <v>39.514630399881582</v>
      </c>
      <c r="G6">
        <v>34.772874751895792</v>
      </c>
      <c r="H6">
        <f t="shared" si="0"/>
        <v>3.4225573026031317</v>
      </c>
      <c r="I6">
        <f t="shared" si="1"/>
        <v>148.76519551825626</v>
      </c>
      <c r="J6">
        <f t="shared" si="2"/>
        <v>135.24108683477843</v>
      </c>
    </row>
    <row r="7" spans="1:10" x14ac:dyDescent="0.2">
      <c r="A7" t="s">
        <v>16</v>
      </c>
      <c r="B7">
        <v>102.56321973278602</v>
      </c>
      <c r="C7">
        <v>122.05057578622799</v>
      </c>
      <c r="E7">
        <v>56.628333235879914</v>
      </c>
      <c r="F7">
        <v>51.48030294170902</v>
      </c>
      <c r="G7">
        <v>45.302666588703936</v>
      </c>
      <c r="H7">
        <f t="shared" si="0"/>
        <v>2.6941146068576214</v>
      </c>
      <c r="I7">
        <f t="shared" si="1"/>
        <v>152.563219732785</v>
      </c>
      <c r="J7">
        <f t="shared" si="2"/>
        <v>138.69383612071366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PRM VS Typical</vt:lpstr>
      <vt:lpstr>PRM VS RP</vt:lpstr>
      <vt:lpstr>PRM VS 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2021-10-14T00:21:36Z</dcterms:modified>
</cp:coreProperties>
</file>