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-60M" sheetId="1" r:id="rId1"/>
    <sheet name="PRM-Typical" sheetId="2" r:id="rId2"/>
    <sheet name="PRM-RP" sheetId="4" r:id="rId3"/>
    <sheet name="PRM-PP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4" l="1"/>
  <c r="M3" i="4"/>
  <c r="M4" i="4"/>
  <c r="M7" i="4"/>
  <c r="M2" i="4"/>
  <c r="J3" i="4"/>
  <c r="N3" i="4" s="1"/>
  <c r="J4" i="4"/>
  <c r="N4" i="4" s="1"/>
  <c r="J5" i="4"/>
  <c r="M5" i="4" s="1"/>
  <c r="J6" i="4"/>
  <c r="M6" i="4" s="1"/>
  <c r="J7" i="4"/>
  <c r="N7" i="4" s="1"/>
  <c r="J2" i="4"/>
  <c r="M5" i="3"/>
  <c r="M6" i="3"/>
  <c r="J3" i="3"/>
  <c r="M3" i="3" s="1"/>
  <c r="J4" i="3"/>
  <c r="M4" i="3" s="1"/>
  <c r="J5" i="3"/>
  <c r="N5" i="3" s="1"/>
  <c r="J6" i="3"/>
  <c r="N6" i="3" s="1"/>
  <c r="J7" i="3"/>
  <c r="M7" i="3" s="1"/>
  <c r="J2" i="3"/>
  <c r="M2" i="3" s="1"/>
  <c r="I6" i="2"/>
  <c r="G2" i="2"/>
  <c r="I2" i="2" s="1"/>
  <c r="G3" i="2"/>
  <c r="I3" i="2" s="1"/>
  <c r="G4" i="2"/>
  <c r="I4" i="2" s="1"/>
  <c r="G5" i="2"/>
  <c r="I5" i="2" s="1"/>
  <c r="G6" i="2"/>
  <c r="G7" i="2"/>
  <c r="I7" i="2" s="1"/>
  <c r="N6" i="4" l="1"/>
  <c r="N5" i="4"/>
  <c r="N2" i="3"/>
  <c r="N7" i="3"/>
  <c r="N4" i="3"/>
  <c r="N3" i="3"/>
</calcChain>
</file>

<file path=xl/sharedStrings.xml><?xml version="1.0" encoding="utf-8"?>
<sst xmlns="http://schemas.openxmlformats.org/spreadsheetml/2006/main" count="99" uniqueCount="31">
  <si>
    <t>blocksize</t>
    <phoneticPr fontId="1" type="noConversion"/>
  </si>
  <si>
    <t>RP</t>
    <phoneticPr fontId="1" type="noConversion"/>
  </si>
  <si>
    <t>PPR</t>
    <phoneticPr fontId="1" type="noConversion"/>
  </si>
  <si>
    <t>blocksize</t>
  </si>
  <si>
    <t>RS_parallel_step_count</t>
  </si>
  <si>
    <t>RS_greedy_step_count</t>
  </si>
  <si>
    <t>RS_io_counter</t>
  </si>
  <si>
    <t>ppr_step_counter</t>
  </si>
  <si>
    <t>ppr_io_counter</t>
  </si>
  <si>
    <t>rp_step_counter</t>
  </si>
  <si>
    <t>rp_io_counter</t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</si>
  <si>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</si>
  <si>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</si>
  <si>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</si>
  <si>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</si>
  <si>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2M</t>
    <phoneticPr fontId="1" type="noConversion"/>
  </si>
  <si>
    <t>64M</t>
    <phoneticPr fontId="1" type="noConversion"/>
  </si>
  <si>
    <t>Typical</t>
  </si>
  <si>
    <t>PPR</t>
  </si>
  <si>
    <t>PPR</t>
    <phoneticPr fontId="1" type="noConversion"/>
  </si>
  <si>
    <t>Typical</t>
    <phoneticPr fontId="1" type="noConversion"/>
  </si>
  <si>
    <t>PRM-Typical</t>
    <phoneticPr fontId="1" type="noConversion"/>
  </si>
  <si>
    <t>Greedy-Typical</t>
    <phoneticPr fontId="1" type="noConversion"/>
  </si>
  <si>
    <t>PRM-PPR</t>
  </si>
  <si>
    <t>PRM-PPR</t>
    <phoneticPr fontId="1" type="noConversion"/>
  </si>
  <si>
    <t>Greedy-PPR</t>
  </si>
  <si>
    <t>Greedy-PPR</t>
    <phoneticPr fontId="1" type="noConversion"/>
  </si>
  <si>
    <t>PRM-RP</t>
    <phoneticPr fontId="1" type="noConversion"/>
  </si>
  <si>
    <t>Greedy-RP</t>
    <phoneticPr fontId="1" type="noConversion"/>
  </si>
  <si>
    <t>PRM-PPR</t>
    <phoneticPr fontId="1" type="noConversion"/>
  </si>
  <si>
    <t>PRM-RP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</si>
</sst>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'PRM-Typical'!$B$1</c:f>
              <c:strCache>
                <c:ptCount val="1"/>
                <c:pt idx="0">
                  <c:v>PRM-Typical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'PRM-Typical'!$A$2:$A$7</c:f>
              <c:strCache>
                <c:ptCount val="6"/>
                <c:pt idx="0">
                  <c:v>2M</c:v>
                </c:pt>
                <c:pt idx="1">
                  <c:v>4M</c:v>
                </c:pt>
                <c:pt idx="2">
                  <c:v>8M</c:v>
                </c:pt>
                <c:pt idx="3">
                  <c:v>16M</c:v>
                </c:pt>
                <c:pt idx="4">
                  <c:v>32M</c:v>
                </c:pt>
                <c:pt idx="5">
                  <c:v>64M</c:v>
                </c:pt>
              </c:strCache>
            </c:strRef>
          </c:cat>
          <c:val>
            <c:numRef>
              <c:f>'PRM-Typical'!$B$2:$B$7</c:f>
              <c:numCache>
                <c:formatCode>General</c:formatCode>
                <c:ptCount val="6"/>
                <c:pt idx="0">
                  <c:v>2220.1116688255811</c:v>
                </c:pt>
                <c:pt idx="1">
                  <c:v>1965.8161813395348</c:v>
                </c:pt>
                <c:pt idx="2">
                  <c:v>1663.6807130232557</c:v>
                </c:pt>
                <c:pt idx="3">
                  <c:v>1971.3673459883719</c:v>
                </c:pt>
                <c:pt idx="4">
                  <c:v>1827.8984660144652</c:v>
                </c:pt>
                <c:pt idx="5">
                  <c:v>1326.9876343953488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A-40F3-912D-AD3A1C5EA512}"/>
            </c:ext>
          </c:extLst>
        </c:ser>
        <c:ser>
          <c:idx val="1"/>
          <c:order val="1"/>
          <c:tx>
            <c:strRef>
              <c:f>'PRM-Typical'!#REF!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'PRM-Typical'!$A$2:$A$7</c:f>
              <c:strCache>
                <c:ptCount val="6"/>
                <c:pt idx="0">
                  <c:v>2M</c:v>
                </c:pt>
                <c:pt idx="1">
                  <c:v>4M</c:v>
                </c:pt>
                <c:pt idx="2">
                  <c:v>8M</c:v>
                </c:pt>
                <c:pt idx="3">
                  <c:v>16M</c:v>
                </c:pt>
                <c:pt idx="4">
                  <c:v>32M</c:v>
                </c:pt>
                <c:pt idx="5">
                  <c:v>64M</c:v>
                </c:pt>
              </c:strCache>
            </c:strRef>
          </c:cat>
          <c:val>
            <c:numRef>
              <c:f>'PRM-Typical'!#REF!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A-40F3-912D-AD3A1C5EA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331200"/>
        <c:axId val="560326624"/>
      </c:barChart>
      <c:catAx>
        <c:axId val="5603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0326624"/>
        <c:crosses val="autoZero"/>
        <c:auto val="1"/>
        <c:lblAlgn val="ctr"/>
        <c:lblOffset val="100"/>
        <c:noMultiLvlLbl val="0"/>
      </c:catAx>
      <c:valAx>
        <c:axId val="5603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03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20</xdr:row>
      <xdr:rowOff>38100</xdr:rowOff>
    </xdr:from>
    <xdr:to>
      <xdr:col>17</xdr:col>
      <xdr:colOff>342900</xdr:colOff>
      <xdr:row>35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4" workbookViewId="0">
      <selection activeCell="A24" sqref="A1:B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3</v>
      </c>
      <c r="B1" s="1">
        <v>1</v>
      </c>
    </row>
    <row r="2" spans="1:2" x14ac:dyDescent="0.2">
      <c r="A2" s="1" t="s">
        <v>4</v>
      </c>
      <c r="B2" s="1">
        <v>3362</v>
      </c>
    </row>
    <row r="3" spans="1:2" x14ac:dyDescent="0.2">
      <c r="A3" s="1" t="s">
        <v>5</v>
      </c>
      <c r="B3" s="1">
        <v>4556</v>
      </c>
    </row>
    <row r="4" spans="1:2" x14ac:dyDescent="0.2">
      <c r="A4" s="1" t="s">
        <v>6</v>
      </c>
      <c r="B4" s="1">
        <v>60510</v>
      </c>
    </row>
    <row r="5" spans="1:2" x14ac:dyDescent="0.2">
      <c r="A5" s="1" t="s">
        <v>7</v>
      </c>
      <c r="B5" s="1">
        <v>32361</v>
      </c>
    </row>
    <row r="6" spans="1:2" x14ac:dyDescent="0.2">
      <c r="A6" s="1" t="s">
        <v>8</v>
      </c>
      <c r="B6" s="1">
        <v>60510</v>
      </c>
    </row>
    <row r="7" spans="1:2" x14ac:dyDescent="0.2">
      <c r="A7" s="1" t="s">
        <v>9</v>
      </c>
      <c r="B7" s="1">
        <v>21574</v>
      </c>
    </row>
    <row r="8" spans="1:2" x14ac:dyDescent="0.2">
      <c r="A8" s="1" t="s">
        <v>10</v>
      </c>
      <c r="B8" s="1">
        <v>436536</v>
      </c>
    </row>
    <row r="9" spans="1:2" x14ac:dyDescent="0.2">
      <c r="A9" s="1" t="s">
        <v>3</v>
      </c>
      <c r="B9" s="1">
        <v>5</v>
      </c>
    </row>
    <row r="10" spans="1:2" x14ac:dyDescent="0.2">
      <c r="A10" s="1" t="s">
        <v>4</v>
      </c>
      <c r="B10" s="1">
        <v>674</v>
      </c>
    </row>
    <row r="11" spans="1:2" x14ac:dyDescent="0.2">
      <c r="A11" s="1" t="s">
        <v>5</v>
      </c>
      <c r="B11" s="1">
        <v>918</v>
      </c>
    </row>
    <row r="12" spans="1:2" x14ac:dyDescent="0.2">
      <c r="A12" s="1" t="s">
        <v>6</v>
      </c>
      <c r="B12" s="1">
        <v>12132</v>
      </c>
    </row>
    <row r="13" spans="1:2" x14ac:dyDescent="0.2">
      <c r="A13" s="1" t="s">
        <v>7</v>
      </c>
      <c r="B13" s="1">
        <v>6492</v>
      </c>
    </row>
    <row r="14" spans="1:2" x14ac:dyDescent="0.2">
      <c r="A14" s="1" t="s">
        <v>8</v>
      </c>
      <c r="B14" s="1">
        <v>12132</v>
      </c>
    </row>
    <row r="15" spans="1:2" x14ac:dyDescent="0.2">
      <c r="A15" s="1" t="s">
        <v>9</v>
      </c>
      <c r="B15" s="1">
        <v>4328</v>
      </c>
    </row>
    <row r="16" spans="1:2" x14ac:dyDescent="0.2">
      <c r="A16" s="1" t="s">
        <v>10</v>
      </c>
      <c r="B16" s="1">
        <v>87846</v>
      </c>
    </row>
    <row r="17" spans="1:2" x14ac:dyDescent="0.2">
      <c r="A17" s="1" t="s">
        <v>3</v>
      </c>
      <c r="B17" s="1">
        <v>10</v>
      </c>
    </row>
    <row r="18" spans="1:2" x14ac:dyDescent="0.2">
      <c r="A18" s="1" t="s">
        <v>4</v>
      </c>
      <c r="B18" s="1">
        <v>337</v>
      </c>
    </row>
    <row r="19" spans="1:2" x14ac:dyDescent="0.2">
      <c r="A19" s="1" t="s">
        <v>5</v>
      </c>
      <c r="B19" s="1">
        <v>464</v>
      </c>
    </row>
    <row r="20" spans="1:2" x14ac:dyDescent="0.2">
      <c r="A20" s="1" t="s">
        <v>6</v>
      </c>
      <c r="B20" s="1">
        <v>6054</v>
      </c>
    </row>
    <row r="21" spans="1:2" x14ac:dyDescent="0.2">
      <c r="A21" s="1" t="s">
        <v>7</v>
      </c>
      <c r="B21" s="1">
        <v>3249</v>
      </c>
    </row>
    <row r="22" spans="1:2" x14ac:dyDescent="0.2">
      <c r="A22" s="1" t="s">
        <v>8</v>
      </c>
      <c r="B22" s="1">
        <v>6054</v>
      </c>
    </row>
    <row r="23" spans="1:2" x14ac:dyDescent="0.2">
      <c r="A23" s="1" t="s">
        <v>9</v>
      </c>
      <c r="B23" s="1">
        <v>2166</v>
      </c>
    </row>
    <row r="24" spans="1:2" x14ac:dyDescent="0.2">
      <c r="A24" s="1" t="s">
        <v>10</v>
      </c>
      <c r="B24" s="1">
        <v>43746</v>
      </c>
    </row>
    <row r="25" spans="1:2" x14ac:dyDescent="0.2">
      <c r="A25" s="1" t="s">
        <v>3</v>
      </c>
      <c r="B25" s="1">
        <v>15</v>
      </c>
    </row>
    <row r="26" spans="1:2" x14ac:dyDescent="0.2">
      <c r="A26" s="1" t="s">
        <v>4</v>
      </c>
      <c r="B26" s="1">
        <v>223</v>
      </c>
    </row>
    <row r="27" spans="1:2" x14ac:dyDescent="0.2">
      <c r="A27" s="1" t="s">
        <v>5</v>
      </c>
      <c r="B27" s="1">
        <v>296</v>
      </c>
    </row>
    <row r="28" spans="1:2" x14ac:dyDescent="0.2">
      <c r="A28" s="1" t="s">
        <v>6</v>
      </c>
      <c r="B28" s="1">
        <v>4008</v>
      </c>
    </row>
    <row r="29" spans="1:2" x14ac:dyDescent="0.2">
      <c r="A29" s="1" t="s">
        <v>7</v>
      </c>
      <c r="B29" s="1">
        <v>2145</v>
      </c>
    </row>
    <row r="30" spans="1:2" x14ac:dyDescent="0.2">
      <c r="A30" s="1" t="s">
        <v>8</v>
      </c>
      <c r="B30" s="1">
        <v>4008</v>
      </c>
    </row>
    <row r="31" spans="1:2" x14ac:dyDescent="0.2">
      <c r="A31" s="1" t="s">
        <v>9</v>
      </c>
      <c r="B31" s="1">
        <v>1430</v>
      </c>
    </row>
    <row r="32" spans="1:2" x14ac:dyDescent="0.2">
      <c r="A32" s="1" t="s">
        <v>10</v>
      </c>
      <c r="B32" s="1">
        <v>29064</v>
      </c>
    </row>
    <row r="33" spans="1:2" x14ac:dyDescent="0.2">
      <c r="A33" s="1" t="s">
        <v>3</v>
      </c>
      <c r="B33" s="1">
        <v>20</v>
      </c>
    </row>
    <row r="34" spans="1:2" x14ac:dyDescent="0.2">
      <c r="A34" s="1" t="s">
        <v>4</v>
      </c>
      <c r="B34" s="1">
        <v>170</v>
      </c>
    </row>
    <row r="35" spans="1:2" x14ac:dyDescent="0.2">
      <c r="A35" s="1" t="s">
        <v>5</v>
      </c>
      <c r="B35" s="1">
        <v>225</v>
      </c>
    </row>
    <row r="36" spans="1:2" x14ac:dyDescent="0.2">
      <c r="A36" s="1" t="s">
        <v>6</v>
      </c>
      <c r="B36" s="1">
        <v>3060</v>
      </c>
    </row>
    <row r="37" spans="1:2" x14ac:dyDescent="0.2">
      <c r="A37" s="1" t="s">
        <v>7</v>
      </c>
      <c r="B37" s="1">
        <v>1641</v>
      </c>
    </row>
    <row r="38" spans="1:2" x14ac:dyDescent="0.2">
      <c r="A38" s="1" t="s">
        <v>8</v>
      </c>
      <c r="B38" s="1">
        <v>3060</v>
      </c>
    </row>
    <row r="39" spans="1:2" x14ac:dyDescent="0.2">
      <c r="A39" s="1" t="s">
        <v>9</v>
      </c>
      <c r="B39" s="1">
        <v>1094</v>
      </c>
    </row>
    <row r="40" spans="1:2" x14ac:dyDescent="0.2">
      <c r="A40" s="1" t="s">
        <v>10</v>
      </c>
      <c r="B40" s="1">
        <v>21900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4</v>
      </c>
      <c r="B42" s="1">
        <v>83</v>
      </c>
    </row>
    <row r="43" spans="1:2" x14ac:dyDescent="0.2">
      <c r="A43" s="1" t="s">
        <v>5</v>
      </c>
      <c r="B43" s="1">
        <v>118</v>
      </c>
    </row>
    <row r="44" spans="1:2" x14ac:dyDescent="0.2">
      <c r="A44" s="1" t="s">
        <v>6</v>
      </c>
      <c r="B44" s="1">
        <v>1482</v>
      </c>
    </row>
    <row r="45" spans="1:2" x14ac:dyDescent="0.2">
      <c r="A45" s="1" t="s">
        <v>7</v>
      </c>
      <c r="B45" s="1">
        <v>768</v>
      </c>
    </row>
    <row r="46" spans="1:2" x14ac:dyDescent="0.2">
      <c r="A46" s="1" t="s">
        <v>8</v>
      </c>
      <c r="B46" s="1">
        <v>1482</v>
      </c>
    </row>
    <row r="47" spans="1:2" x14ac:dyDescent="0.2">
      <c r="A47" s="1" t="s">
        <v>9</v>
      </c>
      <c r="B47" s="1">
        <v>512</v>
      </c>
    </row>
    <row r="48" spans="1:2" x14ac:dyDescent="0.2">
      <c r="A48" s="1" t="s">
        <v>10</v>
      </c>
      <c r="B48" s="1">
        <v>10332</v>
      </c>
    </row>
    <row r="49" spans="1:2" x14ac:dyDescent="0.2">
      <c r="A49" s="1" t="s">
        <v>3</v>
      </c>
      <c r="B49" s="1">
        <v>60</v>
      </c>
    </row>
    <row r="50" spans="1:2" x14ac:dyDescent="0.2">
      <c r="A50" s="1" t="s">
        <v>4</v>
      </c>
      <c r="B50" s="1">
        <v>59</v>
      </c>
    </row>
    <row r="51" spans="1:2" x14ac:dyDescent="0.2">
      <c r="A51" s="1" t="s">
        <v>5</v>
      </c>
      <c r="B51" s="1">
        <v>74</v>
      </c>
    </row>
    <row r="52" spans="1:2" x14ac:dyDescent="0.2">
      <c r="A52" s="1" t="s">
        <v>6</v>
      </c>
      <c r="B52" s="1">
        <v>1038</v>
      </c>
    </row>
    <row r="53" spans="1:2" x14ac:dyDescent="0.2">
      <c r="A53" s="1" t="s">
        <v>7</v>
      </c>
      <c r="B53" s="1">
        <v>555</v>
      </c>
    </row>
    <row r="54" spans="1:2" x14ac:dyDescent="0.2">
      <c r="A54" s="1" t="s">
        <v>8</v>
      </c>
      <c r="B54" s="1">
        <v>1038</v>
      </c>
    </row>
    <row r="55" spans="1:2" x14ac:dyDescent="0.2">
      <c r="A55" s="1" t="s">
        <v>9</v>
      </c>
      <c r="B55" s="1">
        <v>370</v>
      </c>
    </row>
    <row r="56" spans="1:2" x14ac:dyDescent="0.2">
      <c r="A56" s="1" t="s">
        <v>10</v>
      </c>
      <c r="B56" s="1">
        <v>7608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" sqref="B1"/>
    </sheetView>
  </sheetViews>
  <sheetFormatPr defaultRowHeight="14.25" x14ac:dyDescent="0.2"/>
  <sheetData>
    <row r="1" spans="1:9" x14ac:dyDescent="0.2">
      <c r="A1" t="s">
        <v>0</v>
      </c>
      <c r="B1" t="s">
        <v>21</v>
      </c>
      <c r="C1" t="s">
        <v>20</v>
      </c>
      <c r="E1" t="s">
        <v>17</v>
      </c>
      <c r="F1" t="s">
        <v>19</v>
      </c>
      <c r="H1" t="s">
        <v>18</v>
      </c>
      <c r="I1" t="s">
        <v>17</v>
      </c>
    </row>
    <row r="2" spans="1:9" x14ac:dyDescent="0.2">
      <c r="A2" t="s">
        <v>15</v>
      </c>
      <c r="B2">
        <v>2220.1116688255811</v>
      </c>
      <c r="C2">
        <v>6359.0400067260553</v>
      </c>
      <c r="E2">
        <v>1.46</v>
      </c>
      <c r="F2">
        <v>1.18</v>
      </c>
      <c r="G2">
        <f t="shared" ref="G2:G7" si="0">E2/F2</f>
        <v>1.2372881355932204</v>
      </c>
      <c r="H2">
        <v>5139.4980876279078</v>
      </c>
      <c r="I2">
        <f>H2*G2</f>
        <v>6359.0400067260553</v>
      </c>
    </row>
    <row r="3" spans="1:9" x14ac:dyDescent="0.2">
      <c r="A3" t="s">
        <v>11</v>
      </c>
      <c r="B3">
        <v>1965.8161813395348</v>
      </c>
      <c r="C3">
        <v>5463.301563949005</v>
      </c>
      <c r="E3">
        <v>1.46</v>
      </c>
      <c r="F3">
        <v>1.18</v>
      </c>
      <c r="G3">
        <f t="shared" si="0"/>
        <v>1.2372881355932204</v>
      </c>
      <c r="H3">
        <v>4415.5450996300178</v>
      </c>
      <c r="I3">
        <f t="shared" ref="I3:I7" si="1">H3*G3</f>
        <v>5463.301563949005</v>
      </c>
    </row>
    <row r="4" spans="1:9" x14ac:dyDescent="0.2">
      <c r="A4" t="s">
        <v>12</v>
      </c>
      <c r="B4">
        <v>1663.6807130232557</v>
      </c>
      <c r="C4">
        <v>5325.9378284349386</v>
      </c>
      <c r="E4">
        <v>1.46</v>
      </c>
      <c r="F4">
        <v>1.18</v>
      </c>
      <c r="G4">
        <f t="shared" si="0"/>
        <v>1.2372881355932204</v>
      </c>
      <c r="H4">
        <v>4304.5250942145394</v>
      </c>
      <c r="I4">
        <f t="shared" si="1"/>
        <v>5325.9378284349386</v>
      </c>
    </row>
    <row r="5" spans="1:9" x14ac:dyDescent="0.2">
      <c r="A5" t="s">
        <v>13</v>
      </c>
      <c r="B5">
        <v>1971.3673459883719</v>
      </c>
      <c r="C5">
        <v>6152.3596816407889</v>
      </c>
      <c r="E5">
        <v>1.46</v>
      </c>
      <c r="F5">
        <v>1.18</v>
      </c>
      <c r="G5">
        <f t="shared" si="0"/>
        <v>1.2372881355932204</v>
      </c>
      <c r="H5">
        <v>4972.4550851617332</v>
      </c>
      <c r="I5">
        <f t="shared" si="1"/>
        <v>6152.3596816407889</v>
      </c>
    </row>
    <row r="6" spans="1:9" x14ac:dyDescent="0.2">
      <c r="A6" t="s">
        <v>14</v>
      </c>
      <c r="B6">
        <v>1827.8984660144652</v>
      </c>
      <c r="C6">
        <v>4722.3540852593569</v>
      </c>
      <c r="E6">
        <v>1.46</v>
      </c>
      <c r="F6">
        <v>1.18</v>
      </c>
      <c r="G6">
        <f t="shared" si="0"/>
        <v>1.2372881355932204</v>
      </c>
      <c r="H6">
        <v>3816.6971374013979</v>
      </c>
      <c r="I6">
        <f t="shared" si="1"/>
        <v>4722.3540852593569</v>
      </c>
    </row>
    <row r="7" spans="1:9" x14ac:dyDescent="0.2">
      <c r="A7" t="s">
        <v>16</v>
      </c>
      <c r="B7">
        <v>1326.9876343953488</v>
      </c>
      <c r="C7">
        <v>3922.7647593155075</v>
      </c>
      <c r="E7">
        <v>1.46</v>
      </c>
      <c r="F7">
        <v>1.18</v>
      </c>
      <c r="G7">
        <f t="shared" si="0"/>
        <v>1.2372881355932204</v>
      </c>
      <c r="H7">
        <v>3170.4537095837663</v>
      </c>
      <c r="I7">
        <f t="shared" si="1"/>
        <v>3922.7647593155075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37" sqref="F37"/>
    </sheetView>
  </sheetViews>
  <sheetFormatPr defaultRowHeight="14.25" x14ac:dyDescent="0.2"/>
  <sheetData>
    <row r="1" spans="1:14" x14ac:dyDescent="0.2">
      <c r="A1" t="s">
        <v>0</v>
      </c>
      <c r="B1" t="s">
        <v>30</v>
      </c>
      <c r="C1" t="s">
        <v>1</v>
      </c>
      <c r="H1" t="s">
        <v>2</v>
      </c>
      <c r="I1" t="s">
        <v>1</v>
      </c>
      <c r="K1" t="s">
        <v>23</v>
      </c>
      <c r="L1" t="s">
        <v>25</v>
      </c>
      <c r="M1" t="s">
        <v>27</v>
      </c>
      <c r="N1" t="s">
        <v>28</v>
      </c>
    </row>
    <row r="2" spans="1:14" x14ac:dyDescent="0.2">
      <c r="A2" t="s">
        <v>15</v>
      </c>
      <c r="B2">
        <v>1196.2245521525961</v>
      </c>
      <c r="C2">
        <v>3426.3320584186049</v>
      </c>
      <c r="H2">
        <v>5139.4980876279078</v>
      </c>
      <c r="I2">
        <v>3426.3320584186049</v>
      </c>
      <c r="J2">
        <f>I2/H2</f>
        <v>0.66666666666666663</v>
      </c>
      <c r="K2">
        <v>1794.3368282288943</v>
      </c>
      <c r="L2">
        <v>2443.9187066975151</v>
      </c>
      <c r="M2">
        <f>J2*K2</f>
        <v>1196.2245521525961</v>
      </c>
      <c r="N2">
        <f>J2*L2</f>
        <v>1629.2791377983433</v>
      </c>
    </row>
    <row r="3" spans="1:14" x14ac:dyDescent="0.2">
      <c r="A3" t="s">
        <v>11</v>
      </c>
      <c r="B3">
        <v>1178.3320080289286</v>
      </c>
      <c r="C3">
        <v>3274.7635121860471</v>
      </c>
      <c r="H3">
        <v>4415.5450996300178</v>
      </c>
      <c r="I3">
        <v>3274.7635121860471</v>
      </c>
      <c r="J3">
        <f t="shared" ref="J3:J7" si="0">I3/H3</f>
        <v>0.7416442224676727</v>
      </c>
      <c r="K3">
        <v>1588.8103383429116</v>
      </c>
      <c r="L3">
        <v>2187.5608219320807</v>
      </c>
      <c r="M3">
        <f t="shared" ref="M3:M7" si="1">J3*K3</f>
        <v>1178.3320080289286</v>
      </c>
      <c r="N3">
        <f t="shared" ref="N3:N7" si="2">J3*L3</f>
        <v>1622.3918448825609</v>
      </c>
    </row>
    <row r="4" spans="1:14" x14ac:dyDescent="0.2">
      <c r="A4" t="s">
        <v>12</v>
      </c>
      <c r="B4">
        <v>1122.6303861886356</v>
      </c>
      <c r="C4">
        <v>3593.8744702325585</v>
      </c>
      <c r="H4">
        <v>4304.5250942145394</v>
      </c>
      <c r="I4">
        <v>3593.8744702325585</v>
      </c>
      <c r="J4">
        <f t="shared" si="0"/>
        <v>0.83490614912731609</v>
      </c>
      <c r="K4">
        <v>1344.6186584708505</v>
      </c>
      <c r="L4">
        <v>1784.785304517362</v>
      </c>
      <c r="M4">
        <f t="shared" si="1"/>
        <v>1122.6303861886356</v>
      </c>
      <c r="N4">
        <f t="shared" si="2"/>
        <v>1490.1282256136149</v>
      </c>
    </row>
    <row r="5" spans="1:14" x14ac:dyDescent="0.2">
      <c r="A5" t="s">
        <v>13</v>
      </c>
      <c r="B5">
        <v>1085.8596845550278</v>
      </c>
      <c r="C5">
        <v>3388.8150560930235</v>
      </c>
      <c r="H5">
        <v>4972.4550851617332</v>
      </c>
      <c r="I5">
        <v>3388.8150560930235</v>
      </c>
      <c r="J5">
        <f t="shared" si="0"/>
        <v>0.68151747940480378</v>
      </c>
      <c r="K5">
        <v>1593.2968960727935</v>
      </c>
      <c r="L5">
        <v>2108.7753036257564</v>
      </c>
      <c r="M5">
        <f t="shared" si="1"/>
        <v>1085.8596845550278</v>
      </c>
      <c r="N5">
        <f t="shared" si="2"/>
        <v>1437.1672295581252</v>
      </c>
    </row>
    <row r="6" spans="1:14" x14ac:dyDescent="0.2">
      <c r="A6" t="s">
        <v>14</v>
      </c>
      <c r="B6">
        <v>1263.1463470035555</v>
      </c>
      <c r="C6">
        <v>3263.3236599069769</v>
      </c>
      <c r="H6">
        <v>3816.6971374013979</v>
      </c>
      <c r="I6">
        <v>3263.3236599069769</v>
      </c>
      <c r="J6">
        <f t="shared" si="0"/>
        <v>0.85501247346254305</v>
      </c>
      <c r="K6">
        <v>1477.3425958199102</v>
      </c>
      <c r="L6">
        <v>2100.3183892379443</v>
      </c>
      <c r="M6">
        <f t="shared" si="1"/>
        <v>1263.1463470035555</v>
      </c>
      <c r="N6">
        <f t="shared" si="2"/>
        <v>1795.7984210411989</v>
      </c>
    </row>
    <row r="7" spans="1:14" x14ac:dyDescent="0.2">
      <c r="A7" t="s">
        <v>16</v>
      </c>
      <c r="B7">
        <v>1101.5251841239824</v>
      </c>
      <c r="C7">
        <v>3256.2655911627908</v>
      </c>
      <c r="H7">
        <v>3170.4537095837663</v>
      </c>
      <c r="I7">
        <v>3256.2655911627908</v>
      </c>
      <c r="J7">
        <f t="shared" si="0"/>
        <v>1.0270661203220313</v>
      </c>
      <c r="K7">
        <v>1072.4968551962409</v>
      </c>
      <c r="L7">
        <v>1345.1655471952852</v>
      </c>
      <c r="M7">
        <f t="shared" si="1"/>
        <v>1101.5251841239824</v>
      </c>
      <c r="N7">
        <f t="shared" si="2"/>
        <v>1381.5739597487238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F39" sqref="F39"/>
    </sheetView>
  </sheetViews>
  <sheetFormatPr defaultRowHeight="14.25" x14ac:dyDescent="0.2"/>
  <sheetData>
    <row r="1" spans="1:14" x14ac:dyDescent="0.2">
      <c r="A1" t="s">
        <v>0</v>
      </c>
      <c r="B1" t="s">
        <v>29</v>
      </c>
      <c r="C1" t="s">
        <v>2</v>
      </c>
      <c r="H1" t="s">
        <v>20</v>
      </c>
      <c r="I1" t="s">
        <v>2</v>
      </c>
      <c r="K1" t="s">
        <v>21</v>
      </c>
      <c r="L1" t="s">
        <v>22</v>
      </c>
      <c r="M1" t="s">
        <v>24</v>
      </c>
      <c r="N1" t="s">
        <v>26</v>
      </c>
    </row>
    <row r="2" spans="1:14" x14ac:dyDescent="0.2">
      <c r="A2" t="s">
        <v>15</v>
      </c>
      <c r="B2">
        <v>1794.3368282288943</v>
      </c>
      <c r="C2">
        <v>5139.4980876279078</v>
      </c>
      <c r="H2">
        <v>6359.0400067260553</v>
      </c>
      <c r="I2">
        <v>5139.4980876279078</v>
      </c>
      <c r="J2">
        <f>I2/H2</f>
        <v>0.80821917808219179</v>
      </c>
      <c r="K2">
        <v>2220.1116688255811</v>
      </c>
      <c r="L2">
        <v>3023.8316201511625</v>
      </c>
      <c r="M2">
        <f>J2*K2</f>
        <v>1794.3368282288943</v>
      </c>
      <c r="N2">
        <f>J2*L2</f>
        <v>2443.9187066975151</v>
      </c>
    </row>
    <row r="3" spans="1:14" x14ac:dyDescent="0.2">
      <c r="A3" t="s">
        <v>11</v>
      </c>
      <c r="B3">
        <v>1588.8103383429116</v>
      </c>
      <c r="C3">
        <v>4415.5450996300178</v>
      </c>
      <c r="H3">
        <v>5463.301563949005</v>
      </c>
      <c r="I3">
        <v>4415.5450996300178</v>
      </c>
      <c r="J3">
        <f t="shared" ref="J3:J7" si="0">I3/H3</f>
        <v>0.80821917808219179</v>
      </c>
      <c r="K3">
        <v>1965.8161813395348</v>
      </c>
      <c r="L3">
        <v>2706.6430508651165</v>
      </c>
      <c r="M3">
        <f t="shared" ref="M3:M7" si="1">J3*K3</f>
        <v>1588.8103383429116</v>
      </c>
      <c r="N3">
        <f t="shared" ref="N3:N7" si="2">J3*L3</f>
        <v>2187.5608219320807</v>
      </c>
    </row>
    <row r="4" spans="1:14" x14ac:dyDescent="0.2">
      <c r="A4" t="s">
        <v>12</v>
      </c>
      <c r="B4">
        <v>1344.6186584708505</v>
      </c>
      <c r="C4">
        <v>4304.5250942145394</v>
      </c>
      <c r="H4">
        <v>5325.9378284349386</v>
      </c>
      <c r="I4">
        <v>4304.5250942145394</v>
      </c>
      <c r="J4">
        <f t="shared" si="0"/>
        <v>0.80821917808219179</v>
      </c>
      <c r="K4">
        <v>1663.6807130232557</v>
      </c>
      <c r="L4">
        <v>2208.2936818604649</v>
      </c>
      <c r="M4">
        <f t="shared" si="1"/>
        <v>1344.6186584708505</v>
      </c>
      <c r="N4">
        <f t="shared" si="2"/>
        <v>1784.785304517362</v>
      </c>
    </row>
    <row r="5" spans="1:14" x14ac:dyDescent="0.2">
      <c r="A5" t="s">
        <v>13</v>
      </c>
      <c r="B5">
        <v>1593.2968960727935</v>
      </c>
      <c r="C5">
        <v>4972.4550851617332</v>
      </c>
      <c r="H5">
        <v>6152.3596816407889</v>
      </c>
      <c r="I5">
        <v>4972.4550851617332</v>
      </c>
      <c r="J5">
        <f t="shared" si="0"/>
        <v>0.80821917808219168</v>
      </c>
      <c r="K5">
        <v>1971.3673459883719</v>
      </c>
      <c r="L5">
        <v>2609.1626638081393</v>
      </c>
      <c r="M5">
        <f t="shared" si="1"/>
        <v>1593.2968960727935</v>
      </c>
      <c r="N5">
        <f t="shared" si="2"/>
        <v>2108.7753036257564</v>
      </c>
    </row>
    <row r="6" spans="1:14" x14ac:dyDescent="0.2">
      <c r="A6" t="s">
        <v>14</v>
      </c>
      <c r="B6">
        <v>1477.3425958199102</v>
      </c>
      <c r="C6">
        <v>3816.6971374013979</v>
      </c>
      <c r="H6">
        <v>4722.3540852593569</v>
      </c>
      <c r="I6">
        <v>3816.6971374013979</v>
      </c>
      <c r="J6">
        <f t="shared" si="0"/>
        <v>0.80821917808219179</v>
      </c>
      <c r="K6">
        <v>1827.8984660144652</v>
      </c>
      <c r="L6">
        <v>2598.6990239723718</v>
      </c>
      <c r="M6">
        <f t="shared" si="1"/>
        <v>1477.3425958199102</v>
      </c>
      <c r="N6">
        <f t="shared" si="2"/>
        <v>2100.3183892379443</v>
      </c>
    </row>
    <row r="7" spans="1:14" x14ac:dyDescent="0.2">
      <c r="A7" t="s">
        <v>16</v>
      </c>
      <c r="B7">
        <v>1072.4968551962409</v>
      </c>
      <c r="C7">
        <v>3170.4537095837663</v>
      </c>
      <c r="H7">
        <v>3922.7647593155075</v>
      </c>
      <c r="I7">
        <v>3170.4537095837663</v>
      </c>
      <c r="J7">
        <f t="shared" si="0"/>
        <v>0.80821917808219179</v>
      </c>
      <c r="K7">
        <v>1326.9876343953488</v>
      </c>
      <c r="L7">
        <v>1664.3573719534884</v>
      </c>
      <c r="M7">
        <f t="shared" si="1"/>
        <v>1072.4968551962409</v>
      </c>
      <c r="N7">
        <f t="shared" si="2"/>
        <v>1345.1655471952852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1-60M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2021-10-14T00:28:40Z</dcterms:modified>
</cp:coreProperties>
</file>