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-60M" sheetId="1" r:id="rId1"/>
    <sheet name="PRM-Typical" sheetId="2" r:id="rId2"/>
    <sheet name="PRM-RP" sheetId="4" r:id="rId3"/>
    <sheet name="PRM-PPR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L7" i="3" s="1"/>
  <c r="H6" i="3"/>
  <c r="L6" i="3" s="1"/>
  <c r="L5" i="3"/>
  <c r="K5" i="3"/>
  <c r="H5" i="3"/>
  <c r="H4" i="3"/>
  <c r="L4" i="3" s="1"/>
  <c r="H3" i="3"/>
  <c r="L3" i="3" s="1"/>
  <c r="L2" i="3"/>
  <c r="H2" i="3"/>
  <c r="K2" i="3" s="1"/>
  <c r="K3" i="3" l="1"/>
  <c r="K6" i="3"/>
  <c r="K4" i="3"/>
  <c r="K7" i="3"/>
  <c r="N4" i="4"/>
  <c r="M4" i="4"/>
  <c r="M5" i="4"/>
  <c r="M6" i="4"/>
  <c r="J3" i="4"/>
  <c r="N3" i="4" s="1"/>
  <c r="J4" i="4"/>
  <c r="J5" i="4"/>
  <c r="N5" i="4" s="1"/>
  <c r="J6" i="4"/>
  <c r="N6" i="4" s="1"/>
  <c r="J7" i="4"/>
  <c r="M7" i="4" s="1"/>
  <c r="J2" i="4"/>
  <c r="M2" i="4" s="1"/>
  <c r="H3" i="2"/>
  <c r="J3" i="2" s="1"/>
  <c r="H4" i="2"/>
  <c r="J4" i="2" s="1"/>
  <c r="H5" i="2"/>
  <c r="J5" i="2" s="1"/>
  <c r="H6" i="2"/>
  <c r="J6" i="2" s="1"/>
  <c r="H7" i="2"/>
  <c r="J7" i="2" s="1"/>
  <c r="H2" i="2"/>
  <c r="J2" i="2" s="1"/>
  <c r="M3" i="4" l="1"/>
  <c r="N2" i="4"/>
  <c r="N7" i="4"/>
</calcChain>
</file>

<file path=xl/sharedStrings.xml><?xml version="1.0" encoding="utf-8"?>
<sst xmlns="http://schemas.openxmlformats.org/spreadsheetml/2006/main" count="99" uniqueCount="30">
  <si>
    <t>blocksize</t>
    <phoneticPr fontId="1" type="noConversion"/>
  </si>
  <si>
    <t>RP</t>
    <phoneticPr fontId="1" type="noConversion"/>
  </si>
  <si>
    <t>PPR</t>
    <phoneticPr fontId="1" type="noConversion"/>
  </si>
  <si>
    <t>blocksize</t>
  </si>
  <si>
    <t>RS_parallel_step_count</t>
  </si>
  <si>
    <t>RS_greedy_step_count</t>
  </si>
  <si>
    <t>RS_io_counter</t>
  </si>
  <si>
    <t>ppr_step_counter</t>
  </si>
  <si>
    <t>ppr_io_counter</t>
  </si>
  <si>
    <t>rp_step_counter</t>
  </si>
  <si>
    <t>rp_io_counter</t>
  </si>
  <si>
    <t>2M</t>
    <phoneticPr fontId="1" type="noConversion"/>
  </si>
  <si>
    <t>4M</t>
    <phoneticPr fontId="1" type="noConversion"/>
  </si>
  <si>
    <t>8M</t>
    <phoneticPr fontId="1" type="noConversion"/>
  </si>
  <si>
    <t>16M</t>
    <phoneticPr fontId="1" type="noConversion"/>
  </si>
  <si>
    <t>32M</t>
    <phoneticPr fontId="1" type="noConversion"/>
  </si>
  <si>
    <t>64M</t>
    <phoneticPr fontId="1" type="noConversion"/>
  </si>
  <si>
    <t>Typical</t>
  </si>
  <si>
    <t>Typical</t>
    <phoneticPr fontId="1" type="noConversion"/>
  </si>
  <si>
    <t>PPR</t>
  </si>
  <si>
    <t>Greedy-Typical</t>
  </si>
  <si>
    <t>PRM-Typical</t>
  </si>
  <si>
    <t>PRM-Typical</t>
    <phoneticPr fontId="1" type="noConversion"/>
  </si>
  <si>
    <t>PRM-PPR</t>
  </si>
  <si>
    <t>PRM-PPR</t>
    <phoneticPr fontId="1" type="noConversion"/>
  </si>
  <si>
    <t>Greedy-PPR</t>
  </si>
  <si>
    <t>Greedy-PPR</t>
    <phoneticPr fontId="1" type="noConversion"/>
  </si>
  <si>
    <t>PRM-RP</t>
    <phoneticPr fontId="1" type="noConversion"/>
  </si>
  <si>
    <t>Greedy-RP</t>
    <phoneticPr fontId="1" type="noConversion"/>
  </si>
  <si>
    <t>PRM-RP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</si>
</sst>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36" workbookViewId="0">
      <selection activeCell="A24" sqref="A1:B1048576"/>
    </sheetView>
  </sheetViews>
  <sheetFormatPr defaultRowHeight="14.25" x14ac:dyDescent="0.2"/>
  <cols>
    <col min="1" max="2" width="9" style="1"/>
  </cols>
  <sheetData>
    <row r="1" spans="1:2" x14ac:dyDescent="0.2">
      <c r="A1" s="1" t="s">
        <v>3</v>
      </c>
      <c r="B1" s="1">
        <v>1</v>
      </c>
    </row>
    <row r="2" spans="1:2" x14ac:dyDescent="0.2">
      <c r="A2" s="1" t="s">
        <v>4</v>
      </c>
      <c r="B2" s="1">
        <v>1805</v>
      </c>
    </row>
    <row r="3" spans="1:2" x14ac:dyDescent="0.2">
      <c r="A3" s="1" t="s">
        <v>5</v>
      </c>
      <c r="B3" s="1">
        <v>3084</v>
      </c>
    </row>
    <row r="4" spans="1:2" x14ac:dyDescent="0.2">
      <c r="A4" s="1" t="s">
        <v>6</v>
      </c>
      <c r="B4" s="1">
        <v>32472</v>
      </c>
    </row>
    <row r="5" spans="1:2" x14ac:dyDescent="0.2">
      <c r="A5" s="1" t="s">
        <v>7</v>
      </c>
      <c r="B5" s="1">
        <v>16650</v>
      </c>
    </row>
    <row r="6" spans="1:2" x14ac:dyDescent="0.2">
      <c r="A6" s="1" t="s">
        <v>8</v>
      </c>
      <c r="B6" s="1">
        <v>32472</v>
      </c>
    </row>
    <row r="7" spans="1:2" x14ac:dyDescent="0.2">
      <c r="A7" s="1" t="s">
        <v>9</v>
      </c>
      <c r="B7" s="1">
        <v>11100</v>
      </c>
    </row>
    <row r="8" spans="1:2" x14ac:dyDescent="0.2">
      <c r="A8" s="1" t="s">
        <v>10</v>
      </c>
      <c r="B8" s="1">
        <v>91776</v>
      </c>
    </row>
    <row r="9" spans="1:2" x14ac:dyDescent="0.2">
      <c r="A9" s="1" t="s">
        <v>3</v>
      </c>
      <c r="B9" s="1">
        <v>5</v>
      </c>
    </row>
    <row r="10" spans="1:2" x14ac:dyDescent="0.2">
      <c r="A10" s="1" t="s">
        <v>4</v>
      </c>
      <c r="B10" s="1">
        <v>357</v>
      </c>
    </row>
    <row r="11" spans="1:2" x14ac:dyDescent="0.2">
      <c r="A11" s="1" t="s">
        <v>5</v>
      </c>
      <c r="B11" s="1">
        <v>597</v>
      </c>
    </row>
    <row r="12" spans="1:2" x14ac:dyDescent="0.2">
      <c r="A12" s="1" t="s">
        <v>6</v>
      </c>
      <c r="B12" s="1">
        <v>6426</v>
      </c>
    </row>
    <row r="13" spans="1:2" x14ac:dyDescent="0.2">
      <c r="A13" s="1" t="s">
        <v>7</v>
      </c>
      <c r="B13" s="1">
        <v>3300</v>
      </c>
    </row>
    <row r="14" spans="1:2" x14ac:dyDescent="0.2">
      <c r="A14" s="1" t="s">
        <v>8</v>
      </c>
      <c r="B14" s="1">
        <v>6426</v>
      </c>
    </row>
    <row r="15" spans="1:2" x14ac:dyDescent="0.2">
      <c r="A15" s="1" t="s">
        <v>9</v>
      </c>
      <c r="B15" s="1">
        <v>2200</v>
      </c>
    </row>
    <row r="16" spans="1:2" x14ac:dyDescent="0.2">
      <c r="A16" s="1" t="s">
        <v>10</v>
      </c>
      <c r="B16" s="1">
        <v>18810</v>
      </c>
    </row>
    <row r="17" spans="1:2" x14ac:dyDescent="0.2">
      <c r="A17" s="1" t="s">
        <v>3</v>
      </c>
      <c r="B17" s="1">
        <v>10</v>
      </c>
    </row>
    <row r="18" spans="1:2" x14ac:dyDescent="0.2">
      <c r="A18" s="1" t="s">
        <v>4</v>
      </c>
      <c r="B18" s="1">
        <v>177</v>
      </c>
    </row>
    <row r="19" spans="1:2" x14ac:dyDescent="0.2">
      <c r="A19" s="1" t="s">
        <v>5</v>
      </c>
      <c r="B19" s="1">
        <v>294</v>
      </c>
    </row>
    <row r="20" spans="1:2" x14ac:dyDescent="0.2">
      <c r="A20" s="1" t="s">
        <v>6</v>
      </c>
      <c r="B20" s="1">
        <v>3180</v>
      </c>
    </row>
    <row r="21" spans="1:2" x14ac:dyDescent="0.2">
      <c r="A21" s="1" t="s">
        <v>7</v>
      </c>
      <c r="B21" s="1">
        <v>1665</v>
      </c>
    </row>
    <row r="22" spans="1:2" x14ac:dyDescent="0.2">
      <c r="A22" s="1" t="s">
        <v>8</v>
      </c>
      <c r="B22" s="1">
        <v>3180</v>
      </c>
    </row>
    <row r="23" spans="1:2" x14ac:dyDescent="0.2">
      <c r="A23" s="1" t="s">
        <v>9</v>
      </c>
      <c r="B23" s="1">
        <v>1110</v>
      </c>
    </row>
    <row r="24" spans="1:2" x14ac:dyDescent="0.2">
      <c r="A24" s="1" t="s">
        <v>10</v>
      </c>
      <c r="B24" s="1">
        <v>9552</v>
      </c>
    </row>
    <row r="25" spans="1:2" x14ac:dyDescent="0.2">
      <c r="A25" s="1" t="s">
        <v>3</v>
      </c>
      <c r="B25" s="1">
        <v>15</v>
      </c>
    </row>
    <row r="26" spans="1:2" x14ac:dyDescent="0.2">
      <c r="A26" s="1" t="s">
        <v>4</v>
      </c>
      <c r="B26" s="1">
        <v>119</v>
      </c>
    </row>
    <row r="27" spans="1:2" x14ac:dyDescent="0.2">
      <c r="A27" s="1" t="s">
        <v>5</v>
      </c>
      <c r="B27" s="1">
        <v>201</v>
      </c>
    </row>
    <row r="28" spans="1:2" x14ac:dyDescent="0.2">
      <c r="A28" s="1" t="s">
        <v>6</v>
      </c>
      <c r="B28" s="1">
        <v>2136</v>
      </c>
    </row>
    <row r="29" spans="1:2" x14ac:dyDescent="0.2">
      <c r="A29" s="1" t="s">
        <v>7</v>
      </c>
      <c r="B29" s="1">
        <v>1146</v>
      </c>
    </row>
    <row r="30" spans="1:2" x14ac:dyDescent="0.2">
      <c r="A30" s="1" t="s">
        <v>8</v>
      </c>
      <c r="B30" s="1">
        <v>2136</v>
      </c>
    </row>
    <row r="31" spans="1:2" x14ac:dyDescent="0.2">
      <c r="A31" s="1" t="s">
        <v>9</v>
      </c>
      <c r="B31" s="1">
        <v>764</v>
      </c>
    </row>
    <row r="32" spans="1:2" x14ac:dyDescent="0.2">
      <c r="A32" s="1" t="s">
        <v>10</v>
      </c>
      <c r="B32" s="1">
        <v>6216</v>
      </c>
    </row>
    <row r="33" spans="1:2" x14ac:dyDescent="0.2">
      <c r="A33" s="1" t="s">
        <v>3</v>
      </c>
      <c r="B33" s="1">
        <v>20</v>
      </c>
    </row>
    <row r="34" spans="1:2" x14ac:dyDescent="0.2">
      <c r="A34" s="1" t="s">
        <v>4</v>
      </c>
      <c r="B34" s="1">
        <v>94</v>
      </c>
    </row>
    <row r="35" spans="1:2" x14ac:dyDescent="0.2">
      <c r="A35" s="1" t="s">
        <v>5</v>
      </c>
      <c r="B35" s="1">
        <v>159</v>
      </c>
    </row>
    <row r="36" spans="1:2" x14ac:dyDescent="0.2">
      <c r="A36" s="1" t="s">
        <v>6</v>
      </c>
      <c r="B36" s="1">
        <v>1656</v>
      </c>
    </row>
    <row r="37" spans="1:2" x14ac:dyDescent="0.2">
      <c r="A37" s="1" t="s">
        <v>7</v>
      </c>
      <c r="B37" s="1">
        <v>828</v>
      </c>
    </row>
    <row r="38" spans="1:2" x14ac:dyDescent="0.2">
      <c r="A38" s="1" t="s">
        <v>8</v>
      </c>
      <c r="B38" s="1">
        <v>1656</v>
      </c>
    </row>
    <row r="39" spans="1:2" x14ac:dyDescent="0.2">
      <c r="A39" s="1" t="s">
        <v>9</v>
      </c>
      <c r="B39" s="1">
        <v>552</v>
      </c>
    </row>
    <row r="40" spans="1:2" x14ac:dyDescent="0.2">
      <c r="A40" s="1" t="s">
        <v>10</v>
      </c>
      <c r="B40" s="1">
        <v>4476</v>
      </c>
    </row>
    <row r="41" spans="1:2" x14ac:dyDescent="0.2">
      <c r="A41" s="1" t="s">
        <v>3</v>
      </c>
      <c r="B41" s="1">
        <v>40</v>
      </c>
    </row>
    <row r="42" spans="1:2" x14ac:dyDescent="0.2">
      <c r="A42" s="1" t="s">
        <v>4</v>
      </c>
      <c r="B42" s="1">
        <v>45</v>
      </c>
    </row>
    <row r="43" spans="1:2" x14ac:dyDescent="0.2">
      <c r="A43" s="1" t="s">
        <v>5</v>
      </c>
      <c r="B43" s="1">
        <v>82</v>
      </c>
    </row>
    <row r="44" spans="1:2" x14ac:dyDescent="0.2">
      <c r="A44" s="1" t="s">
        <v>6</v>
      </c>
      <c r="B44" s="1">
        <v>804</v>
      </c>
    </row>
    <row r="45" spans="1:2" x14ac:dyDescent="0.2">
      <c r="A45" s="1" t="s">
        <v>7</v>
      </c>
      <c r="B45" s="1">
        <v>405</v>
      </c>
    </row>
    <row r="46" spans="1:2" x14ac:dyDescent="0.2">
      <c r="A46" s="1" t="s">
        <v>8</v>
      </c>
      <c r="B46" s="1">
        <v>804</v>
      </c>
    </row>
    <row r="47" spans="1:2" x14ac:dyDescent="0.2">
      <c r="A47" s="1" t="s">
        <v>9</v>
      </c>
      <c r="B47" s="1">
        <v>270</v>
      </c>
    </row>
    <row r="48" spans="1:2" x14ac:dyDescent="0.2">
      <c r="A48" s="1" t="s">
        <v>10</v>
      </c>
      <c r="B48" s="1">
        <v>2322</v>
      </c>
    </row>
    <row r="49" spans="1:2" x14ac:dyDescent="0.2">
      <c r="A49" s="1" t="s">
        <v>3</v>
      </c>
      <c r="B49" s="1">
        <v>60</v>
      </c>
    </row>
    <row r="50" spans="1:2" x14ac:dyDescent="0.2">
      <c r="A50" s="1" t="s">
        <v>4</v>
      </c>
      <c r="B50" s="1">
        <v>30</v>
      </c>
    </row>
    <row r="51" spans="1:2" x14ac:dyDescent="0.2">
      <c r="A51" s="1" t="s">
        <v>5</v>
      </c>
      <c r="B51" s="1">
        <v>50</v>
      </c>
    </row>
    <row r="52" spans="1:2" x14ac:dyDescent="0.2">
      <c r="A52" s="1" t="s">
        <v>6</v>
      </c>
      <c r="B52" s="1">
        <v>534</v>
      </c>
    </row>
    <row r="53" spans="1:2" x14ac:dyDescent="0.2">
      <c r="A53" s="1" t="s">
        <v>7</v>
      </c>
      <c r="B53" s="1">
        <v>282</v>
      </c>
    </row>
    <row r="54" spans="1:2" x14ac:dyDescent="0.2">
      <c r="A54" s="1" t="s">
        <v>8</v>
      </c>
      <c r="B54" s="1">
        <v>534</v>
      </c>
    </row>
    <row r="55" spans="1:2" x14ac:dyDescent="0.2">
      <c r="A55" s="1" t="s">
        <v>9</v>
      </c>
      <c r="B55" s="1">
        <v>188</v>
      </c>
    </row>
    <row r="56" spans="1:2" x14ac:dyDescent="0.2">
      <c r="A56" s="1" t="s">
        <v>10</v>
      </c>
      <c r="B56" s="1">
        <v>1488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D10" sqref="D10"/>
    </sheetView>
  </sheetViews>
  <sheetFormatPr defaultRowHeight="14.25" x14ac:dyDescent="0.2"/>
  <cols>
    <col min="2" max="2" width="19.625" customWidth="1"/>
  </cols>
  <sheetData>
    <row r="1" spans="1:10" x14ac:dyDescent="0.2">
      <c r="A1" t="s">
        <v>0</v>
      </c>
      <c r="B1" t="s">
        <v>22</v>
      </c>
      <c r="C1" t="s">
        <v>18</v>
      </c>
      <c r="F1" t="s">
        <v>18</v>
      </c>
      <c r="G1" t="s">
        <v>2</v>
      </c>
      <c r="I1" t="s">
        <v>19</v>
      </c>
      <c r="J1" t="s">
        <v>18</v>
      </c>
    </row>
    <row r="2" spans="1:10" x14ac:dyDescent="0.2">
      <c r="A2" t="s">
        <v>11</v>
      </c>
      <c r="B2">
        <v>3399.8683128260864</v>
      </c>
      <c r="C2">
        <v>14801.360270531402</v>
      </c>
      <c r="F2">
        <v>1.94</v>
      </c>
      <c r="G2">
        <v>0.99</v>
      </c>
      <c r="H2">
        <f>F2/G2</f>
        <v>1.9595959595959596</v>
      </c>
      <c r="I2">
        <v>7553.27147826087</v>
      </c>
      <c r="J2">
        <f>H2*I2</f>
        <v>14801.360270531402</v>
      </c>
    </row>
    <row r="3" spans="1:10" x14ac:dyDescent="0.2">
      <c r="A3" t="s">
        <v>12</v>
      </c>
      <c r="B3">
        <v>2985.1436013913044</v>
      </c>
      <c r="C3">
        <v>12820.186514181529</v>
      </c>
      <c r="F3">
        <v>1.94</v>
      </c>
      <c r="G3">
        <v>0.99</v>
      </c>
      <c r="H3">
        <f t="shared" ref="H3:H7" si="0">F3/G3</f>
        <v>1.9595959595959596</v>
      </c>
      <c r="I3">
        <v>6542.2601283709864</v>
      </c>
      <c r="J3">
        <f t="shared" ref="J3:J7" si="1">H3*I3</f>
        <v>12820.186514181529</v>
      </c>
    </row>
    <row r="4" spans="1:10" x14ac:dyDescent="0.2">
      <c r="A4" t="s">
        <v>13</v>
      </c>
      <c r="B4">
        <v>2566.7941275362318</v>
      </c>
      <c r="C4">
        <v>13029.50921028445</v>
      </c>
      <c r="F4">
        <v>1.94</v>
      </c>
      <c r="G4">
        <v>0.99</v>
      </c>
      <c r="H4">
        <f t="shared" si="0"/>
        <v>1.9595959595959596</v>
      </c>
      <c r="I4">
        <v>6649.0794423616526</v>
      </c>
      <c r="J4">
        <f t="shared" si="1"/>
        <v>13029.50921028445</v>
      </c>
    </row>
    <row r="5" spans="1:10" x14ac:dyDescent="0.2">
      <c r="A5" t="s">
        <v>14</v>
      </c>
      <c r="B5">
        <v>3151.5590410144923</v>
      </c>
      <c r="C5">
        <v>14214.713695298542</v>
      </c>
      <c r="F5">
        <v>1.94</v>
      </c>
      <c r="G5">
        <v>0.99</v>
      </c>
      <c r="H5">
        <f t="shared" si="0"/>
        <v>1.9595959595959596</v>
      </c>
      <c r="I5">
        <v>7253.9002878069878</v>
      </c>
      <c r="J5">
        <f t="shared" si="1"/>
        <v>14214.713695298542</v>
      </c>
    </row>
    <row r="6" spans="1:10" x14ac:dyDescent="0.2">
      <c r="A6" t="s">
        <v>15</v>
      </c>
      <c r="B6">
        <v>2865.2693001130438</v>
      </c>
      <c r="C6">
        <v>11403.206643644</v>
      </c>
      <c r="F6">
        <v>1.94</v>
      </c>
      <c r="G6">
        <v>0.99</v>
      </c>
      <c r="H6">
        <f t="shared" si="0"/>
        <v>1.9595959595959596</v>
      </c>
      <c r="I6">
        <v>5819.1621531997735</v>
      </c>
      <c r="J6">
        <f t="shared" si="1"/>
        <v>11403.206643644</v>
      </c>
    </row>
    <row r="7" spans="1:10" x14ac:dyDescent="0.2">
      <c r="A7" t="s">
        <v>16</v>
      </c>
      <c r="B7">
        <v>1950.8104608695653</v>
      </c>
      <c r="C7">
        <v>9126.8945735003799</v>
      </c>
      <c r="F7">
        <v>1.94</v>
      </c>
      <c r="G7">
        <v>0.99</v>
      </c>
      <c r="H7">
        <f t="shared" si="0"/>
        <v>1.9595959595959596</v>
      </c>
      <c r="I7">
        <v>4657.5389833842146</v>
      </c>
      <c r="J7">
        <f t="shared" si="1"/>
        <v>9126.8945735003799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C35" sqref="C35"/>
    </sheetView>
  </sheetViews>
  <sheetFormatPr defaultRowHeight="14.25" x14ac:dyDescent="0.2"/>
  <sheetData>
    <row r="1" spans="1:14" x14ac:dyDescent="0.2">
      <c r="A1" t="s">
        <v>0</v>
      </c>
      <c r="B1" t="s">
        <v>29</v>
      </c>
      <c r="C1" t="s">
        <v>1</v>
      </c>
      <c r="H1" t="s">
        <v>19</v>
      </c>
      <c r="I1" t="s">
        <v>1</v>
      </c>
      <c r="K1" t="s">
        <v>23</v>
      </c>
      <c r="L1" t="s">
        <v>25</v>
      </c>
      <c r="M1" t="s">
        <v>27</v>
      </c>
      <c r="N1" t="s">
        <v>28</v>
      </c>
    </row>
    <row r="2" spans="1:14" x14ac:dyDescent="0.2">
      <c r="A2" t="s">
        <v>11</v>
      </c>
      <c r="B2">
        <v>1156.6562301367096</v>
      </c>
      <c r="C2">
        <v>5035.51431884058</v>
      </c>
      <c r="H2">
        <v>7553.27147826087</v>
      </c>
      <c r="I2">
        <v>5035.51431884058</v>
      </c>
      <c r="J2">
        <f>I2/H2</f>
        <v>0.66666666666666663</v>
      </c>
      <c r="K2">
        <v>1734.9843452050645</v>
      </c>
      <c r="L2">
        <v>2901.3603755950244</v>
      </c>
      <c r="M2">
        <f>J2*K2</f>
        <v>1156.6562301367096</v>
      </c>
      <c r="N2">
        <f>J2*L2</f>
        <v>1934.2402503966828</v>
      </c>
    </row>
    <row r="3" spans="1:14" x14ac:dyDescent="0.2">
      <c r="A3" t="s">
        <v>12</v>
      </c>
      <c r="B3">
        <v>1129.7811134825361</v>
      </c>
      <c r="C3">
        <v>4852.0294260869568</v>
      </c>
      <c r="H3">
        <v>6542.2601283709864</v>
      </c>
      <c r="I3">
        <v>4852.0294260869568</v>
      </c>
      <c r="J3">
        <f t="shared" ref="J3:J7" si="0">I3/H3</f>
        <v>0.7416442224676727</v>
      </c>
      <c r="K3">
        <v>1523.3464769986551</v>
      </c>
      <c r="L3">
        <v>2530.3043177265799</v>
      </c>
      <c r="M3">
        <f t="shared" ref="M3:M7" si="1">J3*K3</f>
        <v>1129.7811134825361</v>
      </c>
      <c r="N3">
        <f t="shared" ref="N3:N7" si="2">J3*L3</f>
        <v>1876.5855783269244</v>
      </c>
    </row>
    <row r="4" spans="1:14" x14ac:dyDescent="0.2">
      <c r="A4" t="s">
        <v>13</v>
      </c>
      <c r="B4">
        <v>1093.6092157822911</v>
      </c>
      <c r="C4">
        <v>5551.3573124637678</v>
      </c>
      <c r="H4">
        <v>6649.0794423616526</v>
      </c>
      <c r="I4">
        <v>5551.3573124637678</v>
      </c>
      <c r="J4">
        <f t="shared" si="0"/>
        <v>0.83490614912731587</v>
      </c>
      <c r="K4">
        <v>1309.8588588973553</v>
      </c>
      <c r="L4">
        <v>2212.4506776333483</v>
      </c>
      <c r="M4">
        <f t="shared" si="1"/>
        <v>1093.6092157822911</v>
      </c>
      <c r="N4">
        <f t="shared" si="2"/>
        <v>1847.1886753969793</v>
      </c>
    </row>
    <row r="5" spans="1:14" x14ac:dyDescent="0.2">
      <c r="A5" t="s">
        <v>14</v>
      </c>
      <c r="B5">
        <v>1096.0639938604854</v>
      </c>
      <c r="C5">
        <v>4943.6598400000003</v>
      </c>
      <c r="H5">
        <v>7253.9002878069878</v>
      </c>
      <c r="I5">
        <v>4943.6598400000003</v>
      </c>
      <c r="J5">
        <f t="shared" si="0"/>
        <v>0.68151747940480401</v>
      </c>
      <c r="K5">
        <v>1608.2698198991479</v>
      </c>
      <c r="L5">
        <v>2720.3712911060056</v>
      </c>
      <c r="M5">
        <f t="shared" si="1"/>
        <v>1096.0639938604854</v>
      </c>
      <c r="N5">
        <f t="shared" si="2"/>
        <v>1853.9805853597572</v>
      </c>
    </row>
    <row r="6" spans="1:14" x14ac:dyDescent="0.2">
      <c r="A6" t="s">
        <v>15</v>
      </c>
      <c r="B6">
        <v>1250.1765884080849</v>
      </c>
      <c r="C6">
        <v>4975.456226086957</v>
      </c>
      <c r="H6">
        <v>5819.1621531997735</v>
      </c>
      <c r="I6">
        <v>4975.456226086957</v>
      </c>
      <c r="J6">
        <f t="shared" si="0"/>
        <v>0.85501247346254317</v>
      </c>
      <c r="K6">
        <v>1462.1735088205742</v>
      </c>
      <c r="L6">
        <v>2664.4050605174903</v>
      </c>
      <c r="M6">
        <f t="shared" si="1"/>
        <v>1250.1765884080849</v>
      </c>
      <c r="N6">
        <f t="shared" si="2"/>
        <v>2278.0995610991763</v>
      </c>
    </row>
    <row r="7" spans="1:14" x14ac:dyDescent="0.2">
      <c r="A7" t="s">
        <v>16</v>
      </c>
      <c r="B7">
        <v>1022.4614526874479</v>
      </c>
      <c r="C7">
        <v>4783.6004939130435</v>
      </c>
      <c r="H7">
        <v>4657.5389833842146</v>
      </c>
      <c r="I7">
        <v>4783.6004939130435</v>
      </c>
      <c r="J7">
        <f t="shared" si="0"/>
        <v>1.0270661203220315</v>
      </c>
      <c r="K7">
        <v>995.51667848498425</v>
      </c>
      <c r="L7">
        <v>1659.1944641416408</v>
      </c>
      <c r="M7">
        <f t="shared" si="1"/>
        <v>1022.4614526874479</v>
      </c>
      <c r="N7">
        <f t="shared" si="2"/>
        <v>1704.102421145747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C39" sqref="C39:C40"/>
    </sheetView>
  </sheetViews>
  <sheetFormatPr defaultRowHeight="14.25" x14ac:dyDescent="0.2"/>
  <sheetData>
    <row r="1" spans="1:12" x14ac:dyDescent="0.2">
      <c r="A1" t="s">
        <v>0</v>
      </c>
      <c r="B1" t="s">
        <v>24</v>
      </c>
      <c r="C1" t="s">
        <v>2</v>
      </c>
      <c r="F1" t="s">
        <v>17</v>
      </c>
      <c r="G1" t="s">
        <v>2</v>
      </c>
      <c r="I1" t="s">
        <v>21</v>
      </c>
      <c r="J1" t="s">
        <v>20</v>
      </c>
      <c r="K1" t="s">
        <v>24</v>
      </c>
      <c r="L1" t="s">
        <v>26</v>
      </c>
    </row>
    <row r="2" spans="1:12" x14ac:dyDescent="0.2">
      <c r="A2" t="s">
        <v>11</v>
      </c>
      <c r="B2">
        <v>1734.9843452050645</v>
      </c>
      <c r="C2">
        <v>7553.27147826087</v>
      </c>
      <c r="F2">
        <v>14801.360270531402</v>
      </c>
      <c r="G2">
        <v>7553.27147826087</v>
      </c>
      <c r="H2">
        <f>G2/F2</f>
        <v>0.51030927835051543</v>
      </c>
      <c r="I2">
        <v>3399.8683128260864</v>
      </c>
      <c r="J2">
        <v>5685.4940693478256</v>
      </c>
      <c r="K2">
        <f>H2*I2</f>
        <v>1734.9843452050645</v>
      </c>
      <c r="L2">
        <f>H2*J2</f>
        <v>2901.3603755950244</v>
      </c>
    </row>
    <row r="3" spans="1:12" x14ac:dyDescent="0.2">
      <c r="A3" t="s">
        <v>12</v>
      </c>
      <c r="B3">
        <v>1523.3464769986551</v>
      </c>
      <c r="C3">
        <v>6542.2601283709864</v>
      </c>
      <c r="F3">
        <v>12820.186514181529</v>
      </c>
      <c r="G3">
        <v>6542.2601283709864</v>
      </c>
      <c r="H3">
        <f>G3/F3</f>
        <v>0.51030927835051543</v>
      </c>
      <c r="I3">
        <v>2985.1436013913044</v>
      </c>
      <c r="J3">
        <v>4958.3741175652176</v>
      </c>
      <c r="K3">
        <f>H3*I3</f>
        <v>1523.3464769986551</v>
      </c>
      <c r="L3">
        <f>H3*J3</f>
        <v>2530.3043177265799</v>
      </c>
    </row>
    <row r="4" spans="1:12" x14ac:dyDescent="0.2">
      <c r="A4" t="s">
        <v>13</v>
      </c>
      <c r="B4">
        <v>1309.8588588973553</v>
      </c>
      <c r="C4">
        <v>6649.0794423616526</v>
      </c>
      <c r="F4">
        <v>13029.50921028445</v>
      </c>
      <c r="G4">
        <v>6649.0794423616526</v>
      </c>
      <c r="H4">
        <f>G4/F4</f>
        <v>0.51030927835051543</v>
      </c>
      <c r="I4">
        <v>2566.7941275362318</v>
      </c>
      <c r="J4">
        <v>4335.5094086956524</v>
      </c>
      <c r="K4">
        <f>H4*I4</f>
        <v>1309.8588588973553</v>
      </c>
      <c r="L4">
        <f>H4*J4</f>
        <v>2212.4506776333483</v>
      </c>
    </row>
    <row r="5" spans="1:12" x14ac:dyDescent="0.2">
      <c r="A5" t="s">
        <v>14</v>
      </c>
      <c r="B5">
        <v>1608.2698198991479</v>
      </c>
      <c r="C5">
        <v>7253.9002878069878</v>
      </c>
      <c r="F5">
        <v>14214.713695298542</v>
      </c>
      <c r="G5">
        <v>7253.9002878069878</v>
      </c>
      <c r="H5">
        <f>G5/F5</f>
        <v>0.51030927835051543</v>
      </c>
      <c r="I5">
        <v>3151.5590410144923</v>
      </c>
      <c r="J5">
        <v>5330.8285906521733</v>
      </c>
      <c r="K5">
        <f>H5*I5</f>
        <v>1608.2698198991479</v>
      </c>
      <c r="L5">
        <f>H5*J5</f>
        <v>2720.3712911060056</v>
      </c>
    </row>
    <row r="6" spans="1:12" x14ac:dyDescent="0.2">
      <c r="A6" t="s">
        <v>15</v>
      </c>
      <c r="B6">
        <v>1462.1735088205742</v>
      </c>
      <c r="C6">
        <v>5819.1621531997735</v>
      </c>
      <c r="F6">
        <v>11403.206643644</v>
      </c>
      <c r="G6">
        <v>5819.1621531997735</v>
      </c>
      <c r="H6">
        <f>G6/F6</f>
        <v>0.51030927835051554</v>
      </c>
      <c r="I6">
        <v>2865.2693001130438</v>
      </c>
      <c r="J6">
        <v>5221.1573913171014</v>
      </c>
      <c r="K6">
        <f>H6*I6</f>
        <v>1462.1735088205742</v>
      </c>
      <c r="L6">
        <f>H6*J6</f>
        <v>2664.4050605174903</v>
      </c>
    </row>
    <row r="7" spans="1:12" x14ac:dyDescent="0.2">
      <c r="A7" t="s">
        <v>16</v>
      </c>
      <c r="B7">
        <v>995.51667848498425</v>
      </c>
      <c r="C7">
        <v>4657.5389833842146</v>
      </c>
      <c r="F7">
        <v>9126.8945735003799</v>
      </c>
      <c r="G7">
        <v>4657.5389833842146</v>
      </c>
      <c r="H7">
        <f>G7/F7</f>
        <v>0.51030927835051543</v>
      </c>
      <c r="I7">
        <v>1950.8104608695653</v>
      </c>
      <c r="J7">
        <v>3251.3507681159426</v>
      </c>
      <c r="K7">
        <f>H7*I7</f>
        <v>995.51667848498425</v>
      </c>
      <c r="L7">
        <f>H7*J7</f>
        <v>1659.1944641416408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1-60M</vt:lpstr>
      <vt:lpstr>PRM-Typical</vt:lpstr>
      <vt:lpstr>PRM-RP</vt:lpstr>
      <vt:lpstr>PRM-PPR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2021-10-14T00:41:15Z</dcterms:modified>
</cp:coreProperties>
</file>