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840" activeTab="2"/>
  </bookViews>
  <sheets>
    <sheet name="Sheet1" sheetId="1" r:id="rId1"/>
    <sheet name="PRM VS Typical" sheetId="3" r:id="rId2"/>
    <sheet name="PRM VS RP" sheetId="5" r:id="rId3"/>
    <sheet name="PRM VS PPR 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2" i="5"/>
  <c r="K3" i="5"/>
  <c r="K4" i="5"/>
  <c r="K5" i="5"/>
  <c r="K6" i="5"/>
  <c r="K7" i="5"/>
  <c r="K2" i="5"/>
  <c r="M6" i="2"/>
  <c r="M7" i="2"/>
  <c r="M2" i="2"/>
  <c r="L3" i="2"/>
  <c r="L6" i="2"/>
  <c r="K3" i="2"/>
  <c r="M3" i="2" s="1"/>
  <c r="K4" i="2"/>
  <c r="L4" i="2" s="1"/>
  <c r="K5" i="2"/>
  <c r="L5" i="2" s="1"/>
  <c r="K6" i="2"/>
  <c r="K7" i="2"/>
  <c r="L7" i="2" s="1"/>
  <c r="K2" i="2"/>
  <c r="L2" i="2" s="1"/>
  <c r="O3" i="3"/>
  <c r="N3" i="3"/>
  <c r="N4" i="3"/>
  <c r="N5" i="3"/>
  <c r="L3" i="3"/>
  <c r="L4" i="3"/>
  <c r="L5" i="3"/>
  <c r="L6" i="3"/>
  <c r="N6" i="3" s="1"/>
  <c r="L7" i="3"/>
  <c r="N7" i="3" s="1"/>
  <c r="L2" i="3"/>
  <c r="N2" i="3" s="1"/>
  <c r="M3" i="3"/>
  <c r="M4" i="3"/>
  <c r="O4" i="3" s="1"/>
  <c r="M5" i="3"/>
  <c r="O5" i="3" s="1"/>
  <c r="M6" i="3"/>
  <c r="O6" i="3" s="1"/>
  <c r="M7" i="3"/>
  <c r="O7" i="3" s="1"/>
  <c r="M2" i="3"/>
  <c r="O2" i="3" s="1"/>
  <c r="G3" i="2"/>
  <c r="G4" i="2"/>
  <c r="G5" i="2"/>
  <c r="G6" i="2"/>
  <c r="G7" i="2"/>
  <c r="G2" i="2"/>
  <c r="I7" i="3"/>
  <c r="I6" i="3"/>
  <c r="I5" i="3"/>
  <c r="I4" i="3"/>
  <c r="I3" i="3"/>
  <c r="I2" i="3"/>
  <c r="M5" i="2" l="1"/>
  <c r="M4" i="2"/>
</calcChain>
</file>

<file path=xl/sharedStrings.xml><?xml version="1.0" encoding="utf-8"?>
<sst xmlns="http://schemas.openxmlformats.org/spreadsheetml/2006/main" count="48" uniqueCount="19">
  <si>
    <t>block size</t>
  </si>
  <si>
    <t>RP</t>
    <phoneticPr fontId="1" type="noConversion"/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</si>
  <si>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</si>
  <si>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</si>
  <si>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</si>
  <si>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</si>
  <si>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</si>
  <si>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</si>
  <si>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  <phoneticPr fontId="1" type="noConversion"/>
  </si>
  <si>
    <t>PPR</t>
    <phoneticPr fontId="1" type="noConversion"/>
  </si>
  <si>
    <t>PPR</t>
  </si>
  <si>
    <t>PRM-Typical</t>
    <phoneticPr fontId="1" type="noConversion"/>
  </si>
  <si>
    <t>Greedy-Typical</t>
    <phoneticPr fontId="1" type="noConversion"/>
  </si>
  <si>
    <t>PRM-Typical</t>
  </si>
  <si>
    <t>Greedy-Typical</t>
  </si>
  <si>
    <t>PRM-RP</t>
  </si>
  <si>
    <t>PRM-RP</t>
    <phoneticPr fontId="1" type="noConversion"/>
  </si>
  <si>
    <t>Greedy-RP</t>
    <phoneticPr fontId="1" type="noConversion"/>
  </si>
  <si>
    <t>PRM-PPR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</si>
</sst>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B45" sqref="B4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D41" sqref="D41"/>
    </sheetView>
  </sheetViews>
  <sheetFormatPr defaultRowHeight="14.25" x14ac:dyDescent="0.2"/>
  <sheetData>
    <row r="1" spans="1:15" x14ac:dyDescent="0.2">
      <c r="A1" t="s">
        <v>0</v>
      </c>
      <c r="B1" t="s">
        <v>13</v>
      </c>
      <c r="C1" t="s">
        <v>8</v>
      </c>
      <c r="G1" t="s">
        <v>8</v>
      </c>
      <c r="H1" t="s">
        <v>9</v>
      </c>
      <c r="J1" t="s">
        <v>10</v>
      </c>
      <c r="K1" t="s">
        <v>8</v>
      </c>
      <c r="L1" t="s">
        <v>11</v>
      </c>
      <c r="M1" t="s">
        <v>12</v>
      </c>
      <c r="N1" t="s">
        <v>11</v>
      </c>
      <c r="O1" t="s">
        <v>12</v>
      </c>
    </row>
    <row r="2" spans="1:15" x14ac:dyDescent="0.2">
      <c r="A2" t="s">
        <v>2</v>
      </c>
      <c r="B2">
        <v>73.336971180968192</v>
      </c>
      <c r="C2">
        <v>46.175130002831828</v>
      </c>
      <c r="G2">
        <v>43</v>
      </c>
      <c r="H2">
        <v>50</v>
      </c>
      <c r="I2">
        <f>G2/H2</f>
        <v>0.86</v>
      </c>
      <c r="J2">
        <v>17.420842187563565</v>
      </c>
      <c r="K2">
        <v>46.175130002831828</v>
      </c>
      <c r="L2">
        <f>27/17</f>
        <v>1.588235294117647</v>
      </c>
      <c r="M2">
        <f>45/31</f>
        <v>1.4516129032258065</v>
      </c>
      <c r="N2">
        <f>K2*L2</f>
        <v>73.336971180968192</v>
      </c>
      <c r="O2">
        <f>K2*M2</f>
        <v>67.02841452023975</v>
      </c>
    </row>
    <row r="3" spans="1:15" x14ac:dyDescent="0.2">
      <c r="A3" t="s">
        <v>3</v>
      </c>
      <c r="B3">
        <v>45.2886772242041</v>
      </c>
      <c r="C3">
        <v>28.515093067091474</v>
      </c>
      <c r="G3">
        <v>43</v>
      </c>
      <c r="H3">
        <v>50</v>
      </c>
      <c r="I3">
        <f t="shared" ref="I3:I7" si="0">G3/H3</f>
        <v>0.86</v>
      </c>
      <c r="J3">
        <v>20.101916619104973</v>
      </c>
      <c r="K3">
        <v>28.515093067091474</v>
      </c>
      <c r="L3">
        <f t="shared" ref="L3:L7" si="1">27/17</f>
        <v>1.588235294117647</v>
      </c>
      <c r="M3">
        <f t="shared" ref="M3:M7" si="2">45/31</f>
        <v>1.4516129032258065</v>
      </c>
      <c r="N3">
        <f t="shared" ref="N3:N7" si="3">K3*L3</f>
        <v>45.2886772242041</v>
      </c>
      <c r="O3">
        <f t="shared" ref="O3:O7" si="4">K3*M3</f>
        <v>41.392877032874722</v>
      </c>
    </row>
    <row r="4" spans="1:15" x14ac:dyDescent="0.2">
      <c r="A4" t="s">
        <v>4</v>
      </c>
      <c r="B4">
        <v>44.561102005022207</v>
      </c>
      <c r="C4">
        <v>28.056990151310281</v>
      </c>
      <c r="G4">
        <v>43</v>
      </c>
      <c r="H4">
        <v>50</v>
      </c>
      <c r="I4">
        <f t="shared" si="0"/>
        <v>0.86</v>
      </c>
      <c r="J4">
        <v>20.95432203355147</v>
      </c>
      <c r="K4">
        <v>28.056990151310281</v>
      </c>
      <c r="L4">
        <f t="shared" si="1"/>
        <v>1.588235294117647</v>
      </c>
      <c r="M4">
        <f t="shared" si="2"/>
        <v>1.4516129032258065</v>
      </c>
      <c r="N4">
        <f t="shared" si="3"/>
        <v>44.561102005022207</v>
      </c>
      <c r="O4">
        <f t="shared" si="4"/>
        <v>40.727888929321374</v>
      </c>
    </row>
    <row r="5" spans="1:15" x14ac:dyDescent="0.2">
      <c r="A5" t="s">
        <v>5</v>
      </c>
      <c r="B5">
        <v>40.845654822220986</v>
      </c>
      <c r="C5">
        <v>25.717634517694698</v>
      </c>
      <c r="G5">
        <v>43</v>
      </c>
      <c r="H5">
        <v>50</v>
      </c>
      <c r="I5">
        <f t="shared" si="0"/>
        <v>0.86</v>
      </c>
      <c r="J5">
        <v>18.624981629656791</v>
      </c>
      <c r="K5">
        <v>25.717634517694698</v>
      </c>
      <c r="L5">
        <f t="shared" si="1"/>
        <v>1.588235294117647</v>
      </c>
      <c r="M5">
        <f t="shared" si="2"/>
        <v>1.4516129032258065</v>
      </c>
      <c r="N5">
        <f t="shared" si="3"/>
        <v>40.845654822220986</v>
      </c>
      <c r="O5">
        <f t="shared" si="4"/>
        <v>37.332050106331018</v>
      </c>
    </row>
    <row r="6" spans="1:15" x14ac:dyDescent="0.2">
      <c r="A6" t="s">
        <v>6</v>
      </c>
      <c r="B6">
        <v>50.916317413092372</v>
      </c>
      <c r="C6">
        <v>32.058422074910013</v>
      </c>
      <c r="G6">
        <v>43</v>
      </c>
      <c r="H6">
        <v>50</v>
      </c>
      <c r="I6">
        <f t="shared" si="0"/>
        <v>0.86</v>
      </c>
      <c r="J6">
        <v>22.129960923951259</v>
      </c>
      <c r="K6">
        <v>32.058422074910013</v>
      </c>
      <c r="L6">
        <f t="shared" si="1"/>
        <v>1.588235294117647</v>
      </c>
      <c r="M6">
        <f t="shared" si="2"/>
        <v>1.4516129032258065</v>
      </c>
      <c r="N6">
        <f t="shared" si="3"/>
        <v>50.916317413092372</v>
      </c>
      <c r="O6">
        <f t="shared" si="4"/>
        <v>46.536419140998404</v>
      </c>
    </row>
    <row r="7" spans="1:15" x14ac:dyDescent="0.2">
      <c r="A7" t="s">
        <v>7</v>
      </c>
      <c r="B7">
        <v>63.615207157168264</v>
      </c>
      <c r="C7">
        <v>40.054019321180022</v>
      </c>
      <c r="G7">
        <v>43</v>
      </c>
      <c r="H7">
        <v>50</v>
      </c>
      <c r="I7">
        <f t="shared" si="0"/>
        <v>0.86</v>
      </c>
      <c r="J7">
        <v>28.878188824296036</v>
      </c>
      <c r="K7">
        <v>40.054019321180022</v>
      </c>
      <c r="L7">
        <f t="shared" si="1"/>
        <v>1.588235294117647</v>
      </c>
      <c r="M7">
        <f t="shared" si="2"/>
        <v>1.4516129032258065</v>
      </c>
      <c r="N7">
        <f t="shared" si="3"/>
        <v>63.615207157168264</v>
      </c>
      <c r="O7">
        <f t="shared" si="4"/>
        <v>58.142931272680677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34" sqref="E34"/>
    </sheetView>
  </sheetViews>
  <sheetFormatPr defaultRowHeight="14.25" x14ac:dyDescent="0.2"/>
  <sheetData>
    <row r="1" spans="1:12" x14ac:dyDescent="0.2">
      <c r="A1" t="s">
        <v>0</v>
      </c>
      <c r="B1" t="s">
        <v>15</v>
      </c>
      <c r="C1" t="s">
        <v>1</v>
      </c>
      <c r="F1" t="s">
        <v>13</v>
      </c>
      <c r="G1" t="s">
        <v>14</v>
      </c>
      <c r="H1" t="s">
        <v>9</v>
      </c>
      <c r="I1" t="s">
        <v>1</v>
      </c>
      <c r="K1" t="s">
        <v>16</v>
      </c>
      <c r="L1" t="s">
        <v>17</v>
      </c>
    </row>
    <row r="2" spans="1:12" x14ac:dyDescent="0.2">
      <c r="A2" t="s">
        <v>2</v>
      </c>
      <c r="B2">
        <v>134.26349667409301</v>
      </c>
      <c r="C2">
        <v>96.797262233230768</v>
      </c>
      <c r="F2">
        <v>102.49121883518551</v>
      </c>
      <c r="G2">
        <v>93.674769903126546</v>
      </c>
      <c r="H2">
        <v>64.531508155487174</v>
      </c>
      <c r="I2">
        <v>96.797262233230768</v>
      </c>
      <c r="J2">
        <v>1.31</v>
      </c>
      <c r="K2">
        <f>F2*J2</f>
        <v>134.26349667409301</v>
      </c>
      <c r="L2">
        <f>G2*J2</f>
        <v>122.71394857309578</v>
      </c>
    </row>
    <row r="3" spans="1:12" x14ac:dyDescent="0.2">
      <c r="A3" t="s">
        <v>3</v>
      </c>
      <c r="B3">
        <v>139.34082022772202</v>
      </c>
      <c r="C3">
        <v>100.4577584338963</v>
      </c>
      <c r="F3">
        <v>106.36703834177253</v>
      </c>
      <c r="G3">
        <v>97.217185581189966</v>
      </c>
      <c r="H3">
        <v>66.971838955930863</v>
      </c>
      <c r="I3">
        <v>100.4577584338963</v>
      </c>
      <c r="J3">
        <v>1.31</v>
      </c>
      <c r="K3">
        <f t="shared" ref="K3:K7" si="0">F3*J3</f>
        <v>139.34082022772202</v>
      </c>
      <c r="L3">
        <f t="shared" ref="L3:L7" si="1">G3*J3</f>
        <v>127.35451311135886</v>
      </c>
    </row>
    <row r="4" spans="1:12" x14ac:dyDescent="0.2">
      <c r="A4" t="s">
        <v>4</v>
      </c>
      <c r="B4">
        <v>121.78746961253408</v>
      </c>
      <c r="C4">
        <v>87.802671052293448</v>
      </c>
      <c r="F4">
        <v>92.967534055369526</v>
      </c>
      <c r="G4">
        <v>84.970326824800111</v>
      </c>
      <c r="H4">
        <v>58.535114034862296</v>
      </c>
      <c r="I4">
        <v>87.802671052293448</v>
      </c>
      <c r="J4">
        <v>1.31</v>
      </c>
      <c r="K4">
        <f t="shared" si="0"/>
        <v>121.78746961253408</v>
      </c>
      <c r="L4">
        <f t="shared" si="1"/>
        <v>111.31112814048815</v>
      </c>
    </row>
    <row r="5" spans="1:12" x14ac:dyDescent="0.2">
      <c r="A5" t="s">
        <v>5</v>
      </c>
      <c r="B5">
        <v>136.75814717866996</v>
      </c>
      <c r="C5">
        <v>98.595780408710326</v>
      </c>
      <c r="F5">
        <v>104.39553219745798</v>
      </c>
      <c r="G5">
        <v>95.415271363268076</v>
      </c>
      <c r="H5">
        <v>65.730520272473555</v>
      </c>
      <c r="I5">
        <v>98.595780408710326</v>
      </c>
      <c r="J5">
        <v>1.31</v>
      </c>
      <c r="K5">
        <f t="shared" si="0"/>
        <v>136.75814717866996</v>
      </c>
      <c r="L5">
        <f t="shared" si="1"/>
        <v>124.99400548588119</v>
      </c>
    </row>
    <row r="6" spans="1:12" x14ac:dyDescent="0.2">
      <c r="A6" t="s">
        <v>6</v>
      </c>
      <c r="B6">
        <v>135.88417408944241</v>
      </c>
      <c r="C6">
        <v>97.965689547095877</v>
      </c>
      <c r="F6">
        <v>103.72837716751329</v>
      </c>
      <c r="G6">
        <v>94.805506013318606</v>
      </c>
      <c r="H6">
        <v>65.310459698063923</v>
      </c>
      <c r="I6">
        <v>97.965689547095877</v>
      </c>
      <c r="J6">
        <v>1.31</v>
      </c>
      <c r="K6">
        <f t="shared" si="0"/>
        <v>135.88417408944241</v>
      </c>
      <c r="L6">
        <f t="shared" si="1"/>
        <v>124.19521287744737</v>
      </c>
    </row>
    <row r="7" spans="1:12" x14ac:dyDescent="0.2">
      <c r="A7" t="s">
        <v>7</v>
      </c>
      <c r="B7">
        <v>141.33407688628981</v>
      </c>
      <c r="C7">
        <v>101.89479673735907</v>
      </c>
      <c r="F7">
        <v>107.88860831014489</v>
      </c>
      <c r="G7">
        <v>98.6078678103475</v>
      </c>
      <c r="H7">
        <v>67.929864491572715</v>
      </c>
      <c r="I7">
        <v>101.89479673735907</v>
      </c>
      <c r="J7">
        <v>1.31</v>
      </c>
      <c r="K7">
        <f t="shared" si="0"/>
        <v>141.33407688628981</v>
      </c>
      <c r="L7">
        <f t="shared" si="1"/>
        <v>129.17630683155522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" sqref="C1:C1048576"/>
    </sheetView>
  </sheetViews>
  <sheetFormatPr defaultRowHeight="14.25" x14ac:dyDescent="0.2"/>
  <sheetData>
    <row r="1" spans="1:13" ht="15" customHeight="1" x14ac:dyDescent="0.2">
      <c r="A1" t="s">
        <v>0</v>
      </c>
      <c r="B1" t="s">
        <v>18</v>
      </c>
      <c r="C1" t="s">
        <v>9</v>
      </c>
      <c r="E1" t="s">
        <v>8</v>
      </c>
      <c r="F1" t="s">
        <v>9</v>
      </c>
      <c r="H1" t="s">
        <v>13</v>
      </c>
      <c r="I1" t="s">
        <v>14</v>
      </c>
      <c r="J1" t="s">
        <v>8</v>
      </c>
      <c r="L1" t="s">
        <v>11</v>
      </c>
      <c r="M1" t="s">
        <v>12</v>
      </c>
    </row>
    <row r="2" spans="1:13" x14ac:dyDescent="0.2">
      <c r="A2" t="s">
        <v>2</v>
      </c>
      <c r="B2">
        <v>102.49121883518551</v>
      </c>
      <c r="C2">
        <v>64.531508155487174</v>
      </c>
      <c r="E2">
        <v>46.175130002831828</v>
      </c>
      <c r="F2">
        <v>64.531508155487174</v>
      </c>
      <c r="G2">
        <f>F2/E2</f>
        <v>1.3975382018746798</v>
      </c>
      <c r="H2">
        <v>73.336971180968192</v>
      </c>
      <c r="I2">
        <v>67.02841452023975</v>
      </c>
      <c r="J2">
        <v>46.175130002831828</v>
      </c>
      <c r="K2">
        <f>C2/J2</f>
        <v>1.3975382018746798</v>
      </c>
      <c r="L2">
        <f>H2*K2</f>
        <v>102.49121883518551</v>
      </c>
      <c r="M2">
        <f>I2*K2</f>
        <v>93.674769903126546</v>
      </c>
    </row>
    <row r="3" spans="1:13" x14ac:dyDescent="0.2">
      <c r="A3" t="s">
        <v>3</v>
      </c>
      <c r="B3">
        <v>106.36703834177253</v>
      </c>
      <c r="C3">
        <v>66.971838955930863</v>
      </c>
      <c r="E3">
        <v>28.515093067091474</v>
      </c>
      <c r="F3">
        <v>66.971838955930863</v>
      </c>
      <c r="G3">
        <f t="shared" ref="G3:G7" si="0">F3/E3</f>
        <v>2.3486452875449779</v>
      </c>
      <c r="H3">
        <v>45.2886772242041</v>
      </c>
      <c r="I3">
        <v>41.392877032874722</v>
      </c>
      <c r="J3">
        <v>28.515093067091474</v>
      </c>
      <c r="K3">
        <f t="shared" ref="K3:K7" si="1">C3/J3</f>
        <v>2.3486452875449779</v>
      </c>
      <c r="L3">
        <f t="shared" ref="L3:L7" si="2">H3*K3</f>
        <v>106.36703834177253</v>
      </c>
      <c r="M3">
        <f t="shared" ref="M3:M7" si="3">I3*K3</f>
        <v>97.217185581189966</v>
      </c>
    </row>
    <row r="4" spans="1:13" x14ac:dyDescent="0.2">
      <c r="A4" t="s">
        <v>4</v>
      </c>
      <c r="B4">
        <v>92.967534055369526</v>
      </c>
      <c r="C4">
        <v>58.535114034862296</v>
      </c>
      <c r="E4">
        <v>28.056990151310281</v>
      </c>
      <c r="F4">
        <v>58.535114034862296</v>
      </c>
      <c r="G4">
        <f t="shared" si="0"/>
        <v>2.0862934234636237</v>
      </c>
      <c r="H4">
        <v>44.561102005022207</v>
      </c>
      <c r="I4">
        <v>40.727888929321374</v>
      </c>
      <c r="J4">
        <v>28.056990151310281</v>
      </c>
      <c r="K4">
        <f t="shared" si="1"/>
        <v>2.0862934234636237</v>
      </c>
      <c r="L4">
        <f t="shared" si="2"/>
        <v>92.967534055369526</v>
      </c>
      <c r="M4">
        <f t="shared" si="3"/>
        <v>84.970326824800111</v>
      </c>
    </row>
    <row r="5" spans="1:13" x14ac:dyDescent="0.2">
      <c r="A5" t="s">
        <v>5</v>
      </c>
      <c r="B5">
        <v>104.39553219745798</v>
      </c>
      <c r="C5">
        <v>65.730520272473555</v>
      </c>
      <c r="E5">
        <v>25.717634517694698</v>
      </c>
      <c r="F5">
        <v>65.730520272473555</v>
      </c>
      <c r="G5">
        <f t="shared" si="0"/>
        <v>2.5558540474338138</v>
      </c>
      <c r="H5">
        <v>40.845654822220986</v>
      </c>
      <c r="I5">
        <v>37.332050106331018</v>
      </c>
      <c r="J5">
        <v>25.717634517694698</v>
      </c>
      <c r="K5">
        <f t="shared" si="1"/>
        <v>2.5558540474338138</v>
      </c>
      <c r="L5">
        <f t="shared" si="2"/>
        <v>104.39553219745798</v>
      </c>
      <c r="M5">
        <f t="shared" si="3"/>
        <v>95.415271363268076</v>
      </c>
    </row>
    <row r="6" spans="1:13" x14ac:dyDescent="0.2">
      <c r="A6" t="s">
        <v>6</v>
      </c>
      <c r="B6">
        <v>103.72837716751329</v>
      </c>
      <c r="C6">
        <v>65.310459698063923</v>
      </c>
      <c r="E6">
        <v>32.058422074910013</v>
      </c>
      <c r="F6">
        <v>65.310459698063923</v>
      </c>
      <c r="G6">
        <f t="shared" si="0"/>
        <v>2.0372325108657816</v>
      </c>
      <c r="H6">
        <v>50.916317413092372</v>
      </c>
      <c r="I6">
        <v>46.536419140998404</v>
      </c>
      <c r="J6">
        <v>32.058422074910013</v>
      </c>
      <c r="K6">
        <f t="shared" si="1"/>
        <v>2.0372325108657816</v>
      </c>
      <c r="L6">
        <f t="shared" si="2"/>
        <v>103.72837716751329</v>
      </c>
      <c r="M6">
        <f t="shared" si="3"/>
        <v>94.805506013318606</v>
      </c>
    </row>
    <row r="7" spans="1:13" x14ac:dyDescent="0.2">
      <c r="A7" t="s">
        <v>7</v>
      </c>
      <c r="B7">
        <v>107.88860831014489</v>
      </c>
      <c r="C7">
        <v>67.929864491572715</v>
      </c>
      <c r="E7">
        <v>40.054019321180022</v>
      </c>
      <c r="F7">
        <v>67.929864491572715</v>
      </c>
      <c r="G7">
        <f t="shared" si="0"/>
        <v>1.6959562521520113</v>
      </c>
      <c r="H7">
        <v>63.615207157168264</v>
      </c>
      <c r="I7">
        <v>58.142931272680677</v>
      </c>
      <c r="J7">
        <v>40.054019321180022</v>
      </c>
      <c r="K7">
        <f t="shared" si="1"/>
        <v>1.6959562521520113</v>
      </c>
      <c r="L7">
        <f t="shared" si="2"/>
        <v>107.88860831014489</v>
      </c>
      <c r="M7">
        <f t="shared" si="3"/>
        <v>98.6078678103475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Typical</vt:lpstr>
      <vt:lpstr>PRM VS RP</vt:lpstr>
      <vt:lpstr>PRM VS PPR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2021-10-14T00:47:19Z</dcterms:modified>
</cp:coreProperties>
</file>