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Grath\occ-coseismic\data\"/>
    </mc:Choice>
  </mc:AlternateContent>
  <xr:revisionPtr revIDLastSave="0" documentId="13_ncr:1_{AD0F0579-7CEF-4670-896A-4E09145F3E9D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8" l="1"/>
  <c r="K7" i="8" s="1"/>
  <c r="I6" i="8"/>
  <c r="K6" i="8" s="1"/>
  <c r="I5" i="8"/>
  <c r="K5" i="8" s="1"/>
  <c r="I4" i="8"/>
  <c r="K4" i="8" s="1"/>
  <c r="I3" i="8"/>
  <c r="K3" i="8" s="1"/>
  <c r="I2" i="8"/>
  <c r="K2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6" i="8" l="1"/>
  <c r="L5" i="8"/>
  <c r="L7" i="8"/>
  <c r="L4" i="8"/>
  <c r="L2" i="8"/>
  <c r="L3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<sst xmlns="http://schemas.openxmlformats.org/spreadsheetml/2006/main" count="807" uniqueCount="286">
  <si>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</si>
  <si>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</si>
  <si>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</si>
  <si>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</si>
  <si>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</si>
  <si>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</si>
  <si>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</si>
  <si>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</si>
  <si>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</si>
  <si>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</si>
  <si>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</si>
  <si>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</si>
  <si>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</si>
  <si>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</si>
  <si>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</si>
  <si>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</si>
  <si>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</si>
  <si>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</si>
  <si>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</si>
  <si>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</si>
  <si>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</si>
  <si>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</si>
  <si>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</si>
  <si>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</si>
  <si>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</si>
  <si>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</si>
  <si>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</si>
  <si>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</si>
  <si>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</si>
  <si>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</si>
  <si>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</si>
  <si>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</si>
  <si>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</si>
  <si>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</si>
  <si>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</si>
  <si>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</si>
  <si>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</si>
  <si>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</si>
  <si>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</si>
  <si>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</si>
  <si>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</si>
  <si>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</si>
  <si>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</si>
  <si>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</si>
  <si>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</si>
  <si>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</si>
  <si>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</si>
  <si>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</si>
  <si>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</si>
  <si>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</si>
  <si>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</si>
  <si>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</si>
  <si>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</si>
  <si>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</si>
  <si>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</si>
  <si>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</si>
  <si>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</si>
  <si>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</si>
  <si>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</si>
  <si>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</si>
  <si>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</si>
  <si>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</si>
  <si>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</si>
  <si>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</si>
  <si>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</si>
  <si>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</si>
  <si>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</si>
  <si>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</si>
  <si>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</si>
  <si>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</si>
  <si>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</si>
  <si>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</si>
  <si>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</si>
  <si>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</si>
  <si>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</si>
  <si>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</si>
  <si>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</si>
  <si>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</si>
  <si>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</si>
  <si>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</si>
  <si>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</si>
  <si>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</si>
  <si>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</si>
  <si>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</si>
  <si>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</si>
  <si>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</si>
  <si>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</si>
  <si>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</si>
  <si>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</si>
  <si>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</si>
  <si>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</si>
  <si>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</si>
  <si>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</si>
  <si>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</si>
  <si>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</si>
  <si>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</si>
  <si>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</si>
  <si>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</si>
  <si>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</si>
  <si>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</si>
  <si>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</si>
  <si>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</si>
  <si>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</si>
  <si>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</si>
  <si>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</si>
  <si>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</si>
  <si>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</si>
  <si>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</si>
  <si>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</si>
  <si>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</si>
  <si>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</si>
  <si>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</si>
  <si>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</si>
  <si>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</si>
  <si>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</si>
  <si>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</si>
  <si>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</si>
  <si>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</si>
  <si>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</si>
  <si>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</si>
  <si>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</si>
  <si>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</si>
  <si>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</si>
  <si>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</si>
  <si>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</si>
  <si>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</si>
  <si>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</si>
  <si>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</si>
  <si>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</si>
  <si>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</si>
  <si>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</si>
  <si>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</si>
  <si>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</si>
  <si>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</si>
  <si>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</si>
  <si>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</si>
  <si>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</si>
  <si>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</si>
  <si>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</si>
  <si>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</si>
  <si>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</si>
  <si>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</si>
  <si>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</si>
  <si>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</si>
  <si>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</si>
  <si>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</si>
  <si>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</si>
  <si>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</si>
  <si>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</si>
  <si>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</si>
  <si>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</si>
  <si>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</si>
  <si>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</si>
  <si>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</si>
  <si>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</si>
  <si>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</si>
  <si>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</si>
  <si>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</si>
  <si>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</si>
  <si>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</si>
  <si>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</si>
  <si>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</si>
  <si>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</si>
  <si>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</si>
  <si>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</si>
  <si>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</si>
  <si>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</si>
  <si>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</si>
  <si>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</si>
  <si>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</si>
  <si>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</si>
  <si>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</si>
  <si>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</si>
  <si>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</si>
  <si>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</si>
  <si>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</si>
  <si>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</si>
  <si>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</si>
  <si>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</si>
  <si>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</si>
  <si>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</si>
  <si>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</si>
  <si>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</si>
  <si>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</si>
  <si>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</si>
  <si>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</si>
  <si>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</si>
  <si>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</si>
  <si>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</si>
  <si>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</si>
  <si>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</si>
  <si>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</si>
  <si>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</si>
  <si>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</si>
  <si>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</si>
  <si>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</si>
  <si>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</si>
  <si>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</si>
  <si>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</si>
  <si>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</si>
  <si>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</si>
  <si>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</si>
  <si>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</si>
  <si>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</si>
  <si>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</si>
  <si>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</si>
  <si>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</si>
  <si>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</si>
  <si>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</si>
  <si>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</si>
  <si>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</si>
  <si>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</si>
  <si>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</si>
  <si>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</si>
  <si>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</si>
  <si>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</si>
  <si>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</si>
  <si>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</si>
  <si>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</si>
  <si>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</si>
  <si>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</si>
  <si>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</si>
  <si>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</si>
  <si>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</si>
  <si>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</si>
  <si>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</si>
  <si>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</si>
  <si>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</si>
  <si>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</si>
  <si>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</si>
  <si>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</si>
  <si>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</si>
  <si>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</si>
  <si>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</si>
  <si>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</si>
  <si>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</si>
  <si>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</si>
  <si>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</si>
  <si>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</si>
  <si>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</si>
  <si>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</si>
  <si>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</si>
  <si>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</si>
  <si>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</si>
  <si>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</si>
  <si>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</si>
  <si>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</si>
  <si>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</si>
  <si>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</si>
  <si>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</si>
  <si>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</si>
  <si>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</si>
  <si>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</si>
  <si>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</si>
  <si>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</si>
  <si>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</si>
  <si>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</si>
  <si>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</si>
  <si>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</si>
  <si>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</si>
  <si>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</si>
  <si>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</si>
  <si>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</si>
  <si>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</si>
  <si>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</si>
  <si>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</si>
  <si>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</si>
  <si>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</si>
  <si>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</si>
  <si>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</si>
  <si>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</si>
  <si>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</si>
  <si>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</si>
  <si>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</si>
  <si>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</si>
  <si>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</si>
  <si>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</si>
  <si>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</si>
  <si>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</si>
  <si>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sz_solutions/FakeQuakes_hk_3e10_nolocking_n5000_S10_N1_GR500_b1-1_N21-5_nIt500000_narchi10</t>
  </si>
  <si>
    <t>_sz_fq_3nub110</t>
  </si>
  <si>
    <t>_sz_fq_pnub110</t>
  </si>
  <si>
    <t>_sz_fq_3nhb110</t>
  </si>
  <si>
    <t>_sz_fq_pnhb110</t>
  </si>
  <si>
    <t>_sz_fq_3lhb110</t>
  </si>
  <si>
    <t>_sz_fq_plhb110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</si>
</sst>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7"/>
  <sheetViews>
    <sheetView tabSelected="1" workbookViewId="0">
      <selection activeCell="C16" sqref="C16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21.5</v>
      </c>
      <c r="B2">
        <v>1.1000000000000001</v>
      </c>
      <c r="C2">
        <v>4</v>
      </c>
      <c r="D2">
        <v>1</v>
      </c>
      <c r="E2" t="s">
        <v>257</v>
      </c>
      <c r="F2" t="s">
        <v>260</v>
      </c>
      <c r="G2">
        <v>0.45212999999999998</v>
      </c>
      <c r="H2">
        <v>0.48699999999999999</v>
      </c>
      <c r="I2">
        <f t="shared" ref="I2" si="0">PRODUCT(G2:H2)</f>
        <v>0.22018730999999997</v>
      </c>
      <c r="J2">
        <v>1.2753645444283894E-4</v>
      </c>
      <c r="K2">
        <f t="shared" ref="K2" si="1">J2*I2</f>
        <v>2.8081908830706253E-5</v>
      </c>
      <c r="L2">
        <f>K2/(SUM(K$2:K$41))</f>
        <v>0.16666666666666666</v>
      </c>
      <c r="M2" t="s">
        <v>280</v>
      </c>
      <c r="N2" t="s">
        <v>274</v>
      </c>
    </row>
    <row r="3" spans="1:16" x14ac:dyDescent="0.25">
      <c r="A3">
        <v>21.5</v>
      </c>
      <c r="B3">
        <v>1.1000000000000001</v>
      </c>
      <c r="C3">
        <v>4</v>
      </c>
      <c r="D3">
        <v>1</v>
      </c>
      <c r="E3" t="s">
        <v>257</v>
      </c>
      <c r="F3" t="s">
        <v>260</v>
      </c>
      <c r="G3">
        <v>0.45212999999999998</v>
      </c>
      <c r="H3">
        <v>0.48699999999999999</v>
      </c>
      <c r="I3">
        <f t="shared" ref="I3" si="2">PRODUCT(G3:H3)</f>
        <v>0.22018730999999997</v>
      </c>
      <c r="J3">
        <v>1.2753645444283894E-4</v>
      </c>
      <c r="K3">
        <f t="shared" ref="K3" si="3">J3*I3</f>
        <v>2.8081908830706253E-5</v>
      </c>
      <c r="L3">
        <f>K3/(SUM(K$2:K$41))</f>
        <v>0.16666666666666666</v>
      </c>
      <c r="M3" t="s">
        <v>281</v>
      </c>
      <c r="N3" t="s">
        <v>275</v>
      </c>
    </row>
    <row r="4" spans="1:16" x14ac:dyDescent="0.25">
      <c r="A4">
        <v>21.5</v>
      </c>
      <c r="B4">
        <v>1.1000000000000001</v>
      </c>
      <c r="C4">
        <v>4</v>
      </c>
      <c r="D4">
        <v>1</v>
      </c>
      <c r="E4" t="s">
        <v>257</v>
      </c>
      <c r="F4" t="s">
        <v>260</v>
      </c>
      <c r="G4">
        <v>0.45212999999999998</v>
      </c>
      <c r="H4">
        <v>0.48699999999999999</v>
      </c>
      <c r="I4">
        <f t="shared" ref="I4:I6" si="4">PRODUCT(G4:H4)</f>
        <v>0.22018730999999997</v>
      </c>
      <c r="J4">
        <v>1.2753645444283894E-4</v>
      </c>
      <c r="K4">
        <f t="shared" ref="K4:K6" si="5">J4*I4</f>
        <v>2.8081908830706253E-5</v>
      </c>
      <c r="L4">
        <f>K4/(SUM(K$2:K$41))</f>
        <v>0.16666666666666666</v>
      </c>
      <c r="M4" t="s">
        <v>282</v>
      </c>
      <c r="N4" t="s">
        <v>279</v>
      </c>
    </row>
    <row r="5" spans="1:16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4"/>
        <v>0.22018730999999997</v>
      </c>
      <c r="J5">
        <v>1.2753645444283894E-4</v>
      </c>
      <c r="K5">
        <f t="shared" si="5"/>
        <v>2.8081908830706253E-5</v>
      </c>
      <c r="L5">
        <f>K5/(SUM(K$2:K$41))</f>
        <v>0.16666666666666666</v>
      </c>
      <c r="M5" t="s">
        <v>283</v>
      </c>
      <c r="N5" t="s">
        <v>276</v>
      </c>
    </row>
    <row r="6" spans="1:16" x14ac:dyDescent="0.25">
      <c r="A6">
        <v>21.5</v>
      </c>
      <c r="B6">
        <v>1.1000000000000001</v>
      </c>
      <c r="C6">
        <v>4</v>
      </c>
      <c r="D6">
        <v>1</v>
      </c>
      <c r="E6" t="s">
        <v>257</v>
      </c>
      <c r="F6" t="s">
        <v>260</v>
      </c>
      <c r="G6">
        <v>0.45212999999999998</v>
      </c>
      <c r="H6">
        <v>0.48699999999999999</v>
      </c>
      <c r="I6">
        <f t="shared" si="4"/>
        <v>0.22018730999999997</v>
      </c>
      <c r="J6">
        <v>1.2753645444283894E-4</v>
      </c>
      <c r="K6">
        <f t="shared" si="5"/>
        <v>2.8081908830706253E-5</v>
      </c>
      <c r="L6">
        <f>K6/(SUM(K$2:K$41))</f>
        <v>0.16666666666666666</v>
      </c>
      <c r="M6" t="s">
        <v>284</v>
      </c>
      <c r="N6" t="s">
        <v>277</v>
      </c>
    </row>
    <row r="7" spans="1:16" x14ac:dyDescent="0.25">
      <c r="A7">
        <v>21.5</v>
      </c>
      <c r="B7">
        <v>1.1000000000000001</v>
      </c>
      <c r="C7">
        <v>4</v>
      </c>
      <c r="D7">
        <v>1</v>
      </c>
      <c r="E7" t="s">
        <v>257</v>
      </c>
      <c r="F7" t="s">
        <v>260</v>
      </c>
      <c r="G7">
        <v>0.45212999999999998</v>
      </c>
      <c r="H7">
        <v>0.48699999999999999</v>
      </c>
      <c r="I7">
        <f t="shared" ref="I7" si="6">PRODUCT(G7:H7)</f>
        <v>0.22018730999999997</v>
      </c>
      <c r="J7">
        <v>1.2753645444283894E-4</v>
      </c>
      <c r="K7">
        <f t="shared" ref="K7" si="7">J7*I7</f>
        <v>2.8081908830706253E-5</v>
      </c>
      <c r="L7">
        <f>K7/(SUM(K$2:K$41))</f>
        <v>0.16666666666666666</v>
      </c>
      <c r="M7" t="s">
        <v>285</v>
      </c>
      <c r="N7" t="s">
        <v>278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2025-01-20T22:45:14Z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