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Google Drive\_Programming\template-builder\"/>
    </mc:Choice>
  </mc:AlternateContent>
  <xr:revisionPtr revIDLastSave="0" documentId="13_ncr:1_{64253602-D9E6-4E61-B072-ED69D3E0D6AB}" xr6:coauthVersionLast="47" xr6:coauthVersionMax="47" xr10:uidLastSave="{00000000-0000-0000-0000-000000000000}"/>
  <bookViews>
    <workbookView xWindow="-120" yWindow="-120" windowWidth="29040" windowHeight="15720" xr2:uid="{F5624AC8-C326-4C6C-9A77-0DDF267B8F11}"/>
  </bookViews>
  <sheets>
    <sheet name="Geral" sheetId="1" r:id="rId1"/>
    <sheet name="Litologia" sheetId="2" r:id="rId2"/>
    <sheet name="Estruturas_planares" sheetId="3" r:id="rId3"/>
    <sheet name="Estruturas_lineares" sheetId="5" r:id="rId4"/>
    <sheet name="Lista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I1" i="5" l="1"/>
  <c r="BH1" i="5"/>
  <c r="BG1" i="5"/>
  <c r="BF1" i="5"/>
  <c r="BE1" i="5"/>
  <c r="BD1" i="5"/>
  <c r="BC1" i="5"/>
  <c r="BB1" i="5"/>
  <c r="BA1" i="5"/>
  <c r="AZ1" i="5"/>
  <c r="AY1" i="5"/>
  <c r="AX1" i="5"/>
  <c r="AW1" i="5"/>
  <c r="AV1" i="5"/>
  <c r="AU1" i="5"/>
  <c r="AT1" i="5"/>
  <c r="AS1" i="5"/>
  <c r="AR1" i="5"/>
  <c r="AQ1" i="5"/>
  <c r="AP1" i="5"/>
  <c r="AO1" i="5"/>
  <c r="AN1" i="5"/>
  <c r="AM1" i="5"/>
  <c r="AL1" i="5"/>
  <c r="AK1" i="5"/>
  <c r="AJ1" i="5"/>
  <c r="AI1" i="5"/>
  <c r="AH1" i="5"/>
  <c r="AG1" i="5"/>
  <c r="AF1" i="5"/>
  <c r="AE1" i="5"/>
  <c r="AD1" i="5"/>
  <c r="AC1" i="5"/>
  <c r="AB1" i="5"/>
  <c r="AA1" i="5"/>
  <c r="Z1" i="5"/>
  <c r="Y1" i="5"/>
  <c r="X1" i="5"/>
  <c r="W1" i="5"/>
  <c r="V1" i="5"/>
  <c r="U1" i="5"/>
  <c r="T1" i="5"/>
  <c r="S1" i="5"/>
  <c r="R1" i="5"/>
  <c r="Q1" i="5"/>
  <c r="P1" i="5"/>
  <c r="O1" i="5"/>
  <c r="N1" i="5"/>
  <c r="M1" i="5"/>
  <c r="L1" i="5"/>
  <c r="K1" i="5"/>
  <c r="J1" i="5"/>
  <c r="I1" i="5"/>
  <c r="H1" i="5"/>
  <c r="G1" i="5"/>
  <c r="F1" i="5"/>
  <c r="E1" i="5"/>
  <c r="D1" i="5"/>
  <c r="C1" i="5"/>
  <c r="B1" i="5"/>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tc={BA108348-5E3A-4F5F-A9E0-F181EF87A340}</author>
    <author>tc={79050BAE-2F9F-4E1D-9A90-23184430FFEF}</author>
    <author>tc={2FC44181-20F6-4267-AEE4-8ED35D3A50B1}</author>
    <author>tc={5B517CE5-1116-490C-9A52-3D06B5B0ECA9}</author>
    <author>tc={0C7CF347-E2DD-401A-B736-723FC203500B}</author>
    <author>tc={F48B872B-A719-4F3E-81DC-1ADF666FB740}</author>
    <author>tc={2C3CD18C-EDFB-44EE-8856-5E40FF94A083}</author>
    <author>tc={41F5E509-625C-43D5-A01B-CD7914B4F056}</author>
    <author>tc={9A8D7C1D-04FF-4F82-BF10-F61473D8A4AB}</author>
    <author>tc={A9693B07-4846-443B-82AC-C82AE76B1532}</author>
    <author>tc={8910DEDA-FB31-4FA8-AF83-B41DE03CBB76}</author>
    <author>tc={B6C1D987-EAB5-4DCC-AA5B-34F0EC804D0B}</author>
    <author>tc={AF237C9F-15E9-43FB-A33C-32130B2ECC0A}</author>
    <author>tc={B2BF9114-BF3C-4321-9F38-6B204D8DF8D6}</author>
    <author>tc={B3F8982A-F27A-423D-AA0A-EEEA4F1098FC}</author>
    <author>tc={F3CEB59B-A42E-4625-824F-D415D268E468}</author>
    <author>tc={A5915FD8-E091-4A55-AEDA-E9F4C637D9EE}</author>
    <author>tc={6382AB26-25D1-4B63-B0FA-252773452608}</author>
    <author>tc={7743B299-32EB-4A81-9A8F-1B27F87F8660}</author>
    <author>tc={9FED2ED9-4709-4031-9E9E-6211B6E2326E}</author>
    <author>tc={85717179-FF48-4904-92E1-C4C7EA1B9676}</author>
    <author>tc={35B1D935-276D-4F0A-B141-9BE4E4FE035B}</author>
  </authors>
  <commentList>
    <comment ref="A1" authorId="0" shapeId="0" xr:uid="{BA108348-5E3A-4F5F-A9E0-F181EF87A340}">
      <text>
        <t>[Comentário encadeado]
Sua versão do Excel permite que você leia este comentário encadeado, no entanto, as edições serão removidas se o arquivo for aberto em uma versão mais recente do Excel. Saiba mais: https://go.microsoft.com/fwlink/?linkid=870924
Comentário:
    O código do ponto de campo. Ex: PTI-2001. Não deixe em branco. Preencha na ordem de numeração. Não repita nenhum código já inserido em linhas subsequentes.</t>
      </text>
    </comment>
    <comment ref="B1" authorId="1" shapeId="0" xr:uid="{79050BAE-2F9F-4E1D-9A90-23184430FFEF}">
      <text>
        <t>[Comentário encadeado]
Sua versão do Excel permite que você leia este comentário encadeado, no entanto, as edições serão removidas se o arquivo for aberto em uma versão mais recente do Excel. Saiba mais: https://go.microsoft.com/fwlink/?linkid=870924
Comentário:
    A numeração ou identificação da subárea mapeada pelo grupo.</t>
      </text>
    </comment>
    <comment ref="C1" authorId="2" shapeId="0" xr:uid="{2FC44181-20F6-4267-AEE4-8ED35D3A50B1}">
      <text>
        <t>[Comentário encadeado]
Sua versão do Excel permite que você leia este comentário encadeado, no entanto, as edições serão removidas se o arquivo for aberto em uma versão mais recente do Excel. Saiba mais: https://go.microsoft.com/fwlink/?linkid=870924
Comentário:
    A fase ou disciplina de mapeamento na qual o ponto foi visitado pela primeira vez. Não deixe em branco. Ex: "Mapeamento Geológico I". Preencha apenas de forma contínua (depois que preencher uma linha com “Mapeamento Geológico II”, por exemplo, não preencha nenhuma linha seguinte com “Mapeamento Geológico I”).</t>
      </text>
    </comment>
    <comment ref="D1" authorId="3" shapeId="0" xr:uid="{5B517CE5-1116-490C-9A52-3D06B5B0ECA9}">
      <text>
        <t>[Comentário encadeado]
Sua versão do Excel permite que você leia este comentário encadeado, no entanto, as edições serão removidas se o arquivo for aberto em uma versão mais recente do Excel. Saiba mais: https://go.microsoft.com/fwlink/?linkid=870924
Comentário:
    O sistema de referência de coordenadas utilizado. Ex: "WGS 84 / UTM zone 22S". Não deixe em branco.</t>
      </text>
    </comment>
    <comment ref="E1" authorId="4" shapeId="0" xr:uid="{0C7CF347-E2DD-401A-B736-723FC203500B}">
      <text>
        <t>[Comentário encadeado]
Sua versão do Excel permite que você leia este comentário encadeado, no entanto, as edições serão removidas se o arquivo for aberto em uma versão mais recente do Excel. Saiba mais: https://go.microsoft.com/fwlink/?linkid=870924
Comentário:
    A coordenada UTM leste (easting) do ponto, em metros. Insira apenas números. Não deixe em branco.</t>
      </text>
    </comment>
    <comment ref="F1" authorId="5" shapeId="0" xr:uid="{F48B872B-A719-4F3E-81DC-1ADF666FB740}">
      <text>
        <t>[Comentário encadeado]
Sua versão do Excel permite que você leia este comentário encadeado, no entanto, as edições serão removidas se o arquivo for aberto em uma versão mais recente do Excel. Saiba mais: https://go.microsoft.com/fwlink/?linkid=870924
Comentário:
    A coordenada UTM norte (northing) do ponto, em metros. Insira apenas números. Não deixe em branco.</t>
      </text>
    </comment>
    <comment ref="G1" authorId="6" shapeId="0" xr:uid="{2C3CD18C-EDFB-44EE-8856-5E40FF94A083}">
      <text>
        <t>[Comentário encadeado]
Sua versão do Excel permite que você leia este comentário encadeado, no entanto, as edições serão removidas se o arquivo for aberto em uma versão mais recente do Excel. Saiba mais: https://go.microsoft.com/fwlink/?linkid=870924
Comentário:
    A altitude do ponto, em metros. Insira apenas números.</t>
      </text>
    </comment>
    <comment ref="H1" authorId="7" shapeId="0" xr:uid="{41F5E509-625C-43D5-A01B-CD7914B4F056}">
      <text>
        <t>[Comentário encadeado]
Sua versão do Excel permite que você leia este comentário encadeado, no entanto, as edições serão removidas se o arquivo for aberto em uma versão mais recente do Excel. Saiba mais: https://go.microsoft.com/fwlink/?linkid=870924
Comentário:
    A sigla do estado onde o ponto está localizado. Não deixe em branco.</t>
      </text>
    </comment>
    <comment ref="I1" authorId="8" shapeId="0" xr:uid="{9A8D7C1D-04FF-4F82-BF10-F61473D8A4AB}">
      <text>
        <t>[Comentário encadeado]
Sua versão do Excel permite que você leia este comentário encadeado, no entanto, as edições serão removidas se o arquivo for aberto em uma versão mais recente do Excel. Saiba mais: https://go.microsoft.com/fwlink/?linkid=870924
Comentário:
    O município no qual o ponto está inserido.</t>
      </text>
    </comment>
    <comment ref="J1" authorId="9" shapeId="0" xr:uid="{A9693B07-4846-443B-82AC-C82AE76B1532}">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A toponímia do local ou um local de referência próximo ao ponto. Utilize apenas referências duradouras e que possam ajudar alguém que nunca esteve no local a encontrar o ponto no futuro. </t>
      </text>
    </comment>
    <comment ref="K1" authorId="10" shapeId="0" xr:uid="{8910DEDA-FB31-4FA8-AF83-B41DE03CBB76}">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A data em que o ponto foi visitado pela primeira vez, no formato dia/mês/ano. Ex: "01/08/1997". Não deixe em branco. </t>
      </text>
    </comment>
    <comment ref="L1" authorId="11" shapeId="0" xr:uid="{B6C1D987-EAB5-4DCC-AA5B-34F0EC804D0B}">
      <text>
        <t>[Comentário encadeado]
Sua versão do Excel permite que você leia este comentário encadeado, no entanto, as edições serão removidas se o arquivo for aberto em uma versão mais recente do Excel. Saiba mais: https://go.microsoft.com/fwlink/?linkid=870924
Comentário:
    Os nomes dos integrantes da equipe que visitou o ponto, incluindo professores, separados por vírgula e espaço. Utilize apenas o último sobrenome de cada integrante, e nenhum nome do meio. Ex: "Ana Sutili, Gabriel Maccari, Vicente Wetter, Luana Florisbal". Não deixe em branco.</t>
      </text>
    </comment>
    <comment ref="M1" authorId="12" shapeId="0" xr:uid="{AF237C9F-15E9-43FB-A33C-32130B2ECC0A}">
      <text>
        <t>[Comentário encadeado]
Sua versão do Excel permite que você leia este comentário encadeado, no entanto, as edições serão removidas se o arquivo for aberto em uma versão mais recente do Excel. Saiba mais: https://go.microsoft.com/fwlink/?linkid=870924
Comentário:
    Se o ponto em questão é apenas um ponto de controle, ou se possui afloramento. Preencha com “Sim” ou “Não” (sem aspas, com acento, inicial maiúscula). Não deixe em branco. Se o ponto possui afloramento e foi possível determinar a litologia, preencha com "Não".</t>
      </text>
    </comment>
    <comment ref="N1" authorId="13" shapeId="0" xr:uid="{B2BF9114-BF3C-4321-9F38-6B204D8DF8D6}">
      <text>
        <t>[Comentário encadeado]
Sua versão do Excel permite que você leia este comentário encadeado, no entanto, as edições serão removidas se o arquivo for aberto em uma versão mais recente do Excel. Saiba mais: https://go.microsoft.com/fwlink/?linkid=870924
Comentário:
    O número de amostras coletadas no ponto. Preencha apenas com números inteiros. Preencha com zero caso nenhuma amostra tenha sido coletada. Não deixe em branco.</t>
      </text>
    </comment>
    <comment ref="O1" authorId="14" shapeId="0" xr:uid="{B3F8982A-F27A-423D-AA0A-EEEA4F1098FC}">
      <text>
        <t>[Comentário encadeado]
Sua versão do Excel permite que você leia este comentário encadeado, no entanto, as edições serão removidas se o arquivo for aberto em uma versão mais recente do Excel. Saiba mais: https://go.microsoft.com/fwlink/?linkid=870924
Comentário:
    Se foram feitas lâminas petrográficas a partir das amostras coletadas no ponto. Preencha com "Sim" ou "Não" (sem aspas, com acento, inicial maiúscula). Não deixe em branco.</t>
      </text>
    </comment>
    <comment ref="P1" authorId="15" shapeId="0" xr:uid="{F3CEB59B-A42E-4625-824F-D415D268E468}">
      <text>
        <t>[Comentário encadeado]
Sua versão do Excel permite que você leia este comentário encadeado, no entanto, as edições serão removidas se o arquivo for aberto em uma versão mais recente do Excel. Saiba mais: https://go.microsoft.com/fwlink/?linkid=870924
Comentário:
    O tipo de afloramento presente no ponto em questão. Ex: "Corte de estrada", "Barranco", "Drenagem", etc. Deixe em branco apenas nos pontos de controle.</t>
      </text>
    </comment>
    <comment ref="Q1" authorId="16" shapeId="0" xr:uid="{A5915FD8-E091-4A55-AEDA-E9F4C637D9EE}">
      <text>
        <t>[Comentário encadeado]
Sua versão do Excel permite que você leia este comentário encadeado, no entanto, as edições serão removidas se o arquivo for aberto em uma versão mais recente do Excel. Saiba mais: https://go.microsoft.com/fwlink/?linkid=870924
Comentário:
    Se as rochas descritas no ponto encontravam-se in situ ou se foram transportadas de outro local (como no caso de matacões rolados morro abaixo). Preencha com “Sim” ou “Não” (sem aspas, com acento, inicial maiúscula). No caso de depósitos sedimentares inconsolidados, preencha sempre com "Sim". Deixe em branco apenas nos pontos de controle.</t>
      </text>
    </comment>
    <comment ref="R1" authorId="17" shapeId="0" xr:uid="{6382AB26-25D1-4B63-B0FA-252773452608}">
      <text>
        <t>[Comentário encadeado]
Sua versão do Excel permite que você leia este comentário encadeado, no entanto, as edições serão removidas se o arquivo for aberto em uma versão mais recente do Excel. Saiba mais: https://go.microsoft.com/fwlink/?linkid=870924
Comentário:
    O grau de alteração do afloramento frente às intempéries. Preencha com “Baixo”, “Médio” ou “Alto” (sem aspas, com acento, inicial maiúscula). Deixe em branco apenas nos pontos de controle.</t>
      </text>
    </comment>
    <comment ref="S1" authorId="18" shapeId="0" xr:uid="{7743B299-32EB-4A81-9A8F-1B27F87F8660}">
      <text>
        <t>[Comentário encadeado]
Sua versão do Excel permite que você leia este comentário encadeado, no entanto, as edições serão removidas se o arquivo for aberto em uma versão mais recente do Excel. Saiba mais: https://go.microsoft.com/fwlink/?linkid=870924
Comentário:
    A unidade maior na qual a litologia principal do ponto está contida. O preenchimento deste campo deve ser feito conforme as unidades listadas na segunda aba da planilha. Ex: "Complexo Metamórfico Brusque", "Suíte Valsungana", "Coberturas Cenozoicas", etc. Deixe em branco apenas nos pontos de controle.</t>
      </text>
    </comment>
    <comment ref="T1" authorId="19" shapeId="0" xr:uid="{9FED2ED9-4709-4031-9E9E-6211B6E2326E}">
      <text>
        <t>[Comentário encadeado]
Sua versão do Excel permite que você leia este comentário encadeado, no entanto, as edições serão removidas se o arquivo for aberto em uma versão mais recente do Excel. Saiba mais: https://go.microsoft.com/fwlink/?linkid=870924
Comentário:
    A unidade litoestratigráfica específica na qual a litologia principal do ponto está contida. O preenchimento deste campo deve ser feito conforme as unidades litoestratigráficas listadas na segunda aba da planilha. Ex: "Formação Rio Bonito", "Granodiorito Estaleiro", etc. Deixe em branco apenas nos pontos de controle.</t>
      </text>
    </comment>
    <comment ref="U1" authorId="20" shapeId="0" xr:uid="{85717179-FF48-4904-92E1-C4C7EA1B9676}">
      <text>
        <t>[Comentário encadeado]
Sua versão do Excel permite que você leia este comentário encadeado, no entanto, as edições serão removidas se o arquivo for aberto em uma versão mais recente do Excel. Saiba mais: https://go.microsoft.com/fwlink/?linkid=870924
Comentário:
    A unidade maior na qual a litologia secundária do ponto está contida. O preenchimento deste campo deve ser feito conforme as unidades listadas na segunda aba da planilha. Preencha apenas caso o afloramento apresente contato entre duas unidades distintas. Não preencha nos pontos de controle.</t>
      </text>
    </comment>
    <comment ref="V1" authorId="21" shapeId="0" xr:uid="{35B1D935-276D-4F0A-B141-9BE4E4FE035B}">
      <text>
        <t>[Comentário encadeado]
Sua versão do Excel permite que você leia este comentário encadeado, no entanto, as edições serão removidas se o arquivo for aberto em uma versão mais recente do Excel. Saiba mais: https://go.microsoft.com/fwlink/?linkid=870924
Comentário:
    A unidade litoestratigráfica específica na qual a litologia secundária do ponto está contida. O preenchimento deste campo deve ser feito conforme as unidades litoestratigráficas listadas na segunda aba da planilha. Preencha apenas caso o afloramento apresente contato entre duas unidades distintas. Não preencha nos pontos de controle.</t>
      </text>
    </comment>
  </commentList>
</comments>
</file>

<file path=xl/sharedStrings.xml><?xml version="1.0" encoding="utf-8"?>
<sst xmlns="http://schemas.openxmlformats.org/spreadsheetml/2006/main" count="86" uniqueCount="73">
  <si>
    <t>Ponto</t>
  </si>
  <si>
    <t>Easting</t>
  </si>
  <si>
    <t>Northing</t>
  </si>
  <si>
    <t>SRC</t>
  </si>
  <si>
    <t>Altitude</t>
  </si>
  <si>
    <t>UF</t>
  </si>
  <si>
    <t>Data</t>
  </si>
  <si>
    <t>Toponimia</t>
  </si>
  <si>
    <t>Equipe</t>
  </si>
  <si>
    <t>Ponto_de_controle</t>
  </si>
  <si>
    <t>Tipo_de_afloramento</t>
  </si>
  <si>
    <t>In_situ</t>
  </si>
  <si>
    <t>Grau_de_intemperismo</t>
  </si>
  <si>
    <t>Municipio</t>
  </si>
  <si>
    <t>Numero_de_amostras</t>
  </si>
  <si>
    <t>Amostra_laminada</t>
  </si>
  <si>
    <t>Cor_1</t>
  </si>
  <si>
    <t>Estrutura_1</t>
  </si>
  <si>
    <t>Textura_1</t>
  </si>
  <si>
    <t>Granulacao_1</t>
  </si>
  <si>
    <t>Minerais_principais_1</t>
  </si>
  <si>
    <t>Classificacao_litologia_1</t>
  </si>
  <si>
    <t>Observacao_1</t>
  </si>
  <si>
    <t>Cor_2</t>
  </si>
  <si>
    <t>Estrutura_2</t>
  </si>
  <si>
    <t>Textura_2</t>
  </si>
  <si>
    <t>Granulacao_2</t>
  </si>
  <si>
    <t>Minerais_principais_2</t>
  </si>
  <si>
    <t>Classificacao_litologia_2</t>
  </si>
  <si>
    <t>Observacao_2</t>
  </si>
  <si>
    <t>Unidades litoestratigráficas</t>
  </si>
  <si>
    <t>Exemplos:</t>
  </si>
  <si>
    <t>Acamadamento_sedimentar</t>
  </si>
  <si>
    <t>Falha_transcorrente_destral</t>
  </si>
  <si>
    <t>Foliacao_magmatica</t>
  </si>
  <si>
    <t>Falha_transcorrente_sinistral</t>
  </si>
  <si>
    <t>Lineacao_mineral</t>
  </si>
  <si>
    <t>Falha_normal</t>
  </si>
  <si>
    <t>Paleocorrente</t>
  </si>
  <si>
    <t>Falha_inversa</t>
  </si>
  <si>
    <t>Xistosidade</t>
  </si>
  <si>
    <t>Fratura</t>
  </si>
  <si>
    <t>Bandamento_gnaissico</t>
  </si>
  <si>
    <t>Foliacao_milonitica</t>
  </si>
  <si>
    <t>Lineacao_estiramento</t>
  </si>
  <si>
    <t>Lineacao_interseccao</t>
  </si>
  <si>
    <t>Plano_axial_dobra</t>
  </si>
  <si>
    <t>Eixo_dobra</t>
  </si>
  <si>
    <t>Estruturas planares</t>
  </si>
  <si>
    <t>Estruturas lineares</t>
  </si>
  <si>
    <t>Foliacao</t>
  </si>
  <si>
    <t>Fase</t>
  </si>
  <si>
    <t>Grupo Serra Geral</t>
  </si>
  <si>
    <t>Complexo Metamórfico Brusque</t>
  </si>
  <si>
    <t>Depósitos Cenozoicos</t>
  </si>
  <si>
    <t>Diques e soleiras básicas</t>
  </si>
  <si>
    <t>Suíte Paulo Lopes</t>
  </si>
  <si>
    <t>Granitoides Garopaba</t>
  </si>
  <si>
    <t>Unidade metapelítica</t>
  </si>
  <si>
    <t>Depósitos aluvionares</t>
  </si>
  <si>
    <t>Mapeamento Geológico I</t>
  </si>
  <si>
    <t>Mapeamento Geológico II</t>
  </si>
  <si>
    <t>Fases</t>
  </si>
  <si>
    <t>NÃO USE CTRL+X NESTA ABA!!!</t>
  </si>
  <si>
    <t>Faixa</t>
  </si>
  <si>
    <t>Unidades geológicas</t>
  </si>
  <si>
    <t>Áreas/Faixas</t>
  </si>
  <si>
    <t>Classe_de_rocha_1</t>
  </si>
  <si>
    <t>Classe_de_rocha_2</t>
  </si>
  <si>
    <t>Unidade_geologica_1</t>
  </si>
  <si>
    <t>Unidade_litoestratigrafica_1</t>
  </si>
  <si>
    <t>Unidade_geologica_2</t>
  </si>
  <si>
    <t>Unidade_litoestratigrafica_2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</si>
</sst>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7" x14ac:knownFonts="1">
    <font>
      <sz val="11"/>
      <color theme="1"/>
      <name val="Calibri"/>
      <family val="2"/>
      <scheme val="minor"/>
    </font>
    <font>
      <b/>
      <sz val="11"/>
      <color theme="1"/>
      <name val="Calibri"/>
      <family val="2"/>
      <scheme val="minor"/>
    </font>
    <font>
      <b/>
      <i/>
      <sz val="11"/>
      <color theme="1"/>
      <name val="Calibri"/>
      <family val="2"/>
      <scheme val="minor"/>
    </font>
    <font>
      <b/>
      <sz val="11"/>
      <color rgb="FF000000"/>
      <name val="Calibri"/>
      <family val="2"/>
    </font>
    <font>
      <sz val="8"/>
      <name val="Calibri"/>
      <family val="2"/>
      <scheme val="minor"/>
    </font>
    <font>
      <b/>
      <sz val="11"/>
      <color rgb="FFFF0000"/>
      <name val="Calibri"/>
      <family val="2"/>
      <scheme val="minor"/>
    </font>
    <font>
      <b/>
      <sz val="12"/>
      <color rgb="FFFF0000"/>
      <name val="Calibri"/>
      <family val="2"/>
      <scheme val="minor"/>
    </font>
  </fonts>
  <fills count="2">
    <fill>
      <patternFill patternType="none"/>
    </fill>
    <fill>
      <patternFill patternType="gray125"/>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58">
    <xf numFmtId="0" fontId="0" fillId="0" borderId="0" xfId="0"/>
    <xf numFmtId="1" fontId="0" fillId="0" borderId="4" xfId="0" applyNumberFormat="1" applyBorder="1" applyAlignment="1" applyProtection="1">
      <alignment horizontal="center" vertical="center"/>
      <protection locked="0"/>
    </xf>
    <xf numFmtId="1" fontId="0" fillId="0" borderId="0" xfId="0" applyNumberFormat="1" applyAlignment="1" applyProtection="1">
      <alignment horizontal="center" vertical="center"/>
      <protection locked="0"/>
    </xf>
    <xf numFmtId="14" fontId="0" fillId="0" borderId="4" xfId="0" applyNumberFormat="1" applyBorder="1" applyAlignment="1" applyProtection="1">
      <alignment horizontal="center" vertical="center"/>
      <protection locked="0"/>
    </xf>
    <xf numFmtId="0" fontId="0" fillId="0" borderId="3" xfId="0" applyBorder="1" applyAlignment="1" applyProtection="1">
      <alignment horizontal="left" vertical="center"/>
      <protection locked="0"/>
    </xf>
    <xf numFmtId="49" fontId="0" fillId="0" borderId="0" xfId="0" applyNumberFormat="1" applyAlignment="1" applyProtection="1">
      <alignment horizontal="center" vertical="center"/>
      <protection locked="0"/>
    </xf>
    <xf numFmtId="49" fontId="0" fillId="0" borderId="5" xfId="0" applyNumberFormat="1" applyBorder="1" applyAlignment="1" applyProtection="1">
      <alignment horizontal="center" vertical="center"/>
      <protection locked="0"/>
    </xf>
    <xf numFmtId="49" fontId="0" fillId="0" borderId="4" xfId="0" applyNumberFormat="1" applyBorder="1" applyAlignment="1" applyProtection="1">
      <alignment horizontal="center" vertical="center"/>
      <protection locked="0"/>
    </xf>
    <xf numFmtId="49" fontId="0" fillId="0" borderId="5" xfId="0" applyNumberFormat="1" applyBorder="1" applyAlignment="1" applyProtection="1">
      <alignment vertical="center"/>
      <protection locked="0"/>
    </xf>
    <xf numFmtId="49" fontId="0" fillId="0" borderId="0" xfId="0" applyNumberFormat="1" applyAlignment="1" applyProtection="1">
      <alignment vertical="center"/>
      <protection locked="0"/>
    </xf>
    <xf numFmtId="49" fontId="0" fillId="0" borderId="5" xfId="0" applyNumberFormat="1" applyBorder="1" applyProtection="1">
      <protection locked="0"/>
    </xf>
    <xf numFmtId="49" fontId="0" fillId="0" borderId="4" xfId="0" applyNumberFormat="1" applyBorder="1" applyAlignment="1" applyProtection="1">
      <alignment horizontal="left"/>
      <protection locked="0"/>
    </xf>
    <xf numFmtId="49" fontId="0" fillId="0" borderId="3" xfId="0" applyNumberFormat="1" applyBorder="1" applyAlignment="1" applyProtection="1">
      <alignment horizontal="left" vertical="center"/>
      <protection locked="0"/>
    </xf>
    <xf numFmtId="49" fontId="0" fillId="0" borderId="5" xfId="0" applyNumberFormat="1" applyBorder="1" applyAlignment="1" applyProtection="1">
      <alignment horizontal="center"/>
      <protection locked="0"/>
    </xf>
    <xf numFmtId="0" fontId="0" fillId="0" borderId="10" xfId="0" applyBorder="1" applyAlignment="1" applyProtection="1">
      <alignment horizontal="center" vertical="center"/>
      <protection locked="0"/>
    </xf>
    <xf numFmtId="0" fontId="0" fillId="0" borderId="4" xfId="0" applyBorder="1" applyAlignment="1" applyProtection="1">
      <alignment horizontal="center"/>
      <protection locked="0"/>
    </xf>
    <xf numFmtId="0" fontId="0" fillId="0" borderId="4" xfId="0"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0" borderId="2" xfId="0" applyBorder="1" applyAlignment="1" applyProtection="1">
      <alignment horizontal="center" vertical="center"/>
      <protection locked="0"/>
    </xf>
    <xf numFmtId="0" fontId="0" fillId="0" borderId="3" xfId="0" applyBorder="1" applyAlignment="1" applyProtection="1">
      <alignment horizontal="center"/>
      <protection locked="0"/>
    </xf>
    <xf numFmtId="0" fontId="0" fillId="0" borderId="3"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1" fillId="0" borderId="1" xfId="0" applyFont="1" applyBorder="1" applyAlignment="1">
      <alignment horizontal="left" vertical="center"/>
    </xf>
    <xf numFmtId="1" fontId="1" fillId="0" borderId="6" xfId="0" applyNumberFormat="1" applyFont="1" applyBorder="1" applyAlignment="1">
      <alignment horizontal="center" vertical="center"/>
    </xf>
    <xf numFmtId="0" fontId="1" fillId="0" borderId="8" xfId="0" applyFont="1" applyBorder="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xf>
    <xf numFmtId="0" fontId="1" fillId="0" borderId="8" xfId="0" applyFont="1" applyBorder="1" applyAlignment="1">
      <alignment horizontal="center"/>
    </xf>
    <xf numFmtId="0" fontId="1" fillId="0" borderId="7" xfId="0" applyFont="1" applyBorder="1" applyAlignment="1">
      <alignment horizontal="center"/>
    </xf>
    <xf numFmtId="0" fontId="1" fillId="0" borderId="0" xfId="0" applyFont="1"/>
    <xf numFmtId="0" fontId="1" fillId="0" borderId="6" xfId="0" applyFont="1" applyBorder="1" applyAlignment="1">
      <alignment horizontal="left"/>
    </xf>
    <xf numFmtId="0" fontId="1" fillId="0" borderId="7" xfId="0" applyFont="1" applyBorder="1" applyAlignment="1">
      <alignment horizontal="center" vertical="center"/>
    </xf>
    <xf numFmtId="0" fontId="2" fillId="0" borderId="7" xfId="0" applyFont="1" applyBorder="1" applyAlignment="1">
      <alignment horizontal="center" vertical="center"/>
    </xf>
    <xf numFmtId="0" fontId="3" fillId="0" borderId="2"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center" wrapText="1"/>
    </xf>
    <xf numFmtId="0" fontId="0" fillId="0" borderId="2" xfId="0" applyBorder="1" applyAlignment="1" applyProtection="1">
      <alignment horizontal="center"/>
      <protection locked="0"/>
    </xf>
    <xf numFmtId="0" fontId="0" fillId="0" borderId="0" xfId="0" applyAlignment="1" applyProtection="1">
      <alignment horizontal="center"/>
      <protection locked="0"/>
    </xf>
    <xf numFmtId="0" fontId="5" fillId="0" borderId="4" xfId="0" applyFont="1" applyBorder="1" applyAlignment="1" applyProtection="1">
      <alignment vertical="center" wrapText="1"/>
      <protection locked="0"/>
    </xf>
    <xf numFmtId="0" fontId="0" fillId="0" borderId="4" xfId="0" applyBorder="1" applyAlignment="1" applyProtection="1">
      <alignment horizontal="center" wrapText="1"/>
      <protection locked="0"/>
    </xf>
    <xf numFmtId="0" fontId="0" fillId="0" borderId="9"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11" xfId="0" applyBorder="1" applyAlignment="1" applyProtection="1">
      <alignment horizontal="center"/>
      <protection locked="0"/>
    </xf>
    <xf numFmtId="49" fontId="0" fillId="0" borderId="0" xfId="0" applyNumberFormat="1" applyProtection="1">
      <protection locked="0"/>
    </xf>
    <xf numFmtId="164" fontId="0" fillId="0" borderId="4" xfId="0" applyNumberFormat="1" applyBorder="1" applyAlignment="1" applyProtection="1">
      <alignment horizontal="center" vertical="center"/>
      <protection locked="0"/>
    </xf>
    <xf numFmtId="164" fontId="0" fillId="0" borderId="4" xfId="0" applyNumberFormat="1" applyBorder="1" applyAlignment="1" applyProtection="1">
      <alignment horizontal="center"/>
      <protection locked="0"/>
    </xf>
    <xf numFmtId="164" fontId="0" fillId="0" borderId="0" xfId="0" applyNumberFormat="1" applyAlignment="1" applyProtection="1">
      <alignment horizontal="center"/>
      <protection locked="0"/>
    </xf>
    <xf numFmtId="165" fontId="0" fillId="0" borderId="5" xfId="0" applyNumberFormat="1" applyBorder="1" applyAlignment="1" applyProtection="1">
      <alignment horizontal="center" vertical="center"/>
      <protection locked="0"/>
    </xf>
    <xf numFmtId="165" fontId="0" fillId="0" borderId="5" xfId="0" applyNumberFormat="1" applyBorder="1" applyAlignment="1" applyProtection="1">
      <alignment horizontal="center"/>
      <protection locked="0"/>
    </xf>
    <xf numFmtId="165" fontId="0" fillId="0" borderId="4" xfId="0" applyNumberFormat="1" applyBorder="1" applyAlignment="1" applyProtection="1">
      <alignment horizontal="center" vertical="center"/>
      <protection locked="0"/>
    </xf>
    <xf numFmtId="165" fontId="0" fillId="0" borderId="4" xfId="0" applyNumberFormat="1" applyBorder="1" applyAlignment="1" applyProtection="1">
      <alignment horizontal="center"/>
      <protection locked="0"/>
    </xf>
    <xf numFmtId="164" fontId="0" fillId="0" borderId="5" xfId="0" applyNumberFormat="1" applyBorder="1" applyAlignment="1" applyProtection="1">
      <alignment horizontal="center" vertical="center"/>
      <protection locked="0"/>
    </xf>
    <xf numFmtId="164" fontId="0" fillId="0" borderId="5" xfId="0" applyNumberFormat="1" applyBorder="1" applyAlignment="1" applyProtection="1">
      <alignment horizontal="center"/>
      <protection locked="0"/>
    </xf>
    <xf numFmtId="0" fontId="6"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Gabriel Maccari" id="{98F0DC76-0982-41DC-B8C5-8118CFBE9B66}" userId="455f49c1690e736c" providerId="Windows Live"/>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4-10-18T20:22:01.79" personId="{98F0DC76-0982-41DC-B8C5-8118CFBE9B66}" id="{BA108348-5E3A-4F5F-A9E0-F181EF87A340}">
    <text>O código do ponto de campo. Ex: PTI-2001. Não deixe em branco. Preencha na ordem de numeração. Não repita nenhum código já inserido em linhas subsequentes.</text>
  </threadedComment>
  <threadedComment ref="B1" dT="2024-10-18T20:23:14.13" personId="{98F0DC76-0982-41DC-B8C5-8118CFBE9B66}" id="{79050BAE-2F9F-4E1D-9A90-23184430FFEF}">
    <text>A numeração ou identificação da subárea mapeada pelo grupo.</text>
  </threadedComment>
  <threadedComment ref="C1" dT="2024-10-18T20:24:54.41" personId="{98F0DC76-0982-41DC-B8C5-8118CFBE9B66}" id="{2FC44181-20F6-4267-AEE4-8ED35D3A50B1}">
    <text>A fase ou disciplina de mapeamento na qual o ponto foi visitado pela primeira vez. Não deixe em branco. Ex: "Mapeamento Geológico I". Preencha apenas de forma contínua (depois que preencher uma linha com “Mapeamento Geológico II”, por exemplo, não preencha nenhuma linha seguinte com “Mapeamento Geológico I”).</text>
  </threadedComment>
  <threadedComment ref="D1" dT="2024-10-18T20:26:18.26" personId="{98F0DC76-0982-41DC-B8C5-8118CFBE9B66}" id="{5B517CE5-1116-490C-9A52-3D06B5B0ECA9}">
    <text>O sistema de referência de coordenadas utilizado. Ex: "WGS 84 / UTM zone 22S". Não deixe em branco.</text>
  </threadedComment>
  <threadedComment ref="E1" dT="2024-10-18T20:26:38.19" personId="{98F0DC76-0982-41DC-B8C5-8118CFBE9B66}" id="{0C7CF347-E2DD-401A-B736-723FC203500B}">
    <text>A coordenada UTM leste (easting) do ponto, em metros. Insira apenas números. Não deixe em branco.</text>
  </threadedComment>
  <threadedComment ref="F1" dT="2024-10-18T20:26:52.91" personId="{98F0DC76-0982-41DC-B8C5-8118CFBE9B66}" id="{F48B872B-A719-4F3E-81DC-1ADF666FB740}">
    <text>A coordenada UTM norte (northing) do ponto, em metros. Insira apenas números. Não deixe em branco.</text>
  </threadedComment>
  <threadedComment ref="G1" dT="2024-10-18T20:27:06.90" personId="{98F0DC76-0982-41DC-B8C5-8118CFBE9B66}" id="{2C3CD18C-EDFB-44EE-8856-5E40FF94A083}">
    <text>A altitude do ponto, em metros. Insira apenas números.</text>
  </threadedComment>
  <threadedComment ref="H1" dT="2024-10-18T20:38:26.13" personId="{98F0DC76-0982-41DC-B8C5-8118CFBE9B66}" id="{41F5E509-625C-43D5-A01B-CD7914B4F056}">
    <text>A sigla do estado onde o ponto está localizado. Não deixe em branco.</text>
  </threadedComment>
  <threadedComment ref="I1" dT="2024-10-18T20:38:45.76" personId="{98F0DC76-0982-41DC-B8C5-8118CFBE9B66}" id="{9A8D7C1D-04FF-4F82-BF10-F61473D8A4AB}">
    <text>O município no qual o ponto está inserido.</text>
  </threadedComment>
  <threadedComment ref="J1" dT="2024-10-18T20:39:09.22" personId="{98F0DC76-0982-41DC-B8C5-8118CFBE9B66}" id="{A9693B07-4846-443B-82AC-C82AE76B1532}">
    <text xml:space="preserve">A toponímia do local ou um local de referência próximo ao ponto. Utilize apenas referências duradouras e que possam ajudar alguém que nunca esteve no local a encontrar o ponto no futuro. </text>
  </threadedComment>
  <threadedComment ref="K1" dT="2024-10-18T20:39:34.58" personId="{98F0DC76-0982-41DC-B8C5-8118CFBE9B66}" id="{8910DEDA-FB31-4FA8-AF83-B41DE03CBB76}">
    <text xml:space="preserve">A data em que o ponto foi visitado pela primeira vez, no formato dia/mês/ano. Ex: "01/08/1997". Não deixe em branco. </text>
  </threadedComment>
  <threadedComment ref="L1" dT="2024-10-18T20:39:53.64" personId="{98F0DC76-0982-41DC-B8C5-8118CFBE9B66}" id="{B6C1D987-EAB5-4DCC-AA5B-34F0EC804D0B}">
    <text>Os nomes dos integrantes da equipe que visitou o ponto, incluindo professores, separados por vírgula e espaço. Utilize apenas o último sobrenome de cada integrante, e nenhum nome do meio. Ex: "Ana Sutili, Gabriel Maccari, Vicente Wetter, Luana Florisbal". Não deixe em branco.</text>
  </threadedComment>
  <threadedComment ref="M1" dT="2024-10-18T20:40:18.40" personId="{98F0DC76-0982-41DC-B8C5-8118CFBE9B66}" id="{AF237C9F-15E9-43FB-A33C-32130B2ECC0A}">
    <text>Se o ponto em questão é apenas um ponto de controle, ou se possui afloramento. Preencha com “Sim” ou “Não” (sem aspas, com acento, inicial maiúscula). Não deixe em branco. Se o ponto possui afloramento e foi possível determinar a litologia, preencha com "Não".</text>
  </threadedComment>
  <threadedComment ref="N1" dT="2024-10-18T20:40:34.93" personId="{98F0DC76-0982-41DC-B8C5-8118CFBE9B66}" id="{B2BF9114-BF3C-4321-9F38-6B204D8DF8D6}">
    <text>O número de amostras coletadas no ponto. Preencha apenas com números inteiros. Preencha com zero caso nenhuma amostra tenha sido coletada. Não deixe em branco.</text>
  </threadedComment>
  <threadedComment ref="O1" dT="2024-10-18T20:41:35.12" personId="{98F0DC76-0982-41DC-B8C5-8118CFBE9B66}" id="{B3F8982A-F27A-423D-AA0A-EEEA4F1098FC}">
    <text>Se foram feitas lâminas petrográficas a partir das amostras coletadas no ponto. Preencha com "Sim" ou "Não" (sem aspas, com acento, inicial maiúscula). Não deixe em branco.</text>
  </threadedComment>
  <threadedComment ref="P1" dT="2024-10-18T20:41:52.19" personId="{98F0DC76-0982-41DC-B8C5-8118CFBE9B66}" id="{F3CEB59B-A42E-4625-824F-D415D268E468}">
    <text>O tipo de afloramento presente no ponto em questão. Ex: "Corte de estrada", "Barranco", "Drenagem", etc. Deixe em branco apenas nos pontos de controle.</text>
  </threadedComment>
  <threadedComment ref="Q1" dT="2024-10-18T20:42:19.76" personId="{98F0DC76-0982-41DC-B8C5-8118CFBE9B66}" id="{A5915FD8-E091-4A55-AEDA-E9F4C637D9EE}">
    <text>Se as rochas descritas no ponto encontravam-se in situ ou se foram transportadas de outro local (como no caso de matacões rolados morro abaixo). Preencha com “Sim” ou “Não” (sem aspas, com acento, inicial maiúscula). No caso de depósitos sedimentares inconsolidados, preencha sempre com "Sim". Deixe em branco apenas nos pontos de controle.</text>
  </threadedComment>
  <threadedComment ref="R1" dT="2024-10-18T20:43:05.30" personId="{98F0DC76-0982-41DC-B8C5-8118CFBE9B66}" id="{6382AB26-25D1-4B63-B0FA-252773452608}">
    <text>O grau de alteração do afloramento frente às intempéries. Preencha com “Baixo”, “Médio” ou “Alto” (sem aspas, com acento, inicial maiúscula). Deixe em branco apenas nos pontos de controle.</text>
  </threadedComment>
  <threadedComment ref="S1" dT="2024-10-18T20:43:39.49" personId="{98F0DC76-0982-41DC-B8C5-8118CFBE9B66}" id="{7743B299-32EB-4A81-9A8F-1B27F87F8660}">
    <text>A unidade maior na qual a litologia principal do ponto está contida. O preenchimento deste campo deve ser feito conforme as unidades listadas na segunda aba da planilha. Ex: "Complexo Metamórfico Brusque", "Suíte Valsungana", "Coberturas Cenozoicas", etc. Deixe em branco apenas nos pontos de controle.</text>
  </threadedComment>
  <threadedComment ref="T1" dT="2024-10-18T20:44:24.01" personId="{98F0DC76-0982-41DC-B8C5-8118CFBE9B66}" id="{9FED2ED9-4709-4031-9E9E-6211B6E2326E}">
    <text>A unidade litoestratigráfica específica na qual a litologia principal do ponto está contida. O preenchimento deste campo deve ser feito conforme as unidades litoestratigráficas listadas na segunda aba da planilha. Ex: "Formação Rio Bonito", "Granodiorito Estaleiro", etc. Deixe em branco apenas nos pontos de controle.</text>
  </threadedComment>
  <threadedComment ref="U1" dT="2024-10-18T20:45:21.31" personId="{98F0DC76-0982-41DC-B8C5-8118CFBE9B66}" id="{85717179-FF48-4904-92E1-C4C7EA1B9676}">
    <text>A unidade maior na qual a litologia secundária do ponto está contida. O preenchimento deste campo deve ser feito conforme as unidades listadas na segunda aba da planilha. Preencha apenas caso o afloramento apresente contato entre duas unidades distintas. Não preencha nos pontos de controle.</text>
  </threadedComment>
  <threadedComment ref="V1" dT="2024-10-18T20:45:53.04" personId="{98F0DC76-0982-41DC-B8C5-8118CFBE9B66}" id="{35B1D935-276D-4F0A-B141-9BE4E4FE035B}">
    <text>A unidade litoestratigráfica específica na qual a litologia secundária do ponto está contida. O preenchimento deste campo deve ser feito conforme as unidades litoestratigráficas listadas na segunda aba da planilha. Preencha apenas caso o afloramento apresente contato entre duas unidades distintas. Não preencha nos pontos de controle.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2E1D2-10EB-4B21-AC3E-CAB6F478E8EB}">
  <dimension ref="A1:V1"/>
  <sheetViews>
    <sheetView tabSelected="1" workbookViewId="0">
      <pane xSplit="1" topLeftCell="B1" activePane="topRight" state="frozen"/>
      <selection pane="topRight" activeCell="A2" sqref="A2"/>
    </sheetView>
  </sheetViews>
  <sheetFormatPr defaultColWidth="9.140625" defaultRowHeight="15" x14ac:dyDescent="0.25"/>
  <cols>
    <col min="1" max="1" width="9" style="4" bestFit="1" customWidth="1"/>
    <col min="2" max="2" width="5.5703125" style="5" bestFit="1" customWidth="1"/>
    <col min="3" max="3" width="22.85546875" style="6" customWidth="1"/>
    <col min="4" max="4" width="25" style="7" bestFit="1" customWidth="1"/>
    <col min="5" max="5" width="9.5703125" style="2" bestFit="1" customWidth="1"/>
    <col min="6" max="6" width="10.5703125" style="2" bestFit="1" customWidth="1"/>
    <col min="7" max="7" width="8.28515625" style="2" bestFit="1" customWidth="1"/>
    <col min="8" max="8" width="4.42578125" style="5" customWidth="1"/>
    <col min="9" max="9" width="13.140625" style="5" customWidth="1"/>
    <col min="10" max="10" width="32.28515625" style="8" customWidth="1"/>
    <col min="11" max="11" width="10.7109375" style="3" bestFit="1" customWidth="1"/>
    <col min="12" max="12" width="54" style="9" customWidth="1"/>
    <col min="13" max="13" width="18.28515625" style="5" customWidth="1"/>
    <col min="14" max="14" width="20.85546875" style="1" bestFit="1" customWidth="1"/>
    <col min="15" max="15" width="17.85546875" style="13" bestFit="1" customWidth="1"/>
    <col min="16" max="16" width="20.42578125" style="5" bestFit="1" customWidth="1"/>
    <col min="17" max="17" width="7.5703125" style="5" bestFit="1" customWidth="1"/>
    <col min="18" max="18" width="22.5703125" style="6" bestFit="1" customWidth="1"/>
    <col min="19" max="21" width="40.7109375" style="47" customWidth="1"/>
    <col min="22" max="22" width="40.7109375" style="10" customWidth="1"/>
  </cols>
  <sheetData>
    <row r="1" spans="1:22" s="28" customFormat="1" ht="15.75" thickBot="1" x14ac:dyDescent="0.3">
      <c r="A1" s="22" t="s">
        <v>0</v>
      </c>
      <c r="B1" s="31" t="s">
        <v>64</v>
      </c>
      <c r="C1" s="24" t="s">
        <v>51</v>
      </c>
      <c r="D1" s="25" t="s">
        <v>3</v>
      </c>
      <c r="E1" s="31" t="s">
        <v>1</v>
      </c>
      <c r="F1" s="31" t="s">
        <v>2</v>
      </c>
      <c r="G1" s="31" t="s">
        <v>4</v>
      </c>
      <c r="H1" s="31" t="s">
        <v>5</v>
      </c>
      <c r="I1" s="31" t="s">
        <v>13</v>
      </c>
      <c r="J1" s="24" t="s">
        <v>7</v>
      </c>
      <c r="K1" s="25" t="s">
        <v>6</v>
      </c>
      <c r="L1" s="31" t="s">
        <v>8</v>
      </c>
      <c r="M1" s="31" t="s">
        <v>9</v>
      </c>
      <c r="N1" s="25" t="s">
        <v>14</v>
      </c>
      <c r="O1" s="27" t="s">
        <v>15</v>
      </c>
      <c r="P1" s="31" t="s">
        <v>10</v>
      </c>
      <c r="Q1" s="32" t="s">
        <v>11</v>
      </c>
      <c r="R1" s="24" t="s">
        <v>12</v>
      </c>
      <c r="S1" s="28" t="s">
        <v>69</v>
      </c>
      <c r="T1" s="28" t="s">
        <v>70</v>
      </c>
      <c r="U1" s="28" t="s">
        <v>71</v>
      </c>
      <c r="V1" s="27" t="s">
        <v>72</v>
      </c>
    </row>
  </sheetData>
  <sheetProtection sheet="1" formatCells="0" formatColumns="0" formatRows="0" insertRows="0" insertHyperlinks="0" deleteRows="0" sort="0" autoFilter="0"/>
  <dataValidations count="13">
    <dataValidation type="decimal" allowBlank="1" showInputMessage="1" showErrorMessage="1" errorTitle="Dado inválido" error="Insira uma coordenada UTM (easting) válida." sqref="E2:E1048576" xr:uid="{7C59531C-1D22-4B31-B4C7-5F3CE27BAA76}">
      <formula1>165000</formula1>
      <formula2>835000</formula2>
    </dataValidation>
    <dataValidation type="decimal" allowBlank="1" showInputMessage="1" showErrorMessage="1" errorTitle="Dado inválido" error="Insira uma coordenada UTM (northing) válida." sqref="F2:F1048576" xr:uid="{D33C68AE-EC7D-49CD-9C39-5752ECF2714B}">
      <formula1>1099000</formula1>
      <formula2>10000000</formula2>
    </dataValidation>
    <dataValidation type="decimal" allowBlank="1" showInputMessage="1" showErrorMessage="1" errorTitle="Dado inválido" error="Insira uma altitude válida, em metros." sqref="G2:G1048576" xr:uid="{E7553CFB-DD90-4C12-BF38-47324DE2765C}">
      <formula1>0</formula1>
      <formula2>8849</formula2>
    </dataValidation>
    <dataValidation type="date" operator="greaterThan" allowBlank="1" showInputMessage="1" showErrorMessage="1" errorTitle="Dado inválido" error="Insira uma data válida (dd/mm/aaaa)." sqref="K2:K1048576" xr:uid="{CD0A578C-71A8-4A96-84F8-735E01EC6E06}">
      <formula1>18264</formula1>
    </dataValidation>
    <dataValidation type="list" allowBlank="1" showInputMessage="1" showErrorMessage="1" errorTitle="Dado inválido" error="Insira &quot;Sim&quot; ou &quot;Não&quot; (sem aspas)." sqref="O2:O1048576 M2:M1048576" xr:uid="{04721667-D8B1-45D0-BD9F-4AECA3B5AF11}">
      <formula1>"Sim,Não"</formula1>
    </dataValidation>
    <dataValidation type="list" allowBlank="1" showInputMessage="1" showErrorMessage="1" errorTitle="Dado inválido" error="Insira &quot;Baixo&quot;, &quot;Médio&quot; ou &quot;Alto&quot; (sem aspas). Deixe em branco caso seja um ponto de controle." sqref="R2:R1048576" xr:uid="{2A9DAFDA-2615-4A94-B3D1-168A60EDA4C3}">
      <formula1>"Baixo,Médio,Alto"</formula1>
    </dataValidation>
    <dataValidation type="list" allowBlank="1" showInputMessage="1" showErrorMessage="1" errorTitle="Dado inválido" error="Insira &quot;Sim&quot; ou &quot;Não&quot; (sem aspas)." sqref="Q2:Q1048576" xr:uid="{62FC924A-79E9-48FD-B7DA-0276C7FAA1AE}">
      <formula1>"Sim,Não"</formula1>
    </dataValidation>
    <dataValidation type="whole" allowBlank="1" showInputMessage="1" showErrorMessage="1" errorTitle="Dado inválido" error="Insira o número de amostras coletadas no ponto. Preencha com zero caso não haja amostras." sqref="N2:N1048576" xr:uid="{CBCA314D-06D8-40E2-AED0-028E53FAC418}">
      <formula1>0</formula1>
      <formula2>9999</formula2>
    </dataValidation>
    <dataValidation type="whole" operator="greaterThanOrEqual" allowBlank="1" showInputMessage="1" showErrorMessage="1" errorTitle="Dado inválido" error="Insira a quantia de amostras coletadas. Insira zero caso não haja amostras." sqref="N2:N1048576" xr:uid="{FABF3D2B-03B0-48DD-A6D6-15E27A18662A}">
      <formula1>0</formula1>
    </dataValidation>
    <dataValidation type="whole" operator="greaterThanOrEqual" allowBlank="1" showInputMessage="1" showErrorMessage="1" errorTitle="Dado inválido" error="Insira &quot;Sim&quot; ou &quot;Não&quot; (sem aspas)." sqref="N2:N1048576" xr:uid="{A6C559C6-31D7-4359-8BEF-B0787DE0D979}">
      <formula1>0</formula1>
    </dataValidation>
    <dataValidation type="list" allowBlank="1" showInputMessage="1" showErrorMessage="1" errorTitle="Dado inválido" error="Preencha com uma sigla de estado brasileiro." sqref="H2:H1048576" xr:uid="{88F5043D-610B-48CA-9D3C-35FCECD9B392}">
      <formula1>"AC,AL,AM,AP,BA,CE,DF,ES,GO,MA,MG,MS,MT,PA,PB,PE,PI,PR,RJ,RN,RO,RR,RS,SC,SE,SP,TO"</formula1>
    </dataValidation>
    <dataValidation type="list" allowBlank="1" showInputMessage="1" showErrorMessage="1" errorTitle="Dado inválido" error="Insira &quot;Sim&quot;ou &quot;Não&quot; (sem aspas)." sqref="O2:O1048576" xr:uid="{A6415CDA-C83C-4FC8-AA4F-6001392E33D2}">
      <formula1>"Sim,Não"</formula1>
    </dataValidation>
    <dataValidation type="custom" allowBlank="1" showInputMessage="1" showErrorMessage="1" errorTitle="Ponto duplicado" error="O código inserido já existe na tabela." sqref="A2:A1048576" xr:uid="{B4D1AEF3-4E50-4551-8B2E-A472EB7E5805}">
      <formula1>COUNTIF($A:$A,A2)&lt;=1</formula1>
    </dataValidation>
  </dataValidations>
  <pageMargins left="0.511811024" right="0.511811024" top="0.78740157499999996" bottom="0.78740157499999996" header="0.31496062000000002" footer="0.31496062000000002"/>
  <pageSetup paperSize="9" orientation="portrait" r:id="rId1"/>
  <legacyDrawing r:id="rId2"/>
  <extLst>
    <ext xmlns:x14="http://schemas.microsoft.com/office/spreadsheetml/2009/9/main" uri="{CCE6A557-97BC-4b89-ADB6-D9C93CAAB3DF}">
      <x14:dataValidations xmlns:xm="http://schemas.microsoft.com/office/excel/2006/main" count="6">
        <x14:dataValidation type="list" operator="greaterThan" allowBlank="1" showInputMessage="1" showErrorMessage="1" errorTitle="Dado inválido" error="Preencha com uma das opções da lista de faixas/áreas do projeto." xr:uid="{0AD58989-B90C-41FD-B6EA-76E5FA7ABF6D}">
          <x14:formula1>
            <xm:f>Listas!$E$2:$E$31</xm:f>
          </x14:formula1>
          <xm:sqref>B2:B1048576</xm:sqref>
        </x14:dataValidation>
        <x14:dataValidation type="list" allowBlank="1" showInputMessage="1" showErrorMessage="1" errorTitle="Dado inválido" error="Preencha com uma das opções da lista de fases do projeto." xr:uid="{36A18372-7B00-4A65-B501-A540A65C2160}">
          <x14:formula1>
            <xm:f>Listas!$F$2:$F$31</xm:f>
          </x14:formula1>
          <xm:sqref>C2:C1048576</xm:sqref>
        </x14:dataValidation>
        <x14:dataValidation type="list" allowBlank="1" showInputMessage="1" showErrorMessage="1" errorTitle="Dado inválido" error="Preencha com uma das opções da lista de unidades geológicas." xr:uid="{034BA2AC-F5E9-4E87-BD4A-AA210D24D1BB}">
          <x14:formula1>
            <xm:f>Listas!$A$2:$A$31</xm:f>
          </x14:formula1>
          <xm:sqref>U2:U1048576</xm:sqref>
        </x14:dataValidation>
        <x14:dataValidation type="list" allowBlank="1" showInputMessage="1" showErrorMessage="1" errorTitle="Dado inválido" error="Preencha com uma das opções da lista de unidades litoestratigráficas." xr:uid="{8683B692-9403-4B82-9F23-F93E5A70F048}">
          <x14:formula1>
            <xm:f>Listas!$B$2:$B$31</xm:f>
          </x14:formula1>
          <xm:sqref>V2:V1048576</xm:sqref>
        </x14:dataValidation>
        <x14:dataValidation type="list" allowBlank="1" showInputMessage="1" showErrorMessage="1" errorTitle="Dado inválido" error="Preencha com uma das opções da lista de unidades litoestratigráficas." xr:uid="{ADEEBC44-3A49-4C22-8EF2-D9A2861E5136}">
          <x14:formula1>
            <xm:f>Listas!$B$2:$B$31</xm:f>
          </x14:formula1>
          <xm:sqref>T2:T1048576</xm:sqref>
        </x14:dataValidation>
        <x14:dataValidation type="list" allowBlank="1" showInputMessage="1" showErrorMessage="1" errorTitle="Dado inválido" error="Preencha com uma das opções da lista de unidades geológicas." xr:uid="{181772FC-BC76-452A-A47F-B73D99C84F65}">
          <x14:formula1>
            <xm:f>Listas!$A$2:$A$31</xm:f>
          </x14:formula1>
          <xm:sqref>S2:S1048576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5D262-28CE-4A98-BEA9-F0CF774DA117}">
  <dimension ref="A1:Q1"/>
  <sheetViews>
    <sheetView workbookViewId="0">
      <pane xSplit="1" topLeftCell="B1" activePane="topRight" state="frozen"/>
      <selection pane="topRight" activeCell="A2" sqref="A2"/>
    </sheetView>
  </sheetViews>
  <sheetFormatPr defaultColWidth="9.140625" defaultRowHeight="15" x14ac:dyDescent="0.25"/>
  <cols>
    <col min="1" max="1" width="9" style="11" customWidth="1"/>
    <col min="2" max="2" width="18" style="7" bestFit="1" customWidth="1"/>
    <col min="3" max="3" width="21.28515625" style="5" customWidth="1"/>
    <col min="4" max="4" width="11.7109375" style="5" customWidth="1"/>
    <col min="5" max="5" width="16" style="5" customWidth="1"/>
    <col min="6" max="6" width="14.140625" style="5" customWidth="1"/>
    <col min="7" max="7" width="40.140625" style="5" customWidth="1"/>
    <col min="8" max="8" width="31.7109375" style="5" customWidth="1"/>
    <col min="9" max="9" width="46.85546875" style="6" customWidth="1"/>
    <col min="10" max="10" width="17.28515625" style="7" bestFit="1" customWidth="1"/>
    <col min="11" max="11" width="19.28515625" style="5" customWidth="1"/>
    <col min="12" max="12" width="11" style="5" customWidth="1"/>
    <col min="13" max="13" width="15.140625" style="5" customWidth="1"/>
    <col min="14" max="14" width="13.42578125" style="5" customWidth="1"/>
    <col min="15" max="15" width="36.5703125" style="5" customWidth="1"/>
    <col min="16" max="16" width="23.140625" style="5" customWidth="1"/>
    <col min="17" max="17" width="33.28515625" style="6" customWidth="1"/>
  </cols>
  <sheetData>
    <row r="1" spans="1:17" ht="15.75" thickBot="1" x14ac:dyDescent="0.3">
      <c r="A1" s="30" t="s">
        <v>0</v>
      </c>
      <c r="B1" s="25" t="s">
        <v>67</v>
      </c>
      <c r="C1" s="31" t="s">
        <v>16</v>
      </c>
      <c r="D1" s="31" t="s">
        <v>17</v>
      </c>
      <c r="E1" s="31" t="s">
        <v>18</v>
      </c>
      <c r="F1" s="31" t="s">
        <v>19</v>
      </c>
      <c r="G1" s="31" t="s">
        <v>20</v>
      </c>
      <c r="H1" s="31" t="s">
        <v>21</v>
      </c>
      <c r="I1" s="24" t="s">
        <v>22</v>
      </c>
      <c r="J1" s="25" t="s">
        <v>68</v>
      </c>
      <c r="K1" s="31" t="s">
        <v>23</v>
      </c>
      <c r="L1" s="31" t="s">
        <v>24</v>
      </c>
      <c r="M1" s="31" t="s">
        <v>25</v>
      </c>
      <c r="N1" s="31" t="s">
        <v>26</v>
      </c>
      <c r="O1" s="31" t="s">
        <v>27</v>
      </c>
      <c r="P1" s="31" t="s">
        <v>28</v>
      </c>
      <c r="Q1" s="24" t="s">
        <v>29</v>
      </c>
    </row>
  </sheetData>
  <sheetProtection sheet="1" formatCells="0" formatColumns="0" formatRows="0" insertRows="0" insertHyperlinks="0" deleteRows="0" sort="0" autoFilter="0"/>
  <dataValidations count="2">
    <dataValidation type="list" allowBlank="1" showInputMessage="1" showErrorMessage="1" errorTitle="Dado inválido" error="Insira &quot;Ígnea&quot;, &quot;Sedimentar&quot; ou &quot;Metamórfica&quot; (sem aspas)." sqref="B2:B1048576 J2:J1048576" xr:uid="{7D8676EC-95F3-437D-875A-A55E2438DD6E}">
      <formula1>"Ígnea,Sedimentar,Metamórfica,Sedimentar inconsolidada"</formula1>
    </dataValidation>
    <dataValidation type="list" allowBlank="1" showInputMessage="1" showErrorMessage="1" sqref="F2:F1048576 N2:N1048576" xr:uid="{7B30CC6E-AD5F-4F1B-A962-A9728B15C8B4}">
      <formula1>"Muito fina,Fina,Média,Grossa,Muito grossa, Muito fina a fina, Muito fina a média, Muito fina a grossa, Muito fina a muito grossa, Fina a média, Fina a grossa, Fina a muito grossa, Média a grossa, Média a muito grossa, Grossa a muito grossa"</formula1>
    </dataValidation>
  </dataValidation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D992A9A-9D9E-4BE0-BF8A-99FBDFE61E02}">
          <x14:formula1>
            <xm:f>Geral!$A2:$A9999</xm:f>
          </x14:formula1>
          <xm:sqref>A2:A1048576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AC144-3548-4997-BF2C-3CD0DF3D80AE}">
  <dimension ref="A1:BI1"/>
  <sheetViews>
    <sheetView workbookViewId="0">
      <pane xSplit="1" topLeftCell="B1" activePane="topRight" state="frozen"/>
      <selection pane="topRight" activeCell="A2" sqref="A2"/>
    </sheetView>
  </sheetViews>
  <sheetFormatPr defaultColWidth="25.7109375" defaultRowHeight="15" x14ac:dyDescent="0.25"/>
  <cols>
    <col min="1" max="1" width="9" style="12" customWidth="1"/>
    <col min="2" max="2" width="25.7109375" style="48"/>
    <col min="3" max="3" width="25.7109375" style="51"/>
    <col min="4" max="4" width="25.7109375" style="48"/>
    <col min="5" max="5" width="25.7109375" style="51"/>
    <col min="6" max="6" width="25.7109375" style="48"/>
    <col min="7" max="7" width="25.7109375" style="51"/>
    <col min="8" max="8" width="25.7109375" style="48"/>
    <col min="9" max="9" width="25.7109375" style="51"/>
    <col min="10" max="10" width="25.7109375" style="48"/>
    <col min="11" max="11" width="25.7109375" style="51"/>
    <col min="12" max="12" width="25.7109375" style="48"/>
    <col min="13" max="13" width="25.7109375" style="51"/>
    <col min="14" max="14" width="25.7109375" style="48"/>
    <col min="15" max="15" width="25.7109375" style="51"/>
    <col min="16" max="16" width="25.7109375" style="48"/>
    <col min="17" max="17" width="25.7109375" style="51"/>
    <col min="18" max="18" width="25.7109375" style="48"/>
    <col min="19" max="19" width="25.7109375" style="51"/>
    <col min="20" max="20" width="25.7109375" style="48"/>
    <col min="21" max="21" width="25.7109375" style="51"/>
    <col min="22" max="22" width="25.7109375" style="49"/>
    <col min="23" max="23" width="25.7109375" style="52"/>
    <col min="24" max="24" width="25.7109375" style="49"/>
    <col min="25" max="25" width="25.7109375" style="52"/>
    <col min="26" max="26" width="25.7109375" style="49"/>
    <col min="27" max="27" width="25.7109375" style="52"/>
    <col min="28" max="28" width="25.7109375" style="49"/>
    <col min="29" max="29" width="25.7109375" style="52"/>
    <col min="30" max="30" width="25.7109375" style="49"/>
    <col min="31" max="31" width="25.7109375" style="52"/>
    <col min="32" max="32" width="25.7109375" style="50"/>
    <col min="33" max="33" width="25.7109375" style="52"/>
    <col min="34" max="34" width="25.7109375" style="50"/>
    <col min="35" max="35" width="25.7109375" style="52"/>
    <col min="36" max="36" width="25.7109375" style="50"/>
    <col min="37" max="37" width="25.7109375" style="52"/>
    <col min="38" max="38" width="25.7109375" style="50"/>
    <col min="39" max="39" width="25.7109375" style="52"/>
    <col min="40" max="40" width="25.7109375" style="50"/>
    <col min="41" max="41" width="25.7109375" style="52"/>
    <col min="42" max="42" width="25.7109375" style="50"/>
    <col min="43" max="43" width="25.7109375" style="52"/>
    <col min="44" max="44" width="25.7109375" style="50"/>
    <col min="45" max="45" width="25.7109375" style="52"/>
    <col min="46" max="46" width="25.7109375" style="50"/>
    <col min="47" max="47" width="25.7109375" style="52"/>
    <col min="48" max="48" width="25.7109375" style="50"/>
    <col min="49" max="49" width="25.7109375" style="52"/>
    <col min="50" max="50" width="25.7109375" style="50"/>
    <col min="51" max="51" width="25.7109375" style="52"/>
    <col min="52" max="52" width="25.7109375" style="50"/>
    <col min="53" max="53" width="25.7109375" style="52"/>
    <col min="54" max="54" width="25.7109375" style="50"/>
    <col min="55" max="55" width="25.7109375" style="52"/>
    <col min="56" max="56" width="25.7109375" style="50"/>
    <col min="57" max="57" width="25.7109375" style="52"/>
    <col min="58" max="58" width="25.7109375" style="50"/>
    <col min="59" max="59" width="25.7109375" style="52"/>
    <col min="60" max="60" width="25.7109375" style="50"/>
    <col min="61" max="61" width="25.7109375" style="52"/>
  </cols>
  <sheetData>
    <row r="1" spans="1:61" s="29" customFormat="1" ht="15.75" thickBot="1" x14ac:dyDescent="0.3">
      <c r="A1" s="22" t="s">
        <v>0</v>
      </c>
      <c r="B1" s="23" t="str">
        <f>IF(NOT(ISBLANK(Listas!$C2)),CONCATENATE(Listas!$C2,"_std"),"")</f>
        <v/>
      </c>
      <c r="C1" s="24" t="str">
        <f>IF(NOT(ISBLANK(Listas!$C2)),CONCATENATE(Listas!$C2,"_mgl"),"")</f>
        <v/>
      </c>
      <c r="D1" s="25" t="str">
        <f>IF(NOT(ISBLANK(Listas!$C3)),CONCATENATE(Listas!$C3,"_std"),"")</f>
        <v/>
      </c>
      <c r="E1" s="24" t="str">
        <f>IF(NOT(ISBLANK(Listas!$C3)),CONCATENATE(Listas!$C3,"_mgl"),"")</f>
        <v/>
      </c>
      <c r="F1" s="25" t="str">
        <f>IF(NOT(ISBLANK(Listas!$C4)),CONCATENATE(Listas!$C4,"_std"),"")</f>
        <v/>
      </c>
      <c r="G1" s="24" t="str">
        <f>IF(NOT(ISBLANK(Listas!$C4)),CONCATENATE(Listas!$C4,"_mgl"),"")</f>
        <v/>
      </c>
      <c r="H1" s="25" t="str">
        <f>IF(NOT(ISBLANK(Listas!$C5)),CONCATENATE(Listas!$C5,"_std"),"")</f>
        <v/>
      </c>
      <c r="I1" s="24" t="str">
        <f>IF(NOT(ISBLANK(Listas!$C5)),CONCATENATE(Listas!$C5,"_mgl"),"")</f>
        <v/>
      </c>
      <c r="J1" s="25" t="str">
        <f>IF(NOT(ISBLANK(Listas!$C6)),CONCATENATE(Listas!$C6,"_std"),"")</f>
        <v/>
      </c>
      <c r="K1" s="24" t="str">
        <f>IF(NOT(ISBLANK(Listas!$C6)),CONCATENATE(Listas!$C6,"_mgl"),"")</f>
        <v/>
      </c>
      <c r="L1" s="25" t="str">
        <f>IF(NOT(ISBLANK(Listas!$C7)),CONCATENATE(Listas!$C7,"_std"),"")</f>
        <v/>
      </c>
      <c r="M1" s="24" t="str">
        <f>IF(NOT(ISBLANK(Listas!$C7)),CONCATENATE(Listas!$C7,"_mgl"),"")</f>
        <v/>
      </c>
      <c r="N1" s="25" t="str">
        <f>IF(NOT(ISBLANK(Listas!$C8)),CONCATENATE(Listas!$C8,"_std"),"")</f>
        <v/>
      </c>
      <c r="O1" s="24" t="str">
        <f>IF(NOT(ISBLANK(Listas!$C8)),CONCATENATE(Listas!$C8,"_mgl"),"")</f>
        <v/>
      </c>
      <c r="P1" s="25" t="str">
        <f>IF(NOT(ISBLANK(Listas!$C9)),CONCATENATE(Listas!$C9,"_std"),"")</f>
        <v/>
      </c>
      <c r="Q1" s="24" t="str">
        <f>IF(NOT(ISBLANK(Listas!$C9)),CONCATENATE(Listas!$C9,"_mgl"),"")</f>
        <v/>
      </c>
      <c r="R1" s="25" t="str">
        <f>IF(NOT(ISBLANK(Listas!$C10)),CONCATENATE(Listas!$C10,"_std"),"")</f>
        <v/>
      </c>
      <c r="S1" s="24" t="str">
        <f>IF(NOT(ISBLANK(Listas!$C10)),CONCATENATE(Listas!$C10,"_mgl"),"")</f>
        <v/>
      </c>
      <c r="T1" s="25" t="str">
        <f>IF(NOT(ISBLANK(Listas!$C11)),CONCATENATE(Listas!$C11,"_std"),"")</f>
        <v/>
      </c>
      <c r="U1" s="24" t="str">
        <f>IF(NOT(ISBLANK(Listas!$C11)),CONCATENATE(Listas!$C11,"_mgl"),"")</f>
        <v/>
      </c>
      <c r="V1" s="26" t="str">
        <f>IF(NOT(ISBLANK(Listas!$C12)),CONCATENATE(Listas!$C12,"_std"),"")</f>
        <v/>
      </c>
      <c r="W1" s="27" t="str">
        <f>IF(NOT(ISBLANK(Listas!$C12)),CONCATENATE(Listas!$C12,"_mgl"),"")</f>
        <v/>
      </c>
      <c r="X1" s="26" t="str">
        <f>IF(NOT(ISBLANK(Listas!$C13)),CONCATENATE(Listas!$C13,"_std"),"")</f>
        <v/>
      </c>
      <c r="Y1" s="27" t="str">
        <f>IF(NOT(ISBLANK(Listas!$C13)),CONCATENATE(Listas!$C13,"_mgl"),"")</f>
        <v/>
      </c>
      <c r="Z1" s="26" t="str">
        <f>IF(NOT(ISBLANK(Listas!$C14)),CONCATENATE(Listas!$C14,"_std"),"")</f>
        <v/>
      </c>
      <c r="AA1" s="27" t="str">
        <f>IF(NOT(ISBLANK(Listas!$C14)),CONCATENATE(Listas!$C14,"_mgl"),"")</f>
        <v/>
      </c>
      <c r="AB1" s="26" t="str">
        <f>IF(NOT(ISBLANK(Listas!$C15)),CONCATENATE(Listas!$C15,"_std"),"")</f>
        <v/>
      </c>
      <c r="AC1" s="27" t="str">
        <f>IF(NOT(ISBLANK(Listas!$C15)),CONCATENATE(Listas!$C15,"_mgl"),"")</f>
        <v/>
      </c>
      <c r="AD1" s="26" t="str">
        <f>IF(NOT(ISBLANK(Listas!$C16)),CONCATENATE(Listas!$C16,"_std"),"")</f>
        <v/>
      </c>
      <c r="AE1" s="27" t="str">
        <f>IF(NOT(ISBLANK(Listas!$C16)),CONCATENATE(Listas!$C16,"_mgl"),"")</f>
        <v/>
      </c>
      <c r="AF1" s="28" t="str">
        <f>IF(NOT(ISBLANK(Listas!$C17)),CONCATENATE(Listas!$C17,"_std"),"")</f>
        <v/>
      </c>
      <c r="AG1" s="27" t="str">
        <f>IF(NOT(ISBLANK(Listas!$C17)),CONCATENATE(Listas!$C17,"_mgl"),"")</f>
        <v/>
      </c>
      <c r="AH1" s="28" t="str">
        <f>IF(NOT(ISBLANK(Listas!$C18)),CONCATENATE(Listas!$C18,"_std"),"")</f>
        <v/>
      </c>
      <c r="AI1" s="27" t="str">
        <f>IF(NOT(ISBLANK(Listas!$C18)),CONCATENATE(Listas!$C18,"_mgl"),"")</f>
        <v/>
      </c>
      <c r="AJ1" s="28" t="str">
        <f>IF(NOT(ISBLANK(Listas!$C19)),CONCATENATE(Listas!$C19,"_std"),"")</f>
        <v/>
      </c>
      <c r="AK1" s="27" t="str">
        <f>IF(NOT(ISBLANK(Listas!$C19)),CONCATENATE(Listas!$C19,"_mgl"),"")</f>
        <v/>
      </c>
      <c r="AL1" s="28" t="str">
        <f>IF(NOT(ISBLANK(Listas!$C20)),CONCATENATE(Listas!$C20,"_std"),"")</f>
        <v/>
      </c>
      <c r="AM1" s="27" t="str">
        <f>IF(NOT(ISBLANK(Listas!$C20)),CONCATENATE(Listas!$C20,"_mgl"),"")</f>
        <v/>
      </c>
      <c r="AN1" s="28" t="str">
        <f>IF(NOT(ISBLANK(Listas!$C21)),CONCATENATE(Listas!$C21,"_std"),"")</f>
        <v/>
      </c>
      <c r="AO1" s="27" t="str">
        <f>IF(NOT(ISBLANK(Listas!$C21)),CONCATENATE(Listas!$C21,"_mgl"),"")</f>
        <v/>
      </c>
      <c r="AP1" s="28" t="str">
        <f>IF(NOT(ISBLANK(Listas!$C22)),CONCATENATE(Listas!$C22,"_std"),"")</f>
        <v/>
      </c>
      <c r="AQ1" s="27" t="str">
        <f>IF(NOT(ISBLANK(Listas!$C22)),CONCATENATE(Listas!$C22,"_mgl"),"")</f>
        <v/>
      </c>
      <c r="AR1" s="28" t="str">
        <f>IF(NOT(ISBLANK(Listas!$C23)),CONCATENATE(Listas!$C23,"_std"),"")</f>
        <v/>
      </c>
      <c r="AS1" s="27" t="str">
        <f>IF(NOT(ISBLANK(Listas!$C23)),CONCATENATE(Listas!$C23,"_mgl"),"")</f>
        <v/>
      </c>
      <c r="AT1" s="28" t="str">
        <f>IF(NOT(ISBLANK(Listas!$C24)),CONCATENATE(Listas!$C24,"_std"),"")</f>
        <v/>
      </c>
      <c r="AU1" s="27" t="str">
        <f>IF(NOT(ISBLANK(Listas!$C24)),CONCATENATE(Listas!$C24,"_mgl"),"")</f>
        <v/>
      </c>
      <c r="AV1" s="28" t="str">
        <f>IF(NOT(ISBLANK(Listas!$C25)),CONCATENATE(Listas!$C25,"_std"),"")</f>
        <v/>
      </c>
      <c r="AW1" s="27" t="str">
        <f>IF(NOT(ISBLANK(Listas!$C25)),CONCATENATE(Listas!$C25,"_mgl"),"")</f>
        <v/>
      </c>
      <c r="AX1" s="28" t="str">
        <f>IF(NOT(ISBLANK(Listas!$C26)),CONCATENATE(Listas!$C26,"_std"),"")</f>
        <v/>
      </c>
      <c r="AY1" s="27" t="str">
        <f>IF(NOT(ISBLANK(Listas!$C26)),CONCATENATE(Listas!$C26,"_mgl"),"")</f>
        <v/>
      </c>
      <c r="AZ1" s="28" t="str">
        <f>IF(NOT(ISBLANK(Listas!$C27)),CONCATENATE(Listas!$C27,"_std"),"")</f>
        <v/>
      </c>
      <c r="BA1" s="27" t="str">
        <f>IF(NOT(ISBLANK(Listas!$C27)),CONCATENATE(Listas!$C27,"_mgl"),"")</f>
        <v/>
      </c>
      <c r="BB1" s="28" t="str">
        <f>IF(NOT(ISBLANK(Listas!$C28)),CONCATENATE(Listas!$C28,"_std"),"")</f>
        <v/>
      </c>
      <c r="BC1" s="27" t="str">
        <f>IF(NOT(ISBLANK(Listas!$C28)),CONCATENATE(Listas!$C28,"_mgl"),"")</f>
        <v/>
      </c>
      <c r="BD1" s="28" t="str">
        <f>IF(NOT(ISBLANK(Listas!$C29)),CONCATENATE(Listas!$C29,"_std"),"")</f>
        <v/>
      </c>
      <c r="BE1" s="27" t="str">
        <f>IF(NOT(ISBLANK(Listas!$C29)),CONCATENATE(Listas!$C29,"_mgl"),"")</f>
        <v/>
      </c>
      <c r="BF1" s="28" t="str">
        <f>IF(NOT(ISBLANK(Listas!$C30)),CONCATENATE(Listas!$C30,"_std"),"")</f>
        <v/>
      </c>
      <c r="BG1" s="27" t="str">
        <f>IF(NOT(ISBLANK(Listas!$C30)),CONCATENATE(Listas!$C30,"_mgl"),"")</f>
        <v/>
      </c>
      <c r="BH1" s="28" t="str">
        <f>IF(NOT(ISBLANK(Listas!$C31)),CONCATENATE(Listas!$C31,"_std"),"")</f>
        <v/>
      </c>
      <c r="BI1" s="27" t="str">
        <f>IF(NOT(ISBLANK(Listas!$C31)),CONCATENATE(Listas!$C31,"_mgl"),"")</f>
        <v/>
      </c>
    </row>
  </sheetData>
  <sheetProtection sheet="1" formatCells="0" formatColumns="0" formatRows="0" insertRows="0" insertHyperlinks="0" deleteRows="0" sort="0" autoFilter="0"/>
  <dataValidations count="2">
    <dataValidation type="decimal" allowBlank="1" showInputMessage="1" showErrorMessage="1" errorTitle="Dado inválido" error="Apenas números! (0-90)" sqref="AE2:AE1048576 AC2:AC1048576 AA2:AA1048576 Y2:Y1048576 W2:W1048576 U2:U1048576 S2:S1048576 Q2:Q1048576 O2:O1048576 M2:M1048576 K2:K1048576 I2:I1048576 G2:G1048576 E2:E1048576 C2:C1048576 AG2:AG1048576 AI2:AI1048576 AK2:AK1048576 AM2:AM1048576 AO2:AO1048576 AQ2:AQ1048576 AS2:AS1048576 AU2:AU1048576 AW2:AW1048576 AY2:AY1048576 BA2:BA1048576 BC2:BC1048576 BE2:BE1048576 BG2:BG1048576 BI2:BI1048576" xr:uid="{964BB443-CDC9-4D4A-BC20-A1BC04395958}">
      <formula1>0</formula1>
      <formula2>90</formula2>
    </dataValidation>
    <dataValidation type="decimal" allowBlank="1" showInputMessage="1" showErrorMessage="1" errorTitle="Dado inválido" error="Apenas números! (0-360)" sqref="B2:B1048576 D2:D1048576 F2:F1048576 H2:H1048576 J2:J1048576 L2:L1048576 N2:N1048576 P2:P1048576 R2:R1048576 T2:T1048576 V2:V1048576 X2:X1048576 Z2:Z1048576 AB2:AB1048576 AD2:AD1048576 AF2:AF1048576 AH2:AH1048576 AJ2:AJ1048576 AL2:AL1048576 AN2:AN1048576 AP2:AP1048576 AR2:AR1048576 AT2:AT1048576 AV2:AV1048576 AX2:AX1048576 AZ2:AZ1048576 BB2:BB1048576 BD2:BD1048576 BF2:BF1048576 BH2:BH1048576" xr:uid="{F4068C9F-05D6-46E3-B966-E1C625901207}">
      <formula1>0</formula1>
      <formula2>360</formula2>
    </dataValidation>
  </dataValidations>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InputMessage="1" showErrorMessage="1" xr:uid="{E7ECDDBE-8844-49FF-8BB6-0F72BC99F0E4}">
          <x14:formula1>
            <xm:f>Geral!$A2:$A9999</xm:f>
          </x14:formula1>
          <xm:sqref>A2:A1048576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3C746-B77E-4EF4-87A2-088322FC321B}">
  <dimension ref="A1:BI1"/>
  <sheetViews>
    <sheetView workbookViewId="0">
      <pane xSplit="1" topLeftCell="B1" activePane="topRight" state="frozen"/>
      <selection pane="topRight" activeCell="A2" sqref="A2"/>
    </sheetView>
  </sheetViews>
  <sheetFormatPr defaultColWidth="9.140625" defaultRowHeight="15" x14ac:dyDescent="0.25"/>
  <cols>
    <col min="1" max="1" width="9" style="4" customWidth="1"/>
    <col min="2" max="2" width="25.7109375" style="53" customWidth="1"/>
    <col min="3" max="3" width="25.7109375" style="55" customWidth="1"/>
    <col min="4" max="4" width="25.7109375" style="53" customWidth="1"/>
    <col min="5" max="5" width="25.7109375" style="55" customWidth="1"/>
    <col min="6" max="6" width="25.7109375" style="53" customWidth="1"/>
    <col min="7" max="7" width="25.7109375" style="55" customWidth="1"/>
    <col min="8" max="8" width="25.7109375" style="53" customWidth="1"/>
    <col min="9" max="9" width="25.7109375" style="55" customWidth="1"/>
    <col min="10" max="10" width="25.7109375" style="53" customWidth="1"/>
    <col min="11" max="11" width="25.7109375" style="55" customWidth="1"/>
    <col min="12" max="12" width="25.7109375" style="53" customWidth="1"/>
    <col min="13" max="13" width="25.7109375" style="55" customWidth="1"/>
    <col min="14" max="14" width="25.7109375" style="53" customWidth="1"/>
    <col min="15" max="15" width="25.7109375" style="55" customWidth="1"/>
    <col min="16" max="16" width="25.7109375" style="53" customWidth="1"/>
    <col min="17" max="17" width="25.7109375" style="55" customWidth="1"/>
    <col min="18" max="18" width="25.7109375" style="53" customWidth="1"/>
    <col min="19" max="19" width="25.7109375" style="55" customWidth="1"/>
    <col min="20" max="20" width="25.7109375" style="53" customWidth="1"/>
    <col min="21" max="21" width="25.7109375" style="55" customWidth="1"/>
    <col min="22" max="22" width="25.7109375" style="54" customWidth="1"/>
    <col min="23" max="23" width="25.7109375" style="56" customWidth="1"/>
    <col min="24" max="24" width="25.7109375" style="54" customWidth="1"/>
    <col min="25" max="25" width="25.7109375" style="56" customWidth="1"/>
    <col min="26" max="26" width="25.7109375" style="54" customWidth="1"/>
    <col min="27" max="27" width="25.7109375" style="56" customWidth="1"/>
    <col min="28" max="28" width="25.7109375" style="54" customWidth="1"/>
    <col min="29" max="29" width="25.7109375" style="56" customWidth="1"/>
    <col min="30" max="30" width="25.7109375" style="54" customWidth="1"/>
    <col min="31" max="31" width="25.7109375" style="56" customWidth="1"/>
    <col min="32" max="32" width="25.7109375" style="54" customWidth="1"/>
    <col min="33" max="33" width="25.7109375" style="56" customWidth="1"/>
    <col min="34" max="34" width="25.7109375" style="54" customWidth="1"/>
    <col min="35" max="35" width="25.7109375" style="56" customWidth="1"/>
    <col min="36" max="36" width="25.7109375" style="54" customWidth="1"/>
    <col min="37" max="37" width="25.7109375" style="56" customWidth="1"/>
    <col min="38" max="38" width="25.7109375" style="54" customWidth="1"/>
    <col min="39" max="39" width="25.7109375" style="56" customWidth="1"/>
    <col min="40" max="40" width="25.7109375" style="54" customWidth="1"/>
    <col min="41" max="41" width="25.7109375" style="56" customWidth="1"/>
    <col min="42" max="42" width="25.7109375" style="54" customWidth="1"/>
    <col min="43" max="43" width="25.7109375" style="56" customWidth="1"/>
    <col min="44" max="44" width="25.7109375" style="54" customWidth="1"/>
    <col min="45" max="45" width="25.7109375" style="56" customWidth="1"/>
    <col min="46" max="46" width="25.7109375" style="54" customWidth="1"/>
    <col min="47" max="47" width="25.7109375" style="56" customWidth="1"/>
    <col min="48" max="48" width="25.7109375" style="54" customWidth="1"/>
    <col min="49" max="49" width="25.7109375" style="56" customWidth="1"/>
    <col min="50" max="50" width="25.7109375" style="54" customWidth="1"/>
    <col min="51" max="51" width="25.7109375" style="56" customWidth="1"/>
    <col min="52" max="52" width="25.7109375" style="54" customWidth="1"/>
    <col min="53" max="53" width="25.7109375" style="56" customWidth="1"/>
    <col min="54" max="54" width="25.7109375" style="54" customWidth="1"/>
    <col min="55" max="55" width="25.7109375" style="56" customWidth="1"/>
    <col min="56" max="56" width="25.7109375" style="54" customWidth="1"/>
    <col min="57" max="57" width="25.7109375" style="56" customWidth="1"/>
    <col min="58" max="58" width="25.7109375" style="54" customWidth="1"/>
    <col min="59" max="59" width="25.7109375" style="56" customWidth="1"/>
    <col min="60" max="60" width="25.7109375" style="54" customWidth="1"/>
    <col min="61" max="61" width="25.7109375" style="56" customWidth="1"/>
  </cols>
  <sheetData>
    <row r="1" spans="1:61" ht="15.75" thickBot="1" x14ac:dyDescent="0.3">
      <c r="A1" s="22" t="s">
        <v>0</v>
      </c>
      <c r="B1" s="25" t="str">
        <f>IF(NOT(ISBLANK(Listas!$D2)),CONCATENATE(Listas!$D2,"_mgl"),"")</f>
        <v/>
      </c>
      <c r="C1" s="24" t="str">
        <f>IF(NOT(ISBLANK(Listas!$D2)),CONCATENATE(Listas!$D2,"_std"),"")</f>
        <v/>
      </c>
      <c r="D1" s="25" t="str">
        <f>IF(NOT(ISBLANK(Listas!$D3)),CONCATENATE(Listas!$D3,"_mgl"),"")</f>
        <v/>
      </c>
      <c r="E1" s="24" t="str">
        <f>IF(NOT(ISBLANK(Listas!$D3)),CONCATENATE(Listas!$D3,"_std"),"")</f>
        <v/>
      </c>
      <c r="F1" s="25" t="str">
        <f>IF(NOT(ISBLANK(Listas!$D4)),CONCATENATE(Listas!$D4,"_mgl"),"")</f>
        <v/>
      </c>
      <c r="G1" s="24" t="str">
        <f>IF(NOT(ISBLANK(Listas!$D4)),CONCATENATE(Listas!$D4,"_std"),"")</f>
        <v/>
      </c>
      <c r="H1" s="25" t="str">
        <f>IF(NOT(ISBLANK(Listas!$D5)),CONCATENATE(Listas!$D5,"_mgl"),"")</f>
        <v/>
      </c>
      <c r="I1" s="24" t="str">
        <f>IF(NOT(ISBLANK(Listas!$D5)),CONCATENATE(Listas!$D5,"_std"),"")</f>
        <v/>
      </c>
      <c r="J1" s="25" t="str">
        <f>IF(NOT(ISBLANK(Listas!$D6)),CONCATENATE(Listas!$D6,"_mgl"),"")</f>
        <v/>
      </c>
      <c r="K1" s="24" t="str">
        <f>IF(NOT(ISBLANK(Listas!$D6)),CONCATENATE(Listas!$D6,"_std"),"")</f>
        <v/>
      </c>
      <c r="L1" s="25" t="str">
        <f>IF(NOT(ISBLANK(Listas!$D7)),CONCATENATE(Listas!$D7,"_mgl"),"")</f>
        <v/>
      </c>
      <c r="M1" s="24" t="str">
        <f>IF(NOT(ISBLANK(Listas!$D7)),CONCATENATE(Listas!$D7,"_std"),"")</f>
        <v/>
      </c>
      <c r="N1" s="25" t="str">
        <f>IF(NOT(ISBLANK(Listas!$D8)),CONCATENATE(Listas!$D8,"_mgl"),"")</f>
        <v/>
      </c>
      <c r="O1" s="24" t="str">
        <f>IF(NOT(ISBLANK(Listas!$D8)),CONCATENATE(Listas!$D8,"_std"),"")</f>
        <v/>
      </c>
      <c r="P1" s="25" t="str">
        <f>IF(NOT(ISBLANK(Listas!$D9)),CONCATENATE(Listas!$D9,"_mgl"),"")</f>
        <v/>
      </c>
      <c r="Q1" s="24" t="str">
        <f>IF(NOT(ISBLANK(Listas!$D9)),CONCATENATE(Listas!$D9,"_std"),"")</f>
        <v/>
      </c>
      <c r="R1" s="25" t="str">
        <f>IF(NOT(ISBLANK(Listas!$D10)),CONCATENATE(Listas!$D10,"_mgl"),"")</f>
        <v/>
      </c>
      <c r="S1" s="24" t="str">
        <f>IF(NOT(ISBLANK(Listas!$D10)),CONCATENATE(Listas!$D10,"_std"),"")</f>
        <v/>
      </c>
      <c r="T1" s="25" t="str">
        <f>IF(NOT(ISBLANK(Listas!$D11)),CONCATENATE(Listas!$D11,"_mgl"),"")</f>
        <v/>
      </c>
      <c r="U1" s="24" t="str">
        <f>IF(NOT(ISBLANK(Listas!$D11)),CONCATENATE(Listas!$D11,"_std"),"")</f>
        <v/>
      </c>
      <c r="V1" s="26" t="str">
        <f>IF(NOT(ISBLANK(Listas!$D12)),CONCATENATE(Listas!$D12,"_mgl"),"")</f>
        <v/>
      </c>
      <c r="W1" s="27" t="str">
        <f>IF(NOT(ISBLANK(Listas!$D12)),CONCATENATE(Listas!$D12,"_std"),"")</f>
        <v/>
      </c>
      <c r="X1" s="26" t="str">
        <f>IF(NOT(ISBLANK(Listas!$D13)),CONCATENATE(Listas!$D13,"_mgl"),"")</f>
        <v/>
      </c>
      <c r="Y1" s="27" t="str">
        <f>IF(NOT(ISBLANK(Listas!$D13)),CONCATENATE(Listas!$D13,"_std"),"")</f>
        <v/>
      </c>
      <c r="Z1" s="26" t="str">
        <f>IF(NOT(ISBLANK(Listas!$D14)),CONCATENATE(Listas!$D14,"_mgl"),"")</f>
        <v/>
      </c>
      <c r="AA1" s="27" t="str">
        <f>IF(NOT(ISBLANK(Listas!$D14)),CONCATENATE(Listas!$D14,"_std"),"")</f>
        <v/>
      </c>
      <c r="AB1" s="26" t="str">
        <f>IF(NOT(ISBLANK(Listas!$D15)),CONCATENATE(Listas!$D15,"_mgl"),"")</f>
        <v/>
      </c>
      <c r="AC1" s="27" t="str">
        <f>IF(NOT(ISBLANK(Listas!$D15)),CONCATENATE(Listas!$D15,"_std"),"")</f>
        <v/>
      </c>
      <c r="AD1" s="26" t="str">
        <f>IF(NOT(ISBLANK(Listas!$D16)),CONCATENATE(Listas!$D16,"_mgl"),"")</f>
        <v/>
      </c>
      <c r="AE1" s="27" t="str">
        <f>IF(NOT(ISBLANK(Listas!$D16)),CONCATENATE(Listas!$D16,"_std"),"")</f>
        <v/>
      </c>
      <c r="AF1" s="26" t="str">
        <f>IF(NOT(ISBLANK(Listas!$D17)),CONCATENATE(Listas!$D17,"_mgl"),"")</f>
        <v/>
      </c>
      <c r="AG1" s="27" t="str">
        <f>IF(NOT(ISBLANK(Listas!$D17)),CONCATENATE(Listas!$D17,"_std"),"")</f>
        <v/>
      </c>
      <c r="AH1" s="26" t="str">
        <f>IF(NOT(ISBLANK(Listas!$D18)),CONCATENATE(Listas!$D18,"_mgl"),"")</f>
        <v/>
      </c>
      <c r="AI1" s="27" t="str">
        <f>IF(NOT(ISBLANK(Listas!$D18)),CONCATENATE(Listas!$D18,"_std"),"")</f>
        <v/>
      </c>
      <c r="AJ1" s="26" t="str">
        <f>IF(NOT(ISBLANK(Listas!$D19)),CONCATENATE(Listas!$D19,"_mgl"),"")</f>
        <v/>
      </c>
      <c r="AK1" s="27" t="str">
        <f>IF(NOT(ISBLANK(Listas!$D19)),CONCATENATE(Listas!$D19,"_std"),"")</f>
        <v/>
      </c>
      <c r="AL1" s="26" t="str">
        <f>IF(NOT(ISBLANK(Listas!$D20)),CONCATENATE(Listas!$D20,"_mgl"),"")</f>
        <v/>
      </c>
      <c r="AM1" s="27" t="str">
        <f>IF(NOT(ISBLANK(Listas!$D20)),CONCATENATE(Listas!$D20,"_std"),"")</f>
        <v/>
      </c>
      <c r="AN1" s="26" t="str">
        <f>IF(NOT(ISBLANK(Listas!$D21)),CONCATENATE(Listas!$D21,"_mgl"),"")</f>
        <v/>
      </c>
      <c r="AO1" s="27" t="str">
        <f>IF(NOT(ISBLANK(Listas!$D21)),CONCATENATE(Listas!$D21,"_std"),"")</f>
        <v/>
      </c>
      <c r="AP1" s="26" t="str">
        <f>IF(NOT(ISBLANK(Listas!$D22)),CONCATENATE(Listas!$D22,"_mgl"),"")</f>
        <v/>
      </c>
      <c r="AQ1" s="27" t="str">
        <f>IF(NOT(ISBLANK(Listas!$D22)),CONCATENATE(Listas!$D22,"_std"),"")</f>
        <v/>
      </c>
      <c r="AR1" s="26" t="str">
        <f>IF(NOT(ISBLANK(Listas!$D23)),CONCATENATE(Listas!$D23,"_mgl"),"")</f>
        <v/>
      </c>
      <c r="AS1" s="27" t="str">
        <f>IF(NOT(ISBLANK(Listas!$D23)),CONCATENATE(Listas!$D23,"_std"),"")</f>
        <v/>
      </c>
      <c r="AT1" s="26" t="str">
        <f>IF(NOT(ISBLANK(Listas!$D24)),CONCATENATE(Listas!$D24,"_mgl"),"")</f>
        <v/>
      </c>
      <c r="AU1" s="27" t="str">
        <f>IF(NOT(ISBLANK(Listas!$D24)),CONCATENATE(Listas!$D24,"_std"),"")</f>
        <v/>
      </c>
      <c r="AV1" s="26" t="str">
        <f>IF(NOT(ISBLANK(Listas!$D25)),CONCATENATE(Listas!$D25,"_mgl"),"")</f>
        <v/>
      </c>
      <c r="AW1" s="27" t="str">
        <f>IF(NOT(ISBLANK(Listas!$D25)),CONCATENATE(Listas!$D25,"_std"),"")</f>
        <v/>
      </c>
      <c r="AX1" s="26" t="str">
        <f>IF(NOT(ISBLANK(Listas!$D26)),CONCATENATE(Listas!$D26,"_mgl"),"")</f>
        <v/>
      </c>
      <c r="AY1" s="27" t="str">
        <f>IF(NOT(ISBLANK(Listas!$D26)),CONCATENATE(Listas!$D26,"_std"),"")</f>
        <v/>
      </c>
      <c r="AZ1" s="26" t="str">
        <f>IF(NOT(ISBLANK(Listas!$D27)),CONCATENATE(Listas!$D27,"_mgl"),"")</f>
        <v/>
      </c>
      <c r="BA1" s="27" t="str">
        <f>IF(NOT(ISBLANK(Listas!$D27)),CONCATENATE(Listas!$D27,"_std"),"")</f>
        <v/>
      </c>
      <c r="BB1" s="26" t="str">
        <f>IF(NOT(ISBLANK(Listas!$D28)),CONCATENATE(Listas!$D28,"_mgl"),"")</f>
        <v/>
      </c>
      <c r="BC1" s="27" t="str">
        <f>IF(NOT(ISBLANK(Listas!$D28)),CONCATENATE(Listas!$D28,"_std"),"")</f>
        <v/>
      </c>
      <c r="BD1" s="26" t="str">
        <f>IF(NOT(ISBLANK(Listas!$D29)),CONCATENATE(Listas!$D29,"_mgl"),"")</f>
        <v/>
      </c>
      <c r="BE1" s="27" t="str">
        <f>IF(NOT(ISBLANK(Listas!$D29)),CONCATENATE(Listas!$D29,"_std"),"")</f>
        <v/>
      </c>
      <c r="BF1" s="26" t="str">
        <f>IF(NOT(ISBLANK(Listas!$D30)),CONCATENATE(Listas!$D30,"_mgl"),"")</f>
        <v/>
      </c>
      <c r="BG1" s="27" t="str">
        <f>IF(NOT(ISBLANK(Listas!$D30)),CONCATENATE(Listas!$D30,"_std"),"")</f>
        <v/>
      </c>
      <c r="BH1" s="26" t="str">
        <f>IF(NOT(ISBLANK(Listas!$D31)),CONCATENATE(Listas!$D31,"_mgl"),"")</f>
        <v/>
      </c>
      <c r="BI1" s="27" t="str">
        <f>IF(NOT(ISBLANK(Listas!$D31)),CONCATENATE(Listas!$D31,"_std"),"")</f>
        <v/>
      </c>
    </row>
  </sheetData>
  <sheetProtection sheet="1" formatCells="0" formatColumns="0" formatRows="0" insertRows="0" insertHyperlinks="0" deleteRows="0" sort="0" autoFilter="0"/>
  <dataValidations count="2">
    <dataValidation type="decimal" allowBlank="1" showInputMessage="1" showErrorMessage="1" errorTitle="Dado inválido" error="Apenas números! (0-90)" sqref="AD2:AD1048576 D2:D1048576 F2:F1048576 H2:H1048576 J2:J1048576 L2:L1048576 N2:N1048576 P2:P1048576 R2:R1048576 T2:T1048576 V2:V1048576 X2:X1048576 Z2:Z1048576 AB2:AB1048576 B2:B1048576 AF2:AF1048576 AH2:AH1048576 AJ2:AJ1048576 AL2:AL1048576 AN2:AN1048576 AP2:AP1048576 AR2:AR1048576 AT2:AT1048576 AV2:AV1048576 AX2:AX1048576 AZ2:AZ1048576 BB2:BB1048576 BD2:BD1048576 BF2:BF1048576 BH2:BH1048576" xr:uid="{B0021DB4-6BAE-41A4-A557-FDAE7F0FC508}">
      <formula1>0</formula1>
      <formula2>90</formula2>
    </dataValidation>
    <dataValidation type="decimal" allowBlank="1" showInputMessage="1" showErrorMessage="1" errorTitle="Dado inválido" error="Apenas números! (0-360)" sqref="AE2:AE1048576 AC2:AC1048576 AA2:AA1048576 Y2:Y1048576 W2:W1048576 U2:U1048576 S2:S1048576 Q2:Q1048576 O2:O1048576 M2:M1048576 K2:K1048576 I2:I1048576 G2:G1048576 E2:E1048576 C2:C1048576 AG2:AG1048576 AI2:AI1048576 AK2:AK1048576 AM2:AM1048576 AO2:AO1048576 AQ2:AQ1048576 AS2:AS1048576 AU2:AU1048576 AW2:AW1048576 AY2:AY1048576 BA2:BA1048576 BC2:BC1048576 BE2:BE1048576 BG2:BG1048576 BI2:BI1048576" xr:uid="{E9C484A0-D057-464C-AE2C-13C2590DE8C7}">
      <formula1>0</formula1>
      <formula2>360</formula2>
    </dataValidation>
  </dataValidations>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1">
        <x14:dataValidation type="list" allowBlank="1" showInputMessage="1" showErrorMessage="1" xr:uid="{8B320AA2-8311-4AE7-8316-959CA8BA77A0}">
          <x14:formula1>
            <xm:f>Geral!$A2:$A9999</xm:f>
          </x14:formula1>
          <xm:sqref>A2:A1048576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D7AF8-305F-4CFC-A063-E35C620F4AC9}">
  <dimension ref="A1:J44"/>
  <sheetViews>
    <sheetView workbookViewId="0">
      <selection activeCell="F4" sqref="F4"/>
    </sheetView>
  </sheetViews>
  <sheetFormatPr defaultColWidth="9.140625" defaultRowHeight="15" x14ac:dyDescent="0.25"/>
  <cols>
    <col min="1" max="1" width="29.42578125" style="36" customWidth="1"/>
    <col min="2" max="2" width="52.85546875" style="36" customWidth="1"/>
    <col min="3" max="3" width="30.28515625" style="36" customWidth="1"/>
    <col min="4" max="4" width="29.5703125" style="36" customWidth="1"/>
    <col min="5" max="6" width="28.7109375" style="36" customWidth="1"/>
  </cols>
  <sheetData>
    <row r="1" spans="1:10" ht="15.75" thickBot="1" x14ac:dyDescent="0.3">
      <c r="A1" s="33" t="s">
        <v>65</v>
      </c>
      <c r="B1" s="33" t="s">
        <v>30</v>
      </c>
      <c r="C1" s="34" t="s">
        <v>48</v>
      </c>
      <c r="D1" s="34" t="s">
        <v>49</v>
      </c>
      <c r="E1" s="34" t="s">
        <v>66</v>
      </c>
      <c r="F1" s="35" t="s">
        <v>62</v>
      </c>
    </row>
    <row r="2" spans="1:10" x14ac:dyDescent="0.25">
      <c r="A2" s="18"/>
      <c r="B2" s="21"/>
      <c r="C2" s="14"/>
      <c r="D2" s="14"/>
      <c r="E2" s="14">
        <v>1</v>
      </c>
      <c r="F2" s="40" t="s">
        <v>60</v>
      </c>
    </row>
    <row r="3" spans="1:10" x14ac:dyDescent="0.25">
      <c r="A3" s="19"/>
      <c r="B3" s="17"/>
      <c r="C3" s="16"/>
      <c r="D3" s="16"/>
      <c r="E3" s="16">
        <v>2</v>
      </c>
      <c r="F3" s="19" t="s">
        <v>61</v>
      </c>
      <c r="H3" s="57" t="s">
        <v>63</v>
      </c>
      <c r="I3" s="57"/>
      <c r="J3" s="57"/>
    </row>
    <row r="4" spans="1:10" x14ac:dyDescent="0.25">
      <c r="A4" s="19"/>
      <c r="B4" s="17"/>
      <c r="C4" s="16"/>
      <c r="D4" s="16"/>
      <c r="E4" s="16">
        <v>3</v>
      </c>
      <c r="F4" s="19"/>
      <c r="H4" s="57"/>
      <c r="I4" s="57"/>
      <c r="J4" s="57"/>
    </row>
    <row r="5" spans="1:10" x14ac:dyDescent="0.25">
      <c r="A5" s="19"/>
      <c r="B5" s="17"/>
      <c r="C5" s="16"/>
      <c r="D5" s="16"/>
      <c r="E5" s="16">
        <v>4</v>
      </c>
      <c r="F5" s="19"/>
    </row>
    <row r="6" spans="1:10" x14ac:dyDescent="0.25">
      <c r="A6" s="20"/>
      <c r="B6" s="17"/>
      <c r="C6" s="16"/>
      <c r="D6" s="16"/>
      <c r="E6" s="16">
        <v>5</v>
      </c>
      <c r="F6" s="19"/>
    </row>
    <row r="7" spans="1:10" x14ac:dyDescent="0.25">
      <c r="A7" s="19"/>
      <c r="B7" s="17"/>
      <c r="C7" s="16"/>
      <c r="D7" s="16"/>
      <c r="E7" s="16">
        <v>6</v>
      </c>
      <c r="F7" s="19"/>
    </row>
    <row r="8" spans="1:10" x14ac:dyDescent="0.25">
      <c r="A8" s="19"/>
      <c r="B8" s="17"/>
      <c r="C8" s="16"/>
      <c r="D8" s="16"/>
      <c r="E8" s="15">
        <v>7</v>
      </c>
      <c r="F8" s="19"/>
    </row>
    <row r="9" spans="1:10" x14ac:dyDescent="0.25">
      <c r="A9" s="20"/>
      <c r="B9" s="17"/>
      <c r="C9" s="16"/>
      <c r="D9" s="16"/>
      <c r="E9" s="15">
        <v>8</v>
      </c>
      <c r="F9" s="19"/>
    </row>
    <row r="10" spans="1:10" x14ac:dyDescent="0.25">
      <c r="A10" s="19"/>
      <c r="B10" s="17"/>
      <c r="C10" s="16"/>
      <c r="D10" s="16"/>
      <c r="E10" s="15">
        <v>9</v>
      </c>
      <c r="F10" s="19"/>
    </row>
    <row r="11" spans="1:10" x14ac:dyDescent="0.25">
      <c r="A11" s="19"/>
      <c r="B11" s="17"/>
      <c r="C11" s="16"/>
      <c r="D11" s="16"/>
      <c r="E11" s="15">
        <v>10</v>
      </c>
      <c r="F11" s="19"/>
    </row>
    <row r="12" spans="1:10" x14ac:dyDescent="0.25">
      <c r="A12" s="19"/>
      <c r="B12" s="17"/>
      <c r="C12" s="16"/>
      <c r="D12" s="15"/>
      <c r="E12" s="15"/>
      <c r="F12" s="19"/>
    </row>
    <row r="13" spans="1:10" x14ac:dyDescent="0.25">
      <c r="A13" s="19"/>
      <c r="B13" s="17"/>
      <c r="C13" s="16"/>
      <c r="D13" s="15"/>
      <c r="E13" s="15"/>
      <c r="F13" s="19"/>
    </row>
    <row r="14" spans="1:10" x14ac:dyDescent="0.25">
      <c r="A14" s="19"/>
      <c r="B14" s="17"/>
      <c r="C14" s="16"/>
      <c r="D14" s="15"/>
      <c r="E14" s="15"/>
      <c r="F14" s="19"/>
    </row>
    <row r="15" spans="1:10" x14ac:dyDescent="0.25">
      <c r="A15" s="19"/>
      <c r="B15" s="17"/>
      <c r="C15" s="16"/>
      <c r="D15" s="15"/>
      <c r="E15" s="15"/>
      <c r="F15" s="19"/>
    </row>
    <row r="16" spans="1:10" x14ac:dyDescent="0.25">
      <c r="A16" s="19"/>
      <c r="B16" s="17"/>
      <c r="C16" s="16"/>
      <c r="D16" s="15"/>
      <c r="E16" s="15"/>
      <c r="F16" s="19"/>
    </row>
    <row r="17" spans="1:10" x14ac:dyDescent="0.25">
      <c r="A17" s="19"/>
      <c r="B17" s="17"/>
      <c r="C17" s="16"/>
      <c r="D17" s="15"/>
      <c r="E17" s="15"/>
      <c r="F17" s="19"/>
      <c r="H17" s="57" t="s">
        <v>63</v>
      </c>
      <c r="I17" s="57"/>
      <c r="J17" s="57"/>
    </row>
    <row r="18" spans="1:10" x14ac:dyDescent="0.25">
      <c r="A18" s="19"/>
      <c r="B18" s="17"/>
      <c r="C18" s="16"/>
      <c r="D18" s="15"/>
      <c r="E18" s="15"/>
      <c r="F18" s="19"/>
      <c r="H18" s="57"/>
      <c r="I18" s="57"/>
      <c r="J18" s="57"/>
    </row>
    <row r="19" spans="1:10" x14ac:dyDescent="0.25">
      <c r="A19" s="19"/>
      <c r="B19" s="17"/>
      <c r="C19" s="16"/>
      <c r="D19" s="15"/>
      <c r="E19" s="15"/>
      <c r="F19" s="19"/>
    </row>
    <row r="20" spans="1:10" x14ac:dyDescent="0.25">
      <c r="A20" s="19"/>
      <c r="B20" s="17"/>
      <c r="C20" s="16"/>
      <c r="D20" s="15"/>
      <c r="E20" s="15"/>
      <c r="F20" s="19"/>
    </row>
    <row r="21" spans="1:10" x14ac:dyDescent="0.25">
      <c r="A21" s="19"/>
      <c r="B21" s="17"/>
      <c r="C21" s="16"/>
      <c r="D21" s="15"/>
      <c r="E21" s="15"/>
      <c r="F21" s="19"/>
    </row>
    <row r="22" spans="1:10" x14ac:dyDescent="0.25">
      <c r="A22" s="19"/>
      <c r="B22" s="17"/>
      <c r="C22" s="16"/>
      <c r="D22" s="15"/>
      <c r="E22" s="15"/>
      <c r="F22" s="19"/>
    </row>
    <row r="23" spans="1:10" x14ac:dyDescent="0.25">
      <c r="A23" s="19"/>
      <c r="B23" s="17"/>
      <c r="C23" s="16"/>
      <c r="D23" s="15"/>
      <c r="E23" s="15"/>
      <c r="F23" s="19"/>
    </row>
    <row r="24" spans="1:10" ht="14.45" customHeight="1" x14ac:dyDescent="0.25">
      <c r="A24" s="19"/>
      <c r="B24" s="17"/>
      <c r="C24" s="16"/>
      <c r="D24" s="15"/>
      <c r="E24" s="15"/>
      <c r="F24" s="19"/>
    </row>
    <row r="25" spans="1:10" ht="15" customHeight="1" x14ac:dyDescent="0.25">
      <c r="A25" s="19"/>
      <c r="B25" s="17"/>
      <c r="C25" s="16"/>
      <c r="D25" s="15"/>
      <c r="E25" s="15"/>
      <c r="F25" s="19"/>
    </row>
    <row r="26" spans="1:10" ht="14.45" customHeight="1" x14ac:dyDescent="0.25">
      <c r="A26" s="19"/>
      <c r="B26" s="41"/>
      <c r="C26" s="16"/>
      <c r="D26" s="15"/>
      <c r="E26" s="42"/>
      <c r="F26" s="19"/>
    </row>
    <row r="27" spans="1:10" x14ac:dyDescent="0.25">
      <c r="A27" s="19"/>
      <c r="B27" s="41"/>
      <c r="C27" s="16"/>
      <c r="D27" s="43"/>
      <c r="E27" s="15"/>
      <c r="F27" s="19"/>
    </row>
    <row r="28" spans="1:10" x14ac:dyDescent="0.25">
      <c r="A28" s="19"/>
      <c r="B28" s="41"/>
      <c r="C28" s="16"/>
      <c r="D28" s="43"/>
      <c r="E28" s="15"/>
      <c r="F28" s="19"/>
      <c r="H28" s="57" t="s">
        <v>63</v>
      </c>
      <c r="I28" s="57"/>
      <c r="J28" s="57"/>
    </row>
    <row r="29" spans="1:10" x14ac:dyDescent="0.25">
      <c r="A29" s="19"/>
      <c r="B29" s="41"/>
      <c r="C29" s="16"/>
      <c r="D29" s="15"/>
      <c r="E29" s="15"/>
      <c r="F29" s="19"/>
      <c r="H29" s="57"/>
      <c r="I29" s="57"/>
      <c r="J29" s="57"/>
    </row>
    <row r="30" spans="1:10" x14ac:dyDescent="0.25">
      <c r="A30" s="19"/>
      <c r="B30" s="41"/>
      <c r="C30" s="16"/>
      <c r="D30" s="15"/>
      <c r="E30" s="15"/>
      <c r="F30" s="19"/>
    </row>
    <row r="31" spans="1:10" ht="15.75" thickBot="1" x14ac:dyDescent="0.3">
      <c r="A31" s="44"/>
      <c r="B31" s="45"/>
      <c r="C31" s="46"/>
      <c r="D31" s="46"/>
      <c r="E31" s="46"/>
      <c r="F31" s="44"/>
    </row>
    <row r="32" spans="1:10" x14ac:dyDescent="0.25">
      <c r="A32" s="37" t="s">
        <v>31</v>
      </c>
      <c r="B32" s="37" t="s">
        <v>31</v>
      </c>
      <c r="C32" s="38" t="s">
        <v>31</v>
      </c>
      <c r="D32" s="38" t="s">
        <v>31</v>
      </c>
      <c r="E32" s="38" t="s">
        <v>31</v>
      </c>
      <c r="F32" s="38" t="s">
        <v>31</v>
      </c>
    </row>
    <row r="33" spans="1:6" x14ac:dyDescent="0.25">
      <c r="A33" s="36" t="s">
        <v>52</v>
      </c>
      <c r="B33" s="36" t="s">
        <v>55</v>
      </c>
      <c r="C33" s="36" t="s">
        <v>32</v>
      </c>
      <c r="D33" s="39" t="s">
        <v>36</v>
      </c>
      <c r="E33" s="36">
        <v>1</v>
      </c>
      <c r="F33" s="36" t="s">
        <v>60</v>
      </c>
    </row>
    <row r="34" spans="1:6" x14ac:dyDescent="0.25">
      <c r="A34" s="36" t="s">
        <v>53</v>
      </c>
      <c r="B34" s="36" t="s">
        <v>58</v>
      </c>
      <c r="C34" s="39" t="s">
        <v>34</v>
      </c>
      <c r="D34" s="39" t="s">
        <v>44</v>
      </c>
      <c r="E34" s="36">
        <v>2</v>
      </c>
      <c r="F34" s="36" t="s">
        <v>61</v>
      </c>
    </row>
    <row r="35" spans="1:6" x14ac:dyDescent="0.25">
      <c r="A35" s="36" t="s">
        <v>56</v>
      </c>
      <c r="B35" s="36" t="s">
        <v>57</v>
      </c>
      <c r="C35" s="36" t="s">
        <v>50</v>
      </c>
      <c r="D35" s="39" t="s">
        <v>45</v>
      </c>
      <c r="E35" s="36">
        <v>3</v>
      </c>
    </row>
    <row r="36" spans="1:6" x14ac:dyDescent="0.25">
      <c r="A36" s="36" t="s">
        <v>54</v>
      </c>
      <c r="B36" s="36" t="s">
        <v>59</v>
      </c>
      <c r="C36" s="39" t="s">
        <v>40</v>
      </c>
      <c r="D36" s="39" t="s">
        <v>47</v>
      </c>
      <c r="E36" s="36">
        <v>4</v>
      </c>
    </row>
    <row r="37" spans="1:6" x14ac:dyDescent="0.25">
      <c r="C37" s="39" t="s">
        <v>42</v>
      </c>
      <c r="D37" s="39" t="s">
        <v>38</v>
      </c>
      <c r="E37" s="36">
        <v>5</v>
      </c>
    </row>
    <row r="38" spans="1:6" x14ac:dyDescent="0.25">
      <c r="C38" s="39" t="s">
        <v>43</v>
      </c>
      <c r="D38" s="39"/>
    </row>
    <row r="39" spans="1:6" x14ac:dyDescent="0.25">
      <c r="C39" s="39" t="s">
        <v>46</v>
      </c>
      <c r="D39" s="57" t="s">
        <v>63</v>
      </c>
      <c r="E39" s="57"/>
      <c r="F39" s="57"/>
    </row>
    <row r="40" spans="1:6" x14ac:dyDescent="0.25">
      <c r="C40" s="36" t="s">
        <v>41</v>
      </c>
      <c r="D40" s="57"/>
      <c r="E40" s="57"/>
      <c r="F40" s="57"/>
    </row>
    <row r="41" spans="1:6" x14ac:dyDescent="0.25">
      <c r="C41" s="36" t="s">
        <v>33</v>
      </c>
    </row>
    <row r="42" spans="1:6" x14ac:dyDescent="0.25">
      <c r="C42" s="36" t="s">
        <v>35</v>
      </c>
    </row>
    <row r="43" spans="1:6" x14ac:dyDescent="0.25">
      <c r="C43" s="36" t="s">
        <v>37</v>
      </c>
    </row>
    <row r="44" spans="1:6" x14ac:dyDescent="0.25">
      <c r="C44" s="36" t="s">
        <v>39</v>
      </c>
    </row>
  </sheetData>
  <sheetProtection sheet="1" objects="1" scenarios="1" formatCells="0" formatColumns="0" formatRows="0" selectLockedCells="1" sort="0"/>
  <protectedRanges>
    <protectedRange sqref="A2:F31" name="Intervalo1"/>
  </protectedRanges>
  <mergeCells count="4">
    <mergeCell ref="D39:F40"/>
    <mergeCell ref="H3:J4"/>
    <mergeCell ref="H17:J18"/>
    <mergeCell ref="H28:J29"/>
  </mergeCells>
  <phoneticPr fontId="4" type="noConversion"/>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vt:lpstr>
      <vt:lpstr>Litologia</vt:lpstr>
      <vt:lpstr>Estruturas_planares</vt:lpstr>
      <vt:lpstr>Estruturas_lineares</vt:lpstr>
      <vt:lpstr>Listas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Maccari</dc:creator>
  <cp:lastModifiedBy>Gabriel Maccari</cp:lastModifiedBy>
  <dcterms:created xsi:type="dcterms:W3CDTF">2022-10-26T19:01:54Z</dcterms:created>
  <dcterms:modified xsi:type="dcterms:W3CDTF">2024-10-18T20:55:48Z</dcterms:modified>
</cp:coreProperties>
</file>