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_Programming\template-builder\exemplos\"/>
    </mc:Choice>
  </mc:AlternateContent>
  <xr:revisionPtr revIDLastSave="0" documentId="13_ncr:1_{4D242BC9-72AE-489C-B9CD-984F28D211A3}" xr6:coauthVersionLast="47" xr6:coauthVersionMax="47" xr10:uidLastSave="{00000000-0000-0000-0000-000000000000}"/>
  <bookViews>
    <workbookView xWindow="-120" yWindow="-120" windowWidth="29040" windowHeight="15720" xr2:uid="{F5624AC8-C326-4C6C-9A77-0DDF267B8F11}"/>
  </bookViews>
  <sheets>
    <sheet name="Geral" sheetId="1" r:id="rId1"/>
    <sheet name="Litologia" sheetId="2" r:id="rId2"/>
    <sheet name="Estruturas_planares" sheetId="3" r:id="rId3"/>
    <sheet name="Estruturas_lineares" sheetId="5" r:id="rId4"/>
    <sheet name="List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" i="5" l="1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<sst xmlns="http://schemas.openxmlformats.org/spreadsheetml/2006/main" count="587" uniqueCount="173">
  <si>
    <t>Ponto</t>
  </si>
  <si>
    <t>Easting</t>
  </si>
  <si>
    <t>Northing</t>
  </si>
  <si>
    <t>SRC</t>
  </si>
  <si>
    <t>Altitude</t>
  </si>
  <si>
    <t>UF</t>
  </si>
  <si>
    <t>Data</t>
  </si>
  <si>
    <t>Toponimia</t>
  </si>
  <si>
    <t>Equipe</t>
  </si>
  <si>
    <t>Ponto_de_controle</t>
  </si>
  <si>
    <t>Tipo_de_afloramento</t>
  </si>
  <si>
    <t>In_situ</t>
  </si>
  <si>
    <t>Grau_de_intemperismo</t>
  </si>
  <si>
    <t>Municipio</t>
  </si>
  <si>
    <t>Numero_de_amostras</t>
  </si>
  <si>
    <t>Amostra_laminada</t>
  </si>
  <si>
    <t>Cor_1</t>
  </si>
  <si>
    <t>Estrutura_1</t>
  </si>
  <si>
    <t>Textura_1</t>
  </si>
  <si>
    <t>Granulacao_1</t>
  </si>
  <si>
    <t>Minerais_principais_1</t>
  </si>
  <si>
    <t>Classificacao_litologia_1</t>
  </si>
  <si>
    <t>Observacao_1</t>
  </si>
  <si>
    <t>Cor_2</t>
  </si>
  <si>
    <t>Estrutura_2</t>
  </si>
  <si>
    <t>Textura_2</t>
  </si>
  <si>
    <t>Granulacao_2</t>
  </si>
  <si>
    <t>Minerais_principais_2</t>
  </si>
  <si>
    <t>Classificacao_litologia_2</t>
  </si>
  <si>
    <t>Observacao_2</t>
  </si>
  <si>
    <t>Unidades litoestratigráficas</t>
  </si>
  <si>
    <t>Exemplos:</t>
  </si>
  <si>
    <t>Acamadamento_sedimentar</t>
  </si>
  <si>
    <t>Falha_transcorrente_destral</t>
  </si>
  <si>
    <t>Foliacao_magmatica</t>
  </si>
  <si>
    <t>Falha_transcorrente_sinistral</t>
  </si>
  <si>
    <t>Lineacao_mineral</t>
  </si>
  <si>
    <t>Falha_normal</t>
  </si>
  <si>
    <t>Paleocorrente</t>
  </si>
  <si>
    <t>Falha_inversa</t>
  </si>
  <si>
    <t>Xistosidade</t>
  </si>
  <si>
    <t>Fratura</t>
  </si>
  <si>
    <t>Bandamento_gnaissico</t>
  </si>
  <si>
    <t>Foliacao_milonitica</t>
  </si>
  <si>
    <t>Lineacao_estiramento</t>
  </si>
  <si>
    <t>Lineacao_interseccao</t>
  </si>
  <si>
    <t>Plano_axial_dobra</t>
  </si>
  <si>
    <t>Eixo_dobra</t>
  </si>
  <si>
    <t>Estruturas planares</t>
  </si>
  <si>
    <t>Estruturas lineares</t>
  </si>
  <si>
    <t>Foliacao</t>
  </si>
  <si>
    <t>Fase</t>
  </si>
  <si>
    <t>Grupo Serra Geral</t>
  </si>
  <si>
    <t>Complexo Metamórfico Brusque</t>
  </si>
  <si>
    <t>Depósitos Cenozoicos</t>
  </si>
  <si>
    <t>Diques e soleiras básicas</t>
  </si>
  <si>
    <t>Suíte Paulo Lopes</t>
  </si>
  <si>
    <t>Granitoides Garopaba</t>
  </si>
  <si>
    <t>Unidade metapelítica</t>
  </si>
  <si>
    <t>Depósitos aluvionares</t>
  </si>
  <si>
    <t>Mapeamento Geológico I</t>
  </si>
  <si>
    <t>Mapeamento Geológico II</t>
  </si>
  <si>
    <t>Fases</t>
  </si>
  <si>
    <t>NÃO USE CTRL+X NESTA ABA!!!</t>
  </si>
  <si>
    <t>Faixa</t>
  </si>
  <si>
    <t>Unidades geológicas</t>
  </si>
  <si>
    <t>Áreas/Faixas</t>
  </si>
  <si>
    <t>Classe_de_rocha_1</t>
  </si>
  <si>
    <t>Classe_de_rocha_2</t>
  </si>
  <si>
    <t>Unidade_geologica_1</t>
  </si>
  <si>
    <t>Unidade_litoestratigrafica_1</t>
  </si>
  <si>
    <t>Unidade_geologica_2</t>
  </si>
  <si>
    <t>Unidade_litoestratigrafica_2</t>
  </si>
  <si>
    <t>PGB-3001</t>
  </si>
  <si>
    <t>PGB-3002</t>
  </si>
  <si>
    <t>PGB-3003</t>
  </si>
  <si>
    <t>PGB-3004</t>
  </si>
  <si>
    <t>PGB-3005</t>
  </si>
  <si>
    <t>PGB-3006</t>
  </si>
  <si>
    <t>PGB-3007</t>
  </si>
  <si>
    <t>PGB-3008</t>
  </si>
  <si>
    <t>PGB-3009</t>
  </si>
  <si>
    <t>PGB-3010</t>
  </si>
  <si>
    <t>WGS 84 / UTM zone 22S</t>
  </si>
  <si>
    <t>SC</t>
  </si>
  <si>
    <t>Garopaba</t>
  </si>
  <si>
    <t>Imbituba</t>
  </si>
  <si>
    <t>Beira da Estrada Geral da Ressacada</t>
  </si>
  <si>
    <t>Noroeste da Estrada Geral da Ressacada</t>
  </si>
  <si>
    <t>Beira da estrada GRP-480</t>
  </si>
  <si>
    <t>Beira da estrada GRP-481</t>
  </si>
  <si>
    <t>Noroeste da estrada GRP-481</t>
  </si>
  <si>
    <t>Noroeste da estrada GRP-482</t>
  </si>
  <si>
    <t>Leste da BR101, no bairro Ressacada</t>
  </si>
  <si>
    <t>Leste da Estrada geral do bairro Penha</t>
  </si>
  <si>
    <t>Gabriella Ottmann, Júlia Klock, Mateus Agostini, Gabriel Loureiro</t>
  </si>
  <si>
    <t>Gabriella Ottmann, Júlia Klock, Mateus Agostini, Gabriel Loureiro, Murilo Espíndola</t>
  </si>
  <si>
    <t>Sim</t>
  </si>
  <si>
    <t>Não</t>
  </si>
  <si>
    <t>Lageado</t>
  </si>
  <si>
    <t>Baixo</t>
  </si>
  <si>
    <t>Campo de matacões</t>
  </si>
  <si>
    <t>Médio</t>
  </si>
  <si>
    <t>Corte de estrada</t>
  </si>
  <si>
    <t>Alto</t>
  </si>
  <si>
    <t>Blocos</t>
  </si>
  <si>
    <t>Granito Vila da Penha</t>
  </si>
  <si>
    <t>Suíte Plutono-Vulcânica Cambirela</t>
  </si>
  <si>
    <t>Depósitos Holocênicos</t>
  </si>
  <si>
    <t>Depósitos Pleistocênicos</t>
  </si>
  <si>
    <t>Depósitos Gravitacionais de Massa</t>
  </si>
  <si>
    <t>Depósitos Praiais</t>
  </si>
  <si>
    <t>Depósitos Eólicos</t>
  </si>
  <si>
    <t>Depósitos de Barreira</t>
  </si>
  <si>
    <t>Depósitos Lacustres</t>
  </si>
  <si>
    <t>Depósitos de Canal/Barra</t>
  </si>
  <si>
    <t>Depósitos de Planície de Inundação</t>
  </si>
  <si>
    <t>Granito Paulo Lopes</t>
  </si>
  <si>
    <t>Ígnea</t>
  </si>
  <si>
    <t>Bege</t>
  </si>
  <si>
    <t>Cinza escuro</t>
  </si>
  <si>
    <t>Maciça</t>
  </si>
  <si>
    <t>Porfirítica</t>
  </si>
  <si>
    <t>Média</t>
  </si>
  <si>
    <t>Fina a média</t>
  </si>
  <si>
    <t>Inequigranular</t>
  </si>
  <si>
    <t>Fina a grossa</t>
  </si>
  <si>
    <t>Heterogranular</t>
  </si>
  <si>
    <t>Média a grossa</t>
  </si>
  <si>
    <t>Fanerítica</t>
  </si>
  <si>
    <t>Fina</t>
  </si>
  <si>
    <t>Biotita sienogranito porfirítico</t>
  </si>
  <si>
    <t>Lage e blocos</t>
  </si>
  <si>
    <t>Gabro</t>
  </si>
  <si>
    <t>Biotita sienogranito inequigranular</t>
  </si>
  <si>
    <t>In situ</t>
  </si>
  <si>
    <t>Beira de estrada</t>
  </si>
  <si>
    <t>Biotita sienogranito heterogranular</t>
  </si>
  <si>
    <t>Monolito</t>
  </si>
  <si>
    <t>Biotita moscovita sienogranito porfirítico</t>
  </si>
  <si>
    <t>Biotita muscovita sienogranito inequigranular</t>
  </si>
  <si>
    <t>Subvulcânica</t>
  </si>
  <si>
    <t>Diabásio</t>
  </si>
  <si>
    <t>Contato com o granito</t>
  </si>
  <si>
    <t>PGB-3069</t>
  </si>
  <si>
    <t>PGB-3070</t>
  </si>
  <si>
    <t>PGB-3071</t>
  </si>
  <si>
    <t>PGB-3072</t>
  </si>
  <si>
    <t>PGB-3073</t>
  </si>
  <si>
    <t>PGB-3074</t>
  </si>
  <si>
    <t>PGB-3075</t>
  </si>
  <si>
    <t>PGB-3076</t>
  </si>
  <si>
    <t>PGB-3077</t>
  </si>
  <si>
    <t>PGB-3078</t>
  </si>
  <si>
    <t>Paulo Lopes</t>
  </si>
  <si>
    <t xml:space="preserve"> Estrada Para Araçatuba</t>
  </si>
  <si>
    <t>Gabriella Ottmann, Júlia Klock, Mateus Agostini, Murilo Espíndola</t>
  </si>
  <si>
    <t>Depósito inconsolidado</t>
  </si>
  <si>
    <t>Diques e Soleiras</t>
  </si>
  <si>
    <t>Sedimentar inconsolidada</t>
  </si>
  <si>
    <t>Cinza</t>
  </si>
  <si>
    <t>Inconsolidada</t>
  </si>
  <si>
    <t>Argila</t>
  </si>
  <si>
    <t>Muito fina a fina</t>
  </si>
  <si>
    <t>Biotita sienogranito porfirítica</t>
  </si>
  <si>
    <t>K-Feldspato, Quartzo, Biotita</t>
  </si>
  <si>
    <t>Plagioclásio, Piroxênio</t>
  </si>
  <si>
    <t>K-Feldspato, Quartzo, Plagioclásio, Biotita</t>
  </si>
  <si>
    <t>K-feldspato, Quartzo, Plagioclásio, Biotita</t>
  </si>
  <si>
    <t>K-Feldspato, Quartzo, Plagioclásio, Máficos</t>
  </si>
  <si>
    <t>Microclínio, Quartzo, Biotita, Plagioclásio</t>
  </si>
  <si>
    <t>Microclínio, Quartzo, Biotita, Plagioclásio, Muscovita</t>
  </si>
  <si>
    <t>Depósitos Eólicos Pleistocênicos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</si>
</sst>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3" xfId="0" applyBorder="1" applyAlignment="1" applyProtection="1">
      <alignment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5" xfId="0" applyNumberFormat="1" applyBorder="1" applyProtection="1"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1" fontId="0" fillId="0" borderId="4" xfId="0" applyNumberForma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15" xfId="0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/>
      <protection locked="0"/>
    </xf>
    <xf numFmtId="49" fontId="0" fillId="0" borderId="16" xfId="0" applyNumberFormat="1" applyBorder="1" applyProtection="1">
      <protection locked="0"/>
    </xf>
    <xf numFmtId="49" fontId="0" fillId="0" borderId="17" xfId="0" applyNumberFormat="1" applyBorder="1" applyProtection="1">
      <protection locked="0"/>
    </xf>
    <xf numFmtId="0" fontId="0" fillId="0" borderId="16" xfId="0" applyBorder="1"/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5" xfId="0" applyNumberFormat="1" applyBorder="1" applyAlignment="1" applyProtection="1">
      <alignment horizontal="left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17" xfId="0" applyNumberFormat="1" applyBorder="1" applyAlignment="1" applyProtection="1">
      <alignment horizontal="center"/>
      <protection locked="0"/>
    </xf>
    <xf numFmtId="1" fontId="0" fillId="0" borderId="16" xfId="0" applyNumberForma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E1D2-10EB-4B21-AC3E-CAB6F478E8EB}">
  <dimension ref="A1:V21"/>
  <sheetViews>
    <sheetView tabSelected="1"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9.28515625" style="1" bestFit="1" customWidth="1"/>
    <col min="2" max="2" width="5.28515625" style="6" bestFit="1" customWidth="1"/>
    <col min="3" max="3" width="24.140625" style="7" bestFit="1" customWidth="1"/>
    <col min="4" max="4" width="25" style="8" bestFit="1" customWidth="1"/>
    <col min="5" max="5" width="9.5703125" style="3" bestFit="1" customWidth="1"/>
    <col min="6" max="6" width="10.5703125" style="3" bestFit="1" customWidth="1"/>
    <col min="7" max="7" width="7.7109375" style="3" bestFit="1" customWidth="1"/>
    <col min="8" max="8" width="3.5703125" style="6" customWidth="1"/>
    <col min="9" max="9" width="13.140625" style="6" customWidth="1"/>
    <col min="10" max="10" width="32.28515625" style="9" customWidth="1"/>
    <col min="11" max="11" width="10.7109375" style="4" bestFit="1" customWidth="1"/>
    <col min="12" max="12" width="54" style="10" customWidth="1"/>
    <col min="13" max="13" width="18.28515625" style="6" customWidth="1"/>
    <col min="14" max="14" width="20.7109375" style="2" customWidth="1"/>
    <col min="15" max="15" width="17" style="16" bestFit="1" customWidth="1"/>
    <col min="16" max="16" width="19.42578125" style="6" bestFit="1" customWidth="1"/>
    <col min="17" max="17" width="7.28515625" style="6" bestFit="1" customWidth="1"/>
    <col min="18" max="18" width="22.28515625" style="7" customWidth="1"/>
    <col min="19" max="21" width="40.7109375" style="57" customWidth="1"/>
    <col min="22" max="22" width="40.7109375" style="11" customWidth="1"/>
  </cols>
  <sheetData>
    <row r="1" spans="1:22" s="42" customFormat="1" ht="15.75" thickBot="1" x14ac:dyDescent="0.3">
      <c r="A1" s="37" t="s">
        <v>0</v>
      </c>
      <c r="B1" s="36" t="s">
        <v>64</v>
      </c>
      <c r="C1" s="28" t="s">
        <v>51</v>
      </c>
      <c r="D1" s="29" t="s">
        <v>3</v>
      </c>
      <c r="E1" s="36" t="s">
        <v>1</v>
      </c>
      <c r="F1" s="36" t="s">
        <v>2</v>
      </c>
      <c r="G1" s="36" t="s">
        <v>4</v>
      </c>
      <c r="H1" s="36" t="s">
        <v>5</v>
      </c>
      <c r="I1" s="36" t="s">
        <v>13</v>
      </c>
      <c r="J1" s="38" t="s">
        <v>7</v>
      </c>
      <c r="K1" s="29" t="s">
        <v>6</v>
      </c>
      <c r="L1" s="39" t="s">
        <v>8</v>
      </c>
      <c r="M1" s="36" t="s">
        <v>9</v>
      </c>
      <c r="N1" s="29" t="s">
        <v>14</v>
      </c>
      <c r="O1" s="31" t="s">
        <v>15</v>
      </c>
      <c r="P1" s="36" t="s">
        <v>10</v>
      </c>
      <c r="Q1" s="40" t="s">
        <v>11</v>
      </c>
      <c r="R1" s="28" t="s">
        <v>12</v>
      </c>
      <c r="S1" s="42" t="s">
        <v>69</v>
      </c>
      <c r="T1" s="42" t="s">
        <v>70</v>
      </c>
      <c r="U1" s="42" t="s">
        <v>71</v>
      </c>
      <c r="V1" s="41" t="s">
        <v>72</v>
      </c>
    </row>
    <row r="2" spans="1:22" x14ac:dyDescent="0.25">
      <c r="A2" s="1" t="s">
        <v>73</v>
      </c>
      <c r="B2" s="6">
        <v>3</v>
      </c>
      <c r="C2" s="7" t="s">
        <v>60</v>
      </c>
      <c r="D2" s="8" t="s">
        <v>83</v>
      </c>
      <c r="E2" s="3">
        <v>727237</v>
      </c>
      <c r="F2" s="3">
        <v>6890658</v>
      </c>
      <c r="G2" s="3">
        <v>12</v>
      </c>
      <c r="H2" s="6" t="s">
        <v>84</v>
      </c>
      <c r="I2" s="6" t="s">
        <v>85</v>
      </c>
      <c r="J2" s="9" t="s">
        <v>87</v>
      </c>
      <c r="K2" s="4">
        <v>45027</v>
      </c>
      <c r="L2" s="10" t="s">
        <v>95</v>
      </c>
      <c r="M2" s="6" t="s">
        <v>97</v>
      </c>
      <c r="N2" s="2">
        <v>0</v>
      </c>
      <c r="O2" s="16" t="s">
        <v>98</v>
      </c>
    </row>
    <row r="3" spans="1:22" x14ac:dyDescent="0.25">
      <c r="A3" s="1" t="s">
        <v>74</v>
      </c>
      <c r="B3" s="6">
        <v>3</v>
      </c>
      <c r="C3" s="7" t="s">
        <v>60</v>
      </c>
      <c r="D3" s="8" t="s">
        <v>83</v>
      </c>
      <c r="E3" s="3">
        <v>727089</v>
      </c>
      <c r="F3" s="3">
        <v>6890852</v>
      </c>
      <c r="G3" s="3">
        <v>16</v>
      </c>
      <c r="H3" s="6" t="s">
        <v>84</v>
      </c>
      <c r="I3" s="6" t="s">
        <v>85</v>
      </c>
      <c r="J3" s="9" t="s">
        <v>88</v>
      </c>
      <c r="K3" s="4">
        <v>45027</v>
      </c>
      <c r="L3" s="10" t="s">
        <v>95</v>
      </c>
      <c r="M3" s="6" t="s">
        <v>98</v>
      </c>
      <c r="N3" s="2">
        <v>5</v>
      </c>
      <c r="O3" s="16" t="s">
        <v>98</v>
      </c>
      <c r="P3" s="6" t="s">
        <v>99</v>
      </c>
      <c r="Q3" s="6" t="s">
        <v>97</v>
      </c>
      <c r="R3" s="7" t="s">
        <v>100</v>
      </c>
      <c r="S3" s="57" t="s">
        <v>107</v>
      </c>
      <c r="T3" s="57" t="s">
        <v>106</v>
      </c>
      <c r="U3" s="57" t="s">
        <v>52</v>
      </c>
      <c r="V3" s="11" t="s">
        <v>158</v>
      </c>
    </row>
    <row r="4" spans="1:22" x14ac:dyDescent="0.25">
      <c r="A4" s="1" t="s">
        <v>75</v>
      </c>
      <c r="B4" s="6">
        <v>3</v>
      </c>
      <c r="C4" s="7" t="s">
        <v>60</v>
      </c>
      <c r="D4" s="8" t="s">
        <v>83</v>
      </c>
      <c r="E4" s="3">
        <v>726983</v>
      </c>
      <c r="F4" s="3">
        <v>6891004</v>
      </c>
      <c r="G4" s="3">
        <v>78</v>
      </c>
      <c r="H4" s="6" t="s">
        <v>84</v>
      </c>
      <c r="I4" s="6" t="s">
        <v>85</v>
      </c>
      <c r="J4" s="9" t="s">
        <v>88</v>
      </c>
      <c r="K4" s="4">
        <v>45027</v>
      </c>
      <c r="L4" s="10" t="s">
        <v>95</v>
      </c>
      <c r="M4" s="6" t="s">
        <v>98</v>
      </c>
      <c r="N4" s="2">
        <v>1</v>
      </c>
      <c r="O4" s="16" t="s">
        <v>98</v>
      </c>
      <c r="P4" s="6" t="s">
        <v>101</v>
      </c>
      <c r="Q4" s="6" t="s">
        <v>98</v>
      </c>
      <c r="R4" s="7" t="s">
        <v>102</v>
      </c>
      <c r="S4" s="57" t="s">
        <v>52</v>
      </c>
      <c r="T4" s="57" t="s">
        <v>158</v>
      </c>
    </row>
    <row r="5" spans="1:22" x14ac:dyDescent="0.25">
      <c r="A5" s="1" t="s">
        <v>76</v>
      </c>
      <c r="B5" s="6">
        <v>3</v>
      </c>
      <c r="C5" s="7" t="s">
        <v>60</v>
      </c>
      <c r="D5" s="8" t="s">
        <v>83</v>
      </c>
      <c r="E5" s="3">
        <v>726788</v>
      </c>
      <c r="F5" s="3">
        <v>6891132</v>
      </c>
      <c r="G5" s="3">
        <v>101</v>
      </c>
      <c r="H5" s="6" t="s">
        <v>84</v>
      </c>
      <c r="I5" s="6" t="s">
        <v>85</v>
      </c>
      <c r="J5" s="9" t="s">
        <v>89</v>
      </c>
      <c r="K5" s="4">
        <v>45027</v>
      </c>
      <c r="L5" s="10" t="s">
        <v>95</v>
      </c>
      <c r="M5" s="6" t="s">
        <v>98</v>
      </c>
      <c r="N5" s="2">
        <v>2</v>
      </c>
      <c r="O5" s="16" t="s">
        <v>98</v>
      </c>
      <c r="P5" s="6" t="s">
        <v>103</v>
      </c>
      <c r="Q5" s="6" t="s">
        <v>97</v>
      </c>
      <c r="R5" s="7" t="s">
        <v>104</v>
      </c>
      <c r="S5" s="57" t="s">
        <v>107</v>
      </c>
      <c r="T5" s="57" t="s">
        <v>106</v>
      </c>
    </row>
    <row r="6" spans="1:22" x14ac:dyDescent="0.25">
      <c r="A6" s="1" t="s">
        <v>77</v>
      </c>
      <c r="B6" s="6">
        <v>3</v>
      </c>
      <c r="C6" s="7" t="s">
        <v>60</v>
      </c>
      <c r="D6" s="8" t="s">
        <v>83</v>
      </c>
      <c r="E6" s="3">
        <v>726611</v>
      </c>
      <c r="F6" s="3">
        <v>6891225</v>
      </c>
      <c r="G6" s="3">
        <v>88</v>
      </c>
      <c r="H6" s="6" t="s">
        <v>84</v>
      </c>
      <c r="I6" s="6" t="s">
        <v>85</v>
      </c>
      <c r="J6" s="9" t="s">
        <v>90</v>
      </c>
      <c r="K6" s="4">
        <v>45027</v>
      </c>
      <c r="L6" s="10" t="s">
        <v>95</v>
      </c>
      <c r="M6" s="6" t="s">
        <v>98</v>
      </c>
      <c r="N6" s="2">
        <v>3</v>
      </c>
      <c r="O6" s="16" t="s">
        <v>98</v>
      </c>
      <c r="P6" s="6" t="s">
        <v>103</v>
      </c>
      <c r="Q6" s="6" t="s">
        <v>97</v>
      </c>
      <c r="R6" s="7" t="s">
        <v>104</v>
      </c>
      <c r="S6" s="57" t="s">
        <v>107</v>
      </c>
      <c r="T6" s="57" t="s">
        <v>106</v>
      </c>
    </row>
    <row r="7" spans="1:22" x14ac:dyDescent="0.25">
      <c r="A7" s="1" t="s">
        <v>78</v>
      </c>
      <c r="B7" s="6">
        <v>3</v>
      </c>
      <c r="C7" s="7" t="s">
        <v>60</v>
      </c>
      <c r="D7" s="8" t="s">
        <v>83</v>
      </c>
      <c r="E7" s="3">
        <v>726478</v>
      </c>
      <c r="F7" s="3">
        <v>6891349</v>
      </c>
      <c r="G7" s="3">
        <v>58</v>
      </c>
      <c r="H7" s="6" t="s">
        <v>84</v>
      </c>
      <c r="I7" s="6" t="s">
        <v>85</v>
      </c>
      <c r="J7" s="9" t="s">
        <v>91</v>
      </c>
      <c r="K7" s="4">
        <v>45027</v>
      </c>
      <c r="L7" s="10" t="s">
        <v>95</v>
      </c>
      <c r="M7" s="6" t="s">
        <v>98</v>
      </c>
      <c r="N7" s="2">
        <v>3</v>
      </c>
      <c r="O7" s="16" t="s">
        <v>98</v>
      </c>
      <c r="P7" s="6" t="s">
        <v>101</v>
      </c>
      <c r="Q7" s="6" t="s">
        <v>97</v>
      </c>
      <c r="R7" s="7" t="s">
        <v>102</v>
      </c>
      <c r="S7" s="57" t="s">
        <v>107</v>
      </c>
      <c r="T7" s="57" t="s">
        <v>106</v>
      </c>
    </row>
    <row r="8" spans="1:22" x14ac:dyDescent="0.25">
      <c r="A8" s="1" t="s">
        <v>79</v>
      </c>
      <c r="B8" s="6">
        <v>3</v>
      </c>
      <c r="C8" s="7" t="s">
        <v>60</v>
      </c>
      <c r="D8" s="8" t="s">
        <v>83</v>
      </c>
      <c r="E8" s="3">
        <v>726422</v>
      </c>
      <c r="F8" s="3">
        <v>6891353</v>
      </c>
      <c r="G8" s="3">
        <v>48</v>
      </c>
      <c r="H8" s="6" t="s">
        <v>84</v>
      </c>
      <c r="I8" s="6" t="s">
        <v>85</v>
      </c>
      <c r="J8" s="9" t="s">
        <v>92</v>
      </c>
      <c r="K8" s="4">
        <v>45027</v>
      </c>
      <c r="L8" s="10" t="s">
        <v>95</v>
      </c>
      <c r="M8" s="6" t="s">
        <v>98</v>
      </c>
      <c r="N8" s="2">
        <v>3</v>
      </c>
      <c r="O8" s="16" t="s">
        <v>98</v>
      </c>
      <c r="P8" s="6" t="s">
        <v>99</v>
      </c>
      <c r="Q8" s="6" t="s">
        <v>97</v>
      </c>
      <c r="R8" s="7" t="s">
        <v>100</v>
      </c>
      <c r="S8" s="57" t="s">
        <v>107</v>
      </c>
      <c r="T8" s="57" t="s">
        <v>106</v>
      </c>
    </row>
    <row r="9" spans="1:22" x14ac:dyDescent="0.25">
      <c r="A9" s="1" t="s">
        <v>80</v>
      </c>
      <c r="B9" s="6">
        <v>3</v>
      </c>
      <c r="C9" s="7" t="s">
        <v>60</v>
      </c>
      <c r="D9" s="8" t="s">
        <v>83</v>
      </c>
      <c r="E9" s="3">
        <v>726180</v>
      </c>
      <c r="F9" s="3">
        <v>6891425</v>
      </c>
      <c r="G9" s="3">
        <v>41</v>
      </c>
      <c r="H9" s="6" t="s">
        <v>84</v>
      </c>
      <c r="I9" s="6" t="s">
        <v>85</v>
      </c>
      <c r="J9" s="9" t="s">
        <v>93</v>
      </c>
      <c r="K9" s="4">
        <v>45027</v>
      </c>
      <c r="L9" s="10" t="s">
        <v>95</v>
      </c>
      <c r="M9" s="6" t="s">
        <v>98</v>
      </c>
      <c r="N9" s="2">
        <v>2</v>
      </c>
      <c r="O9" s="16" t="s">
        <v>98</v>
      </c>
      <c r="P9" s="6" t="s">
        <v>105</v>
      </c>
      <c r="Q9" s="6" t="s">
        <v>98</v>
      </c>
      <c r="R9" s="7" t="s">
        <v>102</v>
      </c>
      <c r="S9" s="57" t="s">
        <v>107</v>
      </c>
      <c r="T9" s="57" t="s">
        <v>106</v>
      </c>
    </row>
    <row r="10" spans="1:22" x14ac:dyDescent="0.25">
      <c r="A10" s="1" t="s">
        <v>81</v>
      </c>
      <c r="B10" s="6">
        <v>3</v>
      </c>
      <c r="C10" s="7" t="s">
        <v>60</v>
      </c>
      <c r="D10" s="8" t="s">
        <v>83</v>
      </c>
      <c r="E10" s="3">
        <v>720496</v>
      </c>
      <c r="F10" s="3">
        <v>6890454</v>
      </c>
      <c r="G10" s="3">
        <v>49</v>
      </c>
      <c r="H10" s="6" t="s">
        <v>84</v>
      </c>
      <c r="I10" s="6" t="s">
        <v>86</v>
      </c>
      <c r="J10" s="9" t="s">
        <v>94</v>
      </c>
      <c r="K10" s="4">
        <v>45028</v>
      </c>
      <c r="L10" s="10" t="s">
        <v>96</v>
      </c>
      <c r="M10" s="6" t="s">
        <v>98</v>
      </c>
      <c r="N10" s="2">
        <v>3</v>
      </c>
      <c r="O10" s="16" t="s">
        <v>98</v>
      </c>
      <c r="P10" s="6" t="s">
        <v>101</v>
      </c>
      <c r="Q10" s="6" t="s">
        <v>97</v>
      </c>
      <c r="R10" s="7" t="s">
        <v>102</v>
      </c>
      <c r="S10" s="57" t="s">
        <v>107</v>
      </c>
      <c r="T10" s="57" t="s">
        <v>106</v>
      </c>
    </row>
    <row r="11" spans="1:22" s="70" customFormat="1" x14ac:dyDescent="0.25">
      <c r="A11" s="58" t="s">
        <v>82</v>
      </c>
      <c r="B11" s="59">
        <v>3</v>
      </c>
      <c r="C11" s="60" t="s">
        <v>60</v>
      </c>
      <c r="D11" s="61" t="s">
        <v>83</v>
      </c>
      <c r="E11" s="62">
        <v>720735</v>
      </c>
      <c r="F11" s="62">
        <v>6890412</v>
      </c>
      <c r="G11" s="62">
        <v>92</v>
      </c>
      <c r="H11" s="59" t="s">
        <v>84</v>
      </c>
      <c r="I11" s="59" t="s">
        <v>86</v>
      </c>
      <c r="J11" s="63" t="s">
        <v>94</v>
      </c>
      <c r="K11" s="64">
        <v>45028</v>
      </c>
      <c r="L11" s="65" t="s">
        <v>96</v>
      </c>
      <c r="M11" s="59" t="s">
        <v>98</v>
      </c>
      <c r="N11" s="66">
        <v>3</v>
      </c>
      <c r="O11" s="67" t="s">
        <v>98</v>
      </c>
      <c r="P11" s="59" t="s">
        <v>101</v>
      </c>
      <c r="Q11" s="59" t="s">
        <v>97</v>
      </c>
      <c r="R11" s="60" t="s">
        <v>102</v>
      </c>
      <c r="S11" s="68" t="s">
        <v>107</v>
      </c>
      <c r="T11" s="68" t="s">
        <v>106</v>
      </c>
      <c r="U11" s="68"/>
      <c r="V11" s="69"/>
    </row>
    <row r="12" spans="1:22" x14ac:dyDescent="0.25">
      <c r="A12" s="1" t="s">
        <v>144</v>
      </c>
      <c r="B12" s="6">
        <v>3</v>
      </c>
      <c r="C12" s="7" t="s">
        <v>61</v>
      </c>
      <c r="D12" s="8" t="s">
        <v>83</v>
      </c>
      <c r="E12" s="3">
        <v>720306</v>
      </c>
      <c r="F12" s="3">
        <v>6891287</v>
      </c>
      <c r="G12" s="3">
        <v>23</v>
      </c>
      <c r="H12" s="6" t="s">
        <v>84</v>
      </c>
      <c r="I12" s="6" t="s">
        <v>154</v>
      </c>
      <c r="J12" s="9" t="s">
        <v>155</v>
      </c>
      <c r="K12" s="4">
        <v>45167</v>
      </c>
      <c r="L12" s="10" t="s">
        <v>156</v>
      </c>
      <c r="M12" s="6" t="s">
        <v>98</v>
      </c>
      <c r="N12" s="2">
        <v>0</v>
      </c>
      <c r="O12" s="16" t="s">
        <v>98</v>
      </c>
      <c r="P12" s="6" t="s">
        <v>105</v>
      </c>
      <c r="Q12" s="6" t="s">
        <v>98</v>
      </c>
      <c r="R12" s="7" t="s">
        <v>102</v>
      </c>
      <c r="S12" s="57" t="s">
        <v>107</v>
      </c>
      <c r="T12" s="57" t="s">
        <v>106</v>
      </c>
    </row>
    <row r="13" spans="1:22" x14ac:dyDescent="0.25">
      <c r="A13" s="1" t="s">
        <v>145</v>
      </c>
      <c r="B13" s="6">
        <v>3</v>
      </c>
      <c r="C13" s="7" t="s">
        <v>61</v>
      </c>
      <c r="D13" s="8" t="s">
        <v>83</v>
      </c>
      <c r="E13" s="3">
        <v>720594</v>
      </c>
      <c r="F13" s="3">
        <v>6891448</v>
      </c>
      <c r="G13" s="3">
        <v>94</v>
      </c>
      <c r="H13" s="6" t="s">
        <v>84</v>
      </c>
      <c r="I13" s="6" t="s">
        <v>154</v>
      </c>
      <c r="J13" s="9" t="s">
        <v>155</v>
      </c>
      <c r="K13" s="4">
        <v>45167</v>
      </c>
      <c r="L13" s="10" t="s">
        <v>156</v>
      </c>
      <c r="M13" s="6" t="s">
        <v>98</v>
      </c>
      <c r="N13" s="2">
        <v>0</v>
      </c>
      <c r="O13" s="16" t="s">
        <v>98</v>
      </c>
      <c r="P13" s="6" t="s">
        <v>105</v>
      </c>
      <c r="Q13" s="6" t="s">
        <v>98</v>
      </c>
      <c r="R13" s="7" t="s">
        <v>102</v>
      </c>
      <c r="S13" s="57" t="s">
        <v>107</v>
      </c>
      <c r="T13" s="57" t="s">
        <v>106</v>
      </c>
    </row>
    <row r="14" spans="1:22" x14ac:dyDescent="0.25">
      <c r="A14" s="1" t="s">
        <v>146</v>
      </c>
      <c r="B14" s="6">
        <v>3</v>
      </c>
      <c r="C14" s="7" t="s">
        <v>61</v>
      </c>
      <c r="D14" s="8" t="s">
        <v>83</v>
      </c>
      <c r="E14" s="3">
        <v>720728</v>
      </c>
      <c r="F14" s="3">
        <v>6891493</v>
      </c>
      <c r="G14" s="3">
        <v>155</v>
      </c>
      <c r="H14" s="6" t="s">
        <v>84</v>
      </c>
      <c r="I14" s="6" t="s">
        <v>154</v>
      </c>
      <c r="J14" s="9" t="s">
        <v>155</v>
      </c>
      <c r="K14" s="4">
        <v>45167</v>
      </c>
      <c r="L14" s="10" t="s">
        <v>156</v>
      </c>
      <c r="M14" s="6" t="s">
        <v>98</v>
      </c>
      <c r="N14" s="2">
        <v>0</v>
      </c>
      <c r="O14" s="16" t="s">
        <v>98</v>
      </c>
      <c r="P14" s="6" t="s">
        <v>105</v>
      </c>
      <c r="Q14" s="6" t="s">
        <v>98</v>
      </c>
      <c r="R14" s="7" t="s">
        <v>102</v>
      </c>
      <c r="S14" s="57" t="s">
        <v>107</v>
      </c>
      <c r="T14" s="57" t="s">
        <v>106</v>
      </c>
    </row>
    <row r="15" spans="1:22" x14ac:dyDescent="0.25">
      <c r="A15" s="1" t="s">
        <v>147</v>
      </c>
      <c r="B15" s="6">
        <v>3</v>
      </c>
      <c r="C15" s="7" t="s">
        <v>61</v>
      </c>
      <c r="D15" s="8" t="s">
        <v>83</v>
      </c>
      <c r="E15" s="3">
        <v>720800</v>
      </c>
      <c r="F15" s="3">
        <v>6891565</v>
      </c>
      <c r="G15" s="3">
        <v>208</v>
      </c>
      <c r="H15" s="6" t="s">
        <v>84</v>
      </c>
      <c r="I15" s="6" t="s">
        <v>154</v>
      </c>
      <c r="J15" s="9" t="s">
        <v>155</v>
      </c>
      <c r="K15" s="4">
        <v>45167</v>
      </c>
      <c r="L15" s="10" t="s">
        <v>156</v>
      </c>
      <c r="M15" s="6" t="s">
        <v>98</v>
      </c>
      <c r="N15" s="2">
        <v>1</v>
      </c>
      <c r="O15" s="16" t="s">
        <v>98</v>
      </c>
      <c r="P15" s="6" t="s">
        <v>105</v>
      </c>
      <c r="Q15" s="6" t="s">
        <v>98</v>
      </c>
      <c r="R15" s="7" t="s">
        <v>102</v>
      </c>
      <c r="S15" s="57" t="s">
        <v>107</v>
      </c>
      <c r="T15" s="57" t="s">
        <v>106</v>
      </c>
    </row>
    <row r="16" spans="1:22" x14ac:dyDescent="0.25">
      <c r="A16" s="1" t="s">
        <v>148</v>
      </c>
      <c r="B16" s="6">
        <v>3</v>
      </c>
      <c r="C16" s="7" t="s">
        <v>61</v>
      </c>
      <c r="D16" s="8" t="s">
        <v>83</v>
      </c>
      <c r="E16" s="3">
        <v>720900</v>
      </c>
      <c r="F16" s="3">
        <v>6891591</v>
      </c>
      <c r="G16" s="3">
        <v>241</v>
      </c>
      <c r="H16" s="6" t="s">
        <v>84</v>
      </c>
      <c r="I16" s="6" t="s">
        <v>154</v>
      </c>
      <c r="J16" s="9" t="s">
        <v>155</v>
      </c>
      <c r="K16" s="4">
        <v>45167</v>
      </c>
      <c r="L16" s="10" t="s">
        <v>156</v>
      </c>
      <c r="M16" s="6" t="s">
        <v>98</v>
      </c>
      <c r="N16" s="2">
        <v>0</v>
      </c>
      <c r="O16" s="16" t="s">
        <v>98</v>
      </c>
      <c r="P16" s="6" t="s">
        <v>105</v>
      </c>
      <c r="Q16" s="6" t="s">
        <v>98</v>
      </c>
      <c r="R16" s="7" t="s">
        <v>102</v>
      </c>
      <c r="S16" s="57" t="s">
        <v>107</v>
      </c>
      <c r="T16" s="57" t="s">
        <v>158</v>
      </c>
    </row>
    <row r="17" spans="1:20" x14ac:dyDescent="0.25">
      <c r="A17" s="1" t="s">
        <v>149</v>
      </c>
      <c r="B17" s="6">
        <v>3</v>
      </c>
      <c r="C17" s="7" t="s">
        <v>61</v>
      </c>
      <c r="D17" s="8" t="s">
        <v>83</v>
      </c>
      <c r="E17" s="3">
        <v>720703</v>
      </c>
      <c r="F17" s="3">
        <v>6891366</v>
      </c>
      <c r="G17" s="3">
        <v>123</v>
      </c>
      <c r="H17" s="6" t="s">
        <v>84</v>
      </c>
      <c r="I17" s="6" t="s">
        <v>154</v>
      </c>
      <c r="J17" s="9" t="s">
        <v>155</v>
      </c>
      <c r="K17" s="4">
        <v>45167</v>
      </c>
      <c r="L17" s="10" t="s">
        <v>156</v>
      </c>
      <c r="M17" s="6" t="s">
        <v>98</v>
      </c>
      <c r="N17" s="2">
        <v>0</v>
      </c>
      <c r="O17" s="16" t="s">
        <v>98</v>
      </c>
      <c r="P17" s="6" t="s">
        <v>105</v>
      </c>
      <c r="Q17" s="6" t="s">
        <v>98</v>
      </c>
      <c r="R17" s="7" t="s">
        <v>102</v>
      </c>
      <c r="S17" s="57" t="s">
        <v>107</v>
      </c>
      <c r="T17" s="57" t="s">
        <v>106</v>
      </c>
    </row>
    <row r="18" spans="1:20" x14ac:dyDescent="0.25">
      <c r="A18" s="1" t="s">
        <v>150</v>
      </c>
      <c r="B18" s="6">
        <v>3</v>
      </c>
      <c r="C18" s="7" t="s">
        <v>61</v>
      </c>
      <c r="D18" s="8" t="s">
        <v>83</v>
      </c>
      <c r="E18" s="3">
        <v>720443</v>
      </c>
      <c r="F18" s="3">
        <v>6891186</v>
      </c>
      <c r="G18" s="3">
        <v>25</v>
      </c>
      <c r="H18" s="6" t="s">
        <v>84</v>
      </c>
      <c r="I18" s="6" t="s">
        <v>154</v>
      </c>
      <c r="J18" s="9" t="s">
        <v>155</v>
      </c>
      <c r="K18" s="4">
        <v>45167</v>
      </c>
      <c r="L18" s="10" t="s">
        <v>156</v>
      </c>
      <c r="M18" s="6" t="s">
        <v>98</v>
      </c>
      <c r="N18" s="2">
        <v>0</v>
      </c>
      <c r="O18" s="16" t="s">
        <v>98</v>
      </c>
      <c r="P18" s="6" t="s">
        <v>105</v>
      </c>
      <c r="Q18" s="6" t="s">
        <v>98</v>
      </c>
      <c r="R18" s="7" t="s">
        <v>102</v>
      </c>
      <c r="S18" s="57" t="s">
        <v>107</v>
      </c>
      <c r="T18" s="57" t="s">
        <v>106</v>
      </c>
    </row>
    <row r="19" spans="1:20" x14ac:dyDescent="0.25">
      <c r="A19" s="1" t="s">
        <v>151</v>
      </c>
      <c r="B19" s="6">
        <v>3</v>
      </c>
      <c r="C19" s="7" t="s">
        <v>61</v>
      </c>
      <c r="D19" s="8" t="s">
        <v>83</v>
      </c>
      <c r="E19" s="3">
        <v>720485</v>
      </c>
      <c r="F19" s="3">
        <v>6891038</v>
      </c>
      <c r="G19" s="3">
        <v>22</v>
      </c>
      <c r="H19" s="6" t="s">
        <v>84</v>
      </c>
      <c r="I19" s="6" t="s">
        <v>154</v>
      </c>
      <c r="J19" s="9" t="s">
        <v>155</v>
      </c>
      <c r="K19" s="4">
        <v>45167</v>
      </c>
      <c r="L19" s="10" t="s">
        <v>156</v>
      </c>
      <c r="M19" s="6" t="s">
        <v>98</v>
      </c>
      <c r="N19" s="2">
        <v>0</v>
      </c>
      <c r="O19" s="16" t="s">
        <v>98</v>
      </c>
      <c r="P19" s="6" t="s">
        <v>105</v>
      </c>
      <c r="Q19" s="6" t="s">
        <v>98</v>
      </c>
      <c r="R19" s="7" t="s">
        <v>102</v>
      </c>
      <c r="S19" s="57" t="s">
        <v>107</v>
      </c>
      <c r="T19" s="57" t="s">
        <v>106</v>
      </c>
    </row>
    <row r="20" spans="1:20" x14ac:dyDescent="0.25">
      <c r="A20" s="1" t="s">
        <v>152</v>
      </c>
      <c r="B20" s="6">
        <v>3</v>
      </c>
      <c r="C20" s="7" t="s">
        <v>61</v>
      </c>
      <c r="D20" s="8" t="s">
        <v>83</v>
      </c>
      <c r="E20" s="3">
        <v>720350</v>
      </c>
      <c r="F20" s="3">
        <v>6891114</v>
      </c>
      <c r="G20" s="3">
        <v>6</v>
      </c>
      <c r="H20" s="6" t="s">
        <v>84</v>
      </c>
      <c r="I20" s="6" t="s">
        <v>154</v>
      </c>
      <c r="J20" s="9" t="s">
        <v>155</v>
      </c>
      <c r="K20" s="4">
        <v>45167</v>
      </c>
      <c r="L20" s="10" t="s">
        <v>156</v>
      </c>
      <c r="M20" s="6" t="s">
        <v>98</v>
      </c>
      <c r="N20" s="2">
        <v>0</v>
      </c>
      <c r="O20" s="16" t="s">
        <v>98</v>
      </c>
      <c r="P20" s="6" t="s">
        <v>157</v>
      </c>
      <c r="S20" s="57" t="s">
        <v>108</v>
      </c>
      <c r="T20" s="57" t="s">
        <v>116</v>
      </c>
    </row>
    <row r="21" spans="1:20" x14ac:dyDescent="0.25">
      <c r="A21" s="1" t="s">
        <v>153</v>
      </c>
      <c r="B21" s="6">
        <v>3</v>
      </c>
      <c r="C21" s="7" t="s">
        <v>61</v>
      </c>
      <c r="D21" s="8" t="s">
        <v>83</v>
      </c>
      <c r="E21" s="3">
        <v>720574</v>
      </c>
      <c r="F21" s="3">
        <v>6890982</v>
      </c>
      <c r="G21" s="3">
        <v>41</v>
      </c>
      <c r="H21" s="6" t="s">
        <v>84</v>
      </c>
      <c r="I21" s="6" t="s">
        <v>154</v>
      </c>
      <c r="J21" s="9" t="s">
        <v>155</v>
      </c>
      <c r="K21" s="4">
        <v>45167</v>
      </c>
      <c r="L21" s="10" t="s">
        <v>156</v>
      </c>
      <c r="M21" s="6" t="s">
        <v>98</v>
      </c>
      <c r="N21" s="2">
        <v>1</v>
      </c>
      <c r="O21" s="16" t="s">
        <v>98</v>
      </c>
      <c r="P21" s="6" t="s">
        <v>99</v>
      </c>
      <c r="Q21" s="6" t="s">
        <v>97</v>
      </c>
      <c r="R21" s="7" t="s">
        <v>100</v>
      </c>
      <c r="S21" s="57" t="s">
        <v>107</v>
      </c>
      <c r="T21" s="57" t="s">
        <v>106</v>
      </c>
    </row>
  </sheetData>
  <sheetProtection formatCells="0" formatColumns="0" formatRows="0" insertRows="0" insertHyperlinks="0" deleteRows="0" selectLockedCells="1" sort="0" autoFilter="0"/>
  <dataValidations count="12">
    <dataValidation type="decimal" allowBlank="1" showInputMessage="1" showErrorMessage="1" errorTitle="Dado inválido" error="Insira uma coordenada UTM (easting) válida." sqref="E2:E1048576" xr:uid="{7C59531C-1D22-4B31-B4C7-5F3CE27BAA76}">
      <formula1>165000</formula1>
      <formula2>835000</formula2>
    </dataValidation>
    <dataValidation type="decimal" allowBlank="1" showInputMessage="1" showErrorMessage="1" errorTitle="Dado inválido" error="Insira uma coordenada UTM (northing) válida." sqref="F2:F1048576" xr:uid="{D33C68AE-EC7D-49CD-9C39-5752ECF2714B}">
      <formula1>1099000</formula1>
      <formula2>10000000</formula2>
    </dataValidation>
    <dataValidation type="decimal" allowBlank="1" showInputMessage="1" showErrorMessage="1" errorTitle="Dado inválido" error="Insira uma altitude válida, em metros." sqref="G2:G1048576" xr:uid="{E7553CFB-DD90-4C12-BF38-47324DE2765C}">
      <formula1>0</formula1>
      <formula2>8849</formula2>
    </dataValidation>
    <dataValidation type="date" operator="greaterThan" allowBlank="1" showInputMessage="1" showErrorMessage="1" errorTitle="Dado inválido" error="Insira uma data válida (dd/mm/aaaa)." sqref="K2:K1048576" xr:uid="{CD0A578C-71A8-4A96-84F8-735E01EC6E06}">
      <formula1>18264</formula1>
    </dataValidation>
    <dataValidation type="list" allowBlank="1" showInputMessage="1" showErrorMessage="1" errorTitle="Dado inválido" error="Insira &quot;Sim&quot; ou &quot;Não&quot; (sem aspas)." sqref="M2:M1048576 O2:O1048576" xr:uid="{04721667-D8B1-45D0-BD9F-4AECA3B5AF11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R2:R1048576" xr:uid="{2A9DAFDA-2615-4A94-B3D1-168A60EDA4C3}">
      <formula1>"Baixo,Médio,Alto"</formula1>
    </dataValidation>
    <dataValidation type="list" allowBlank="1" showInputMessage="1" showErrorMessage="1" errorTitle="Dado inválido" error="Insira &quot;Sim&quot; ou &quot;Não&quot; (sem aspas). Deixe em branco caso não saiba." sqref="Q2:Q1048576" xr:uid="{62FC924A-79E9-48FD-B7DA-0276C7FAA1AE}">
      <formula1>"Sim,Não"</formula1>
    </dataValidation>
    <dataValidation type="whole" allowBlank="1" showInputMessage="1" showErrorMessage="1" errorTitle="Dado inválido" error="Insira o número de amostras coletadas no ponto. Preencha com zero caso não haja amostras." sqref="N2:N1048576" xr:uid="{CBCA314D-06D8-40E2-AED0-028E53FAC418}">
      <formula1>0</formula1>
      <formula2>9999</formula2>
    </dataValidation>
    <dataValidation type="whole" operator="greaterThanOrEqual" allowBlank="1" showInputMessage="1" showErrorMessage="1" errorTitle="Dado inválido" error="Insira a quantia de amostras coletadas. Insira zero caso não haja amostras." sqref="N2:N1048576" xr:uid="{FABF3D2B-03B0-48DD-A6D6-15E27A18662A}">
      <formula1>0</formula1>
    </dataValidation>
    <dataValidation type="whole" operator="greaterThanOrEqual" allowBlank="1" showInputMessage="1" showErrorMessage="1" errorTitle="Dado inválido" error="Insira &quot;Sim&quot; ou &quot;Não&quot; (sem aspas)." sqref="N2:N1048576" xr:uid="{A6C559C6-31D7-4359-8BEF-B0787DE0D979}">
      <formula1>0</formula1>
    </dataValidation>
    <dataValidation type="list" allowBlank="1" showInputMessage="1" showErrorMessage="1" sqref="H2:H1048576" xr:uid="{88F5043D-610B-48CA-9D3C-35FCECD9B392}">
      <formula1>"AC,AL,AM,AP,BA,CE,DF,ES,GO,MA,MG,MS,MT,PA,PB,PE,PI,PR,RJ,RN,RO,RR,RS,SC,SE,SP,TO"</formula1>
    </dataValidation>
    <dataValidation type="list" allowBlank="1" showInputMessage="1" showErrorMessage="1" errorTitle="Dado inválido" error="Insira &quot;Sim&quot;ou &quot;Não&quot; (sem aspas)." sqref="O2:O1048576" xr:uid="{A6415CDA-C83C-4FC8-AA4F-6001392E33D2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errorTitle="Dado inválido" error="Insira um número inteiro positivo." xr:uid="{0AD58989-B90C-41FD-B6EA-76E5FA7ABF6D}">
          <x14:formula1>
            <xm:f>Listas!$E$2:$E$31</xm:f>
          </x14:formula1>
          <xm:sqref>B2:B1048576</xm:sqref>
        </x14:dataValidation>
        <x14:dataValidation type="list" allowBlank="1" showInputMessage="1" showErrorMessage="1" xr:uid="{36A18372-7B00-4A65-B501-A540A65C2160}">
          <x14:formula1>
            <xm:f>Listas!$F$2:$F$31</xm:f>
          </x14:formula1>
          <xm:sqref>C2:C1048576</xm:sqref>
        </x14:dataValidation>
        <x14:dataValidation type="list" allowBlank="1" showInputMessage="1" showErrorMessage="1" errorTitle="Dado inválido" error="Insira uma das unidades listadas na aba &quot;Listas&quot;." xr:uid="{034BA2AC-F5E9-4E87-BD4A-AA210D24D1BB}">
          <x14:formula1>
            <xm:f>Listas!$A$2:$A$31</xm:f>
          </x14:formula1>
          <xm:sqref>S2:S1048576 U2:U1048576</xm:sqref>
        </x14:dataValidation>
        <x14:dataValidation type="list" allowBlank="1" showInputMessage="1" showErrorMessage="1" xr:uid="{8683B692-9403-4B82-9F23-F93E5A70F048}">
          <x14:formula1>
            <xm:f>Listas!$B$2:$B$31</xm:f>
          </x14:formula1>
          <xm:sqref>T2:T1048576 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D262-28CE-4A98-BEA9-F0CF774DA117}">
  <dimension ref="A1:Q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9.28515625" style="12" bestFit="1" customWidth="1"/>
    <col min="2" max="2" width="17.28515625" style="8" bestFit="1" customWidth="1"/>
    <col min="3" max="3" width="21.28515625" style="6" customWidth="1"/>
    <col min="4" max="4" width="11.7109375" style="6" customWidth="1"/>
    <col min="5" max="5" width="16" style="6" customWidth="1"/>
    <col min="6" max="6" width="14.140625" style="6" customWidth="1"/>
    <col min="7" max="7" width="40.140625" style="6" customWidth="1"/>
    <col min="8" max="8" width="31.7109375" style="6" customWidth="1"/>
    <col min="9" max="9" width="46.85546875" style="7" customWidth="1"/>
    <col min="10" max="10" width="17.28515625" style="8" bestFit="1" customWidth="1"/>
    <col min="11" max="11" width="19.28515625" style="6" customWidth="1"/>
    <col min="12" max="12" width="11" style="6" customWidth="1"/>
    <col min="13" max="13" width="15.140625" style="6" customWidth="1"/>
    <col min="14" max="14" width="13.42578125" style="6" customWidth="1"/>
    <col min="15" max="15" width="36.5703125" style="6" customWidth="1"/>
    <col min="16" max="16" width="23.140625" style="6" customWidth="1"/>
    <col min="17" max="17" width="33.28515625" style="7" customWidth="1"/>
  </cols>
  <sheetData>
    <row r="1" spans="1:17" ht="15.75" thickBot="1" x14ac:dyDescent="0.3">
      <c r="A1" s="35" t="s">
        <v>0</v>
      </c>
      <c r="B1" s="29" t="s">
        <v>67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28" t="s">
        <v>22</v>
      </c>
      <c r="J1" s="29" t="s">
        <v>68</v>
      </c>
      <c r="K1" s="36" t="s">
        <v>23</v>
      </c>
      <c r="L1" s="36" t="s">
        <v>24</v>
      </c>
      <c r="M1" s="36" t="s">
        <v>25</v>
      </c>
      <c r="N1" s="36" t="s">
        <v>26</v>
      </c>
      <c r="O1" s="36" t="s">
        <v>27</v>
      </c>
      <c r="P1" s="36" t="s">
        <v>28</v>
      </c>
      <c r="Q1" s="28" t="s">
        <v>29</v>
      </c>
    </row>
    <row r="2" spans="1:17" x14ac:dyDescent="0.25">
      <c r="A2" s="12" t="s">
        <v>73</v>
      </c>
    </row>
    <row r="3" spans="1:17" x14ac:dyDescent="0.25">
      <c r="A3" s="12" t="s">
        <v>74</v>
      </c>
      <c r="B3" s="8" t="s">
        <v>118</v>
      </c>
      <c r="C3" s="6" t="s">
        <v>119</v>
      </c>
      <c r="D3" s="6" t="s">
        <v>121</v>
      </c>
      <c r="E3" s="6" t="s">
        <v>122</v>
      </c>
      <c r="F3" s="6" t="s">
        <v>123</v>
      </c>
      <c r="G3" s="6" t="s">
        <v>165</v>
      </c>
      <c r="H3" s="6" t="s">
        <v>131</v>
      </c>
      <c r="I3" s="7" t="s">
        <v>132</v>
      </c>
      <c r="J3" s="8" t="s">
        <v>118</v>
      </c>
      <c r="K3" s="6" t="s">
        <v>120</v>
      </c>
      <c r="L3" s="6" t="s">
        <v>121</v>
      </c>
      <c r="M3" s="6" t="s">
        <v>129</v>
      </c>
      <c r="N3" s="6" t="s">
        <v>130</v>
      </c>
      <c r="O3" s="6" t="s">
        <v>166</v>
      </c>
      <c r="P3" s="6" t="s">
        <v>142</v>
      </c>
      <c r="Q3" s="7" t="s">
        <v>143</v>
      </c>
    </row>
    <row r="4" spans="1:17" x14ac:dyDescent="0.25">
      <c r="A4" s="12" t="s">
        <v>75</v>
      </c>
      <c r="B4" s="8" t="s">
        <v>118</v>
      </c>
      <c r="C4" s="6" t="s">
        <v>120</v>
      </c>
      <c r="D4" s="6" t="s">
        <v>121</v>
      </c>
      <c r="E4" s="6" t="s">
        <v>122</v>
      </c>
      <c r="F4" s="6" t="s">
        <v>124</v>
      </c>
      <c r="G4" s="6" t="s">
        <v>166</v>
      </c>
      <c r="H4" s="6" t="s">
        <v>133</v>
      </c>
      <c r="I4" s="7" t="s">
        <v>105</v>
      </c>
    </row>
    <row r="5" spans="1:17" x14ac:dyDescent="0.25">
      <c r="A5" s="12" t="s">
        <v>76</v>
      </c>
      <c r="B5" s="8" t="s">
        <v>118</v>
      </c>
      <c r="C5" s="6" t="s">
        <v>119</v>
      </c>
      <c r="D5" s="6" t="s">
        <v>121</v>
      </c>
      <c r="E5" s="6" t="s">
        <v>125</v>
      </c>
      <c r="F5" s="6" t="s">
        <v>126</v>
      </c>
      <c r="G5" s="6" t="s">
        <v>167</v>
      </c>
      <c r="H5" s="6" t="s">
        <v>134</v>
      </c>
      <c r="I5" s="7" t="s">
        <v>135</v>
      </c>
    </row>
    <row r="6" spans="1:17" x14ac:dyDescent="0.25">
      <c r="A6" s="12" t="s">
        <v>77</v>
      </c>
      <c r="B6" s="8" t="s">
        <v>118</v>
      </c>
      <c r="C6" s="6" t="s">
        <v>119</v>
      </c>
      <c r="D6" s="6" t="s">
        <v>121</v>
      </c>
      <c r="E6" s="6" t="s">
        <v>122</v>
      </c>
      <c r="F6" s="6" t="s">
        <v>126</v>
      </c>
      <c r="G6" s="6" t="s">
        <v>169</v>
      </c>
      <c r="H6" s="6" t="s">
        <v>131</v>
      </c>
      <c r="I6" s="7" t="s">
        <v>136</v>
      </c>
    </row>
    <row r="7" spans="1:17" x14ac:dyDescent="0.25">
      <c r="A7" s="12" t="s">
        <v>78</v>
      </c>
      <c r="B7" s="8" t="s">
        <v>118</v>
      </c>
      <c r="C7" s="6" t="s">
        <v>119</v>
      </c>
      <c r="D7" s="6" t="s">
        <v>121</v>
      </c>
      <c r="E7" s="6" t="s">
        <v>127</v>
      </c>
      <c r="F7" s="6" t="s">
        <v>123</v>
      </c>
      <c r="G7" s="6" t="s">
        <v>165</v>
      </c>
      <c r="H7" s="6" t="s">
        <v>137</v>
      </c>
      <c r="I7" s="7" t="s">
        <v>138</v>
      </c>
    </row>
    <row r="8" spans="1:17" x14ac:dyDescent="0.25">
      <c r="A8" s="12" t="s">
        <v>79</v>
      </c>
      <c r="B8" s="8" t="s">
        <v>118</v>
      </c>
      <c r="C8" s="6" t="s">
        <v>119</v>
      </c>
      <c r="D8" s="6" t="s">
        <v>121</v>
      </c>
      <c r="E8" s="6" t="s">
        <v>122</v>
      </c>
      <c r="F8" s="6" t="s">
        <v>128</v>
      </c>
      <c r="G8" s="6" t="s">
        <v>170</v>
      </c>
      <c r="H8" s="6" t="s">
        <v>131</v>
      </c>
      <c r="I8" s="7" t="s">
        <v>135</v>
      </c>
    </row>
    <row r="9" spans="1:17" x14ac:dyDescent="0.25">
      <c r="A9" s="12" t="s">
        <v>80</v>
      </c>
      <c r="B9" s="8" t="s">
        <v>118</v>
      </c>
      <c r="C9" s="6" t="s">
        <v>119</v>
      </c>
      <c r="D9" s="6" t="s">
        <v>121</v>
      </c>
      <c r="E9" s="6" t="s">
        <v>122</v>
      </c>
      <c r="F9" s="6" t="s">
        <v>128</v>
      </c>
      <c r="G9" s="6" t="s">
        <v>171</v>
      </c>
      <c r="H9" s="6" t="s">
        <v>139</v>
      </c>
    </row>
    <row r="10" spans="1:17" x14ac:dyDescent="0.25">
      <c r="A10" s="12" t="s">
        <v>81</v>
      </c>
      <c r="B10" s="8" t="s">
        <v>118</v>
      </c>
      <c r="C10" s="6" t="s">
        <v>119</v>
      </c>
      <c r="D10" s="6" t="s">
        <v>121</v>
      </c>
      <c r="E10" s="6" t="s">
        <v>125</v>
      </c>
      <c r="F10" s="6" t="s">
        <v>124</v>
      </c>
      <c r="G10" s="6" t="s">
        <v>171</v>
      </c>
      <c r="H10" s="6" t="s">
        <v>140</v>
      </c>
      <c r="I10" s="7" t="s">
        <v>141</v>
      </c>
    </row>
    <row r="11" spans="1:17" s="70" customFormat="1" x14ac:dyDescent="0.25">
      <c r="A11" s="71" t="s">
        <v>82</v>
      </c>
      <c r="B11" s="61" t="s">
        <v>118</v>
      </c>
      <c r="C11" s="59" t="s">
        <v>119</v>
      </c>
      <c r="D11" s="59" t="s">
        <v>121</v>
      </c>
      <c r="E11" s="59" t="s">
        <v>125</v>
      </c>
      <c r="F11" s="59" t="s">
        <v>124</v>
      </c>
      <c r="G11" s="59" t="s">
        <v>167</v>
      </c>
      <c r="H11" s="59" t="s">
        <v>134</v>
      </c>
      <c r="I11" s="60"/>
      <c r="J11" s="61"/>
      <c r="K11" s="59"/>
      <c r="L11" s="59"/>
      <c r="M11" s="59"/>
      <c r="N11" s="59"/>
      <c r="O11" s="59"/>
      <c r="P11" s="59"/>
      <c r="Q11" s="60"/>
    </row>
    <row r="12" spans="1:17" x14ac:dyDescent="0.25">
      <c r="A12" s="12" t="s">
        <v>144</v>
      </c>
      <c r="B12" s="8" t="s">
        <v>118</v>
      </c>
      <c r="C12" s="6" t="s">
        <v>119</v>
      </c>
      <c r="D12" s="6" t="s">
        <v>121</v>
      </c>
      <c r="E12" s="6" t="s">
        <v>125</v>
      </c>
      <c r="F12" s="6" t="s">
        <v>124</v>
      </c>
      <c r="G12" s="6" t="s">
        <v>168</v>
      </c>
      <c r="H12" s="6" t="s">
        <v>134</v>
      </c>
    </row>
    <row r="13" spans="1:17" x14ac:dyDescent="0.25">
      <c r="A13" s="12" t="s">
        <v>145</v>
      </c>
      <c r="B13" s="8" t="s">
        <v>118</v>
      </c>
      <c r="C13" s="6" t="s">
        <v>119</v>
      </c>
      <c r="D13" s="6" t="s">
        <v>121</v>
      </c>
      <c r="E13" s="6" t="s">
        <v>127</v>
      </c>
      <c r="F13" s="6" t="s">
        <v>124</v>
      </c>
      <c r="G13" s="6" t="s">
        <v>168</v>
      </c>
      <c r="H13" s="6" t="s">
        <v>137</v>
      </c>
    </row>
    <row r="14" spans="1:17" x14ac:dyDescent="0.25">
      <c r="A14" s="12" t="s">
        <v>146</v>
      </c>
      <c r="B14" s="8" t="s">
        <v>118</v>
      </c>
      <c r="C14" s="6" t="s">
        <v>119</v>
      </c>
      <c r="D14" s="6" t="s">
        <v>121</v>
      </c>
      <c r="E14" s="6" t="s">
        <v>125</v>
      </c>
      <c r="F14" s="6" t="s">
        <v>124</v>
      </c>
      <c r="G14" s="6" t="s">
        <v>168</v>
      </c>
      <c r="H14" s="6" t="s">
        <v>134</v>
      </c>
    </row>
    <row r="15" spans="1:17" x14ac:dyDescent="0.25">
      <c r="A15" s="12" t="s">
        <v>147</v>
      </c>
      <c r="B15" s="8" t="s">
        <v>118</v>
      </c>
      <c r="C15" s="6" t="s">
        <v>119</v>
      </c>
      <c r="D15" s="6" t="s">
        <v>121</v>
      </c>
      <c r="E15" s="6" t="s">
        <v>125</v>
      </c>
      <c r="F15" s="6" t="s">
        <v>124</v>
      </c>
      <c r="G15" s="6" t="s">
        <v>168</v>
      </c>
      <c r="H15" s="6" t="s">
        <v>134</v>
      </c>
    </row>
    <row r="16" spans="1:17" x14ac:dyDescent="0.25">
      <c r="A16" s="12" t="s">
        <v>148</v>
      </c>
      <c r="B16" s="8" t="s">
        <v>118</v>
      </c>
      <c r="C16" s="6" t="s">
        <v>119</v>
      </c>
      <c r="D16" s="6" t="s">
        <v>121</v>
      </c>
      <c r="E16" s="6" t="s">
        <v>125</v>
      </c>
      <c r="F16" s="6" t="s">
        <v>124</v>
      </c>
      <c r="G16" s="6" t="s">
        <v>168</v>
      </c>
      <c r="H16" s="6" t="s">
        <v>134</v>
      </c>
    </row>
    <row r="17" spans="1:8" x14ac:dyDescent="0.25">
      <c r="A17" s="12" t="s">
        <v>149</v>
      </c>
      <c r="B17" s="8" t="s">
        <v>118</v>
      </c>
      <c r="C17" s="6" t="s">
        <v>119</v>
      </c>
      <c r="D17" s="6" t="s">
        <v>121</v>
      </c>
      <c r="E17" s="6" t="s">
        <v>122</v>
      </c>
      <c r="F17" s="6" t="s">
        <v>124</v>
      </c>
      <c r="G17" s="6" t="s">
        <v>168</v>
      </c>
      <c r="H17" s="6" t="s">
        <v>164</v>
      </c>
    </row>
    <row r="18" spans="1:8" x14ac:dyDescent="0.25">
      <c r="A18" s="12" t="s">
        <v>150</v>
      </c>
      <c r="B18" s="8" t="s">
        <v>118</v>
      </c>
      <c r="C18" s="6" t="s">
        <v>119</v>
      </c>
      <c r="D18" s="6" t="s">
        <v>121</v>
      </c>
      <c r="E18" s="6" t="s">
        <v>125</v>
      </c>
      <c r="F18" s="6" t="s">
        <v>124</v>
      </c>
      <c r="G18" s="6" t="s">
        <v>168</v>
      </c>
      <c r="H18" s="6" t="s">
        <v>134</v>
      </c>
    </row>
    <row r="19" spans="1:8" x14ac:dyDescent="0.25">
      <c r="A19" s="12" t="s">
        <v>151</v>
      </c>
      <c r="B19" s="8" t="s">
        <v>118</v>
      </c>
      <c r="C19" s="6" t="s">
        <v>119</v>
      </c>
      <c r="D19" s="6" t="s">
        <v>121</v>
      </c>
      <c r="E19" s="6" t="s">
        <v>122</v>
      </c>
      <c r="F19" s="6" t="s">
        <v>124</v>
      </c>
      <c r="G19" s="6" t="s">
        <v>168</v>
      </c>
      <c r="H19" s="6" t="s">
        <v>131</v>
      </c>
    </row>
    <row r="20" spans="1:8" x14ac:dyDescent="0.25">
      <c r="A20" s="12" t="s">
        <v>152</v>
      </c>
      <c r="B20" s="8" t="s">
        <v>159</v>
      </c>
      <c r="C20" s="6" t="s">
        <v>160</v>
      </c>
      <c r="D20" s="6" t="s">
        <v>161</v>
      </c>
      <c r="E20" s="6" t="s">
        <v>162</v>
      </c>
      <c r="F20" s="6" t="s">
        <v>163</v>
      </c>
    </row>
    <row r="21" spans="1:8" x14ac:dyDescent="0.25">
      <c r="A21" s="12" t="s">
        <v>153</v>
      </c>
      <c r="B21" s="8" t="s">
        <v>118</v>
      </c>
      <c r="C21" s="6" t="s">
        <v>119</v>
      </c>
      <c r="D21" s="6" t="s">
        <v>121</v>
      </c>
      <c r="E21" s="6" t="s">
        <v>127</v>
      </c>
      <c r="F21" s="6" t="s">
        <v>124</v>
      </c>
      <c r="G21" s="6" t="s">
        <v>168</v>
      </c>
      <c r="H21" s="6" t="s">
        <v>137</v>
      </c>
    </row>
  </sheetData>
  <sheetProtection formatCells="0" formatColumns="0" formatRows="0" insertRows="0" insertHyperlinks="0" deleteRows="0" sort="0" autoFilter="0"/>
  <dataValidations count="2">
    <dataValidation type="list" allowBlank="1" showInputMessage="1" showErrorMessage="1" errorTitle="Dado inválido" error="Insira &quot;Ígnea&quot;, &quot;Sedimentar&quot; ou &quot;Metamórfica&quot; (sem aspas)." sqref="B2:B1048576 J2:J1048576" xr:uid="{26E2929D-4751-458F-9DBB-407DE8962BE0}">
      <formula1>"Ígnea,Sedimentar,Metamórfica,Sedimentar inconsolidada"</formula1>
    </dataValidation>
    <dataValidation type="list" allowBlank="1" showInputMessage="1" showErrorMessage="1" sqref="F2:F1048576 N2:N1048576" xr:uid="{9DCF9156-180F-4D28-81D5-7946C071E6CF}">
      <formula1>"Muito fina,Fina,Média,Grossa,Muito grossa, Muito fina a fina, Muito fina a média, Muito fina a grossa, Muito fina a muito grossa, Fina a média, Fina a grossa, Fina a muito grossa, Média a grossa, Média a muito grossa, Grossa a muito grossa"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79C73C1-2443-487F-BC03-7E269C0D8278}">
          <x14:formula1>
            <xm:f>Geral!$A1038540:$A1048557</xm:f>
          </x14:formula1>
          <xm:sqref>A1038560:A1048576</xm:sqref>
        </x14:dataValidation>
        <x14:dataValidation type="list" allowBlank="1" showInputMessage="1" showErrorMessage="1" xr:uid="{E178FEA4-2063-4E2A-9237-FC29022BD0D4}">
          <x14:formula1>
            <xm:f>Geral!$A12:$A10009</xm:f>
          </x14:formula1>
          <xm:sqref>A12:A1038559</xm:sqref>
        </x14:dataValidation>
        <x14:dataValidation type="list" allowBlank="1" showInputMessage="1" showErrorMessage="1" xr:uid="{27026EA1-BF9E-4059-9CF2-B9CC1925B705}">
          <x14:formula1>
            <xm:f>Geral!$A2:$A9979</xm:f>
          </x14:formula1>
          <xm:sqref>A2:A11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C144-3548-4997-BF2C-3CD0DF3D80AE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25.7109375" defaultRowHeight="15" x14ac:dyDescent="0.25"/>
  <cols>
    <col min="1" max="1" width="9.28515625" style="13" bestFit="1" customWidth="1"/>
    <col min="2" max="2" width="25.7109375" style="2"/>
    <col min="3" max="3" width="25.7109375" style="25"/>
    <col min="4" max="4" width="25.7109375" style="2"/>
    <col min="5" max="5" width="25.7109375" style="25"/>
    <col min="6" max="6" width="25.7109375" style="2"/>
    <col min="7" max="7" width="25.7109375" style="25"/>
    <col min="8" max="8" width="25.7109375" style="2"/>
    <col min="9" max="9" width="25.7109375" style="25"/>
    <col min="10" max="10" width="25.7109375" style="2"/>
    <col min="11" max="11" width="25.7109375" style="25"/>
    <col min="12" max="12" width="25.7109375" style="2"/>
    <col min="13" max="13" width="25.7109375" style="25"/>
    <col min="14" max="14" width="25.7109375" style="2"/>
    <col min="15" max="15" width="25.7109375" style="25"/>
    <col min="16" max="16" width="25.7109375" style="2"/>
    <col min="17" max="17" width="25.7109375" style="25"/>
    <col min="18" max="18" width="25.7109375" style="2"/>
    <col min="19" max="19" width="25.7109375" style="25"/>
    <col min="20" max="20" width="25.7109375" style="2"/>
    <col min="21" max="21" width="25.7109375" style="25"/>
    <col min="22" max="22" width="25.7109375" style="34"/>
    <col min="23" max="23" width="25.7109375" style="15"/>
    <col min="24" max="24" width="25.7109375" style="34"/>
    <col min="25" max="25" width="25.7109375" style="15"/>
    <col min="26" max="26" width="25.7109375" style="34"/>
    <col min="27" max="27" width="25.7109375" style="15"/>
    <col min="28" max="28" width="25.7109375" style="34"/>
    <col min="29" max="29" width="25.7109375" style="15"/>
    <col min="30" max="30" width="25.7109375" style="34"/>
    <col min="31" max="31" width="25.7109375" style="15"/>
    <col min="32" max="32" width="25.7109375" style="14"/>
    <col min="33" max="33" width="25.7109375" style="15"/>
    <col min="34" max="34" width="25.7109375" style="14"/>
    <col min="35" max="35" width="25.7109375" style="15"/>
    <col min="36" max="36" width="25.7109375" style="14"/>
    <col min="37" max="37" width="25.7109375" style="15"/>
    <col min="38" max="38" width="25.7109375" style="14"/>
    <col min="39" max="39" width="25.7109375" style="15"/>
    <col min="40" max="40" width="25.7109375" style="14"/>
    <col min="41" max="41" width="25.7109375" style="15"/>
    <col min="42" max="42" width="25.7109375" style="14"/>
    <col min="43" max="43" width="25.7109375" style="15"/>
    <col min="44" max="44" width="25.7109375" style="14"/>
    <col min="45" max="45" width="25.7109375" style="15"/>
    <col min="46" max="46" width="25.7109375" style="14"/>
    <col min="47" max="47" width="25.7109375" style="15"/>
    <col min="48" max="48" width="25.7109375" style="14"/>
    <col min="49" max="49" width="25.7109375" style="15"/>
    <col min="50" max="50" width="25.7109375" style="14"/>
    <col min="51" max="51" width="25.7109375" style="15"/>
    <col min="52" max="52" width="25.7109375" style="14"/>
    <col min="53" max="53" width="25.7109375" style="15"/>
    <col min="54" max="54" width="25.7109375" style="14"/>
    <col min="55" max="55" width="25.7109375" style="15"/>
    <col min="56" max="56" width="25.7109375" style="14"/>
    <col min="57" max="57" width="25.7109375" style="15"/>
    <col min="58" max="58" width="25.7109375" style="14"/>
    <col min="59" max="59" width="25.7109375" style="15"/>
    <col min="60" max="60" width="25.7109375" style="14"/>
    <col min="61" max="61" width="25.7109375" style="15"/>
  </cols>
  <sheetData>
    <row r="1" spans="1:61" s="33" customFormat="1" ht="15.75" thickBot="1" x14ac:dyDescent="0.3">
      <c r="A1" s="26" t="s">
        <v>0</v>
      </c>
      <c r="B1" s="27" t="str">
        <f>IF(NOT(ISBLANK(Listas!$C2)),CONCATENATE(Listas!$C2,"_std"),"")</f>
        <v>Foliacao_magmatica_std</v>
      </c>
      <c r="C1" s="28" t="str">
        <f>IF(NOT(ISBLANK(Listas!$C2)),CONCATENATE(Listas!$C2,"_mgl"),"")</f>
        <v>Foliacao_magmatica_mgl</v>
      </c>
      <c r="D1" s="29" t="str">
        <f>IF(NOT(ISBLANK(Listas!$C3)),CONCATENATE(Listas!$C3,"_std"),"")</f>
        <v>Fratura_std</v>
      </c>
      <c r="E1" s="28" t="str">
        <f>IF(NOT(ISBLANK(Listas!$C3)),CONCATENATE(Listas!$C3,"_mgl"),"")</f>
        <v>Fratura_mgl</v>
      </c>
      <c r="F1" s="29" t="str">
        <f>IF(NOT(ISBLANK(Listas!$C4)),CONCATENATE(Listas!$C4,"_std"),"")</f>
        <v/>
      </c>
      <c r="G1" s="28" t="str">
        <f>IF(NOT(ISBLANK(Listas!$C4)),CONCATENATE(Listas!$C4,"_mgl"),"")</f>
        <v/>
      </c>
      <c r="H1" s="29" t="str">
        <f>IF(NOT(ISBLANK(Listas!$C5)),CONCATENATE(Listas!$C5,"_std"),"")</f>
        <v/>
      </c>
      <c r="I1" s="28" t="str">
        <f>IF(NOT(ISBLANK(Listas!$C5)),CONCATENATE(Listas!$C5,"_mgl"),"")</f>
        <v/>
      </c>
      <c r="J1" s="29" t="str">
        <f>IF(NOT(ISBLANK(Listas!$C6)),CONCATENATE(Listas!$C6,"_std"),"")</f>
        <v/>
      </c>
      <c r="K1" s="28" t="str">
        <f>IF(NOT(ISBLANK(Listas!$C6)),CONCATENATE(Listas!$C6,"_mgl"),"")</f>
        <v/>
      </c>
      <c r="L1" s="29" t="str">
        <f>IF(NOT(ISBLANK(Listas!$C7)),CONCATENATE(Listas!$C7,"_std"),"")</f>
        <v/>
      </c>
      <c r="M1" s="28" t="str">
        <f>IF(NOT(ISBLANK(Listas!$C7)),CONCATENATE(Listas!$C7,"_mgl"),"")</f>
        <v/>
      </c>
      <c r="N1" s="29" t="str">
        <f>IF(NOT(ISBLANK(Listas!$C8)),CONCATENATE(Listas!$C8,"_std"),"")</f>
        <v/>
      </c>
      <c r="O1" s="28" t="str">
        <f>IF(NOT(ISBLANK(Listas!$C8)),CONCATENATE(Listas!$C8,"_mgl"),"")</f>
        <v/>
      </c>
      <c r="P1" s="29" t="str">
        <f>IF(NOT(ISBLANK(Listas!$C9)),CONCATENATE(Listas!$C9,"_std"),"")</f>
        <v/>
      </c>
      <c r="Q1" s="28" t="str">
        <f>IF(NOT(ISBLANK(Listas!$C9)),CONCATENATE(Listas!$C9,"_mgl"),"")</f>
        <v/>
      </c>
      <c r="R1" s="29" t="str">
        <f>IF(NOT(ISBLANK(Listas!$C10)),CONCATENATE(Listas!$C10,"_std"),"")</f>
        <v/>
      </c>
      <c r="S1" s="28" t="str">
        <f>IF(NOT(ISBLANK(Listas!$C10)),CONCATENATE(Listas!$C10,"_mgl"),"")</f>
        <v/>
      </c>
      <c r="T1" s="29" t="str">
        <f>IF(NOT(ISBLANK(Listas!$C11)),CONCATENATE(Listas!$C11,"_std"),"")</f>
        <v/>
      </c>
      <c r="U1" s="28" t="str">
        <f>IF(NOT(ISBLANK(Listas!$C11)),CONCATENATE(Listas!$C11,"_mgl"),"")</f>
        <v/>
      </c>
      <c r="V1" s="30" t="str">
        <f>IF(NOT(ISBLANK(Listas!$C12)),CONCATENATE(Listas!$C12,"_std"),"")</f>
        <v/>
      </c>
      <c r="W1" s="31" t="str">
        <f>IF(NOT(ISBLANK(Listas!$C12)),CONCATENATE(Listas!$C12,"_mgl"),"")</f>
        <v/>
      </c>
      <c r="X1" s="30" t="str">
        <f>IF(NOT(ISBLANK(Listas!$C13)),CONCATENATE(Listas!$C13,"_std"),"")</f>
        <v/>
      </c>
      <c r="Y1" s="31" t="str">
        <f>IF(NOT(ISBLANK(Listas!$C13)),CONCATENATE(Listas!$C13,"_mgl"),"")</f>
        <v/>
      </c>
      <c r="Z1" s="30" t="str">
        <f>IF(NOT(ISBLANK(Listas!$C14)),CONCATENATE(Listas!$C14,"_std"),"")</f>
        <v/>
      </c>
      <c r="AA1" s="31" t="str">
        <f>IF(NOT(ISBLANK(Listas!$C14)),CONCATENATE(Listas!$C14,"_mgl"),"")</f>
        <v/>
      </c>
      <c r="AB1" s="30" t="str">
        <f>IF(NOT(ISBLANK(Listas!$C15)),CONCATENATE(Listas!$C15,"_std"),"")</f>
        <v/>
      </c>
      <c r="AC1" s="31" t="str">
        <f>IF(NOT(ISBLANK(Listas!$C15)),CONCATENATE(Listas!$C15,"_mgl"),"")</f>
        <v/>
      </c>
      <c r="AD1" s="30" t="str">
        <f>IF(NOT(ISBLANK(Listas!$C16)),CONCATENATE(Listas!$C16,"_std"),"")</f>
        <v/>
      </c>
      <c r="AE1" s="31" t="str">
        <f>IF(NOT(ISBLANK(Listas!$C16)),CONCATENATE(Listas!$C16,"_mgl"),"")</f>
        <v/>
      </c>
      <c r="AF1" s="32" t="str">
        <f>IF(NOT(ISBLANK(Listas!$C17)),CONCATENATE(Listas!$C17,"_std"),"")</f>
        <v/>
      </c>
      <c r="AG1" s="31" t="str">
        <f>IF(NOT(ISBLANK(Listas!$C17)),CONCATENATE(Listas!$C17,"_mgl"),"")</f>
        <v/>
      </c>
      <c r="AH1" s="32" t="str">
        <f>IF(NOT(ISBLANK(Listas!$C18)),CONCATENATE(Listas!$C18,"_std"),"")</f>
        <v/>
      </c>
      <c r="AI1" s="31" t="str">
        <f>IF(NOT(ISBLANK(Listas!$C18)),CONCATENATE(Listas!$C18,"_mgl"),"")</f>
        <v/>
      </c>
      <c r="AJ1" s="32" t="str">
        <f>IF(NOT(ISBLANK(Listas!$C19)),CONCATENATE(Listas!$C19,"_std"),"")</f>
        <v/>
      </c>
      <c r="AK1" s="31" t="str">
        <f>IF(NOT(ISBLANK(Listas!$C19)),CONCATENATE(Listas!$C19,"_mgl"),"")</f>
        <v/>
      </c>
      <c r="AL1" s="32" t="str">
        <f>IF(NOT(ISBLANK(Listas!$C20)),CONCATENATE(Listas!$C20,"_std"),"")</f>
        <v/>
      </c>
      <c r="AM1" s="31" t="str">
        <f>IF(NOT(ISBLANK(Listas!$C20)),CONCATENATE(Listas!$C20,"_mgl"),"")</f>
        <v/>
      </c>
      <c r="AN1" s="32" t="str">
        <f>IF(NOT(ISBLANK(Listas!$C21)),CONCATENATE(Listas!$C21,"_std"),"")</f>
        <v/>
      </c>
      <c r="AO1" s="31" t="str">
        <f>IF(NOT(ISBLANK(Listas!$C21)),CONCATENATE(Listas!$C21,"_mgl"),"")</f>
        <v/>
      </c>
      <c r="AP1" s="32" t="str">
        <f>IF(NOT(ISBLANK(Listas!$C22)),CONCATENATE(Listas!$C22,"_std"),"")</f>
        <v/>
      </c>
      <c r="AQ1" s="31" t="str">
        <f>IF(NOT(ISBLANK(Listas!$C22)),CONCATENATE(Listas!$C22,"_mgl"),"")</f>
        <v/>
      </c>
      <c r="AR1" s="32" t="str">
        <f>IF(NOT(ISBLANK(Listas!$C23)),CONCATENATE(Listas!$C23,"_std"),"")</f>
        <v/>
      </c>
      <c r="AS1" s="31" t="str">
        <f>IF(NOT(ISBLANK(Listas!$C23)),CONCATENATE(Listas!$C23,"_mgl"),"")</f>
        <v/>
      </c>
      <c r="AT1" s="32" t="str">
        <f>IF(NOT(ISBLANK(Listas!$C24)),CONCATENATE(Listas!$C24,"_std"),"")</f>
        <v/>
      </c>
      <c r="AU1" s="31" t="str">
        <f>IF(NOT(ISBLANK(Listas!$C24)),CONCATENATE(Listas!$C24,"_mgl"),"")</f>
        <v/>
      </c>
      <c r="AV1" s="32" t="str">
        <f>IF(NOT(ISBLANK(Listas!$C25)),CONCATENATE(Listas!$C25,"_std"),"")</f>
        <v/>
      </c>
      <c r="AW1" s="31" t="str">
        <f>IF(NOT(ISBLANK(Listas!$C25)),CONCATENATE(Listas!$C25,"_mgl"),"")</f>
        <v/>
      </c>
      <c r="AX1" s="32" t="str">
        <f>IF(NOT(ISBLANK(Listas!$C26)),CONCATENATE(Listas!$C26,"_std"),"")</f>
        <v/>
      </c>
      <c r="AY1" s="31" t="str">
        <f>IF(NOT(ISBLANK(Listas!$C26)),CONCATENATE(Listas!$C26,"_mgl"),"")</f>
        <v/>
      </c>
      <c r="AZ1" s="32" t="str">
        <f>IF(NOT(ISBLANK(Listas!$C27)),CONCATENATE(Listas!$C27,"_std"),"")</f>
        <v/>
      </c>
      <c r="BA1" s="31" t="str">
        <f>IF(NOT(ISBLANK(Listas!$C27)),CONCATENATE(Listas!$C27,"_mgl"),"")</f>
        <v/>
      </c>
      <c r="BB1" s="32" t="str">
        <f>IF(NOT(ISBLANK(Listas!$C28)),CONCATENATE(Listas!$C28,"_std"),"")</f>
        <v/>
      </c>
      <c r="BC1" s="31" t="str">
        <f>IF(NOT(ISBLANK(Listas!$C28)),CONCATENATE(Listas!$C28,"_mgl"),"")</f>
        <v/>
      </c>
      <c r="BD1" s="32" t="str">
        <f>IF(NOT(ISBLANK(Listas!$C29)),CONCATENATE(Listas!$C29,"_std"),"")</f>
        <v/>
      </c>
      <c r="BE1" s="31" t="str">
        <f>IF(NOT(ISBLANK(Listas!$C29)),CONCATENATE(Listas!$C29,"_mgl"),"")</f>
        <v/>
      </c>
      <c r="BF1" s="32" t="str">
        <f>IF(NOT(ISBLANK(Listas!$C30)),CONCATENATE(Listas!$C30,"_std"),"")</f>
        <v/>
      </c>
      <c r="BG1" s="31" t="str">
        <f>IF(NOT(ISBLANK(Listas!$C30)),CONCATENATE(Listas!$C30,"_mgl"),"")</f>
        <v/>
      </c>
      <c r="BH1" s="32" t="str">
        <f>IF(NOT(ISBLANK(Listas!$C31)),CONCATENATE(Listas!$C31,"_std"),"")</f>
        <v/>
      </c>
      <c r="BI1" s="31" t="str">
        <f>IF(NOT(ISBLANK(Listas!$C31)),CONCATENATE(Listas!$C31,"_mgl"),"")</f>
        <v/>
      </c>
    </row>
    <row r="2" spans="1:61" x14ac:dyDescent="0.25">
      <c r="A2" s="13" t="s">
        <v>73</v>
      </c>
    </row>
    <row r="3" spans="1:61" x14ac:dyDescent="0.25">
      <c r="A3" s="13" t="s">
        <v>74</v>
      </c>
      <c r="D3" s="2">
        <v>268</v>
      </c>
      <c r="E3" s="25">
        <v>79</v>
      </c>
    </row>
    <row r="4" spans="1:61" x14ac:dyDescent="0.25">
      <c r="A4" s="13" t="s">
        <v>75</v>
      </c>
    </row>
    <row r="5" spans="1:61" x14ac:dyDescent="0.25">
      <c r="A5" s="13" t="s">
        <v>76</v>
      </c>
    </row>
    <row r="6" spans="1:61" x14ac:dyDescent="0.25">
      <c r="A6" s="13" t="s">
        <v>77</v>
      </c>
    </row>
    <row r="7" spans="1:61" x14ac:dyDescent="0.25">
      <c r="A7" s="13" t="s">
        <v>78</v>
      </c>
    </row>
    <row r="8" spans="1:61" x14ac:dyDescent="0.25">
      <c r="A8" s="13" t="s">
        <v>79</v>
      </c>
    </row>
    <row r="9" spans="1:61" x14ac:dyDescent="0.25">
      <c r="A9" s="13" t="s">
        <v>80</v>
      </c>
    </row>
    <row r="10" spans="1:61" x14ac:dyDescent="0.25">
      <c r="A10" s="13" t="s">
        <v>81</v>
      </c>
    </row>
    <row r="11" spans="1:61" s="70" customFormat="1" x14ac:dyDescent="0.25">
      <c r="A11" s="72" t="s">
        <v>82</v>
      </c>
      <c r="B11" s="66"/>
      <c r="C11" s="73"/>
      <c r="D11" s="66"/>
      <c r="E11" s="73"/>
      <c r="F11" s="66"/>
      <c r="G11" s="73"/>
      <c r="H11" s="66"/>
      <c r="I11" s="73"/>
      <c r="J11" s="66"/>
      <c r="K11" s="73"/>
      <c r="L11" s="66"/>
      <c r="M11" s="73"/>
      <c r="N11" s="66"/>
      <c r="O11" s="73"/>
      <c r="P11" s="66"/>
      <c r="Q11" s="73"/>
      <c r="R11" s="66"/>
      <c r="S11" s="73"/>
      <c r="T11" s="66"/>
      <c r="U11" s="73"/>
      <c r="V11" s="74"/>
      <c r="W11" s="75"/>
      <c r="X11" s="74"/>
      <c r="Y11" s="75"/>
      <c r="Z11" s="74"/>
      <c r="AA11" s="75"/>
      <c r="AB11" s="74"/>
      <c r="AC11" s="75"/>
      <c r="AD11" s="74"/>
      <c r="AE11" s="75"/>
      <c r="AF11" s="76"/>
      <c r="AG11" s="75"/>
      <c r="AH11" s="76"/>
      <c r="AI11" s="75"/>
      <c r="AJ11" s="76"/>
      <c r="AK11" s="75"/>
      <c r="AL11" s="76"/>
      <c r="AM11" s="75"/>
      <c r="AN11" s="76"/>
      <c r="AO11" s="75"/>
      <c r="AP11" s="76"/>
      <c r="AQ11" s="75"/>
      <c r="AR11" s="76"/>
      <c r="AS11" s="75"/>
      <c r="AT11" s="76"/>
      <c r="AU11" s="75"/>
      <c r="AV11" s="76"/>
      <c r="AW11" s="75"/>
      <c r="AX11" s="76"/>
      <c r="AY11" s="75"/>
      <c r="AZ11" s="76"/>
      <c r="BA11" s="75"/>
      <c r="BB11" s="76"/>
      <c r="BC11" s="75"/>
      <c r="BD11" s="76"/>
      <c r="BE11" s="75"/>
      <c r="BF11" s="76"/>
      <c r="BG11" s="75"/>
      <c r="BH11" s="76"/>
      <c r="BI11" s="75"/>
    </row>
    <row r="12" spans="1:61" x14ac:dyDescent="0.25">
      <c r="A12" s="13" t="s">
        <v>144</v>
      </c>
    </row>
    <row r="13" spans="1:61" x14ac:dyDescent="0.25">
      <c r="A13" s="13" t="s">
        <v>145</v>
      </c>
    </row>
    <row r="14" spans="1:61" x14ac:dyDescent="0.25">
      <c r="A14" s="13" t="s">
        <v>146</v>
      </c>
    </row>
    <row r="15" spans="1:61" x14ac:dyDescent="0.25">
      <c r="A15" s="13" t="s">
        <v>147</v>
      </c>
    </row>
    <row r="16" spans="1:61" x14ac:dyDescent="0.25">
      <c r="A16" s="13" t="s">
        <v>148</v>
      </c>
    </row>
    <row r="17" spans="1:1" x14ac:dyDescent="0.25">
      <c r="A17" s="13" t="s">
        <v>149</v>
      </c>
    </row>
    <row r="18" spans="1:1" x14ac:dyDescent="0.25">
      <c r="A18" s="13" t="s">
        <v>150</v>
      </c>
    </row>
    <row r="19" spans="1:1" x14ac:dyDescent="0.25">
      <c r="A19" s="13" t="s">
        <v>151</v>
      </c>
    </row>
    <row r="20" spans="1:1" x14ac:dyDescent="0.25">
      <c r="A20" s="13" t="s">
        <v>152</v>
      </c>
    </row>
    <row r="21" spans="1:1" x14ac:dyDescent="0.25">
      <c r="A21" s="13" t="s">
        <v>153</v>
      </c>
    </row>
  </sheetData>
  <sheetProtection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9E09EDFE-58E4-4F76-86FD-503F44025F96}">
      <formula1>0</formula1>
      <formula2>90</formula2>
    </dataValidation>
    <dataValidation type="decimal" allowBlank="1" showInputMessage="1" showErrorMessage="1" errorTitle="Dado inválido" error="Apenas números! (0-360)" sqref="B2:B1048576 D2:D1048576 F2:F1048576 H2:H1048576 J2:J1048576 L2:L1048576 N2:N1048576 P2:P1048576 R2:R1048576 T2:T1048576 V2:V1048576 X2:X1048576 Z2:Z1048576 AB2:AB1048576 AD2:AD1048576 AF2:AF1048576 AH2:AH1048576 AJ2:AJ1048576 AL2:AL1048576 AN2:AN1048576 AP2:AP1048576 AR2:AR1048576 AT2:AT1048576 AV2:AV1048576 AX2:AX1048576 AZ2:AZ1048576 BB2:BB1048576 BD2:BD1048576 BF2:BF1048576 BH2:BH1048576" xr:uid="{93991CF9-C163-43AB-B04A-62126BFEB4F5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49627B-0301-4C2E-9560-710804A02833}">
          <x14:formula1>
            <xm:f>Geral!$A1038540:$A1048557</xm:f>
          </x14:formula1>
          <xm:sqref>A1038560:A1048576</xm:sqref>
        </x14:dataValidation>
        <x14:dataValidation type="list" allowBlank="1" showInputMessage="1" showErrorMessage="1" xr:uid="{4B8241E0-E0A9-4B06-908D-FB7F84A3D359}">
          <x14:formula1>
            <xm:f>Geral!$A12:$A10009</xm:f>
          </x14:formula1>
          <xm:sqref>A12:A1038559</xm:sqref>
        </x14:dataValidation>
        <x14:dataValidation type="list" allowBlank="1" showInputMessage="1" showErrorMessage="1" xr:uid="{708F9F2A-0561-4076-987C-E95A1BD15649}">
          <x14:formula1>
            <xm:f>Geral!$A2:$A9979</xm:f>
          </x14:formula1>
          <xm:sqref>A2:A11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C746-B77E-4EF4-87A2-088322FC321B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9.28515625" style="5" bestFit="1" customWidth="1"/>
    <col min="2" max="2" width="25.7109375" style="2" customWidth="1"/>
    <col min="3" max="3" width="25.7109375" style="25" customWidth="1"/>
    <col min="4" max="4" width="25.7109375" style="2" customWidth="1"/>
    <col min="5" max="5" width="25.7109375" style="25" customWidth="1"/>
    <col min="6" max="6" width="25.7109375" style="2" customWidth="1"/>
    <col min="7" max="7" width="25.7109375" style="25" customWidth="1"/>
    <col min="8" max="8" width="25.7109375" style="2" customWidth="1"/>
    <col min="9" max="9" width="25.7109375" style="25" customWidth="1"/>
    <col min="10" max="10" width="25.7109375" style="2" customWidth="1"/>
    <col min="11" max="11" width="25.7109375" style="25" customWidth="1"/>
    <col min="12" max="12" width="25.7109375" style="2" customWidth="1"/>
    <col min="13" max="13" width="25.7109375" style="25" customWidth="1"/>
    <col min="14" max="14" width="25.7109375" style="2" customWidth="1"/>
    <col min="15" max="15" width="25.7109375" style="25" customWidth="1"/>
    <col min="16" max="16" width="25.7109375" style="2" customWidth="1"/>
    <col min="17" max="17" width="25.7109375" style="25" customWidth="1"/>
    <col min="18" max="18" width="25.7109375" style="2" customWidth="1"/>
    <col min="19" max="19" width="25.7109375" style="25" customWidth="1"/>
    <col min="20" max="20" width="25.7109375" style="2" customWidth="1"/>
    <col min="21" max="21" width="25.7109375" style="25" customWidth="1"/>
    <col min="22" max="22" width="25.7109375" style="34" customWidth="1"/>
    <col min="23" max="23" width="25.7109375" style="15" customWidth="1"/>
    <col min="24" max="24" width="25.7109375" style="34" customWidth="1"/>
    <col min="25" max="25" width="25.7109375" style="15" customWidth="1"/>
    <col min="26" max="26" width="25.7109375" style="34" customWidth="1"/>
    <col min="27" max="27" width="25.7109375" style="15" customWidth="1"/>
    <col min="28" max="28" width="25.7109375" style="34" customWidth="1"/>
    <col min="29" max="29" width="25.7109375" style="15" customWidth="1"/>
    <col min="30" max="30" width="25.7109375" style="34" customWidth="1"/>
    <col min="31" max="31" width="25.7109375" style="15" customWidth="1"/>
    <col min="32" max="32" width="25.7109375" style="34" customWidth="1"/>
    <col min="33" max="33" width="25.7109375" style="15" customWidth="1"/>
    <col min="34" max="34" width="25.7109375" style="34" customWidth="1"/>
    <col min="35" max="35" width="25.7109375" style="15" customWidth="1"/>
    <col min="36" max="36" width="25.7109375" style="34" customWidth="1"/>
    <col min="37" max="37" width="25.7109375" style="15" customWidth="1"/>
    <col min="38" max="38" width="25.7109375" style="34" customWidth="1"/>
    <col min="39" max="39" width="25.7109375" style="15" customWidth="1"/>
    <col min="40" max="40" width="25.7109375" style="34" customWidth="1"/>
    <col min="41" max="41" width="25.7109375" style="15" customWidth="1"/>
    <col min="42" max="42" width="25.7109375" style="34" customWidth="1"/>
    <col min="43" max="43" width="25.7109375" style="15" customWidth="1"/>
    <col min="44" max="44" width="25.7109375" style="34" customWidth="1"/>
    <col min="45" max="45" width="25.7109375" style="15" customWidth="1"/>
    <col min="46" max="46" width="25.7109375" style="34" customWidth="1"/>
    <col min="47" max="47" width="25.7109375" style="15" customWidth="1"/>
    <col min="48" max="48" width="25.7109375" style="34" customWidth="1"/>
    <col min="49" max="49" width="25.7109375" style="15" customWidth="1"/>
    <col min="50" max="50" width="25.7109375" style="34" customWidth="1"/>
    <col min="51" max="51" width="25.7109375" style="15" customWidth="1"/>
    <col min="52" max="52" width="25.7109375" style="34" customWidth="1"/>
    <col min="53" max="53" width="25.7109375" style="15" customWidth="1"/>
    <col min="54" max="54" width="25.7109375" style="34" customWidth="1"/>
    <col min="55" max="55" width="25.7109375" style="15" customWidth="1"/>
    <col min="56" max="56" width="25.7109375" style="34" customWidth="1"/>
    <col min="57" max="57" width="25.7109375" style="15" customWidth="1"/>
    <col min="58" max="58" width="25.7109375" style="34" customWidth="1"/>
    <col min="59" max="59" width="25.7109375" style="15" customWidth="1"/>
    <col min="60" max="60" width="25.7109375" style="34" customWidth="1"/>
    <col min="61" max="61" width="25.7109375" style="15" customWidth="1"/>
  </cols>
  <sheetData>
    <row r="1" spans="1:61" ht="15.75" thickBot="1" x14ac:dyDescent="0.3">
      <c r="A1" s="26" t="s">
        <v>0</v>
      </c>
      <c r="B1" s="29" t="str">
        <f>IF(NOT(ISBLANK(Listas!$D2)),CONCATENATE(Listas!$D2,"_mgl"),"")</f>
        <v>Lineacao_mineral_mgl</v>
      </c>
      <c r="C1" s="28" t="str">
        <f>IF(NOT(ISBLANK(Listas!$D2)),CONCATENATE(Listas!$D2,"_std"),"")</f>
        <v>Lineacao_mineral_std</v>
      </c>
      <c r="D1" s="29" t="str">
        <f>IF(NOT(ISBLANK(Listas!$D3)),CONCATENATE(Listas!$D3,"_mgl"),"")</f>
        <v/>
      </c>
      <c r="E1" s="28" t="str">
        <f>IF(NOT(ISBLANK(Listas!$D3)),CONCATENATE(Listas!$D3,"_std"),"")</f>
        <v/>
      </c>
      <c r="F1" s="29" t="str">
        <f>IF(NOT(ISBLANK(Listas!$D4)),CONCATENATE(Listas!$D4,"_mgl"),"")</f>
        <v/>
      </c>
      <c r="G1" s="28" t="str">
        <f>IF(NOT(ISBLANK(Listas!$D4)),CONCATENATE(Listas!$D4,"_std"),"")</f>
        <v/>
      </c>
      <c r="H1" s="29" t="str">
        <f>IF(NOT(ISBLANK(Listas!$D5)),CONCATENATE(Listas!$D5,"_mgl"),"")</f>
        <v/>
      </c>
      <c r="I1" s="28" t="str">
        <f>IF(NOT(ISBLANK(Listas!$D5)),CONCATENATE(Listas!$D5,"_std"),"")</f>
        <v/>
      </c>
      <c r="J1" s="29" t="str">
        <f>IF(NOT(ISBLANK(Listas!$D6)),CONCATENATE(Listas!$D6,"_mgl"),"")</f>
        <v/>
      </c>
      <c r="K1" s="28" t="str">
        <f>IF(NOT(ISBLANK(Listas!$D6)),CONCATENATE(Listas!$D6,"_std"),"")</f>
        <v/>
      </c>
      <c r="L1" s="29" t="str">
        <f>IF(NOT(ISBLANK(Listas!$D7)),CONCATENATE(Listas!$D7,"_mgl"),"")</f>
        <v/>
      </c>
      <c r="M1" s="28" t="str">
        <f>IF(NOT(ISBLANK(Listas!$D7)),CONCATENATE(Listas!$D7,"_std"),"")</f>
        <v/>
      </c>
      <c r="N1" s="29" t="str">
        <f>IF(NOT(ISBLANK(Listas!$D8)),CONCATENATE(Listas!$D8,"_mgl"),"")</f>
        <v/>
      </c>
      <c r="O1" s="28" t="str">
        <f>IF(NOT(ISBLANK(Listas!$D8)),CONCATENATE(Listas!$D8,"_std"),"")</f>
        <v/>
      </c>
      <c r="P1" s="29" t="str">
        <f>IF(NOT(ISBLANK(Listas!$D9)),CONCATENATE(Listas!$D9,"_mgl"),"")</f>
        <v/>
      </c>
      <c r="Q1" s="28" t="str">
        <f>IF(NOT(ISBLANK(Listas!$D9)),CONCATENATE(Listas!$D9,"_std"),"")</f>
        <v/>
      </c>
      <c r="R1" s="29" t="str">
        <f>IF(NOT(ISBLANK(Listas!$D10)),CONCATENATE(Listas!$D10,"_mgl"),"")</f>
        <v/>
      </c>
      <c r="S1" s="28" t="str">
        <f>IF(NOT(ISBLANK(Listas!$D10)),CONCATENATE(Listas!$D10,"_std"),"")</f>
        <v/>
      </c>
      <c r="T1" s="29" t="str">
        <f>IF(NOT(ISBLANK(Listas!$D11)),CONCATENATE(Listas!$D11,"_mgl"),"")</f>
        <v/>
      </c>
      <c r="U1" s="28" t="str">
        <f>IF(NOT(ISBLANK(Listas!$D11)),CONCATENATE(Listas!$D11,"_std"),"")</f>
        <v/>
      </c>
      <c r="V1" s="30" t="str">
        <f>IF(NOT(ISBLANK(Listas!$D12)),CONCATENATE(Listas!$D12,"_mgl"),"")</f>
        <v/>
      </c>
      <c r="W1" s="31" t="str">
        <f>IF(NOT(ISBLANK(Listas!$D12)),CONCATENATE(Listas!$D12,"_std"),"")</f>
        <v/>
      </c>
      <c r="X1" s="30" t="str">
        <f>IF(NOT(ISBLANK(Listas!$D13)),CONCATENATE(Listas!$D13,"_mgl"),"")</f>
        <v/>
      </c>
      <c r="Y1" s="31" t="str">
        <f>IF(NOT(ISBLANK(Listas!$D13)),CONCATENATE(Listas!$D13,"_std"),"")</f>
        <v/>
      </c>
      <c r="Z1" s="30" t="str">
        <f>IF(NOT(ISBLANK(Listas!$D14)),CONCATENATE(Listas!$D14,"_mgl"),"")</f>
        <v/>
      </c>
      <c r="AA1" s="31" t="str">
        <f>IF(NOT(ISBLANK(Listas!$D14)),CONCATENATE(Listas!$D14,"_std"),"")</f>
        <v/>
      </c>
      <c r="AB1" s="30" t="str">
        <f>IF(NOT(ISBLANK(Listas!$D15)),CONCATENATE(Listas!$D15,"_mgl"),"")</f>
        <v/>
      </c>
      <c r="AC1" s="31" t="str">
        <f>IF(NOT(ISBLANK(Listas!$D15)),CONCATENATE(Listas!$D15,"_std"),"")</f>
        <v/>
      </c>
      <c r="AD1" s="30" t="str">
        <f>IF(NOT(ISBLANK(Listas!$D16)),CONCATENATE(Listas!$D16,"_mgl"),"")</f>
        <v/>
      </c>
      <c r="AE1" s="31" t="str">
        <f>IF(NOT(ISBLANK(Listas!$D16)),CONCATENATE(Listas!$D16,"_std"),"")</f>
        <v/>
      </c>
      <c r="AF1" s="30" t="str">
        <f>IF(NOT(ISBLANK(Listas!$D17)),CONCATENATE(Listas!$D17,"_mgl"),"")</f>
        <v/>
      </c>
      <c r="AG1" s="31" t="str">
        <f>IF(NOT(ISBLANK(Listas!$D17)),CONCATENATE(Listas!$D17,"_std"),"")</f>
        <v/>
      </c>
      <c r="AH1" s="30" t="str">
        <f>IF(NOT(ISBLANK(Listas!$D18)),CONCATENATE(Listas!$D18,"_mgl"),"")</f>
        <v/>
      </c>
      <c r="AI1" s="31" t="str">
        <f>IF(NOT(ISBLANK(Listas!$D18)),CONCATENATE(Listas!$D18,"_std"),"")</f>
        <v/>
      </c>
      <c r="AJ1" s="30" t="str">
        <f>IF(NOT(ISBLANK(Listas!$D19)),CONCATENATE(Listas!$D19,"_mgl"),"")</f>
        <v/>
      </c>
      <c r="AK1" s="31" t="str">
        <f>IF(NOT(ISBLANK(Listas!$D19)),CONCATENATE(Listas!$D19,"_std"),"")</f>
        <v/>
      </c>
      <c r="AL1" s="30" t="str">
        <f>IF(NOT(ISBLANK(Listas!$D20)),CONCATENATE(Listas!$D20,"_mgl"),"")</f>
        <v/>
      </c>
      <c r="AM1" s="31" t="str">
        <f>IF(NOT(ISBLANK(Listas!$D20)),CONCATENATE(Listas!$D20,"_std"),"")</f>
        <v/>
      </c>
      <c r="AN1" s="30" t="str">
        <f>IF(NOT(ISBLANK(Listas!$D21)),CONCATENATE(Listas!$D21,"_mgl"),"")</f>
        <v/>
      </c>
      <c r="AO1" s="31" t="str">
        <f>IF(NOT(ISBLANK(Listas!$D21)),CONCATENATE(Listas!$D21,"_std"),"")</f>
        <v/>
      </c>
      <c r="AP1" s="30" t="str">
        <f>IF(NOT(ISBLANK(Listas!$D22)),CONCATENATE(Listas!$D22,"_mgl"),"")</f>
        <v/>
      </c>
      <c r="AQ1" s="31" t="str">
        <f>IF(NOT(ISBLANK(Listas!$D22)),CONCATENATE(Listas!$D22,"_std"),"")</f>
        <v/>
      </c>
      <c r="AR1" s="30" t="str">
        <f>IF(NOT(ISBLANK(Listas!$D23)),CONCATENATE(Listas!$D23,"_mgl"),"")</f>
        <v/>
      </c>
      <c r="AS1" s="31" t="str">
        <f>IF(NOT(ISBLANK(Listas!$D23)),CONCATENATE(Listas!$D23,"_std"),"")</f>
        <v/>
      </c>
      <c r="AT1" s="30" t="str">
        <f>IF(NOT(ISBLANK(Listas!$D24)),CONCATENATE(Listas!$D24,"_mgl"),"")</f>
        <v/>
      </c>
      <c r="AU1" s="31" t="str">
        <f>IF(NOT(ISBLANK(Listas!$D24)),CONCATENATE(Listas!$D24,"_std"),"")</f>
        <v/>
      </c>
      <c r="AV1" s="30" t="str">
        <f>IF(NOT(ISBLANK(Listas!$D25)),CONCATENATE(Listas!$D25,"_mgl"),"")</f>
        <v/>
      </c>
      <c r="AW1" s="31" t="str">
        <f>IF(NOT(ISBLANK(Listas!$D25)),CONCATENATE(Listas!$D25,"_std"),"")</f>
        <v/>
      </c>
      <c r="AX1" s="30" t="str">
        <f>IF(NOT(ISBLANK(Listas!$D26)),CONCATENATE(Listas!$D26,"_mgl"),"")</f>
        <v/>
      </c>
      <c r="AY1" s="31" t="str">
        <f>IF(NOT(ISBLANK(Listas!$D26)),CONCATENATE(Listas!$D26,"_std"),"")</f>
        <v/>
      </c>
      <c r="AZ1" s="30" t="str">
        <f>IF(NOT(ISBLANK(Listas!$D27)),CONCATENATE(Listas!$D27,"_mgl"),"")</f>
        <v/>
      </c>
      <c r="BA1" s="31" t="str">
        <f>IF(NOT(ISBLANK(Listas!$D27)),CONCATENATE(Listas!$D27,"_std"),"")</f>
        <v/>
      </c>
      <c r="BB1" s="30" t="str">
        <f>IF(NOT(ISBLANK(Listas!$D28)),CONCATENATE(Listas!$D28,"_mgl"),"")</f>
        <v/>
      </c>
      <c r="BC1" s="31" t="str">
        <f>IF(NOT(ISBLANK(Listas!$D28)),CONCATENATE(Listas!$D28,"_std"),"")</f>
        <v/>
      </c>
      <c r="BD1" s="30" t="str">
        <f>IF(NOT(ISBLANK(Listas!$D29)),CONCATENATE(Listas!$D29,"_mgl"),"")</f>
        <v/>
      </c>
      <c r="BE1" s="31" t="str">
        <f>IF(NOT(ISBLANK(Listas!$D29)),CONCATENATE(Listas!$D29,"_std"),"")</f>
        <v/>
      </c>
      <c r="BF1" s="30" t="str">
        <f>IF(NOT(ISBLANK(Listas!$D30)),CONCATENATE(Listas!$D30,"_mgl"),"")</f>
        <v/>
      </c>
      <c r="BG1" s="31" t="str">
        <f>IF(NOT(ISBLANK(Listas!$D30)),CONCATENATE(Listas!$D30,"_std"),"")</f>
        <v/>
      </c>
      <c r="BH1" s="30" t="str">
        <f>IF(NOT(ISBLANK(Listas!$D31)),CONCATENATE(Listas!$D31,"_mgl"),"")</f>
        <v/>
      </c>
      <c r="BI1" s="31" t="str">
        <f>IF(NOT(ISBLANK(Listas!$D31)),CONCATENATE(Listas!$D31,"_std"),"")</f>
        <v/>
      </c>
    </row>
    <row r="2" spans="1:61" x14ac:dyDescent="0.25">
      <c r="A2" s="5" t="s">
        <v>73</v>
      </c>
    </row>
    <row r="3" spans="1:61" x14ac:dyDescent="0.25">
      <c r="A3" s="5" t="s">
        <v>74</v>
      </c>
    </row>
    <row r="4" spans="1:61" x14ac:dyDescent="0.25">
      <c r="A4" s="5" t="s">
        <v>75</v>
      </c>
    </row>
    <row r="5" spans="1:61" x14ac:dyDescent="0.25">
      <c r="A5" s="5" t="s">
        <v>76</v>
      </c>
    </row>
    <row r="6" spans="1:61" x14ac:dyDescent="0.25">
      <c r="A6" s="5" t="s">
        <v>77</v>
      </c>
    </row>
    <row r="7" spans="1:61" x14ac:dyDescent="0.25">
      <c r="A7" s="5" t="s">
        <v>78</v>
      </c>
    </row>
    <row r="8" spans="1:61" x14ac:dyDescent="0.25">
      <c r="A8" s="5" t="s">
        <v>79</v>
      </c>
    </row>
    <row r="9" spans="1:61" x14ac:dyDescent="0.25">
      <c r="A9" s="5" t="s">
        <v>80</v>
      </c>
    </row>
    <row r="10" spans="1:61" x14ac:dyDescent="0.25">
      <c r="A10" s="5" t="s">
        <v>81</v>
      </c>
    </row>
    <row r="11" spans="1:61" s="70" customFormat="1" x14ac:dyDescent="0.25">
      <c r="A11" s="77" t="s">
        <v>82</v>
      </c>
      <c r="B11" s="66"/>
      <c r="C11" s="73"/>
      <c r="D11" s="66"/>
      <c r="E11" s="73"/>
      <c r="F11" s="66"/>
      <c r="G11" s="73"/>
      <c r="H11" s="66"/>
      <c r="I11" s="73"/>
      <c r="J11" s="66"/>
      <c r="K11" s="73"/>
      <c r="L11" s="66"/>
      <c r="M11" s="73"/>
      <c r="N11" s="66"/>
      <c r="O11" s="73"/>
      <c r="P11" s="66"/>
      <c r="Q11" s="73"/>
      <c r="R11" s="66"/>
      <c r="S11" s="73"/>
      <c r="T11" s="66"/>
      <c r="U11" s="73"/>
      <c r="V11" s="74"/>
      <c r="W11" s="75"/>
      <c r="X11" s="74"/>
      <c r="Y11" s="75"/>
      <c r="Z11" s="74"/>
      <c r="AA11" s="75"/>
      <c r="AB11" s="74"/>
      <c r="AC11" s="75"/>
      <c r="AD11" s="74"/>
      <c r="AE11" s="75"/>
      <c r="AF11" s="74"/>
      <c r="AG11" s="75"/>
      <c r="AH11" s="74"/>
      <c r="AI11" s="75"/>
      <c r="AJ11" s="74"/>
      <c r="AK11" s="75"/>
      <c r="AL11" s="74"/>
      <c r="AM11" s="75"/>
      <c r="AN11" s="74"/>
      <c r="AO11" s="75"/>
      <c r="AP11" s="74"/>
      <c r="AQ11" s="75"/>
      <c r="AR11" s="74"/>
      <c r="AS11" s="75"/>
      <c r="AT11" s="74"/>
      <c r="AU11" s="75"/>
      <c r="AV11" s="74"/>
      <c r="AW11" s="75"/>
      <c r="AX11" s="74"/>
      <c r="AY11" s="75"/>
      <c r="AZ11" s="74"/>
      <c r="BA11" s="75"/>
      <c r="BB11" s="74"/>
      <c r="BC11" s="75"/>
      <c r="BD11" s="74"/>
      <c r="BE11" s="75"/>
      <c r="BF11" s="74"/>
      <c r="BG11" s="75"/>
      <c r="BH11" s="74"/>
      <c r="BI11" s="75"/>
    </row>
    <row r="12" spans="1:61" x14ac:dyDescent="0.25">
      <c r="A12" s="5" t="s">
        <v>144</v>
      </c>
    </row>
    <row r="13" spans="1:61" x14ac:dyDescent="0.25">
      <c r="A13" s="5" t="s">
        <v>145</v>
      </c>
    </row>
    <row r="14" spans="1:61" x14ac:dyDescent="0.25">
      <c r="A14" s="5" t="s">
        <v>146</v>
      </c>
    </row>
    <row r="15" spans="1:61" x14ac:dyDescent="0.25">
      <c r="A15" s="5" t="s">
        <v>147</v>
      </c>
    </row>
    <row r="16" spans="1:61" x14ac:dyDescent="0.25">
      <c r="A16" s="5" t="s">
        <v>148</v>
      </c>
    </row>
    <row r="17" spans="1:1" x14ac:dyDescent="0.25">
      <c r="A17" s="5" t="s">
        <v>149</v>
      </c>
    </row>
    <row r="18" spans="1:1" x14ac:dyDescent="0.25">
      <c r="A18" s="5" t="s">
        <v>150</v>
      </c>
    </row>
    <row r="19" spans="1:1" x14ac:dyDescent="0.25">
      <c r="A19" s="5" t="s">
        <v>151</v>
      </c>
    </row>
    <row r="20" spans="1:1" x14ac:dyDescent="0.25">
      <c r="A20" s="5" t="s">
        <v>152</v>
      </c>
    </row>
    <row r="21" spans="1:1" x14ac:dyDescent="0.25">
      <c r="A21" s="5" t="s">
        <v>153</v>
      </c>
    </row>
  </sheetData>
  <sheetProtection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D2:AD1048576 D2:D1048576 F2:F1048576 H2:H1048576 J2:J1048576 L2:L1048576 N2:N1048576 P2:P1048576 R2:R1048576 T2:T1048576 V2:V1048576 X2:X1048576 Z2:Z1048576 AB2:AB1048576 B2:B1048576 AF2:AF1048576 AH2:AH1048576 AJ2:AJ1048576 AL2:AL1048576 AN2:AN1048576 AP2:AP1048576 AR2:AR1048576 AT2:AT1048576 AV2:AV1048576 AX2:AX1048576 AZ2:AZ1048576 BB2:BB1048576 BD2:BD1048576 BF2:BF1048576 BH2:BH1048576" xr:uid="{485CF2EA-F177-47AE-BAE4-36202C4BD9C2}">
      <formula1>0</formula1>
      <formula2>90</formula2>
    </dataValidation>
    <dataValidation type="decimal" allowBlank="1" showInputMessage="1" showErrorMessage="1" errorTitle="Dado inválido" error="Apenas números! (0-36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CCF0048B-48CA-4F7F-861C-B6E37DECCB29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F8DCE65-B8E4-4EFB-B66D-58DBB08E881A}">
          <x14:formula1>
            <xm:f>Geral!$A1038540:$A1048557</xm:f>
          </x14:formula1>
          <xm:sqref>A1038560:A1048576</xm:sqref>
        </x14:dataValidation>
        <x14:dataValidation type="list" allowBlank="1" showInputMessage="1" showErrorMessage="1" xr:uid="{56761543-D056-423E-937F-37DC74A5FF47}">
          <x14:formula1>
            <xm:f>Geral!$A12:$A10009</xm:f>
          </x14:formula1>
          <xm:sqref>A12:A1038559</xm:sqref>
        </x14:dataValidation>
        <x14:dataValidation type="list" allowBlank="1" showInputMessage="1" showErrorMessage="1" xr:uid="{783D3BB7-74CD-4CA4-84FB-851C773BDB67}">
          <x14:formula1>
            <xm:f>Geral!$A2:$A9979</xm:f>
          </x14:formula1>
          <xm:sqref>A2:A11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7AF8-305F-4CFC-A063-E35C620F4AC9}">
  <dimension ref="A1:J44"/>
  <sheetViews>
    <sheetView workbookViewId="0">
      <selection activeCell="A2" sqref="A2"/>
    </sheetView>
  </sheetViews>
  <sheetFormatPr defaultColWidth="9.140625" defaultRowHeight="15" x14ac:dyDescent="0.25"/>
  <cols>
    <col min="1" max="1" width="29.42578125" style="46" customWidth="1"/>
    <col min="2" max="2" width="52.85546875" style="46" customWidth="1"/>
    <col min="3" max="3" width="30.28515625" style="46" customWidth="1"/>
    <col min="4" max="4" width="29.5703125" style="46" customWidth="1"/>
    <col min="5" max="6" width="28.7109375" style="46" customWidth="1"/>
  </cols>
  <sheetData>
    <row r="1" spans="1:10" ht="15.75" thickBot="1" x14ac:dyDescent="0.3">
      <c r="A1" s="43" t="s">
        <v>65</v>
      </c>
      <c r="B1" s="43" t="s">
        <v>30</v>
      </c>
      <c r="C1" s="44" t="s">
        <v>48</v>
      </c>
      <c r="D1" s="44" t="s">
        <v>49</v>
      </c>
      <c r="E1" s="44" t="s">
        <v>66</v>
      </c>
      <c r="F1" s="45" t="s">
        <v>62</v>
      </c>
    </row>
    <row r="2" spans="1:10" x14ac:dyDescent="0.25">
      <c r="A2" s="21" t="s">
        <v>108</v>
      </c>
      <c r="B2" s="24" t="s">
        <v>110</v>
      </c>
      <c r="C2" s="17" t="s">
        <v>34</v>
      </c>
      <c r="D2" s="17" t="s">
        <v>36</v>
      </c>
      <c r="E2" s="17">
        <v>1</v>
      </c>
      <c r="F2" s="50" t="s">
        <v>60</v>
      </c>
    </row>
    <row r="3" spans="1:10" x14ac:dyDescent="0.25">
      <c r="A3" s="22" t="s">
        <v>109</v>
      </c>
      <c r="B3" s="20" t="s">
        <v>111</v>
      </c>
      <c r="C3" s="19" t="s">
        <v>41</v>
      </c>
      <c r="D3" s="19"/>
      <c r="E3" s="19">
        <v>2</v>
      </c>
      <c r="F3" s="22" t="s">
        <v>61</v>
      </c>
      <c r="H3" s="78" t="s">
        <v>63</v>
      </c>
      <c r="I3" s="78"/>
      <c r="J3" s="78"/>
    </row>
    <row r="4" spans="1:10" x14ac:dyDescent="0.25">
      <c r="A4" s="22" t="s">
        <v>52</v>
      </c>
      <c r="B4" s="20" t="s">
        <v>112</v>
      </c>
      <c r="C4" s="19"/>
      <c r="D4" s="19"/>
      <c r="E4" s="19">
        <v>3</v>
      </c>
      <c r="F4" s="22"/>
      <c r="H4" s="78"/>
      <c r="I4" s="78"/>
      <c r="J4" s="78"/>
    </row>
    <row r="5" spans="1:10" x14ac:dyDescent="0.25">
      <c r="A5" s="22" t="s">
        <v>107</v>
      </c>
      <c r="B5" s="20" t="s">
        <v>113</v>
      </c>
      <c r="C5" s="19"/>
      <c r="D5" s="19"/>
      <c r="E5" s="19">
        <v>4</v>
      </c>
      <c r="F5" s="22"/>
    </row>
    <row r="6" spans="1:10" x14ac:dyDescent="0.25">
      <c r="A6" s="23" t="s">
        <v>56</v>
      </c>
      <c r="B6" s="20" t="s">
        <v>114</v>
      </c>
      <c r="C6" s="19"/>
      <c r="D6" s="19"/>
      <c r="E6" s="19">
        <v>5</v>
      </c>
      <c r="F6" s="22"/>
    </row>
    <row r="7" spans="1:10" x14ac:dyDescent="0.25">
      <c r="A7" s="22"/>
      <c r="B7" s="20" t="s">
        <v>115</v>
      </c>
      <c r="C7" s="19"/>
      <c r="D7" s="19"/>
      <c r="E7" s="19"/>
      <c r="F7" s="22"/>
    </row>
    <row r="8" spans="1:10" x14ac:dyDescent="0.25">
      <c r="A8" s="22"/>
      <c r="B8" s="20" t="s">
        <v>116</v>
      </c>
      <c r="C8" s="19"/>
      <c r="D8" s="19"/>
      <c r="E8" s="18"/>
      <c r="F8" s="22"/>
    </row>
    <row r="9" spans="1:10" x14ac:dyDescent="0.25">
      <c r="A9" s="23"/>
      <c r="B9" s="20" t="s">
        <v>172</v>
      </c>
      <c r="C9" s="19"/>
      <c r="D9" s="19"/>
      <c r="E9" s="18"/>
      <c r="F9" s="22"/>
    </row>
    <row r="10" spans="1:10" x14ac:dyDescent="0.25">
      <c r="A10" s="22"/>
      <c r="B10" s="20" t="s">
        <v>158</v>
      </c>
      <c r="C10" s="19"/>
      <c r="D10" s="19"/>
      <c r="E10" s="18"/>
      <c r="F10" s="22"/>
    </row>
    <row r="11" spans="1:10" x14ac:dyDescent="0.25">
      <c r="A11" s="22"/>
      <c r="B11" s="20" t="s">
        <v>106</v>
      </c>
      <c r="C11" s="19"/>
      <c r="D11" s="19"/>
      <c r="E11" s="18"/>
      <c r="F11" s="22"/>
    </row>
    <row r="12" spans="1:10" x14ac:dyDescent="0.25">
      <c r="A12" s="22"/>
      <c r="B12" s="20" t="s">
        <v>57</v>
      </c>
      <c r="C12" s="19"/>
      <c r="D12" s="18"/>
      <c r="E12" s="18"/>
      <c r="F12" s="22"/>
    </row>
    <row r="13" spans="1:10" x14ac:dyDescent="0.25">
      <c r="A13" s="22"/>
      <c r="B13" s="20" t="s">
        <v>117</v>
      </c>
      <c r="C13" s="19"/>
      <c r="D13" s="18"/>
      <c r="E13" s="18"/>
      <c r="F13" s="22"/>
    </row>
    <row r="14" spans="1:10" x14ac:dyDescent="0.25">
      <c r="A14" s="22"/>
      <c r="B14" s="20"/>
      <c r="C14" s="19"/>
      <c r="D14" s="18"/>
      <c r="E14" s="18"/>
      <c r="F14" s="22"/>
    </row>
    <row r="15" spans="1:10" x14ac:dyDescent="0.25">
      <c r="A15" s="22"/>
      <c r="B15" s="20"/>
      <c r="C15" s="19"/>
      <c r="D15" s="18"/>
      <c r="E15" s="18"/>
      <c r="F15" s="22"/>
    </row>
    <row r="16" spans="1:10" x14ac:dyDescent="0.25">
      <c r="A16" s="22"/>
      <c r="B16" s="20"/>
      <c r="C16" s="19"/>
      <c r="D16" s="18"/>
      <c r="E16" s="18"/>
      <c r="F16" s="22"/>
    </row>
    <row r="17" spans="1:10" x14ac:dyDescent="0.25">
      <c r="A17" s="22"/>
      <c r="B17" s="20"/>
      <c r="C17" s="19"/>
      <c r="D17" s="18"/>
      <c r="E17" s="18"/>
      <c r="F17" s="22"/>
      <c r="H17" s="78" t="s">
        <v>63</v>
      </c>
      <c r="I17" s="78"/>
      <c r="J17" s="78"/>
    </row>
    <row r="18" spans="1:10" x14ac:dyDescent="0.25">
      <c r="A18" s="22"/>
      <c r="B18" s="20"/>
      <c r="C18" s="19"/>
      <c r="D18" s="18"/>
      <c r="E18" s="18"/>
      <c r="F18" s="22"/>
      <c r="H18" s="78"/>
      <c r="I18" s="78"/>
      <c r="J18" s="78"/>
    </row>
    <row r="19" spans="1:10" x14ac:dyDescent="0.25">
      <c r="A19" s="22"/>
      <c r="B19" s="20"/>
      <c r="C19" s="19"/>
      <c r="D19" s="18"/>
      <c r="E19" s="18"/>
      <c r="F19" s="22"/>
    </row>
    <row r="20" spans="1:10" x14ac:dyDescent="0.25">
      <c r="A20" s="22"/>
      <c r="B20" s="20"/>
      <c r="C20" s="19"/>
      <c r="D20" s="18"/>
      <c r="E20" s="18"/>
      <c r="F20" s="22"/>
    </row>
    <row r="21" spans="1:10" x14ac:dyDescent="0.25">
      <c r="A21" s="22"/>
      <c r="B21" s="20"/>
      <c r="C21" s="19"/>
      <c r="D21" s="18"/>
      <c r="E21" s="18"/>
      <c r="F21" s="22"/>
    </row>
    <row r="22" spans="1:10" x14ac:dyDescent="0.25">
      <c r="A22" s="22"/>
      <c r="B22" s="20"/>
      <c r="C22" s="19"/>
      <c r="D22" s="18"/>
      <c r="E22" s="18"/>
      <c r="F22" s="22"/>
    </row>
    <row r="23" spans="1:10" x14ac:dyDescent="0.25">
      <c r="A23" s="22"/>
      <c r="B23" s="20"/>
      <c r="C23" s="19"/>
      <c r="D23" s="18"/>
      <c r="E23" s="18"/>
      <c r="F23" s="22"/>
    </row>
    <row r="24" spans="1:10" ht="14.45" customHeight="1" x14ac:dyDescent="0.25">
      <c r="A24" s="22"/>
      <c r="B24" s="20"/>
      <c r="C24" s="19"/>
      <c r="D24" s="18"/>
      <c r="E24" s="18"/>
      <c r="F24" s="22"/>
    </row>
    <row r="25" spans="1:10" ht="15" customHeight="1" x14ac:dyDescent="0.25">
      <c r="A25" s="22"/>
      <c r="B25" s="20"/>
      <c r="C25" s="19"/>
      <c r="D25" s="18"/>
      <c r="E25" s="18"/>
      <c r="F25" s="22"/>
    </row>
    <row r="26" spans="1:10" ht="14.45" customHeight="1" x14ac:dyDescent="0.25">
      <c r="A26" s="22"/>
      <c r="B26" s="51"/>
      <c r="C26" s="19"/>
      <c r="D26" s="18"/>
      <c r="E26" s="52"/>
      <c r="F26" s="22"/>
    </row>
    <row r="27" spans="1:10" x14ac:dyDescent="0.25">
      <c r="A27" s="22"/>
      <c r="B27" s="51"/>
      <c r="C27" s="19"/>
      <c r="D27" s="53"/>
      <c r="E27" s="18"/>
      <c r="F27" s="22"/>
    </row>
    <row r="28" spans="1:10" x14ac:dyDescent="0.25">
      <c r="A28" s="22"/>
      <c r="B28" s="51"/>
      <c r="C28" s="19"/>
      <c r="D28" s="53"/>
      <c r="E28" s="18"/>
      <c r="F28" s="22"/>
      <c r="H28" s="78" t="s">
        <v>63</v>
      </c>
      <c r="I28" s="78"/>
      <c r="J28" s="78"/>
    </row>
    <row r="29" spans="1:10" x14ac:dyDescent="0.25">
      <c r="A29" s="22"/>
      <c r="B29" s="51"/>
      <c r="C29" s="19"/>
      <c r="D29" s="18"/>
      <c r="E29" s="18"/>
      <c r="F29" s="22"/>
      <c r="H29" s="78"/>
      <c r="I29" s="78"/>
      <c r="J29" s="78"/>
    </row>
    <row r="30" spans="1:10" x14ac:dyDescent="0.25">
      <c r="A30" s="22"/>
      <c r="B30" s="51"/>
      <c r="C30" s="19"/>
      <c r="D30" s="18"/>
      <c r="E30" s="18"/>
      <c r="F30" s="22"/>
    </row>
    <row r="31" spans="1:10" ht="15.75" thickBot="1" x14ac:dyDescent="0.3">
      <c r="A31" s="54"/>
      <c r="B31" s="55"/>
      <c r="C31" s="56"/>
      <c r="D31" s="56"/>
      <c r="E31" s="56"/>
      <c r="F31" s="54"/>
    </row>
    <row r="32" spans="1:10" x14ac:dyDescent="0.25">
      <c r="A32" s="47" t="s">
        <v>31</v>
      </c>
      <c r="B32" s="47" t="s">
        <v>31</v>
      </c>
      <c r="C32" s="48" t="s">
        <v>31</v>
      </c>
      <c r="D32" s="48" t="s">
        <v>31</v>
      </c>
      <c r="E32" s="48" t="s">
        <v>31</v>
      </c>
      <c r="F32" s="48" t="s">
        <v>31</v>
      </c>
    </row>
    <row r="33" spans="1:6" x14ac:dyDescent="0.25">
      <c r="A33" s="46" t="s">
        <v>52</v>
      </c>
      <c r="B33" s="46" t="s">
        <v>55</v>
      </c>
      <c r="C33" s="46" t="s">
        <v>32</v>
      </c>
      <c r="D33" s="49" t="s">
        <v>36</v>
      </c>
      <c r="E33" s="46">
        <v>1</v>
      </c>
      <c r="F33" s="46" t="s">
        <v>60</v>
      </c>
    </row>
    <row r="34" spans="1:6" x14ac:dyDescent="0.25">
      <c r="A34" s="46" t="s">
        <v>53</v>
      </c>
      <c r="B34" s="46" t="s">
        <v>58</v>
      </c>
      <c r="C34" s="49" t="s">
        <v>34</v>
      </c>
      <c r="D34" s="49" t="s">
        <v>44</v>
      </c>
      <c r="E34" s="46">
        <v>2</v>
      </c>
      <c r="F34" s="46" t="s">
        <v>61</v>
      </c>
    </row>
    <row r="35" spans="1:6" x14ac:dyDescent="0.25">
      <c r="A35" s="46" t="s">
        <v>56</v>
      </c>
      <c r="B35" s="46" t="s">
        <v>57</v>
      </c>
      <c r="C35" s="46" t="s">
        <v>50</v>
      </c>
      <c r="D35" s="49" t="s">
        <v>45</v>
      </c>
      <c r="E35" s="46">
        <v>3</v>
      </c>
    </row>
    <row r="36" spans="1:6" x14ac:dyDescent="0.25">
      <c r="A36" s="46" t="s">
        <v>54</v>
      </c>
      <c r="B36" s="46" t="s">
        <v>59</v>
      </c>
      <c r="C36" s="49" t="s">
        <v>40</v>
      </c>
      <c r="D36" s="49" t="s">
        <v>47</v>
      </c>
      <c r="E36" s="46">
        <v>4</v>
      </c>
    </row>
    <row r="37" spans="1:6" x14ac:dyDescent="0.25">
      <c r="C37" s="49" t="s">
        <v>42</v>
      </c>
      <c r="D37" s="49" t="s">
        <v>38</v>
      </c>
      <c r="E37" s="46">
        <v>5</v>
      </c>
    </row>
    <row r="38" spans="1:6" x14ac:dyDescent="0.25">
      <c r="C38" s="49" t="s">
        <v>43</v>
      </c>
      <c r="D38" s="49"/>
    </row>
    <row r="39" spans="1:6" x14ac:dyDescent="0.25">
      <c r="C39" s="49" t="s">
        <v>46</v>
      </c>
      <c r="D39" s="78" t="s">
        <v>63</v>
      </c>
      <c r="E39" s="78"/>
      <c r="F39" s="78"/>
    </row>
    <row r="40" spans="1:6" x14ac:dyDescent="0.25">
      <c r="C40" s="46" t="s">
        <v>41</v>
      </c>
      <c r="D40" s="78"/>
      <c r="E40" s="78"/>
      <c r="F40" s="78"/>
    </row>
    <row r="41" spans="1:6" x14ac:dyDescent="0.25">
      <c r="C41" s="46" t="s">
        <v>33</v>
      </c>
    </row>
    <row r="42" spans="1:6" x14ac:dyDescent="0.25">
      <c r="C42" s="46" t="s">
        <v>35</v>
      </c>
    </row>
    <row r="43" spans="1:6" x14ac:dyDescent="0.25">
      <c r="C43" s="46" t="s">
        <v>37</v>
      </c>
    </row>
    <row r="44" spans="1:6" x14ac:dyDescent="0.25">
      <c r="C44" s="46" t="s">
        <v>39</v>
      </c>
    </row>
  </sheetData>
  <sheetProtection formatCells="0" formatColumns="0" sort="0"/>
  <protectedRanges>
    <protectedRange sqref="A2:F31" name="Intervalo1"/>
  </protectedRanges>
  <mergeCells count="4">
    <mergeCell ref="D39:F40"/>
    <mergeCell ref="H3:J4"/>
    <mergeCell ref="H17:J18"/>
    <mergeCell ref="H28:J29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Litologia</vt:lpstr>
      <vt:lpstr>Estruturas_planares</vt:lpstr>
      <vt:lpstr>Estruturas_lineares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Maccari</dc:creator>
  <cp:lastModifiedBy>Gabriel Maccari</cp:lastModifiedBy>
  <dcterms:created xsi:type="dcterms:W3CDTF">2022-10-26T19:01:54Z</dcterms:created>
  <dcterms:modified xsi:type="dcterms:W3CDTF">2024-10-29T00:09:17Z</dcterms:modified>
</cp:coreProperties>
</file>