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Studium\Module\TA.BA_BAA+E.F2401\Entwicklung\Dokumentation\tables\"/>
    </mc:Choice>
  </mc:AlternateContent>
  <xr:revisionPtr revIDLastSave="0" documentId="13_ncr:1_{B2FBC468-E863-4C80-96B4-98BF4AA88052}" xr6:coauthVersionLast="47" xr6:coauthVersionMax="47" xr10:uidLastSave="{00000000-0000-0000-0000-000000000000}"/>
  <bookViews>
    <workbookView xWindow="5160" yWindow="2508" windowWidth="17280" windowHeight="8964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H23" i="1" s="1"/>
  <c r="B22" i="1"/>
  <c r="B23" i="1" s="1"/>
  <c r="B7" i="1"/>
  <c r="B4" i="1"/>
  <c r="B5" i="1" s="1"/>
  <c r="B12" i="1" l="1"/>
  <c r="B9" i="1"/>
</calcChain>
</file>

<file path=xl/sharedStrings.xml><?xml version="1.0" encoding="utf-8"?>
<sst xmlns="http://schemas.openxmlformats.org/spreadsheetml/2006/main" count="50" uniqueCount="26">
  <si>
    <t>mAh</t>
  </si>
  <si>
    <t>Anzahl LEDs</t>
  </si>
  <si>
    <t>mA</t>
  </si>
  <si>
    <t>Leistungsaufnahme 
pro LED</t>
  </si>
  <si>
    <t>Leitungsaufnahme uController</t>
  </si>
  <si>
    <t>uA/MHz</t>
  </si>
  <si>
    <t>Leistungsaufnahme Total LEDs</t>
  </si>
  <si>
    <t>=</t>
  </si>
  <si>
    <t>h</t>
  </si>
  <si>
    <t>Laufzeit Gerät Total</t>
  </si>
  <si>
    <t>Energiebedarf total</t>
  </si>
  <si>
    <t>Taktrate uController</t>
  </si>
  <si>
    <t>MHz</t>
  </si>
  <si>
    <t>Faktor Leistungsaufnahme
LEDs &gt; uController</t>
  </si>
  <si>
    <t>Energiebedarf Gesamtsystem</t>
  </si>
  <si>
    <t>LEDs</t>
  </si>
  <si>
    <t>LED-Treiber</t>
  </si>
  <si>
    <t>EEPROM</t>
  </si>
  <si>
    <t>Mikrocontroller</t>
  </si>
  <si>
    <t>Mikrofon</t>
  </si>
  <si>
    <t>uAh</t>
  </si>
  <si>
    <t>Alle Ausgänge EIN</t>
  </si>
  <si>
    <t>total</t>
  </si>
  <si>
    <t>Total Arbeitstag à 12h</t>
  </si>
  <si>
    <t>Berechnet</t>
  </si>
  <si>
    <t>Gemessen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</si>
</sst>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topLeftCell="A11" workbookViewId="0">
      <selection activeCell="G16" sqref="G16"/>
    </sheetView>
  </sheetViews>
  <sheetFormatPr baseColWidth="10" defaultColWidth="8.88671875" defaultRowHeight="14.4" x14ac:dyDescent="0.3"/>
  <cols>
    <col min="1" max="1" width="28" bestFit="1" customWidth="1"/>
    <col min="2" max="2" width="10.109375" bestFit="1" customWidth="1"/>
    <col min="3" max="3" width="11.5546875" bestFit="1" customWidth="1"/>
    <col min="7" max="7" width="22.88671875" bestFit="1" customWidth="1"/>
  </cols>
  <sheetData>
    <row r="1" spans="1:9" ht="25.8" x14ac:dyDescent="0.5">
      <c r="A1" s="5" t="s">
        <v>14</v>
      </c>
      <c r="B1" s="6"/>
      <c r="C1" s="6"/>
      <c r="D1" s="6"/>
      <c r="E1" s="6"/>
      <c r="F1" s="6"/>
      <c r="G1" s="6"/>
    </row>
    <row r="2" spans="1:9" x14ac:dyDescent="0.3">
      <c r="A2" t="s">
        <v>1</v>
      </c>
      <c r="B2">
        <v>8</v>
      </c>
      <c r="E2">
        <v>12</v>
      </c>
      <c r="F2" t="s">
        <v>8</v>
      </c>
      <c r="G2" t="s">
        <v>9</v>
      </c>
    </row>
    <row r="3" spans="1:9" ht="28.8" x14ac:dyDescent="0.3">
      <c r="A3" s="1" t="s">
        <v>3</v>
      </c>
      <c r="B3">
        <v>0.1</v>
      </c>
      <c r="C3" t="s">
        <v>2</v>
      </c>
    </row>
    <row r="4" spans="1:9" x14ac:dyDescent="0.3">
      <c r="A4" t="s">
        <v>6</v>
      </c>
      <c r="B4">
        <f>B2*B3</f>
        <v>0.8</v>
      </c>
      <c r="C4" t="s">
        <v>2</v>
      </c>
    </row>
    <row r="5" spans="1:9" x14ac:dyDescent="0.3">
      <c r="A5" s="2" t="s">
        <v>7</v>
      </c>
      <c r="B5" s="2">
        <f>B4*E2</f>
        <v>9.6000000000000014</v>
      </c>
      <c r="C5" s="2" t="s">
        <v>0</v>
      </c>
    </row>
    <row r="6" spans="1:9" x14ac:dyDescent="0.3">
      <c r="A6" t="s">
        <v>4</v>
      </c>
      <c r="B6">
        <v>100</v>
      </c>
      <c r="C6" t="s">
        <v>5</v>
      </c>
      <c r="E6">
        <v>1</v>
      </c>
      <c r="F6" t="s">
        <v>12</v>
      </c>
      <c r="G6" t="s">
        <v>11</v>
      </c>
    </row>
    <row r="7" spans="1:9" x14ac:dyDescent="0.3">
      <c r="A7" s="2" t="s">
        <v>7</v>
      </c>
      <c r="B7" s="2">
        <f>B6*E2*E6/1000</f>
        <v>1.2</v>
      </c>
      <c r="C7" s="2" t="s">
        <v>0</v>
      </c>
    </row>
    <row r="9" spans="1:9" x14ac:dyDescent="0.3">
      <c r="A9" t="s">
        <v>10</v>
      </c>
      <c r="B9">
        <f>B5+B7</f>
        <v>10.8</v>
      </c>
      <c r="C9" t="s">
        <v>0</v>
      </c>
    </row>
    <row r="12" spans="1:9" ht="28.8" x14ac:dyDescent="0.3">
      <c r="A12" s="1" t="s">
        <v>13</v>
      </c>
      <c r="B12" s="3">
        <f>B5/B7</f>
        <v>8.0000000000000018</v>
      </c>
    </row>
    <row r="15" spans="1:9" x14ac:dyDescent="0.3">
      <c r="A15" s="4" t="s">
        <v>24</v>
      </c>
      <c r="B15" s="4"/>
      <c r="C15" s="4"/>
      <c r="D15" s="4"/>
      <c r="E15" s="4"/>
      <c r="F15" s="4"/>
      <c r="G15" s="4" t="s">
        <v>25</v>
      </c>
    </row>
    <row r="16" spans="1:9" x14ac:dyDescent="0.3">
      <c r="A16" t="s">
        <v>18</v>
      </c>
      <c r="B16">
        <v>3200</v>
      </c>
      <c r="C16" t="s">
        <v>20</v>
      </c>
      <c r="G16" t="s">
        <v>18</v>
      </c>
      <c r="H16">
        <v>1760</v>
      </c>
      <c r="I16" t="s">
        <v>20</v>
      </c>
    </row>
    <row r="17" spans="1:9" x14ac:dyDescent="0.3">
      <c r="A17" t="s">
        <v>15</v>
      </c>
      <c r="B17">
        <v>800</v>
      </c>
      <c r="C17" t="s">
        <v>20</v>
      </c>
      <c r="G17" t="s">
        <v>15</v>
      </c>
      <c r="H17">
        <v>780</v>
      </c>
      <c r="I17" t="s">
        <v>20</v>
      </c>
    </row>
    <row r="18" spans="1:9" x14ac:dyDescent="0.3">
      <c r="A18" t="s">
        <v>16</v>
      </c>
      <c r="B18">
        <v>600</v>
      </c>
      <c r="C18" t="s">
        <v>20</v>
      </c>
      <c r="D18" t="s">
        <v>21</v>
      </c>
      <c r="G18" t="s">
        <v>16</v>
      </c>
      <c r="H18">
        <v>820</v>
      </c>
      <c r="I18" t="s">
        <v>20</v>
      </c>
    </row>
    <row r="19" spans="1:9" x14ac:dyDescent="0.3">
      <c r="A19" t="s">
        <v>17</v>
      </c>
      <c r="B19">
        <v>51.3</v>
      </c>
      <c r="C19" t="s">
        <v>20</v>
      </c>
      <c r="G19" t="s">
        <v>17</v>
      </c>
      <c r="H19">
        <v>70</v>
      </c>
      <c r="I19" t="s">
        <v>20</v>
      </c>
    </row>
    <row r="20" spans="1:9" x14ac:dyDescent="0.3">
      <c r="A20" t="s">
        <v>19</v>
      </c>
      <c r="B20">
        <v>87.2</v>
      </c>
      <c r="C20" t="s">
        <v>20</v>
      </c>
      <c r="G20" t="s">
        <v>19</v>
      </c>
      <c r="H20">
        <v>103</v>
      </c>
      <c r="I20" t="s">
        <v>20</v>
      </c>
    </row>
    <row r="22" spans="1:9" x14ac:dyDescent="0.3">
      <c r="A22" t="s">
        <v>22</v>
      </c>
      <c r="B22">
        <f>SUM(B16:B20)/1000</f>
        <v>4.7385000000000002</v>
      </c>
      <c r="C22" t="s">
        <v>0</v>
      </c>
      <c r="G22" t="s">
        <v>22</v>
      </c>
      <c r="H22">
        <f>SUM(H16:H20)/1000</f>
        <v>3.5329999999999999</v>
      </c>
      <c r="I22" t="s">
        <v>0</v>
      </c>
    </row>
    <row r="23" spans="1:9" x14ac:dyDescent="0.3">
      <c r="A23" t="s">
        <v>23</v>
      </c>
      <c r="B23">
        <f>B22*12</f>
        <v>56.862000000000002</v>
      </c>
      <c r="C23" t="s">
        <v>0</v>
      </c>
      <c r="G23" t="s">
        <v>23</v>
      </c>
      <c r="H23">
        <f>H22*12</f>
        <v>42.396000000000001</v>
      </c>
      <c r="I23" t="s">
        <v>0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FrosterOTG</dc:creator>
  <cp:lastModifiedBy>Nicora Stefano HSLU T&amp;A</cp:lastModifiedBy>
  <dcterms:created xsi:type="dcterms:W3CDTF">2015-06-05T18:19:34Z</dcterms:created>
  <dcterms:modified xsi:type="dcterms:W3CDTF">2024-05-01T08:44:40Z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b0afbd-3cf7-4707-aee4-8dc9d855de29_Enabled">
    <vt:lpwstr>true</vt:lpwstr>
  </property>
  <property fmtid="{D5CDD505-2E9C-101B-9397-08002B2CF9AE}" pid="3" name="MSIP_Label_e8b0afbd-3cf7-4707-aee4-8dc9d855de29_SetDate">
    <vt:lpwstr>2024-02-20T08:53:22Z</vt:lpwstr>
  </property>
  <property fmtid="{D5CDD505-2E9C-101B-9397-08002B2CF9AE}" pid="4" name="MSIP_Label_e8b0afbd-3cf7-4707-aee4-8dc9d855de29_Method">
    <vt:lpwstr>Standard</vt:lpwstr>
  </property>
  <property fmtid="{D5CDD505-2E9C-101B-9397-08002B2CF9AE}" pid="5" name="MSIP_Label_e8b0afbd-3cf7-4707-aee4-8dc9d855de29_Name">
    <vt:lpwstr>intern</vt:lpwstr>
  </property>
  <property fmtid="{D5CDD505-2E9C-101B-9397-08002B2CF9AE}" pid="6" name="MSIP_Label_e8b0afbd-3cf7-4707-aee4-8dc9d855de29_SiteId">
    <vt:lpwstr>75a34008-d7d1-4924-8e78-31fea86f6e68</vt:lpwstr>
  </property>
  <property fmtid="{D5CDD505-2E9C-101B-9397-08002B2CF9AE}" pid="7" name="MSIP_Label_e8b0afbd-3cf7-4707-aee4-8dc9d855de29_ActionId">
    <vt:lpwstr>841907d7-9d07-4f94-a343-67771e9ae440</vt:lpwstr>
  </property>
  <property fmtid="{D5CDD505-2E9C-101B-9397-08002B2CF9AE}" pid="8" name="MSIP_Label_e8b0afbd-3cf7-4707-aee4-8dc9d855de29_ContentBits">
    <vt:lpwstr>0</vt:lpwstr>
  </property>
</Properties>
</file>