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ar\稽核\隆回\现抽报表\"/>
    </mc:Choice>
  </mc:AlternateContent>
  <xr:revisionPtr revIDLastSave="0" documentId="8_{212A3DCF-3A1D-4519-82FE-C93A6A6CDB0D}" xr6:coauthVersionLast="46" xr6:coauthVersionMax="46" xr10:uidLastSave="{00000000-0000-0000-0000-000000000000}"/>
  <bookViews>
    <workbookView xWindow="-103" yWindow="-103" windowWidth="24892" windowHeight="15634" activeTab="1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17" i="2" l="1"/>
  <c r="J9" i="3"/>
  <c r="J17" i="2"/>
  <c r="G5" i="1"/>
  <c r="I9" i="3"/>
</calcChain>
</file>

<file path=xl/sharedStrings.xml><?xml version="1.0" encoding="utf-8"?>
<sst xmlns="http://schemas.openxmlformats.org/spreadsheetml/2006/main" count="48" uniqueCount="30">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</sst>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bar/&#31293;&#26680;/&#38534;&#22238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2021-02-08</v>
          </cell>
          <cell r="C2" t="str">
            <v>钻石2</v>
          </cell>
          <cell r="D2" t="str">
            <v>方块A一条龙</v>
          </cell>
          <cell r="E2">
            <v>1780</v>
          </cell>
          <cell r="F2" t="str">
            <v>销-8部</v>
          </cell>
          <cell r="G2" t="str">
            <v>欧阳悦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2021-02-08</v>
          </cell>
          <cell r="C3" t="str">
            <v>总裁6</v>
          </cell>
          <cell r="D3" t="str">
            <v>(叁仟)方块A*22</v>
          </cell>
          <cell r="E3">
            <v>3000</v>
          </cell>
          <cell r="F3" t="str">
            <v>礼宾部</v>
          </cell>
          <cell r="G3" t="str">
            <v>李龙江</v>
          </cell>
          <cell r="H3" t="str">
            <v>微信,现金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2021-02-08</v>
          </cell>
          <cell r="C4" t="str">
            <v>总裁1</v>
          </cell>
          <cell r="D4" t="str">
            <v>(叁仟)幕威*3+R香槟*5</v>
          </cell>
          <cell r="E4">
            <v>3000</v>
          </cell>
          <cell r="F4" t="str">
            <v>销-8部</v>
          </cell>
          <cell r="G4" t="str">
            <v>张永明</v>
          </cell>
          <cell r="H4" t="str">
            <v>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2021-02-08</v>
          </cell>
          <cell r="C5" t="str">
            <v>钻石9</v>
          </cell>
          <cell r="D5" t="str">
            <v>(叁仟)幕威*3+R香槟*5</v>
          </cell>
          <cell r="E5">
            <v>3000</v>
          </cell>
          <cell r="F5" t="str">
            <v>市场部</v>
          </cell>
          <cell r="G5" t="str">
            <v>郭冰</v>
          </cell>
          <cell r="H5" t="str">
            <v>会员本金,微信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2021-02-08</v>
          </cell>
          <cell r="C6" t="str">
            <v>PARTY2</v>
          </cell>
          <cell r="D6" t="str">
            <v>(叁仟)幕威*3+R香槟*5</v>
          </cell>
          <cell r="E6">
            <v>3000</v>
          </cell>
          <cell r="F6" t="str">
            <v>销-3部</v>
          </cell>
          <cell r="G6" t="str">
            <v>孙先泽</v>
          </cell>
          <cell r="H6" t="str">
            <v>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2021-02-08</v>
          </cell>
          <cell r="C7" t="str">
            <v>总裁9</v>
          </cell>
          <cell r="D7" t="str">
            <v>(叁仟)幕威*3+R香槟*5</v>
          </cell>
          <cell r="E7">
            <v>3000</v>
          </cell>
          <cell r="F7" t="str">
            <v>销-9部</v>
          </cell>
          <cell r="G7" t="str">
            <v>刘玲</v>
          </cell>
          <cell r="H7" t="str">
            <v>pos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2021-02-08</v>
          </cell>
          <cell r="C8" t="str">
            <v>PARTY11</v>
          </cell>
          <cell r="D8" t="str">
            <v>(叁仟)幕威*3+R香槟*5</v>
          </cell>
          <cell r="E8">
            <v>3000</v>
          </cell>
          <cell r="F8" t="str">
            <v>销-9部</v>
          </cell>
          <cell r="G8" t="str">
            <v>廖细水</v>
          </cell>
          <cell r="H8" t="str">
            <v>会员本金,现金</v>
          </cell>
          <cell r="I8">
            <v>1</v>
          </cell>
          <cell r="J8">
            <v>50</v>
          </cell>
        </row>
        <row r="9">
          <cell r="A9">
            <v>7</v>
          </cell>
          <cell r="B9" t="str">
            <v>2021-02-08</v>
          </cell>
          <cell r="C9" t="str">
            <v>PARTY8</v>
          </cell>
          <cell r="D9" t="str">
            <v>(叁仟)幕威*3+R香槟*5</v>
          </cell>
          <cell r="E9">
            <v>3000</v>
          </cell>
          <cell r="F9" t="str">
            <v>市场部</v>
          </cell>
          <cell r="G9" t="str">
            <v>张彪</v>
          </cell>
          <cell r="H9" t="str">
            <v>会员本金</v>
          </cell>
          <cell r="I9">
            <v>1</v>
          </cell>
          <cell r="J9">
            <v>50</v>
          </cell>
        </row>
        <row r="10">
          <cell r="A10">
            <v>8</v>
          </cell>
          <cell r="B10" t="str">
            <v>2021-02-08</v>
          </cell>
          <cell r="C10" t="str">
            <v>V17</v>
          </cell>
          <cell r="D10" t="str">
            <v>(叁仟)幕威*3+R香槟*5</v>
          </cell>
          <cell r="E10">
            <v>3000</v>
          </cell>
          <cell r="F10" t="str">
            <v>销-8部</v>
          </cell>
          <cell r="G10" t="str">
            <v>颜庆发</v>
          </cell>
          <cell r="H10" t="str">
            <v>微信</v>
          </cell>
          <cell r="I10">
            <v>1</v>
          </cell>
          <cell r="J10">
            <v>50</v>
          </cell>
        </row>
        <row r="11">
          <cell r="A11">
            <v>9</v>
          </cell>
          <cell r="B11" t="str">
            <v>2021-02-08</v>
          </cell>
          <cell r="C11" t="str">
            <v>PARTY9</v>
          </cell>
          <cell r="D11" t="str">
            <v>(叁仟)幕威*3+R香槟*5</v>
          </cell>
          <cell r="E11">
            <v>3000</v>
          </cell>
          <cell r="F11" t="str">
            <v>市场部</v>
          </cell>
          <cell r="G11" t="str">
            <v>陈健</v>
          </cell>
          <cell r="H11" t="str">
            <v>会员本金</v>
          </cell>
          <cell r="I11">
            <v>1</v>
          </cell>
          <cell r="J11">
            <v>50</v>
          </cell>
        </row>
        <row r="12">
          <cell r="A12">
            <v>10</v>
          </cell>
          <cell r="B12" t="str">
            <v>2021-02-08</v>
          </cell>
          <cell r="C12" t="str">
            <v>PARTY1</v>
          </cell>
          <cell r="D12" t="str">
            <v>(叁仟)幕威*3+R香槟*5</v>
          </cell>
          <cell r="E12">
            <v>3000</v>
          </cell>
          <cell r="F12" t="str">
            <v>市场部</v>
          </cell>
          <cell r="G12" t="str">
            <v>陈健</v>
          </cell>
          <cell r="H12" t="str">
            <v>pos,会员本金</v>
          </cell>
          <cell r="I12">
            <v>1</v>
          </cell>
          <cell r="J12">
            <v>50</v>
          </cell>
        </row>
        <row r="13">
          <cell r="A13">
            <v>11</v>
          </cell>
          <cell r="B13" t="str">
            <v>2021-02-08</v>
          </cell>
          <cell r="C13" t="str">
            <v>888</v>
          </cell>
          <cell r="D13" t="str">
            <v>(叁仟)幕威*3+R香槟*5</v>
          </cell>
          <cell r="E13">
            <v>3000</v>
          </cell>
          <cell r="F13" t="str">
            <v>销-8部</v>
          </cell>
          <cell r="G13" t="str">
            <v>蒋海念</v>
          </cell>
          <cell r="H13" t="str">
            <v>微信</v>
          </cell>
          <cell r="I13">
            <v>1</v>
          </cell>
          <cell r="J13">
            <v>50</v>
          </cell>
        </row>
        <row r="14">
          <cell r="A14">
            <v>12</v>
          </cell>
          <cell r="B14" t="str">
            <v>2021-02-08</v>
          </cell>
          <cell r="C14" t="str">
            <v>888</v>
          </cell>
          <cell r="D14" t="str">
            <v>(叁仟)幕威*3+R香槟*5</v>
          </cell>
          <cell r="E14">
            <v>3000</v>
          </cell>
          <cell r="F14" t="str">
            <v>销-8部</v>
          </cell>
          <cell r="G14" t="str">
            <v>蒋海念</v>
          </cell>
          <cell r="H14" t="str">
            <v>会员本金,微信</v>
          </cell>
          <cell r="I14">
            <v>1</v>
          </cell>
          <cell r="J14">
            <v>50</v>
          </cell>
        </row>
        <row r="15">
          <cell r="A15">
            <v>13</v>
          </cell>
          <cell r="B15" t="str">
            <v>2021-02-08</v>
          </cell>
          <cell r="C15" t="str">
            <v>V05</v>
          </cell>
          <cell r="D15" t="str">
            <v>(伍仟)宝诗来*2+香槟*1</v>
          </cell>
          <cell r="E15">
            <v>5000</v>
          </cell>
          <cell r="F15" t="str">
            <v>销-3部</v>
          </cell>
          <cell r="G15" t="str">
            <v>范贵长</v>
          </cell>
          <cell r="H15" t="str">
            <v>会员本金</v>
          </cell>
          <cell r="I15">
            <v>1</v>
          </cell>
          <cell r="J15">
            <v>100</v>
          </cell>
        </row>
        <row r="16">
          <cell r="A16" t="str">
            <v>合计</v>
          </cell>
          <cell r="I16">
            <v>14</v>
          </cell>
          <cell r="J16">
            <v>750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8">
        <f ca="1">SUM(OFFSET($G$2,1,):OFFSET(G5,-1,))</f>
        <v>300</v>
      </c>
      <c r="H5" s="4"/>
      <c r="I5" s="4"/>
    </row>
    <row r="6" spans="1:9" ht="27" customHeight="1" x14ac:dyDescent="0.35">
      <c r="A6" s="12" t="s">
        <v>10</v>
      </c>
      <c r="B6" s="12"/>
      <c r="C6" s="12"/>
      <c r="D6" s="12"/>
      <c r="E6" s="12"/>
      <c r="F6" s="12"/>
      <c r="G6" s="12"/>
      <c r="H6" s="12"/>
      <c r="I6" s="12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8"/>
  <sheetViews>
    <sheetView tabSelected="1" view="pageLayout" topLeftCell="A12" zoomScaleNormal="100" workbookViewId="0">
      <selection activeCell="A17" sqref="A17:XFD17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22.7968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9.73046875" style="1" customWidth="1"/>
    <col min="12" max="12" width="7.796875" style="1" customWidth="1"/>
    <col min="13" max="16384" width="9" style="1"/>
  </cols>
  <sheetData>
    <row r="1" spans="1:12" ht="30" x14ac:dyDescent="0.35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9" customFormat="1" ht="27" customHeight="1" x14ac:dyDescent="0.35">
      <c r="A2" s="6" t="s">
        <v>0</v>
      </c>
      <c r="B2" s="6" t="s">
        <v>11</v>
      </c>
      <c r="C2" s="6" t="s">
        <v>2</v>
      </c>
      <c r="D2" s="6" t="s">
        <v>3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7</v>
      </c>
      <c r="L2" s="6" t="s">
        <v>8</v>
      </c>
    </row>
    <row r="3" spans="1:12" s="10" customFormat="1" ht="27" customHeight="1" x14ac:dyDescent="0.35">
      <c r="A3" s="3">
        <v>0</v>
      </c>
      <c r="B3" s="3" t="str">
        <f>IFERROR(VLOOKUP($A3,[1]销售现抽!$A$2:$J$50,COLUMN(),0),0)</f>
        <v>2021-02-08</v>
      </c>
      <c r="C3" s="3" t="str">
        <f>IFERROR(VLOOKUP($A3,[1]销售现抽!$A$2:$J$50,COLUMN(),0),0)</f>
        <v>钻石2</v>
      </c>
      <c r="D3" s="3" t="str">
        <f>IFERROR(VLOOKUP($A3,[1]销售现抽!$A$2:$J$50,COLUMN(),0),0)</f>
        <v>方块A一条龙</v>
      </c>
      <c r="E3" s="3">
        <f>IFERROR(VLOOKUP($A3,[1]销售现抽!$A$2:$J$50,COLUMN(),0),0)</f>
        <v>1780</v>
      </c>
      <c r="F3" s="3" t="str">
        <f>IFERROR(VLOOKUP($A3,[1]销售现抽!$A$2:$J$50,COLUMN(),0),0)</f>
        <v>销-8部</v>
      </c>
      <c r="G3" s="3" t="str">
        <f>IFERROR(VLOOKUP($A3,[1]销售现抽!$A$2:$J$50,COLUMN(),0),0)</f>
        <v>欧阳悦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3"/>
      <c r="L3" s="3"/>
    </row>
    <row r="4" spans="1:12" s="10" customFormat="1" ht="27" customHeight="1" x14ac:dyDescent="0.35">
      <c r="A4" s="3">
        <v>1</v>
      </c>
      <c r="B4" s="3" t="str">
        <f>IFERROR(VLOOKUP($A4,[1]销售现抽!$A$2:$J$50,COLUMN(),0),0)</f>
        <v>2021-02-08</v>
      </c>
      <c r="C4" s="3" t="str">
        <f>IFERROR(VLOOKUP($A4,[1]销售现抽!$A$2:$J$50,COLUMN(),0),0)</f>
        <v>总裁6</v>
      </c>
      <c r="D4" s="3" t="str">
        <f>IFERROR(VLOOKUP($A4,[1]销售现抽!$A$2:$J$50,COLUMN(),0),0)</f>
        <v>(叁仟)方块A*22</v>
      </c>
      <c r="E4" s="3">
        <f>IFERROR(VLOOKUP($A4,[1]销售现抽!$A$2:$J$50,COLUMN(),0),0)</f>
        <v>3000</v>
      </c>
      <c r="F4" s="3" t="str">
        <f>IFERROR(VLOOKUP($A4,[1]销售现抽!$A$2:$J$50,COLUMN(),0),0)</f>
        <v>礼宾部</v>
      </c>
      <c r="G4" s="3" t="str">
        <f>IFERROR(VLOOKUP($A4,[1]销售现抽!$A$2:$J$50,COLUMN(),0),0)</f>
        <v>李龙江</v>
      </c>
      <c r="H4" s="3" t="str">
        <f>IFERROR(VLOOKUP($A4,[1]销售现抽!$A$2:$J$50,COLUMN(),0),0)</f>
        <v>微信,现金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3"/>
      <c r="L4" s="3"/>
    </row>
    <row r="5" spans="1:12" s="10" customFormat="1" ht="27" customHeight="1" x14ac:dyDescent="0.35">
      <c r="A5" s="3">
        <v>2</v>
      </c>
      <c r="B5" s="3" t="str">
        <f>IFERROR(VLOOKUP($A5,[1]销售现抽!$A$2:$J$50,COLUMN(),0),0)</f>
        <v>2021-02-08</v>
      </c>
      <c r="C5" s="3" t="str">
        <f>IFERROR(VLOOKUP($A5,[1]销售现抽!$A$2:$J$50,COLUMN(),0),0)</f>
        <v>总裁1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销-8部</v>
      </c>
      <c r="G5" s="3" t="str">
        <f>IFERROR(VLOOKUP($A5,[1]销售现抽!$A$2:$J$50,COLUMN(),0),0)</f>
        <v>张永明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3"/>
      <c r="L5" s="3"/>
    </row>
    <row r="6" spans="1:12" s="10" customFormat="1" ht="27" customHeight="1" x14ac:dyDescent="0.35">
      <c r="A6" s="3">
        <v>3</v>
      </c>
      <c r="B6" s="3" t="str">
        <f>IFERROR(VLOOKUP($A6,[1]销售现抽!$A$2:$J$50,COLUMN(),0),0)</f>
        <v>2021-02-08</v>
      </c>
      <c r="C6" s="3" t="str">
        <f>IFERROR(VLOOKUP($A6,[1]销售现抽!$A$2:$J$50,COLUMN(),0),0)</f>
        <v>钻石9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市场部</v>
      </c>
      <c r="G6" s="3" t="str">
        <f>IFERROR(VLOOKUP($A6,[1]销售现抽!$A$2:$J$50,COLUMN(),0),0)</f>
        <v>郭冰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3"/>
      <c r="L6" s="3"/>
    </row>
    <row r="7" spans="1:12" s="10" customFormat="1" ht="27" customHeight="1" x14ac:dyDescent="0.35">
      <c r="A7" s="3">
        <v>4</v>
      </c>
      <c r="B7" s="3" t="str">
        <f>IFERROR(VLOOKUP($A7,[1]销售现抽!$A$2:$J$50,COLUMN(),0),0)</f>
        <v>2021-02-08</v>
      </c>
      <c r="C7" s="3" t="str">
        <f>IFERROR(VLOOKUP($A7,[1]销售现抽!$A$2:$J$50,COLUMN(),0),0)</f>
        <v>PARTY2</v>
      </c>
      <c r="D7" s="3" t="str">
        <f>IFERROR(VLOOKUP($A7,[1]销售现抽!$A$2:$J$50,COLUMN(),0),0)</f>
        <v>(叁仟)幕威*3+R香槟*5</v>
      </c>
      <c r="E7" s="3">
        <f>IFERROR(VLOOKUP($A7,[1]销售现抽!$A$2:$J$50,COLUMN(),0),0)</f>
        <v>3000</v>
      </c>
      <c r="F7" s="3" t="str">
        <f>IFERROR(VLOOKUP($A7,[1]销售现抽!$A$2:$J$50,COLUMN(),0),0)</f>
        <v>销-3部</v>
      </c>
      <c r="G7" s="3" t="str">
        <f>IFERROR(VLOOKUP($A7,[1]销售现抽!$A$2:$J$50,COLUMN(),0),0)</f>
        <v>孙先泽</v>
      </c>
      <c r="H7" s="3" t="str">
        <f>IFERROR(VLOOKUP($A7,[1]销售现抽!$A$2:$J$50,COLUMN(),0),0)</f>
        <v>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3"/>
      <c r="L7" s="3"/>
    </row>
    <row r="8" spans="1:12" s="10" customFormat="1" ht="27" customHeight="1" x14ac:dyDescent="0.35">
      <c r="A8" s="3">
        <v>5</v>
      </c>
      <c r="B8" s="3" t="str">
        <f>IFERROR(VLOOKUP($A8,[1]销售现抽!$A$2:$J$50,COLUMN(),0),0)</f>
        <v>2021-02-08</v>
      </c>
      <c r="C8" s="3" t="str">
        <f>IFERROR(VLOOKUP($A8,[1]销售现抽!$A$2:$J$50,COLUMN(),0),0)</f>
        <v>总裁9</v>
      </c>
      <c r="D8" s="3" t="str">
        <f>IFERROR(VLOOKUP($A8,[1]销售现抽!$A$2:$J$50,COLUMN(),0),0)</f>
        <v>(叁仟)幕威*3+R香槟*5</v>
      </c>
      <c r="E8" s="3">
        <f>IFERROR(VLOOKUP($A8,[1]销售现抽!$A$2:$J$50,COLUMN(),0),0)</f>
        <v>3000</v>
      </c>
      <c r="F8" s="3" t="str">
        <f>IFERROR(VLOOKUP($A8,[1]销售现抽!$A$2:$J$50,COLUMN(),0),0)</f>
        <v>销-9部</v>
      </c>
      <c r="G8" s="3" t="str">
        <f>IFERROR(VLOOKUP($A8,[1]销售现抽!$A$2:$J$50,COLUMN(),0),0)</f>
        <v>刘玲</v>
      </c>
      <c r="H8" s="3" t="str">
        <f>IFERROR(VLOOKUP($A8,[1]销售现抽!$A$2:$J$50,COLUMN(),0),0)</f>
        <v>pos</v>
      </c>
      <c r="I8" s="3">
        <f>IFERROR(VLOOKUP($A8,[1]销售现抽!$A$2:$J$50,COLUMN(),0),0)</f>
        <v>1</v>
      </c>
      <c r="J8" s="3">
        <f>IFERROR(VLOOKUP($A8,[1]销售现抽!$A$2:$J$50,COLUMN(),0),0)</f>
        <v>50</v>
      </c>
      <c r="K8" s="3"/>
      <c r="L8" s="3"/>
    </row>
    <row r="9" spans="1:12" s="10" customFormat="1" ht="27" customHeight="1" x14ac:dyDescent="0.35">
      <c r="A9" s="3">
        <v>6</v>
      </c>
      <c r="B9" s="3" t="str">
        <f>IFERROR(VLOOKUP($A9,[1]销售现抽!$A$2:$J$50,COLUMN(),0),0)</f>
        <v>2021-02-08</v>
      </c>
      <c r="C9" s="3" t="str">
        <f>IFERROR(VLOOKUP($A9,[1]销售现抽!$A$2:$J$50,COLUMN(),0),0)</f>
        <v>PARTY11</v>
      </c>
      <c r="D9" s="3" t="str">
        <f>IFERROR(VLOOKUP($A9,[1]销售现抽!$A$2:$J$50,COLUMN(),0),0)</f>
        <v>(叁仟)幕威*3+R香槟*5</v>
      </c>
      <c r="E9" s="3">
        <f>IFERROR(VLOOKUP($A9,[1]销售现抽!$A$2:$J$50,COLUMN(),0),0)</f>
        <v>3000</v>
      </c>
      <c r="F9" s="3" t="str">
        <f>IFERROR(VLOOKUP($A9,[1]销售现抽!$A$2:$J$50,COLUMN(),0),0)</f>
        <v>销-9部</v>
      </c>
      <c r="G9" s="3" t="str">
        <f>IFERROR(VLOOKUP($A9,[1]销售现抽!$A$2:$J$50,COLUMN(),0),0)</f>
        <v>廖细水</v>
      </c>
      <c r="H9" s="3" t="str">
        <f>IFERROR(VLOOKUP($A9,[1]销售现抽!$A$2:$J$50,COLUMN(),0),0)</f>
        <v>会员本金,现金</v>
      </c>
      <c r="I9" s="3">
        <f>IFERROR(VLOOKUP($A9,[1]销售现抽!$A$2:$J$50,COLUMN(),0),0)</f>
        <v>1</v>
      </c>
      <c r="J9" s="3">
        <f>IFERROR(VLOOKUP($A9,[1]销售现抽!$A$2:$J$50,COLUMN(),0),0)</f>
        <v>50</v>
      </c>
      <c r="K9" s="3"/>
      <c r="L9" s="3"/>
    </row>
    <row r="10" spans="1:12" s="10" customFormat="1" ht="27" customHeight="1" x14ac:dyDescent="0.35">
      <c r="A10" s="3">
        <v>7</v>
      </c>
      <c r="B10" s="3" t="str">
        <f>IFERROR(VLOOKUP($A10,[1]销售现抽!$A$2:$J$50,COLUMN(),0),0)</f>
        <v>2021-02-08</v>
      </c>
      <c r="C10" s="3" t="str">
        <f>IFERROR(VLOOKUP($A10,[1]销售现抽!$A$2:$J$50,COLUMN(),0),0)</f>
        <v>PARTY8</v>
      </c>
      <c r="D10" s="3" t="str">
        <f>IFERROR(VLOOKUP($A10,[1]销售现抽!$A$2:$J$50,COLUMN(),0),0)</f>
        <v>(叁仟)幕威*3+R香槟*5</v>
      </c>
      <c r="E10" s="3">
        <f>IFERROR(VLOOKUP($A10,[1]销售现抽!$A$2:$J$50,COLUMN(),0),0)</f>
        <v>3000</v>
      </c>
      <c r="F10" s="3" t="str">
        <f>IFERROR(VLOOKUP($A10,[1]销售现抽!$A$2:$J$50,COLUMN(),0),0)</f>
        <v>市场部</v>
      </c>
      <c r="G10" s="3" t="str">
        <f>IFERROR(VLOOKUP($A10,[1]销售现抽!$A$2:$J$50,COLUMN(),0),0)</f>
        <v>张彪</v>
      </c>
      <c r="H10" s="3" t="str">
        <f>IFERROR(VLOOKUP($A10,[1]销售现抽!$A$2:$J$50,COLUMN(),0),0)</f>
        <v>会员本金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3"/>
      <c r="L10" s="3"/>
    </row>
    <row r="11" spans="1:12" s="10" customFormat="1" ht="27" customHeight="1" x14ac:dyDescent="0.35">
      <c r="A11" s="3">
        <v>8</v>
      </c>
      <c r="B11" s="3" t="str">
        <f>IFERROR(VLOOKUP($A11,[1]销售现抽!$A$2:$J$50,COLUMN(),0),0)</f>
        <v>2021-02-08</v>
      </c>
      <c r="C11" s="3" t="str">
        <f>IFERROR(VLOOKUP($A11,[1]销售现抽!$A$2:$J$50,COLUMN(),0),0)</f>
        <v>V17</v>
      </c>
      <c r="D11" s="3" t="str">
        <f>IFERROR(VLOOKUP($A11,[1]销售现抽!$A$2:$J$50,COLUMN(),0),0)</f>
        <v>(叁仟)幕威*3+R香槟*5</v>
      </c>
      <c r="E11" s="3">
        <f>IFERROR(VLOOKUP($A11,[1]销售现抽!$A$2:$J$50,COLUMN(),0),0)</f>
        <v>3000</v>
      </c>
      <c r="F11" s="3" t="str">
        <f>IFERROR(VLOOKUP($A11,[1]销售现抽!$A$2:$J$50,COLUMN(),0),0)</f>
        <v>销-8部</v>
      </c>
      <c r="G11" s="3" t="str">
        <f>IFERROR(VLOOKUP($A11,[1]销售现抽!$A$2:$J$50,COLUMN(),0),0)</f>
        <v>颜庆发</v>
      </c>
      <c r="H11" s="3" t="str">
        <f>IFERROR(VLOOKUP($A11,[1]销售现抽!$A$2:$J$50,COLUMN(),0),0)</f>
        <v>微信</v>
      </c>
      <c r="I11" s="3">
        <f>IFERROR(VLOOKUP($A11,[1]销售现抽!$A$2:$J$50,COLUMN(),0),0)</f>
        <v>1</v>
      </c>
      <c r="J11" s="3">
        <f>IFERROR(VLOOKUP($A11,[1]销售现抽!$A$2:$J$50,COLUMN(),0),0)</f>
        <v>50</v>
      </c>
      <c r="K11" s="3"/>
      <c r="L11" s="3"/>
    </row>
    <row r="12" spans="1:12" s="10" customFormat="1" ht="27" customHeight="1" x14ac:dyDescent="0.35">
      <c r="A12" s="3">
        <v>9</v>
      </c>
      <c r="B12" s="3" t="str">
        <f>IFERROR(VLOOKUP($A12,[1]销售现抽!$A$2:$J$50,COLUMN(),0),0)</f>
        <v>2021-02-08</v>
      </c>
      <c r="C12" s="3" t="str">
        <f>IFERROR(VLOOKUP($A12,[1]销售现抽!$A$2:$J$50,COLUMN(),0),0)</f>
        <v>PARTY9</v>
      </c>
      <c r="D12" s="3" t="str">
        <f>IFERROR(VLOOKUP($A12,[1]销售现抽!$A$2:$J$50,COLUMN(),0),0)</f>
        <v>(叁仟)幕威*3+R香槟*5</v>
      </c>
      <c r="E12" s="3">
        <f>IFERROR(VLOOKUP($A12,[1]销售现抽!$A$2:$J$50,COLUMN(),0),0)</f>
        <v>3000</v>
      </c>
      <c r="F12" s="3" t="str">
        <f>IFERROR(VLOOKUP($A12,[1]销售现抽!$A$2:$J$50,COLUMN(),0),0)</f>
        <v>市场部</v>
      </c>
      <c r="G12" s="3" t="str">
        <f>IFERROR(VLOOKUP($A12,[1]销售现抽!$A$2:$J$50,COLUMN(),0),0)</f>
        <v>陈健</v>
      </c>
      <c r="H12" s="3" t="str">
        <f>IFERROR(VLOOKUP($A12,[1]销售现抽!$A$2:$J$50,COLUMN(),0),0)</f>
        <v>会员本金</v>
      </c>
      <c r="I12" s="3">
        <f>IFERROR(VLOOKUP($A12,[1]销售现抽!$A$2:$J$50,COLUMN(),0),0)</f>
        <v>1</v>
      </c>
      <c r="J12" s="3">
        <f>IFERROR(VLOOKUP($A12,[1]销售现抽!$A$2:$J$50,COLUMN(),0),0)</f>
        <v>50</v>
      </c>
      <c r="K12" s="3"/>
      <c r="L12" s="3"/>
    </row>
    <row r="13" spans="1:12" s="10" customFormat="1" ht="27" customHeight="1" x14ac:dyDescent="0.35">
      <c r="A13" s="3">
        <v>10</v>
      </c>
      <c r="B13" s="3" t="str">
        <f>IFERROR(VLOOKUP($A13,[1]销售现抽!$A$2:$J$50,COLUMN(),0),0)</f>
        <v>2021-02-08</v>
      </c>
      <c r="C13" s="3" t="str">
        <f>IFERROR(VLOOKUP($A13,[1]销售现抽!$A$2:$J$50,COLUMN(),0),0)</f>
        <v>PARTY1</v>
      </c>
      <c r="D13" s="3" t="str">
        <f>IFERROR(VLOOKUP($A13,[1]销售现抽!$A$2:$J$50,COLUMN(),0),0)</f>
        <v>(叁仟)幕威*3+R香槟*5</v>
      </c>
      <c r="E13" s="3">
        <f>IFERROR(VLOOKUP($A13,[1]销售现抽!$A$2:$J$50,COLUMN(),0),0)</f>
        <v>3000</v>
      </c>
      <c r="F13" s="3" t="str">
        <f>IFERROR(VLOOKUP($A13,[1]销售现抽!$A$2:$J$50,COLUMN(),0),0)</f>
        <v>市场部</v>
      </c>
      <c r="G13" s="3" t="str">
        <f>IFERROR(VLOOKUP($A13,[1]销售现抽!$A$2:$J$50,COLUMN(),0),0)</f>
        <v>陈健</v>
      </c>
      <c r="H13" s="3" t="str">
        <f>IFERROR(VLOOKUP($A13,[1]销售现抽!$A$2:$J$50,COLUMN(),0),0)</f>
        <v>pos,会员本金</v>
      </c>
      <c r="I13" s="3">
        <f>IFERROR(VLOOKUP($A13,[1]销售现抽!$A$2:$J$50,COLUMN(),0),0)</f>
        <v>1</v>
      </c>
      <c r="J13" s="3">
        <f>IFERROR(VLOOKUP($A13,[1]销售现抽!$A$2:$J$50,COLUMN(),0),0)</f>
        <v>50</v>
      </c>
      <c r="K13" s="3"/>
      <c r="L13" s="3"/>
    </row>
    <row r="14" spans="1:12" s="10" customFormat="1" ht="27" customHeight="1" x14ac:dyDescent="0.35">
      <c r="A14" s="3">
        <v>11</v>
      </c>
      <c r="B14" s="3" t="str">
        <f>IFERROR(VLOOKUP($A14,[1]销售现抽!$A$2:$J$50,COLUMN(),0),0)</f>
        <v>2021-02-08</v>
      </c>
      <c r="C14" s="3" t="str">
        <f>IFERROR(VLOOKUP($A14,[1]销售现抽!$A$2:$J$50,COLUMN(),0),0)</f>
        <v>888</v>
      </c>
      <c r="D14" s="3" t="str">
        <f>IFERROR(VLOOKUP($A14,[1]销售现抽!$A$2:$J$50,COLUMN(),0),0)</f>
        <v>(叁仟)幕威*3+R香槟*5</v>
      </c>
      <c r="E14" s="3">
        <f>IFERROR(VLOOKUP($A14,[1]销售现抽!$A$2:$J$50,COLUMN(),0),0)</f>
        <v>3000</v>
      </c>
      <c r="F14" s="3" t="str">
        <f>IFERROR(VLOOKUP($A14,[1]销售现抽!$A$2:$J$50,COLUMN(),0),0)</f>
        <v>销-8部</v>
      </c>
      <c r="G14" s="3" t="str">
        <f>IFERROR(VLOOKUP($A14,[1]销售现抽!$A$2:$J$50,COLUMN(),0),0)</f>
        <v>蒋海念</v>
      </c>
      <c r="H14" s="3" t="str">
        <f>IFERROR(VLOOKUP($A14,[1]销售现抽!$A$2:$J$50,COLUMN(),0),0)</f>
        <v>微信</v>
      </c>
      <c r="I14" s="3">
        <f>IFERROR(VLOOKUP($A14,[1]销售现抽!$A$2:$J$50,COLUMN(),0),0)</f>
        <v>1</v>
      </c>
      <c r="J14" s="3">
        <f>IFERROR(VLOOKUP($A14,[1]销售现抽!$A$2:$J$50,COLUMN(),0),0)</f>
        <v>50</v>
      </c>
      <c r="K14" s="3"/>
      <c r="L14" s="3"/>
    </row>
    <row r="15" spans="1:12" s="10" customFormat="1" ht="27" customHeight="1" x14ac:dyDescent="0.35">
      <c r="A15" s="3">
        <v>12</v>
      </c>
      <c r="B15" s="3" t="str">
        <f>IFERROR(VLOOKUP($A15,[1]销售现抽!$A$2:$J$50,COLUMN(),0),0)</f>
        <v>2021-02-08</v>
      </c>
      <c r="C15" s="3" t="str">
        <f>IFERROR(VLOOKUP($A15,[1]销售现抽!$A$2:$J$50,COLUMN(),0),0)</f>
        <v>888</v>
      </c>
      <c r="D15" s="3" t="str">
        <f>IFERROR(VLOOKUP($A15,[1]销售现抽!$A$2:$J$50,COLUMN(),0),0)</f>
        <v>(叁仟)幕威*3+R香槟*5</v>
      </c>
      <c r="E15" s="3">
        <f>IFERROR(VLOOKUP($A15,[1]销售现抽!$A$2:$J$50,COLUMN(),0),0)</f>
        <v>3000</v>
      </c>
      <c r="F15" s="3" t="str">
        <f>IFERROR(VLOOKUP($A15,[1]销售现抽!$A$2:$J$50,COLUMN(),0),0)</f>
        <v>销-8部</v>
      </c>
      <c r="G15" s="3" t="str">
        <f>IFERROR(VLOOKUP($A15,[1]销售现抽!$A$2:$J$50,COLUMN(),0),0)</f>
        <v>蒋海念</v>
      </c>
      <c r="H15" s="3" t="str">
        <f>IFERROR(VLOOKUP($A15,[1]销售现抽!$A$2:$J$50,COLUMN(),0),0)</f>
        <v>会员本金,微信</v>
      </c>
      <c r="I15" s="3">
        <f>IFERROR(VLOOKUP($A15,[1]销售现抽!$A$2:$J$50,COLUMN(),0),0)</f>
        <v>1</v>
      </c>
      <c r="J15" s="3">
        <f>IFERROR(VLOOKUP($A15,[1]销售现抽!$A$2:$J$50,COLUMN(),0),0)</f>
        <v>50</v>
      </c>
      <c r="K15" s="3"/>
      <c r="L15" s="3"/>
    </row>
    <row r="16" spans="1:12" s="10" customFormat="1" ht="27" customHeight="1" x14ac:dyDescent="0.35">
      <c r="A16" s="3">
        <v>13</v>
      </c>
      <c r="B16" s="3" t="str">
        <f>IFERROR(VLOOKUP($A16,[1]销售现抽!$A$2:$J$50,COLUMN(),0),0)</f>
        <v>2021-02-08</v>
      </c>
      <c r="C16" s="3" t="str">
        <f>IFERROR(VLOOKUP($A16,[1]销售现抽!$A$2:$J$50,COLUMN(),0),0)</f>
        <v>V05</v>
      </c>
      <c r="D16" s="3" t="str">
        <f>IFERROR(VLOOKUP($A16,[1]销售现抽!$A$2:$J$50,COLUMN(),0),0)</f>
        <v>(伍仟)宝诗来*2+香槟*1</v>
      </c>
      <c r="E16" s="3">
        <f>IFERROR(VLOOKUP($A16,[1]销售现抽!$A$2:$J$50,COLUMN(),0),0)</f>
        <v>5000</v>
      </c>
      <c r="F16" s="3" t="str">
        <f>IFERROR(VLOOKUP($A16,[1]销售现抽!$A$2:$J$50,COLUMN(),0),0)</f>
        <v>销-3部</v>
      </c>
      <c r="G16" s="3" t="str">
        <f>IFERROR(VLOOKUP($A16,[1]销售现抽!$A$2:$J$50,COLUMN(),0),0)</f>
        <v>范贵长</v>
      </c>
      <c r="H16" s="3" t="str">
        <f>IFERROR(VLOOKUP($A16,[1]销售现抽!$A$2:$J$50,COLUMN(),0),0)</f>
        <v>会员本金</v>
      </c>
      <c r="I16" s="3">
        <f>IFERROR(VLOOKUP($A16,[1]销售现抽!$A$2:$J$50,COLUMN(),0),0)</f>
        <v>1</v>
      </c>
      <c r="J16" s="3">
        <f>IFERROR(VLOOKUP($A16,[1]销售现抽!$A$2:$J$50,COLUMN(),0),0)</f>
        <v>100</v>
      </c>
      <c r="K16" s="3"/>
      <c r="L16" s="3"/>
    </row>
    <row r="17" spans="1:12" s="10" customFormat="1" ht="27" customHeight="1" x14ac:dyDescent="0.35">
      <c r="A17" s="3"/>
      <c r="B17" s="3" t="s">
        <v>9</v>
      </c>
      <c r="C17" s="3"/>
      <c r="D17" s="3"/>
      <c r="E17" s="3"/>
      <c r="F17" s="3"/>
      <c r="G17" s="3"/>
      <c r="H17" s="3"/>
      <c r="I17" s="3">
        <f ca="1">SUM(OFFSET(I2,1,):OFFSET(I17,-1,))</f>
        <v>14</v>
      </c>
      <c r="J17" s="3">
        <f ca="1">SUM(OFFSET($J$2,1,):OFFSET(J17,-1,))</f>
        <v>750</v>
      </c>
      <c r="K17" s="3"/>
      <c r="L17" s="3"/>
    </row>
    <row r="18" spans="1:12" ht="44.25" customHeight="1" x14ac:dyDescent="0.5">
      <c r="A18" s="14" t="s">
        <v>23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</sheetData>
  <mergeCells count="2">
    <mergeCell ref="A1:L1"/>
    <mergeCell ref="A18:L18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5.5" customHeight="1" x14ac:dyDescent="0.35">
      <c r="A2" s="6" t="s">
        <v>0</v>
      </c>
      <c r="B2" s="6" t="s">
        <v>1</v>
      </c>
      <c r="C2" s="6" t="s">
        <v>18</v>
      </c>
      <c r="D2" s="6" t="s">
        <v>19</v>
      </c>
      <c r="E2" s="6" t="s">
        <v>2</v>
      </c>
      <c r="F2" s="6" t="s">
        <v>20</v>
      </c>
      <c r="G2" s="6" t="s">
        <v>15</v>
      </c>
      <c r="H2" s="6" t="s">
        <v>5</v>
      </c>
      <c r="I2" s="6" t="s">
        <v>4</v>
      </c>
      <c r="J2" s="6" t="s">
        <v>6</v>
      </c>
      <c r="K2" s="6" t="s">
        <v>7</v>
      </c>
      <c r="L2" s="6" t="s">
        <v>8</v>
      </c>
    </row>
    <row r="3" spans="1:12" ht="25.5" customHeight="1" x14ac:dyDescent="0.35">
      <c r="A3" s="7">
        <v>0</v>
      </c>
      <c r="B3" s="7" t="str">
        <f>IFERROR(VLOOKUP($A3,[1]资源现抽!$A$2:$J$50,COLUMN(),0),0)</f>
        <v>All</v>
      </c>
      <c r="C3" s="7">
        <f>IFERROR(VLOOKUP($A3,[1]资源现抽!$A$2:$J$50,COLUMN(),0),0)</f>
        <v>0</v>
      </c>
      <c r="D3" s="7">
        <f>IFERROR(VLOOKUP($A3,[1]资源现抽!$A$2:$J$50,COLUMN(),0),0)</f>
        <v>0</v>
      </c>
      <c r="E3" s="7">
        <f>IFERROR(VLOOKUP($A3,[1]资源现抽!$A$2:$J$50,COLUMN(),0),0)</f>
        <v>0</v>
      </c>
      <c r="F3" s="7">
        <f>IFERROR(VLOOKUP($A3,[1]资源现抽!$A$2:$J$50,COLUMN(),0),0)</f>
        <v>0</v>
      </c>
      <c r="G3" s="7">
        <f>IFERROR(VLOOKUP($A3,[1]资源现抽!$A$2:$J$50,COLUMN(),0),0)</f>
        <v>0</v>
      </c>
      <c r="H3" s="7">
        <f>IFERROR(VLOOKUP($A3,[1]资源现抽!$A$2:$J$50,COLUMN(),0),0)</f>
        <v>0</v>
      </c>
      <c r="I3" s="7">
        <f>IFERROR(VLOOKUP($A3,[1]资源现抽!$A$2:$J$50,COLUMN(),0),0)</f>
        <v>0</v>
      </c>
      <c r="J3" s="7">
        <f>IFERROR(VLOOKUP($A3,[1]资源现抽!$A$2:$J$50,COLUMN(),0),0)</f>
        <v>0</v>
      </c>
      <c r="K3" s="7"/>
      <c r="L3" s="7"/>
    </row>
    <row r="4" spans="1:12" ht="25.5" customHeight="1" x14ac:dyDescent="0.35">
      <c r="A4" s="7">
        <v>1</v>
      </c>
      <c r="B4" s="7">
        <f>IFERROR(VLOOKUP($A4,[1]资源现抽!$A$2:$J$50,COLUMN(),0),0)</f>
        <v>0</v>
      </c>
      <c r="C4" s="7">
        <f>IFERROR(VLOOKUP($A4,[1]资源现抽!$A$2:$J$50,COLUMN(),0),0)</f>
        <v>0</v>
      </c>
      <c r="D4" s="7">
        <f>IFERROR(VLOOKUP($A4,[1]资源现抽!$A$2:$J$50,COLUMN(),0),0)</f>
        <v>0</v>
      </c>
      <c r="E4" s="7">
        <f>IFERROR(VLOOKUP($A4,[1]资源现抽!$A$2:$J$50,COLUMN(),0),0)</f>
        <v>0</v>
      </c>
      <c r="F4" s="7">
        <f>IFERROR(VLOOKUP($A4,[1]资源现抽!$A$2:$J$50,COLUMN(),0),0)</f>
        <v>0</v>
      </c>
      <c r="G4" s="7">
        <f>IFERROR(VLOOKUP($A4,[1]资源现抽!$A$2:$J$50,COLUMN(),0),0)</f>
        <v>0</v>
      </c>
      <c r="H4" s="7">
        <f>IFERROR(VLOOKUP($A4,[1]资源现抽!$A$2:$J$50,COLUMN(),0),0)</f>
        <v>0</v>
      </c>
      <c r="I4" s="7">
        <f>IFERROR(VLOOKUP($A4,[1]资源现抽!$A$2:$J$50,COLUMN(),0),0)</f>
        <v>0</v>
      </c>
      <c r="J4" s="7">
        <f>IFERROR(VLOOKUP($A4,[1]资源现抽!$A$2:$J$50,COLUMN(),0),0)</f>
        <v>0</v>
      </c>
      <c r="K4" s="7"/>
      <c r="L4" s="7"/>
    </row>
    <row r="5" spans="1:12" ht="25.5" customHeight="1" x14ac:dyDescent="0.35">
      <c r="A5" s="7">
        <v>2</v>
      </c>
      <c r="B5" s="7">
        <f>IFERROR(VLOOKUP($A5,[1]资源现抽!$A$2:$J$50,COLUMN(),0),0)</f>
        <v>0</v>
      </c>
      <c r="C5" s="7">
        <f>IFERROR(VLOOKUP($A5,[1]资源现抽!$A$2:$J$50,COLUMN(),0),0)</f>
        <v>0</v>
      </c>
      <c r="D5" s="7">
        <f>IFERROR(VLOOKUP($A5,[1]资源现抽!$A$2:$J$50,COLUMN(),0),0)</f>
        <v>0</v>
      </c>
      <c r="E5" s="7">
        <f>IFERROR(VLOOKUP($A5,[1]资源现抽!$A$2:$J$50,COLUMN(),0),0)</f>
        <v>0</v>
      </c>
      <c r="F5" s="7">
        <f>IFERROR(VLOOKUP($A5,[1]资源现抽!$A$2:$J$50,COLUMN(),0),0)</f>
        <v>0</v>
      </c>
      <c r="G5" s="7">
        <f>IFERROR(VLOOKUP($A5,[1]资源现抽!$A$2:$J$50,COLUMN(),0),0)</f>
        <v>0</v>
      </c>
      <c r="H5" s="7">
        <f>IFERROR(VLOOKUP($A5,[1]资源现抽!$A$2:$J$50,COLUMN(),0),0)</f>
        <v>0</v>
      </c>
      <c r="I5" s="7">
        <f>IFERROR(VLOOKUP($A5,[1]资源现抽!$A$2:$J$50,COLUMN(),0),0)</f>
        <v>0</v>
      </c>
      <c r="J5" s="7">
        <f>IFERROR(VLOOKUP($A5,[1]资源现抽!$A$2:$J$50,COLUMN(),0),0)</f>
        <v>0</v>
      </c>
      <c r="K5" s="7"/>
      <c r="L5" s="7"/>
    </row>
    <row r="6" spans="1:12" ht="25.5" customHeight="1" x14ac:dyDescent="0.35">
      <c r="A6" s="7">
        <v>3</v>
      </c>
      <c r="B6" s="7">
        <f>IFERROR(VLOOKUP($A6,[1]资源现抽!$A$2:$J$50,COLUMN(),0),0)</f>
        <v>0</v>
      </c>
      <c r="C6" s="7">
        <f>IFERROR(VLOOKUP($A6,[1]资源现抽!$A$2:$J$50,COLUMN(),0),0)</f>
        <v>0</v>
      </c>
      <c r="D6" s="7">
        <f>IFERROR(VLOOKUP($A6,[1]资源现抽!$A$2:$J$50,COLUMN(),0),0)</f>
        <v>0</v>
      </c>
      <c r="E6" s="7">
        <f>IFERROR(VLOOKUP($A6,[1]资源现抽!$A$2:$J$50,COLUMN(),0),0)</f>
        <v>0</v>
      </c>
      <c r="F6" s="7">
        <f>IFERROR(VLOOKUP($A6,[1]资源现抽!$A$2:$J$50,COLUMN(),0),0)</f>
        <v>0</v>
      </c>
      <c r="G6" s="7">
        <f>IFERROR(VLOOKUP($A6,[1]资源现抽!$A$2:$J$50,COLUMN(),0),0)</f>
        <v>0</v>
      </c>
      <c r="H6" s="7">
        <f>IFERROR(VLOOKUP($A6,[1]资源现抽!$A$2:$J$50,COLUMN(),0),0)</f>
        <v>0</v>
      </c>
      <c r="I6" s="7">
        <f>IFERROR(VLOOKUP($A6,[1]资源现抽!$A$2:$J$50,COLUMN(),0),0)</f>
        <v>0</v>
      </c>
      <c r="J6" s="7">
        <f>IFERROR(VLOOKUP($A6,[1]资源现抽!$A$2:$J$50,COLUMN(),0),0)</f>
        <v>0</v>
      </c>
      <c r="K6" s="7"/>
      <c r="L6" s="7"/>
    </row>
    <row r="7" spans="1:12" ht="25.5" customHeight="1" x14ac:dyDescent="0.35">
      <c r="A7" s="7">
        <v>4</v>
      </c>
      <c r="B7" s="7">
        <f>IFERROR(VLOOKUP($A7,[1]资源现抽!$A$2:$J$50,COLUMN(),0),0)</f>
        <v>0</v>
      </c>
      <c r="C7" s="7">
        <f>IFERROR(VLOOKUP($A7,[1]资源现抽!$A$2:$J$50,COLUMN(),0),0)</f>
        <v>0</v>
      </c>
      <c r="D7" s="7">
        <f>IFERROR(VLOOKUP($A7,[1]资源现抽!$A$2:$J$50,COLUMN(),0),0)</f>
        <v>0</v>
      </c>
      <c r="E7" s="7">
        <f>IFERROR(VLOOKUP($A7,[1]资源现抽!$A$2:$J$50,COLUMN(),0),0)</f>
        <v>0</v>
      </c>
      <c r="F7" s="7">
        <f>IFERROR(VLOOKUP($A7,[1]资源现抽!$A$2:$J$50,COLUMN(),0),0)</f>
        <v>0</v>
      </c>
      <c r="G7" s="7">
        <f>IFERROR(VLOOKUP($A7,[1]资源现抽!$A$2:$J$50,COLUMN(),0),0)</f>
        <v>0</v>
      </c>
      <c r="H7" s="7">
        <f>IFERROR(VLOOKUP($A7,[1]资源现抽!$A$2:$J$50,COLUMN(),0),0)</f>
        <v>0</v>
      </c>
      <c r="I7" s="7">
        <f>IFERROR(VLOOKUP($A7,[1]资源现抽!$A$2:$J$50,COLUMN(),0),0)</f>
        <v>0</v>
      </c>
      <c r="J7" s="7">
        <f>IFERROR(VLOOKUP($A7,[1]资源现抽!$A$2:$J$50,COLUMN(),0),0)</f>
        <v>0</v>
      </c>
      <c r="K7" s="7"/>
      <c r="L7" s="7"/>
    </row>
    <row r="8" spans="1:12" ht="25.5" customHeight="1" x14ac:dyDescent="0.35">
      <c r="A8" s="7">
        <v>5</v>
      </c>
      <c r="B8" s="7">
        <f>IFERROR(VLOOKUP($A8,[1]资源现抽!$A$2:$J$50,COLUMN(),0),0)</f>
        <v>0</v>
      </c>
      <c r="C8" s="7">
        <f>IFERROR(VLOOKUP($A8,[1]资源现抽!$A$2:$J$50,COLUMN(),0),0)</f>
        <v>0</v>
      </c>
      <c r="D8" s="7">
        <f>IFERROR(VLOOKUP($A8,[1]资源现抽!$A$2:$J$50,COLUMN(),0),0)</f>
        <v>0</v>
      </c>
      <c r="E8" s="7">
        <f>IFERROR(VLOOKUP($A8,[1]资源现抽!$A$2:$J$50,COLUMN(),0),0)</f>
        <v>0</v>
      </c>
      <c r="F8" s="7">
        <f>IFERROR(VLOOKUP($A8,[1]资源现抽!$A$2:$J$50,COLUMN(),0),0)</f>
        <v>0</v>
      </c>
      <c r="G8" s="7">
        <f>IFERROR(VLOOKUP($A8,[1]资源现抽!$A$2:$J$50,COLUMN(),0),0)</f>
        <v>0</v>
      </c>
      <c r="H8" s="7">
        <f>IFERROR(VLOOKUP($A8,[1]资源现抽!$A$2:$J$50,COLUMN(),0),0)</f>
        <v>0</v>
      </c>
      <c r="I8" s="7">
        <f>IFERROR(VLOOKUP($A8,[1]资源现抽!$A$2:$J$50,COLUMN(),0),0)</f>
        <v>0</v>
      </c>
      <c r="J8" s="7">
        <f>IFERROR(VLOOKUP($A8,[1]资源现抽!$A$2:$J$50,COLUMN(),0),0)</f>
        <v>0</v>
      </c>
      <c r="K8" s="7"/>
      <c r="L8" s="7"/>
    </row>
    <row r="9" spans="1:12" ht="25.5" customHeight="1" x14ac:dyDescent="0.35">
      <c r="A9" s="7"/>
      <c r="B9" s="7"/>
      <c r="C9" s="7" t="s">
        <v>9</v>
      </c>
      <c r="D9" s="7"/>
      <c r="E9" s="7"/>
      <c r="F9" s="7"/>
      <c r="G9" s="7"/>
      <c r="H9" s="7"/>
      <c r="I9" s="7">
        <f ca="1">SUM(OFFSET($I$2,1,):OFFSET(I9,-1,))</f>
        <v>0</v>
      </c>
      <c r="J9" s="7">
        <f ca="1">SUM(OFFSET($J$2,1,):OFFSET(J9,-1,))</f>
        <v>0</v>
      </c>
      <c r="K9" s="7"/>
      <c r="L9" s="7"/>
    </row>
    <row r="10" spans="1:12" ht="41.25" customHeight="1" x14ac:dyDescent="0.6">
      <c r="A10" s="16" t="s">
        <v>22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2021-02-09T06:37:17Z</dcterms:modified>
</cp:coreProperties>
</file>