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稽核\现抽报表\"/>
    </mc:Choice>
  </mc:AlternateContent>
  <xr:revisionPtr revIDLastSave="0" documentId="8_{2C6338EB-9474-4E6D-8172-70B59864F87C}" xr6:coauthVersionLast="36" xr6:coauthVersionMax="36" xr10:uidLastSave="{00000000-0000-0000-0000-000000000000}"/>
  <bookViews>
    <workbookView xWindow="0" yWindow="0" windowWidth="28800" windowHeight="12135" activeTab="2" xr2:uid="{B93A83FA-18F9-4A72-9459-8478D955D228}"/>
  </bookViews>
  <sheets>
    <sheet name="副卡点舞" sheetId="1" r:id="rId1"/>
    <sheet name="现抽提成报表" sheetId="2" r:id="rId2"/>
    <sheet name="管理现抽提报表 " sheetId="4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H4" i="4"/>
  <c r="G4" i="4"/>
  <c r="F4" i="4"/>
  <c r="E4" i="4"/>
  <c r="D4" i="4"/>
  <c r="C4" i="4"/>
  <c r="B4" i="4"/>
  <c r="J5" i="4"/>
  <c r="I3" i="4"/>
  <c r="I5" i="4" s="1"/>
  <c r="H3" i="4"/>
  <c r="F3" i="4"/>
  <c r="E3" i="4"/>
  <c r="D3" i="4"/>
  <c r="C3" i="4"/>
  <c r="B3" i="4"/>
  <c r="I6" i="3" l="1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5" i="2" l="1"/>
  <c r="J7" i="3"/>
  <c r="J5" i="2"/>
  <c r="G5" i="1"/>
  <c r="I7" i="3"/>
</calcChain>
</file>

<file path=xl/sharedStrings.xml><?xml version="1.0" encoding="utf-8"?>
<sst xmlns="http://schemas.openxmlformats.org/spreadsheetml/2006/main" count="64" uniqueCount="33">
  <si>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</si>
  <si>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</si>
  <si>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</si>
  <si>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</si>
  <si>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</si>
  <si>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</si>
  <si>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</si>
  <si>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</si>
  <si>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</si>
  <si>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</si>
  <si>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</si>
  <si>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</si>
  <si>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</si>
  <si>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</si>
  <si>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</si>
  <si>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</si>
  <si>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</si>
  <si>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</si>
  <si>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</si>
  <si>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</si>
  <si>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</si>
  <si>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</si>
  <si>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</si>
  <si>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</si>
  <si>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</si>
  <si>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</si>
  <si>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</si>
  <si>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</si>
  <si>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</si>
  <si>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</si>
  <si>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2021年1月管理奖励报表</t>
    <phoneticPr fontId="4" type="noConversion"/>
  </si>
  <si>
    <t>奖励</t>
    <phoneticPr fontId="4" type="noConversion"/>
  </si>
  <si>
    <t>刘鑫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</si>
</sst>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2021-01-19</v>
          </cell>
          <cell r="C2" t="str">
            <v>资-B组</v>
          </cell>
          <cell r="D2" t="str">
            <v>杨佳丽</v>
          </cell>
          <cell r="E2" t="str">
            <v>V08</v>
          </cell>
          <cell r="F2" t="str">
            <v>点舞</v>
          </cell>
          <cell r="G2" t="str">
            <v>现金</v>
          </cell>
          <cell r="H2">
            <v>2</v>
          </cell>
          <cell r="I2">
            <v>400</v>
          </cell>
          <cell r="J2">
            <v>200</v>
          </cell>
        </row>
        <row r="3">
          <cell r="A3">
            <v>1</v>
          </cell>
          <cell r="B3" t="str">
            <v>2021-01-19</v>
          </cell>
          <cell r="C3" t="str">
            <v>资-B组</v>
          </cell>
          <cell r="D3" t="str">
            <v>杨雅琪</v>
          </cell>
          <cell r="E3" t="str">
            <v>K12</v>
          </cell>
          <cell r="F3" t="str">
            <v>点舞</v>
          </cell>
          <cell r="G3" t="str">
            <v>现金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2021-01-19</v>
          </cell>
          <cell r="C4" t="str">
            <v>资-B组</v>
          </cell>
          <cell r="D4" t="str">
            <v>杨雅琪</v>
          </cell>
          <cell r="E4" t="str">
            <v>V01</v>
          </cell>
          <cell r="F4" t="str">
            <v>点舞</v>
          </cell>
          <cell r="G4" t="str">
            <v>微信</v>
          </cell>
          <cell r="H4">
            <v>1</v>
          </cell>
          <cell r="I4">
            <v>200</v>
          </cell>
          <cell r="J4">
            <v>100</v>
          </cell>
        </row>
        <row r="5">
          <cell r="A5">
            <v>3</v>
          </cell>
          <cell r="B5" t="str">
            <v>2021-01-19</v>
          </cell>
          <cell r="C5" t="str">
            <v>资-B组</v>
          </cell>
          <cell r="D5" t="str">
            <v>杨雅琪</v>
          </cell>
          <cell r="E5" t="str">
            <v>V09</v>
          </cell>
          <cell r="F5" t="str">
            <v>点舞</v>
          </cell>
          <cell r="G5" t="str">
            <v>微信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All</v>
          </cell>
          <cell r="H6">
            <v>5</v>
          </cell>
          <cell r="I6">
            <v>1000</v>
          </cell>
          <cell r="J6">
            <v>500</v>
          </cell>
        </row>
      </sheetData>
      <sheetData sheetId="1">
        <row r="2">
          <cell r="A2">
            <v>0</v>
          </cell>
          <cell r="B2" t="str">
            <v>2021-01-19</v>
          </cell>
          <cell r="C2" t="str">
            <v>V01</v>
          </cell>
          <cell r="D2" t="str">
            <v>(叁仟)查理*4+R香槟*2</v>
          </cell>
          <cell r="E2">
            <v>3000</v>
          </cell>
          <cell r="F2" t="str">
            <v>市场部</v>
          </cell>
          <cell r="G2" t="str">
            <v>市场曹梦倩</v>
          </cell>
          <cell r="H2" t="str">
            <v>会员本金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2021-01-19</v>
          </cell>
          <cell r="C3" t="str">
            <v>V08</v>
          </cell>
          <cell r="D3" t="str">
            <v>(伍仟)查理*7</v>
          </cell>
          <cell r="E3">
            <v>5000</v>
          </cell>
          <cell r="F3" t="str">
            <v>出品部</v>
          </cell>
          <cell r="G3" t="str">
            <v>彭健</v>
          </cell>
          <cell r="H3" t="str">
            <v>会员本金</v>
          </cell>
          <cell r="I3">
            <v>1</v>
          </cell>
          <cell r="J3">
            <v>200</v>
          </cell>
        </row>
        <row r="4">
          <cell r="A4" t="str">
            <v>合计</v>
          </cell>
          <cell r="I4">
            <v>2</v>
          </cell>
          <cell r="J4">
            <v>250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activeCell="B13" sqref="B13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24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">
        <v>27</v>
      </c>
      <c r="C3" s="3" t="s">
        <v>28</v>
      </c>
      <c r="D3" s="3" t="s">
        <v>29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25">
      <c r="A4" s="3">
        <v>1</v>
      </c>
      <c r="B4" s="3" t="s">
        <v>27</v>
      </c>
      <c r="C4" s="3" t="s">
        <v>28</v>
      </c>
      <c r="D4" s="3" t="s">
        <v>29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3">
      <c r="A5" s="4"/>
      <c r="B5" s="4"/>
      <c r="C5" s="5" t="s">
        <v>10</v>
      </c>
      <c r="D5" s="4"/>
      <c r="E5" s="4"/>
      <c r="F5" s="4"/>
      <c r="G5" s="9">
        <f ca="1">SUM(OFFSET($G$2,1,):OFFSET(G5,-1,))</f>
        <v>300</v>
      </c>
      <c r="H5" s="4"/>
      <c r="I5" s="4"/>
    </row>
    <row r="6" spans="1:9" ht="27" customHeight="1" x14ac:dyDescent="0.25">
      <c r="A6" s="13" t="s">
        <v>11</v>
      </c>
      <c r="B6" s="13"/>
      <c r="C6" s="13"/>
      <c r="D6" s="13"/>
      <c r="E6" s="13"/>
      <c r="F6" s="13"/>
      <c r="G6" s="13"/>
      <c r="H6" s="13"/>
      <c r="I6" s="13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6"/>
  <sheetViews>
    <sheetView view="pageLayout" zoomScaleNormal="100" workbookViewId="0">
      <selection activeCell="H13" sqref="H13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10.75" style="1" customWidth="1"/>
    <col min="8" max="8" width="10.87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19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2021-01-19</v>
      </c>
      <c r="C3" s="3" t="str">
        <f>IFERROR(VLOOKUP($A3,[1]销售现抽!$A$2:$J$50,COLUMN(),0),0)</f>
        <v>V01</v>
      </c>
      <c r="D3" s="3" t="str">
        <f>IFERROR(VLOOKUP($A3,[1]销售现抽!$A$2:$J$50,COLUMN(),0),0)</f>
        <v>(叁仟)查理*4+R香槟*2</v>
      </c>
      <c r="E3" s="3">
        <f>IFERROR(VLOOKUP($A3,[1]销售现抽!$A$2:$J$50,COLUMN(),0),0)</f>
        <v>3000</v>
      </c>
      <c r="F3" s="3" t="str">
        <f>IFERROR(VLOOKUP($A3,[1]销售现抽!$A$2:$J$50,COLUMN(),0),0)</f>
        <v>市场部</v>
      </c>
      <c r="G3" s="3" t="str">
        <f>IFERROR(VLOOKUP($A3,[1]销售现抽!$A$2:$J$50,COLUMN(),0),0)</f>
        <v>市场曹梦倩</v>
      </c>
      <c r="H3" s="3" t="str">
        <f>IFERROR(VLOOKUP($A3,[1]销售现抽!$A$2:$J$50,COLUMN(),0),0)</f>
        <v>会员本金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2021-01-19</v>
      </c>
      <c r="C4" s="3" t="str">
        <f>IFERROR(VLOOKUP($A4,[1]销售现抽!$A$2:$J$50,COLUMN(),0),0)</f>
        <v>V08</v>
      </c>
      <c r="D4" s="3" t="str">
        <f>IFERROR(VLOOKUP($A4,[1]销售现抽!$A$2:$J$50,COLUMN(),0),0)</f>
        <v>(伍仟)查理*7</v>
      </c>
      <c r="E4" s="3">
        <f>IFERROR(VLOOKUP($A4,[1]销售现抽!$A$2:$J$50,COLUMN(),0),0)</f>
        <v>5000</v>
      </c>
      <c r="F4" s="3" t="str">
        <f>IFERROR(VLOOKUP($A4,[1]销售现抽!$A$2:$J$50,COLUMN(),0),0)</f>
        <v>出品部</v>
      </c>
      <c r="G4" s="3" t="str">
        <f>IFERROR(VLOOKUP($A4,[1]销售现抽!$A$2:$J$50,COLUMN(),0),0)</f>
        <v>彭健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200</v>
      </c>
      <c r="K4" s="6"/>
      <c r="L4" s="6"/>
    </row>
    <row r="5" spans="1:12" ht="17.25" x14ac:dyDescent="0.3">
      <c r="A5" s="6"/>
      <c r="B5" s="6" t="s">
        <v>10</v>
      </c>
      <c r="C5" s="6"/>
      <c r="D5" s="6"/>
      <c r="E5" s="6"/>
      <c r="F5" s="6"/>
      <c r="G5" s="6"/>
      <c r="H5" s="6"/>
      <c r="I5" s="6">
        <f ca="1">SUM(OFFSET(I2,1,):OFFSET(I5,-1,))</f>
        <v>2</v>
      </c>
      <c r="J5" s="6">
        <f ca="1">SUM(OFFSET($J$2,1,):OFFSET(J5,-1,))</f>
        <v>250</v>
      </c>
      <c r="K5" s="6"/>
      <c r="L5" s="6"/>
    </row>
    <row r="6" spans="1:12" ht="44.25" customHeight="1" x14ac:dyDescent="0.35">
      <c r="A6" s="15" t="s">
        <v>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</sheetData>
  <mergeCells count="2">
    <mergeCell ref="A1:L1"/>
    <mergeCell ref="A6:L6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6"/>
  <sheetViews>
    <sheetView tabSelected="1" view="pageLayout" zoomScaleNormal="100" workbookViewId="0">
      <selection activeCell="A6" sqref="A6:L6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10.75" style="1" customWidth="1"/>
    <col min="8" max="8" width="10.87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31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2021-01-19</v>
      </c>
      <c r="C3" s="3" t="str">
        <f>IFERROR(VLOOKUP($A3,[1]销售现抽!$A$2:$J$50,COLUMN(),0),0)</f>
        <v>V01</v>
      </c>
      <c r="D3" s="3" t="str">
        <f>IFERROR(VLOOKUP($A3,[1]销售现抽!$A$2:$J$50,COLUMN(),0),0)</f>
        <v>(叁仟)查理*4+R香槟*2</v>
      </c>
      <c r="E3" s="3">
        <f>IFERROR(VLOOKUP($A3,[1]销售现抽!$A$2:$J$50,COLUMN(),0),0)</f>
        <v>3000</v>
      </c>
      <c r="F3" s="3" t="str">
        <f>IFERROR(VLOOKUP($A3,[1]销售现抽!$A$2:$J$50,COLUMN(),0),0)</f>
        <v>市场部</v>
      </c>
      <c r="G3" s="3" t="s">
        <v>32</v>
      </c>
      <c r="H3" s="3" t="str">
        <f>IFERROR(VLOOKUP($A3,[1]销售现抽!$A$2:$J$50,COLUMN(),0),0)</f>
        <v>会员本金</v>
      </c>
      <c r="I3" s="3">
        <f>IFERROR(VLOOKUP($A3,[1]销售现抽!$A$2:$J$50,COLUMN(),0),0)</f>
        <v>1</v>
      </c>
      <c r="J3" s="3">
        <v>20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2021-01-19</v>
      </c>
      <c r="C4" s="3" t="str">
        <f>IFERROR(VLOOKUP($A4,[1]销售现抽!$A$2:$J$50,COLUMN(),0),0)</f>
        <v>V08</v>
      </c>
      <c r="D4" s="3" t="str">
        <f>IFERROR(VLOOKUP($A4,[1]销售现抽!$A$2:$J$50,COLUMN(),0),0)</f>
        <v>(伍仟)查理*7</v>
      </c>
      <c r="E4" s="3">
        <f>IFERROR(VLOOKUP($A4,[1]销售现抽!$A$2:$J$50,COLUMN(),0),0)</f>
        <v>5000</v>
      </c>
      <c r="F4" s="3" t="str">
        <f>IFERROR(VLOOKUP($A4,[1]销售现抽!$A$2:$J$50,COLUMN(),0),0)</f>
        <v>出品部</v>
      </c>
      <c r="G4" s="3" t="str">
        <f>IFERROR(VLOOKUP($A4,[1]销售现抽!$A$2:$J$50,COLUMN(),0),0)</f>
        <v>彭健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v>50</v>
      </c>
      <c r="K4" s="6"/>
      <c r="L4" s="6"/>
    </row>
    <row r="5" spans="1:12" ht="17.25" x14ac:dyDescent="0.3">
      <c r="A5" s="6"/>
      <c r="B5" s="6" t="s">
        <v>10</v>
      </c>
      <c r="C5" s="6"/>
      <c r="D5" s="6"/>
      <c r="E5" s="6"/>
      <c r="F5" s="6"/>
      <c r="G5" s="6"/>
      <c r="H5" s="6"/>
      <c r="I5" s="6">
        <f ca="1">SUM(OFFSET(I2,1,):OFFSET(I5,-1,))</f>
        <v>2</v>
      </c>
      <c r="J5" s="6">
        <f ca="1">SUM(OFFSET($J$2,1,):OFFSET(J5,-1,))</f>
        <v>70</v>
      </c>
      <c r="K5" s="6"/>
      <c r="L5" s="6"/>
    </row>
    <row r="6" spans="1:12" ht="44.25" customHeight="1" x14ac:dyDescent="0.35">
      <c r="A6" s="15" t="s">
        <v>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</sheetData>
  <mergeCells count="2">
    <mergeCell ref="A1:L1"/>
    <mergeCell ref="A6:L6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8"/>
  <sheetViews>
    <sheetView view="pageLayout" zoomScaleNormal="100" workbookViewId="0">
      <selection activeCell="D3" sqref="D3:D4"/>
    </sheetView>
  </sheetViews>
  <sheetFormatPr defaultRowHeight="15.75" x14ac:dyDescent="0.25"/>
  <cols>
    <col min="1" max="1" width="5.375" style="1" customWidth="1"/>
    <col min="2" max="2" width="13.5" style="1" customWidth="1"/>
    <col min="3" max="3" width="16" style="1" customWidth="1"/>
    <col min="4" max="4" width="9" style="1"/>
    <col min="5" max="5" width="10" style="1" customWidth="1"/>
    <col min="6" max="6" width="10.125" style="1" customWidth="1"/>
    <col min="7" max="7" width="10" style="1" customWidth="1"/>
    <col min="8" max="8" width="7.5" style="1" customWidth="1"/>
    <col min="9" max="9" width="7.375" style="1" customWidth="1"/>
    <col min="10" max="10" width="10.625" style="1" customWidth="1"/>
    <col min="11" max="11" width="9.125" style="1" customWidth="1"/>
    <col min="12" max="12" width="6.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7" t="s">
        <v>1</v>
      </c>
      <c r="B2" s="7" t="s">
        <v>2</v>
      </c>
      <c r="C2" s="7" t="s">
        <v>21</v>
      </c>
      <c r="D2" s="7" t="s">
        <v>22</v>
      </c>
      <c r="E2" s="7" t="s">
        <v>3</v>
      </c>
      <c r="F2" s="7" t="s">
        <v>23</v>
      </c>
      <c r="G2" s="7" t="s">
        <v>17</v>
      </c>
      <c r="H2" s="7" t="s">
        <v>6</v>
      </c>
      <c r="I2" s="7" t="s">
        <v>5</v>
      </c>
      <c r="J2" s="7" t="s">
        <v>7</v>
      </c>
      <c r="K2" s="7" t="s">
        <v>8</v>
      </c>
      <c r="L2" s="7" t="s">
        <v>9</v>
      </c>
    </row>
    <row r="3" spans="1:12" ht="25.5" customHeight="1" x14ac:dyDescent="0.25">
      <c r="A3" s="8">
        <v>0</v>
      </c>
      <c r="B3" s="8" t="str">
        <f>IFERROR(VLOOKUP($A3,[1]资源现抽!$A$2:$J$50,COLUMN(),0),0)</f>
        <v>2021-01-19</v>
      </c>
      <c r="C3" s="8" t="str">
        <f>IFERROR(VLOOKUP($A3,[1]资源现抽!$A$2:$J$50,COLUMN(),0),0)</f>
        <v>资-B组</v>
      </c>
      <c r="D3" s="8" t="str">
        <f>IFERROR(VLOOKUP($A3,[1]资源现抽!$A$2:$J$50,COLUMN(),0),0)</f>
        <v>杨佳丽</v>
      </c>
      <c r="E3" s="8" t="str">
        <f>IFERROR(VLOOKUP($A3,[1]资源现抽!$A$2:$J$50,COLUMN(),0),0)</f>
        <v>V08</v>
      </c>
      <c r="F3" s="8" t="str">
        <f>IFERROR(VLOOKUP($A3,[1]资源现抽!$A$2:$J$50,COLUMN(),0),0)</f>
        <v>点舞</v>
      </c>
      <c r="G3" s="8" t="str">
        <f>IFERROR(VLOOKUP($A3,[1]资源现抽!$A$2:$J$50,COLUMN(),0),0)</f>
        <v>现金</v>
      </c>
      <c r="H3" s="8">
        <f>IFERROR(VLOOKUP($A3,[1]资源现抽!$A$2:$J$50,COLUMN(),0),0)</f>
        <v>2</v>
      </c>
      <c r="I3" s="8">
        <f>IFERROR(VLOOKUP($A3,[1]资源现抽!$A$2:$J$50,COLUMN(),0),0)</f>
        <v>400</v>
      </c>
      <c r="J3" s="8">
        <f>IFERROR(VLOOKUP($A3,[1]资源现抽!$A$2:$J$50,COLUMN(),0),0)</f>
        <v>200</v>
      </c>
      <c r="K3" s="8"/>
      <c r="L3" s="8"/>
    </row>
    <row r="4" spans="1:12" ht="25.5" customHeight="1" x14ac:dyDescent="0.25">
      <c r="A4" s="8">
        <v>1</v>
      </c>
      <c r="B4" s="8" t="str">
        <f>IFERROR(VLOOKUP($A4,[1]资源现抽!$A$2:$J$50,COLUMN(),0),0)</f>
        <v>2021-01-19</v>
      </c>
      <c r="C4" s="8" t="str">
        <f>IFERROR(VLOOKUP($A4,[1]资源现抽!$A$2:$J$50,COLUMN(),0),0)</f>
        <v>资-B组</v>
      </c>
      <c r="D4" s="8" t="str">
        <f>IFERROR(VLOOKUP($A4,[1]资源现抽!$A$2:$J$50,COLUMN(),0),0)</f>
        <v>杨雅琪</v>
      </c>
      <c r="E4" s="8" t="str">
        <f>IFERROR(VLOOKUP($A4,[1]资源现抽!$A$2:$J$50,COLUMN(),0),0)</f>
        <v>K12</v>
      </c>
      <c r="F4" s="8" t="str">
        <f>IFERROR(VLOOKUP($A4,[1]资源现抽!$A$2:$J$50,COLUMN(),0),0)</f>
        <v>点舞</v>
      </c>
      <c r="G4" s="8" t="str">
        <f>IFERROR(VLOOKUP($A4,[1]资源现抽!$A$2:$J$50,COLUMN(),0),0)</f>
        <v>现金</v>
      </c>
      <c r="H4" s="8">
        <f>IFERROR(VLOOKUP($A4,[1]资源现抽!$A$2:$J$50,COLUMN(),0),0)</f>
        <v>1</v>
      </c>
      <c r="I4" s="8">
        <f>IFERROR(VLOOKUP($A4,[1]资源现抽!$A$2:$J$50,COLUMN(),0),0)</f>
        <v>200</v>
      </c>
      <c r="J4" s="8">
        <v>200</v>
      </c>
      <c r="K4" s="8"/>
      <c r="L4" s="8"/>
    </row>
    <row r="5" spans="1:12" ht="25.5" customHeight="1" x14ac:dyDescent="0.25">
      <c r="A5" s="8">
        <v>2</v>
      </c>
      <c r="B5" s="8" t="str">
        <f>IFERROR(VLOOKUP($A5,[1]资源现抽!$A$2:$J$50,COLUMN(),0),0)</f>
        <v>2021-01-19</v>
      </c>
      <c r="C5" s="8" t="str">
        <f>IFERROR(VLOOKUP($A5,[1]资源现抽!$A$2:$J$50,COLUMN(),0),0)</f>
        <v>资-B组</v>
      </c>
      <c r="D5" s="8" t="str">
        <f>IFERROR(VLOOKUP($A5,[1]资源现抽!$A$2:$J$50,COLUMN(),0),0)</f>
        <v>杨雅琪</v>
      </c>
      <c r="E5" s="8" t="str">
        <f>IFERROR(VLOOKUP($A5,[1]资源现抽!$A$2:$J$50,COLUMN(),0),0)</f>
        <v>V01</v>
      </c>
      <c r="F5" s="8" t="str">
        <f>IFERROR(VLOOKUP($A5,[1]资源现抽!$A$2:$J$50,COLUMN(),0),0)</f>
        <v>点舞</v>
      </c>
      <c r="G5" s="8" t="str">
        <f>IFERROR(VLOOKUP($A5,[1]资源现抽!$A$2:$J$50,COLUMN(),0),0)</f>
        <v>微信</v>
      </c>
      <c r="H5" s="8">
        <f>IFERROR(VLOOKUP($A5,[1]资源现抽!$A$2:$J$50,COLUMN(),0),0)</f>
        <v>1</v>
      </c>
      <c r="I5" s="8">
        <f>IFERROR(VLOOKUP($A5,[1]资源现抽!$A$2:$J$50,COLUMN(),0),0)</f>
        <v>200</v>
      </c>
      <c r="J5" s="8">
        <v>200</v>
      </c>
      <c r="K5" s="8"/>
      <c r="L5" s="8"/>
    </row>
    <row r="6" spans="1:12" ht="25.5" customHeight="1" x14ac:dyDescent="0.25">
      <c r="A6" s="8">
        <v>3</v>
      </c>
      <c r="B6" s="8" t="str">
        <f>IFERROR(VLOOKUP($A6,[1]资源现抽!$A$2:$J$50,COLUMN(),0),0)</f>
        <v>2021-01-19</v>
      </c>
      <c r="C6" s="8" t="str">
        <f>IFERROR(VLOOKUP($A6,[1]资源现抽!$A$2:$J$50,COLUMN(),0),0)</f>
        <v>资-B组</v>
      </c>
      <c r="D6" s="8" t="str">
        <f>IFERROR(VLOOKUP($A6,[1]资源现抽!$A$2:$J$50,COLUMN(),0),0)</f>
        <v>杨雅琪</v>
      </c>
      <c r="E6" s="8" t="str">
        <f>IFERROR(VLOOKUP($A6,[1]资源现抽!$A$2:$J$50,COLUMN(),0),0)</f>
        <v>V09</v>
      </c>
      <c r="F6" s="8" t="str">
        <f>IFERROR(VLOOKUP($A6,[1]资源现抽!$A$2:$J$50,COLUMN(),0),0)</f>
        <v>点舞</v>
      </c>
      <c r="G6" s="8" t="str">
        <f>IFERROR(VLOOKUP($A6,[1]资源现抽!$A$2:$J$50,COLUMN(),0),0)</f>
        <v>微信</v>
      </c>
      <c r="H6" s="8">
        <f>IFERROR(VLOOKUP($A6,[1]资源现抽!$A$2:$J$50,COLUMN(),0),0)</f>
        <v>1</v>
      </c>
      <c r="I6" s="8">
        <f>IFERROR(VLOOKUP($A6,[1]资源现抽!$A$2:$J$50,COLUMN(),0),0)</f>
        <v>200</v>
      </c>
      <c r="J6" s="8">
        <v>200</v>
      </c>
      <c r="K6" s="8"/>
      <c r="L6" s="8"/>
    </row>
    <row r="7" spans="1:12" ht="25.5" customHeight="1" x14ac:dyDescent="0.25">
      <c r="A7" s="8"/>
      <c r="B7" s="8"/>
      <c r="C7" s="8" t="s">
        <v>10</v>
      </c>
      <c r="D7" s="8"/>
      <c r="E7" s="8"/>
      <c r="F7" s="8"/>
      <c r="G7" s="8"/>
      <c r="H7" s="8"/>
      <c r="I7" s="8">
        <f ca="1">SUM(OFFSET($I$2,1,):OFFSET(I7,-1,))</f>
        <v>1000</v>
      </c>
      <c r="J7" s="8">
        <f ca="1">SUM(OFFSET($J$2,1,):OFFSET(J7,-1,))</f>
        <v>800</v>
      </c>
      <c r="K7" s="8"/>
      <c r="L7" s="8"/>
    </row>
    <row r="8" spans="1:12" ht="41.25" customHeight="1" x14ac:dyDescent="0.4">
      <c r="A8" s="17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</sheetData>
  <mergeCells count="2">
    <mergeCell ref="A1:L1"/>
    <mergeCell ref="A8:L8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副卡点舞</vt:lpstr>
      <vt:lpstr>现抽提成报表</vt:lpstr>
      <vt:lpstr>管理现抽提报表 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2021-01-20T10:15:54Z</cp:lastPrinted>
  <dcterms:created xsi:type="dcterms:W3CDTF">2021-01-03T06:24:09Z</dcterms:created>
  <dcterms:modified xsi:type="dcterms:W3CDTF">2021-01-20T11:31:17Z</dcterms:modified>
</cp:coreProperties>
</file>