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稽核\资源部\"/>
    </mc:Choice>
  </mc:AlternateContent>
  <xr:revisionPtr revIDLastSave="0" documentId="13_ncr:1_{BD200D10-70EE-47AF-ABA5-F4366823732D}" xr6:coauthVersionLast="36" xr6:coauthVersionMax="36" xr10:uidLastSave="{00000000-0000-0000-0000-000000000000}"/>
  <bookViews>
    <workbookView xWindow="0" yWindow="0" windowWidth="28800" windowHeight="12135" activeTab="2" xr2:uid="{00000000-000D-0000-FFFF-FFFF00000000}"/>
  </bookViews>
  <sheets>
    <sheet name="Sheet3" sheetId="4" r:id="rId1"/>
    <sheet name="Sheet1" sheetId="2" r:id="rId2"/>
    <sheet name="Sheet2" sheetId="3" r:id="rId3"/>
    <sheet name="sheet" sheetId="1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4" i="3" l="1"/>
  <c r="F14" i="3"/>
  <c r="G14" i="3"/>
  <c r="H14" i="3"/>
  <c r="I14" i="3"/>
  <c r="J14" i="3"/>
  <c r="K14" i="3"/>
  <c r="L14" i="3"/>
  <c r="D14" i="3"/>
  <c r="I13" i="3"/>
  <c r="L13" i="3" s="1"/>
  <c r="I12" i="3"/>
  <c r="L12" i="3" s="1"/>
  <c r="L4" i="3"/>
  <c r="L5" i="3"/>
  <c r="L6" i="3"/>
  <c r="L7" i="3"/>
  <c r="L8" i="3"/>
  <c r="L9" i="3"/>
  <c r="L10" i="3"/>
  <c r="L11" i="3"/>
  <c r="L3" i="3"/>
  <c r="I11" i="3" l="1"/>
  <c r="I9" i="3"/>
  <c r="I10" i="3"/>
  <c r="I8" i="3"/>
  <c r="I5" i="3"/>
  <c r="I6" i="3"/>
  <c r="I7" i="3"/>
  <c r="I3" i="3"/>
  <c r="E4" i="3"/>
  <c r="I4" i="3" s="1"/>
  <c r="D4" i="3"/>
  <c r="D11" i="3"/>
  <c r="E11" i="3"/>
</calcChain>
</file>

<file path=xl/sharedStrings.xml><?xml version="1.0" encoding="utf-8"?>
<sst xmlns="http://schemas.openxmlformats.org/spreadsheetml/2006/main" count="7436" uniqueCount="879">
  <si>
    <t>日期</t>
  </si>
  <si>
    <t>出品单号</t>
  </si>
  <si>
    <t>房台名称</t>
  </si>
  <si>
    <t>主单号</t>
  </si>
  <si>
    <t>日期主单号</t>
  </si>
  <si>
    <t>订房人</t>
  </si>
  <si>
    <t>订房人部门</t>
  </si>
  <si>
    <t>类型</t>
  </si>
  <si>
    <t>酒水类别</t>
  </si>
  <si>
    <t>酒水项目</t>
  </si>
  <si>
    <t>单价</t>
  </si>
  <si>
    <t>数量</t>
  </si>
  <si>
    <t>折扣额</t>
  </si>
  <si>
    <t>金额</t>
  </si>
  <si>
    <t>订房现抽</t>
  </si>
  <si>
    <t>落单现抽</t>
  </si>
  <si>
    <t>管理现抽</t>
  </si>
  <si>
    <t>落单提成额</t>
  </si>
  <si>
    <t>订位提成额</t>
  </si>
  <si>
    <t>支付方式</t>
  </si>
  <si>
    <t>特殊标志</t>
  </si>
  <si>
    <t>落单人</t>
  </si>
  <si>
    <t>落单人部门</t>
  </si>
  <si>
    <t>落单时间</t>
  </si>
  <si>
    <t>艺人</t>
  </si>
  <si>
    <t>操作人</t>
  </si>
  <si>
    <t>出品点</t>
  </si>
  <si>
    <t>出品时间</t>
  </si>
  <si>
    <t>折扣</t>
  </si>
  <si>
    <t>备注</t>
  </si>
  <si>
    <t>2021-01-10</t>
  </si>
  <si>
    <t>241</t>
  </si>
  <si>
    <t>PARTY11</t>
  </si>
  <si>
    <t>068</t>
  </si>
  <si>
    <t>20210110068</t>
  </si>
  <si>
    <t>郭冰</t>
  </si>
  <si>
    <t>市场部</t>
  </si>
  <si>
    <t>花单</t>
  </si>
  <si>
    <t>点舞</t>
  </si>
  <si>
    <t>200点舞</t>
  </si>
  <si>
    <t>200</t>
  </si>
  <si>
    <t>微信</t>
  </si>
  <si>
    <t>一般商品</t>
  </si>
  <si>
    <t>唐依欣</t>
  </si>
  <si>
    <t>资-Bgo有底薪</t>
  </si>
  <si>
    <t>02:06</t>
  </si>
  <si>
    <t>曾辉平</t>
  </si>
  <si>
    <t>水吧</t>
  </si>
  <si>
    <t/>
  </si>
  <si>
    <t>238</t>
  </si>
  <si>
    <t>总裁6</t>
  </si>
  <si>
    <t>034</t>
  </si>
  <si>
    <t>20210110034</t>
  </si>
  <si>
    <t>吴亚龙</t>
  </si>
  <si>
    <t>总经办</t>
  </si>
  <si>
    <t>100点舞</t>
  </si>
  <si>
    <t>100</t>
  </si>
  <si>
    <t>王英芝</t>
  </si>
  <si>
    <t>资-Bgo无底薪</t>
  </si>
  <si>
    <t>01:56</t>
  </si>
  <si>
    <t>刘迎春</t>
  </si>
  <si>
    <t>01:57</t>
  </si>
  <si>
    <t>233</t>
  </si>
  <si>
    <t>总裁8</t>
  </si>
  <si>
    <t>065</t>
  </si>
  <si>
    <t>20210110065</t>
  </si>
  <si>
    <t>鲁棒伟</t>
  </si>
  <si>
    <t>300点舞</t>
  </si>
  <si>
    <t>现金</t>
  </si>
  <si>
    <t>唐英婷</t>
  </si>
  <si>
    <t>01:50</t>
  </si>
  <si>
    <t>231</t>
  </si>
  <si>
    <t>总裁3</t>
  </si>
  <si>
    <t>004</t>
  </si>
  <si>
    <t>20210110004</t>
  </si>
  <si>
    <t>刘玲</t>
  </si>
  <si>
    <t>销-9部</t>
  </si>
  <si>
    <t>01:42</t>
  </si>
  <si>
    <t>01:43</t>
  </si>
  <si>
    <t>230</t>
  </si>
  <si>
    <t>PARTY7</t>
  </si>
  <si>
    <t>067</t>
  </si>
  <si>
    <t>20210110067</t>
  </si>
  <si>
    <t>224</t>
  </si>
  <si>
    <t>鸡尾酒类</t>
  </si>
  <si>
    <t>丽人专属</t>
  </si>
  <si>
    <t>姬娇</t>
  </si>
  <si>
    <t>01:31</t>
  </si>
  <si>
    <t>216</t>
  </si>
  <si>
    <t>V20</t>
  </si>
  <si>
    <t>064</t>
  </si>
  <si>
    <t>20210110064</t>
  </si>
  <si>
    <t>罗威</t>
  </si>
  <si>
    <t>销-8部</t>
  </si>
  <si>
    <t>100鸡尾酒</t>
  </si>
  <si>
    <t>丁敏敏</t>
  </si>
  <si>
    <t>01:22</t>
  </si>
  <si>
    <t>213</t>
  </si>
  <si>
    <t>陈颖妮</t>
  </si>
  <si>
    <t>01:16</t>
  </si>
  <si>
    <t>01:17</t>
  </si>
  <si>
    <t>207</t>
  </si>
  <si>
    <t>520点舞</t>
  </si>
  <si>
    <t>龙志魁</t>
  </si>
  <si>
    <t>资源部</t>
  </si>
  <si>
    <t>01:09</t>
  </si>
  <si>
    <t>202</t>
  </si>
  <si>
    <t>300鸡尾酒</t>
  </si>
  <si>
    <t>pos</t>
  </si>
  <si>
    <t>01:02</t>
  </si>
  <si>
    <t>194</t>
  </si>
  <si>
    <t>总裁1</t>
  </si>
  <si>
    <t>012</t>
  </si>
  <si>
    <t>20210110012</t>
  </si>
  <si>
    <t>陈健</t>
  </si>
  <si>
    <t>00:42</t>
  </si>
  <si>
    <t>00:43</t>
  </si>
  <si>
    <t>172</t>
  </si>
  <si>
    <t>00:12</t>
  </si>
  <si>
    <t>00:13</t>
  </si>
  <si>
    <t>170</t>
  </si>
  <si>
    <t>00:11</t>
  </si>
  <si>
    <t>171</t>
  </si>
  <si>
    <t>总裁5</t>
  </si>
  <si>
    <t>023</t>
  </si>
  <si>
    <t>20210110023</t>
  </si>
  <si>
    <t>陈江华</t>
  </si>
  <si>
    <t>00:10</t>
  </si>
  <si>
    <t>167</t>
  </si>
  <si>
    <t>169</t>
  </si>
  <si>
    <t>00:08</t>
  </si>
  <si>
    <t>杨炜</t>
  </si>
  <si>
    <t>131</t>
  </si>
  <si>
    <t>总裁10</t>
  </si>
  <si>
    <t>007</t>
  </si>
  <si>
    <t>20210110007</t>
  </si>
  <si>
    <t>23:15</t>
  </si>
  <si>
    <t>23:16</t>
  </si>
  <si>
    <t>111</t>
  </si>
  <si>
    <t>V10</t>
  </si>
  <si>
    <t>019</t>
  </si>
  <si>
    <t>20210110019</t>
  </si>
  <si>
    <t>张彪</t>
  </si>
  <si>
    <t>22:43</t>
  </si>
  <si>
    <t>22:44</t>
  </si>
  <si>
    <t>103</t>
  </si>
  <si>
    <t>一生一世</t>
  </si>
  <si>
    <t>22:37</t>
  </si>
  <si>
    <t>22:39</t>
  </si>
  <si>
    <t>96</t>
  </si>
  <si>
    <t>22:25</t>
  </si>
  <si>
    <t>22:26</t>
  </si>
  <si>
    <t>67</t>
  </si>
  <si>
    <t>21:53</t>
  </si>
  <si>
    <t>21:54</t>
  </si>
  <si>
    <t>54</t>
  </si>
  <si>
    <t>21:40</t>
  </si>
  <si>
    <t>21:41</t>
  </si>
  <si>
    <t>30</t>
  </si>
  <si>
    <t>空降1</t>
  </si>
  <si>
    <t>029</t>
  </si>
  <si>
    <t>20210110029</t>
  </si>
  <si>
    <t>21:05</t>
  </si>
  <si>
    <t>21:09</t>
  </si>
  <si>
    <t>2021-01-09</t>
  </si>
  <si>
    <t>221</t>
  </si>
  <si>
    <t>外卖台</t>
  </si>
  <si>
    <t>001</t>
  </si>
  <si>
    <t>20210109001</t>
  </si>
  <si>
    <t>02:22</t>
  </si>
  <si>
    <t>02:23</t>
  </si>
  <si>
    <t>220</t>
  </si>
  <si>
    <t>02:18</t>
  </si>
  <si>
    <t>02:19</t>
  </si>
  <si>
    <t>211</t>
  </si>
  <si>
    <t>V19</t>
  </si>
  <si>
    <t>044</t>
  </si>
  <si>
    <t>20210109044</t>
  </si>
  <si>
    <t>01:48</t>
  </si>
  <si>
    <t>210</t>
  </si>
  <si>
    <t>060</t>
  </si>
  <si>
    <t>20210109060</t>
  </si>
  <si>
    <t>自来客</t>
  </si>
  <si>
    <t>前-自来客</t>
  </si>
  <si>
    <t>01:46</t>
  </si>
  <si>
    <t>209</t>
  </si>
  <si>
    <t>01:45</t>
  </si>
  <si>
    <t>204</t>
  </si>
  <si>
    <t>钻石2</t>
  </si>
  <si>
    <t>054</t>
  </si>
  <si>
    <t>20210109054</t>
  </si>
  <si>
    <t>01:25</t>
  </si>
  <si>
    <t>01:26</t>
  </si>
  <si>
    <t>01:12</t>
  </si>
  <si>
    <t>01:13</t>
  </si>
  <si>
    <t>193</t>
  </si>
  <si>
    <t>162</t>
  </si>
  <si>
    <t>V05</t>
  </si>
  <si>
    <t>042</t>
  </si>
  <si>
    <t>20210109042</t>
  </si>
  <si>
    <t>欧阳悦</t>
  </si>
  <si>
    <t>00:20</t>
  </si>
  <si>
    <t>147</t>
  </si>
  <si>
    <t>总裁9</t>
  </si>
  <si>
    <t>20210109034</t>
  </si>
  <si>
    <t>蒋海念</t>
  </si>
  <si>
    <t>23:56</t>
  </si>
  <si>
    <t>23:57</t>
  </si>
  <si>
    <t>104</t>
  </si>
  <si>
    <t>018</t>
  </si>
  <si>
    <t>20210109018</t>
  </si>
  <si>
    <t>pos,现金</t>
  </si>
  <si>
    <t>23:05</t>
  </si>
  <si>
    <t>23:06</t>
  </si>
  <si>
    <t>98</t>
  </si>
  <si>
    <t>钻石5</t>
  </si>
  <si>
    <t>024</t>
  </si>
  <si>
    <t>20210109024</t>
  </si>
  <si>
    <t>刘少东</t>
  </si>
  <si>
    <t>我爱你专属</t>
  </si>
  <si>
    <t>23:00</t>
  </si>
  <si>
    <t>23:01</t>
  </si>
  <si>
    <t>60</t>
  </si>
  <si>
    <t>钻石7</t>
  </si>
  <si>
    <t>016</t>
  </si>
  <si>
    <t>20210109016</t>
  </si>
  <si>
    <t>陈波</t>
  </si>
  <si>
    <t>22:04</t>
  </si>
  <si>
    <t>22:05</t>
  </si>
  <si>
    <t>48</t>
  </si>
  <si>
    <t>V07</t>
  </si>
  <si>
    <t>013</t>
  </si>
  <si>
    <t>20210109013</t>
  </si>
  <si>
    <t>21:50</t>
  </si>
  <si>
    <t>21:51</t>
  </si>
  <si>
    <t>36</t>
  </si>
  <si>
    <t>PARTY8</t>
  </si>
  <si>
    <t>20210109007</t>
  </si>
  <si>
    <t>黄生权</t>
  </si>
  <si>
    <t>21:26</t>
  </si>
  <si>
    <t>2021-01-08</t>
  </si>
  <si>
    <t>287</t>
  </si>
  <si>
    <t>20210108001</t>
  </si>
  <si>
    <t>03:05</t>
  </si>
  <si>
    <t>03:06</t>
  </si>
  <si>
    <t>281</t>
  </si>
  <si>
    <t>008</t>
  </si>
  <si>
    <t>20210108008</t>
  </si>
  <si>
    <t>刘雅诗</t>
  </si>
  <si>
    <t>02:26</t>
  </si>
  <si>
    <t>02:28</t>
  </si>
  <si>
    <t>280</t>
  </si>
  <si>
    <t>279</t>
  </si>
  <si>
    <t>钻石3</t>
  </si>
  <si>
    <t>20210108034</t>
  </si>
  <si>
    <t>阳卓</t>
  </si>
  <si>
    <t>国际部</t>
  </si>
  <si>
    <t>赵菁</t>
  </si>
  <si>
    <t>资-香槟组</t>
  </si>
  <si>
    <t>02:25</t>
  </si>
  <si>
    <t>02:27</t>
  </si>
  <si>
    <t>257</t>
  </si>
  <si>
    <t>031</t>
  </si>
  <si>
    <t>20210108031</t>
  </si>
  <si>
    <t>李莉莎</t>
  </si>
  <si>
    <t>01:52</t>
  </si>
  <si>
    <t>01:53</t>
  </si>
  <si>
    <t>255</t>
  </si>
  <si>
    <t>pos,微信</t>
  </si>
  <si>
    <t>01:47</t>
  </si>
  <si>
    <t>01:51</t>
  </si>
  <si>
    <t>249</t>
  </si>
  <si>
    <t>01:33</t>
  </si>
  <si>
    <t>244</t>
  </si>
  <si>
    <t>01:27</t>
  </si>
  <si>
    <t>V12</t>
  </si>
  <si>
    <t>039</t>
  </si>
  <si>
    <t>20210108039</t>
  </si>
  <si>
    <t>于海峰</t>
  </si>
  <si>
    <t>01:15</t>
  </si>
  <si>
    <t>240</t>
  </si>
  <si>
    <t>051</t>
  </si>
  <si>
    <t>20210108051</t>
  </si>
  <si>
    <t>01:11</t>
  </si>
  <si>
    <t>229</t>
  </si>
  <si>
    <t>00:51</t>
  </si>
  <si>
    <t>00:52</t>
  </si>
  <si>
    <t>228</t>
  </si>
  <si>
    <t>00:50</t>
  </si>
  <si>
    <t>00:48</t>
  </si>
  <si>
    <t>00:49</t>
  </si>
  <si>
    <t>223</t>
  </si>
  <si>
    <t>V06</t>
  </si>
  <si>
    <t>20210108007</t>
  </si>
  <si>
    <t>00:45</t>
  </si>
  <si>
    <t>秦小毛</t>
  </si>
  <si>
    <t>203</t>
  </si>
  <si>
    <t>00:32</t>
  </si>
  <si>
    <t>00:33</t>
  </si>
  <si>
    <t>206</t>
  </si>
  <si>
    <t>钻石9</t>
  </si>
  <si>
    <t>038</t>
  </si>
  <si>
    <t>20210108038</t>
  </si>
  <si>
    <t>史若惜</t>
  </si>
  <si>
    <t>销-5部</t>
  </si>
  <si>
    <t>00:28</t>
  </si>
  <si>
    <t>00:35</t>
  </si>
  <si>
    <t>195</t>
  </si>
  <si>
    <t>00:14</t>
  </si>
  <si>
    <t>00:18</t>
  </si>
  <si>
    <t>186</t>
  </si>
  <si>
    <t>00:09</t>
  </si>
  <si>
    <t>185</t>
  </si>
  <si>
    <t>184</t>
  </si>
  <si>
    <t>00:07</t>
  </si>
  <si>
    <t>182</t>
  </si>
  <si>
    <t>总裁11</t>
  </si>
  <si>
    <t>035</t>
  </si>
  <si>
    <t>20210108035</t>
  </si>
  <si>
    <t>00:04</t>
  </si>
  <si>
    <t>00:05</t>
  </si>
  <si>
    <t>181</t>
  </si>
  <si>
    <t>173</t>
  </si>
  <si>
    <t>钻石6</t>
  </si>
  <si>
    <t>036</t>
  </si>
  <si>
    <t>20210108036</t>
  </si>
  <si>
    <t>23:54</t>
  </si>
  <si>
    <t>23:53</t>
  </si>
  <si>
    <t>23:23</t>
  </si>
  <si>
    <t>23:26</t>
  </si>
  <si>
    <t>144</t>
  </si>
  <si>
    <t>总裁7</t>
  </si>
  <si>
    <t>017</t>
  </si>
  <si>
    <t>20210108017</t>
  </si>
  <si>
    <t>郑小龙</t>
  </si>
  <si>
    <t>销-2部</t>
  </si>
  <si>
    <t>23:20</t>
  </si>
  <si>
    <t>23:21</t>
  </si>
  <si>
    <t>138</t>
  </si>
  <si>
    <t>23:17</t>
  </si>
  <si>
    <t>23:18</t>
  </si>
  <si>
    <t>027</t>
  </si>
  <si>
    <t>20210108027</t>
  </si>
  <si>
    <t>1314点舞</t>
  </si>
  <si>
    <t>会员本金</t>
  </si>
  <si>
    <t>23:13</t>
  </si>
  <si>
    <t>23:14</t>
  </si>
  <si>
    <t>126</t>
  </si>
  <si>
    <t>23:07</t>
  </si>
  <si>
    <t>23:09</t>
  </si>
  <si>
    <t>118</t>
  </si>
  <si>
    <t>23:02</t>
  </si>
  <si>
    <t>113</t>
  </si>
  <si>
    <t>22:52</t>
  </si>
  <si>
    <t>93</t>
  </si>
  <si>
    <t>22:36</t>
  </si>
  <si>
    <t>74</t>
  </si>
  <si>
    <t>22:09</t>
  </si>
  <si>
    <t>71</t>
  </si>
  <si>
    <t>22:08</t>
  </si>
  <si>
    <t>70</t>
  </si>
  <si>
    <t>22:06</t>
  </si>
  <si>
    <t>22:07</t>
  </si>
  <si>
    <t>69</t>
  </si>
  <si>
    <t>22:03</t>
  </si>
  <si>
    <t>61</t>
  </si>
  <si>
    <t>002</t>
  </si>
  <si>
    <t>20210108002</t>
  </si>
  <si>
    <t>57</t>
  </si>
  <si>
    <t>003</t>
  </si>
  <si>
    <t>20210108003</t>
  </si>
  <si>
    <t>罗建飞</t>
  </si>
  <si>
    <t>21:45</t>
  </si>
  <si>
    <t>21:49</t>
  </si>
  <si>
    <t>44</t>
  </si>
  <si>
    <t>005</t>
  </si>
  <si>
    <t>20210108005</t>
  </si>
  <si>
    <t>21:29</t>
  </si>
  <si>
    <t>2021-01-07</t>
  </si>
  <si>
    <t>028</t>
  </si>
  <si>
    <t>20210107028</t>
  </si>
  <si>
    <t>01:38</t>
  </si>
  <si>
    <t>201</t>
  </si>
  <si>
    <t>199</t>
  </si>
  <si>
    <t>045</t>
  </si>
  <si>
    <t>20210107045</t>
  </si>
  <si>
    <t>陈泽南</t>
  </si>
  <si>
    <t>01:19</t>
  </si>
  <si>
    <t>196</t>
  </si>
  <si>
    <t>V15</t>
  </si>
  <si>
    <t>053</t>
  </si>
  <si>
    <t>20210107053</t>
  </si>
  <si>
    <t>焦坤</t>
  </si>
  <si>
    <t>00:56</t>
  </si>
  <si>
    <t>钻石1</t>
  </si>
  <si>
    <t>20210107060</t>
  </si>
  <si>
    <t>00:47</t>
  </si>
  <si>
    <t>00:37</t>
  </si>
  <si>
    <t>161</t>
  </si>
  <si>
    <t>022</t>
  </si>
  <si>
    <t>20210107022</t>
  </si>
  <si>
    <t>00:24</t>
  </si>
  <si>
    <t>152</t>
  </si>
  <si>
    <t>20210107024</t>
  </si>
  <si>
    <t>148</t>
  </si>
  <si>
    <t>20210107044</t>
  </si>
  <si>
    <t>00:06</t>
  </si>
  <si>
    <t>23:29</t>
  </si>
  <si>
    <t>125</t>
  </si>
  <si>
    <t>23:25</t>
  </si>
  <si>
    <t>122</t>
  </si>
  <si>
    <t>20210107038</t>
  </si>
  <si>
    <t>林志</t>
  </si>
  <si>
    <t>运营部</t>
  </si>
  <si>
    <t>23:19</t>
  </si>
  <si>
    <t>106</t>
  </si>
  <si>
    <t>033</t>
  </si>
  <si>
    <t>20210107033</t>
  </si>
  <si>
    <t>22:53</t>
  </si>
  <si>
    <t>22:54</t>
  </si>
  <si>
    <t>105</t>
  </si>
  <si>
    <t>22:51</t>
  </si>
  <si>
    <t>80</t>
  </si>
  <si>
    <t>20210107003</t>
  </si>
  <si>
    <t>22:17</t>
  </si>
  <si>
    <t>43</t>
  </si>
  <si>
    <t>21:34</t>
  </si>
  <si>
    <t>2021-01-06</t>
  </si>
  <si>
    <t>056</t>
  </si>
  <si>
    <t>20210106056</t>
  </si>
  <si>
    <t>02:05</t>
  </si>
  <si>
    <t>02:10</t>
  </si>
  <si>
    <t>050</t>
  </si>
  <si>
    <t>20210106050</t>
  </si>
  <si>
    <t>李佳豪</t>
  </si>
  <si>
    <t>01:21</t>
  </si>
  <si>
    <t>01:18</t>
  </si>
  <si>
    <t>189</t>
  </si>
  <si>
    <t>073</t>
  </si>
  <si>
    <t>20210106073</t>
  </si>
  <si>
    <t>01:10</t>
  </si>
  <si>
    <t>01:04</t>
  </si>
  <si>
    <t>00:58</t>
  </si>
  <si>
    <t>00:59</t>
  </si>
  <si>
    <t>183</t>
  </si>
  <si>
    <t>20210106045</t>
  </si>
  <si>
    <t>00:55</t>
  </si>
  <si>
    <t>176</t>
  </si>
  <si>
    <t>20210106060</t>
  </si>
  <si>
    <t>文喜娇</t>
  </si>
  <si>
    <t>00:40</t>
  </si>
  <si>
    <t>164</t>
  </si>
  <si>
    <t>20210106038</t>
  </si>
  <si>
    <t>微信,现金</t>
  </si>
  <si>
    <t>00:22</t>
  </si>
  <si>
    <t>00:23</t>
  </si>
  <si>
    <t>钻石8</t>
  </si>
  <si>
    <t>20210106027</t>
  </si>
  <si>
    <t>00:16</t>
  </si>
  <si>
    <t>00:17</t>
  </si>
  <si>
    <t>155</t>
  </si>
  <si>
    <t>00:03</t>
  </si>
  <si>
    <t>00:01</t>
  </si>
  <si>
    <t>00:02</t>
  </si>
  <si>
    <t>134</t>
  </si>
  <si>
    <t>20210106035</t>
  </si>
  <si>
    <t>23:40</t>
  </si>
  <si>
    <t>128</t>
  </si>
  <si>
    <t>23:35</t>
  </si>
  <si>
    <t>123</t>
  </si>
  <si>
    <t>总裁2</t>
  </si>
  <si>
    <t>20210106004</t>
  </si>
  <si>
    <t>23:30</t>
  </si>
  <si>
    <t>23:31</t>
  </si>
  <si>
    <t>22:58</t>
  </si>
  <si>
    <t>026</t>
  </si>
  <si>
    <t>20210106026</t>
  </si>
  <si>
    <t>伍哲</t>
  </si>
  <si>
    <t>销-3部</t>
  </si>
  <si>
    <t>22:24</t>
  </si>
  <si>
    <t>020</t>
  </si>
  <si>
    <t>20210106020</t>
  </si>
  <si>
    <t>边藏</t>
  </si>
  <si>
    <t>销-6部</t>
  </si>
  <si>
    <t>22:18</t>
  </si>
  <si>
    <t>66</t>
  </si>
  <si>
    <t>37</t>
  </si>
  <si>
    <t>20210106003</t>
  </si>
  <si>
    <t>袁兵</t>
  </si>
  <si>
    <t>21:27</t>
  </si>
  <si>
    <t>2021-01-05</t>
  </si>
  <si>
    <t>318</t>
  </si>
  <si>
    <t>083</t>
  </si>
  <si>
    <t>20210105083</t>
  </si>
  <si>
    <t>02:31</t>
  </si>
  <si>
    <t>317</t>
  </si>
  <si>
    <t>20210105016</t>
  </si>
  <si>
    <t>罗思思</t>
  </si>
  <si>
    <t>02:24</t>
  </si>
  <si>
    <t>316</t>
  </si>
  <si>
    <t>20210105019</t>
  </si>
  <si>
    <t>邓琳</t>
  </si>
  <si>
    <t>02:21</t>
  </si>
  <si>
    <t>315</t>
  </si>
  <si>
    <t>02:09</t>
  </si>
  <si>
    <t>307</t>
  </si>
  <si>
    <t>306</t>
  </si>
  <si>
    <t>293</t>
  </si>
  <si>
    <t>084</t>
  </si>
  <si>
    <t>20210105084</t>
  </si>
  <si>
    <t>何润峰</t>
  </si>
  <si>
    <t>01:34</t>
  </si>
  <si>
    <t>290</t>
  </si>
  <si>
    <t>01:29</t>
  </si>
  <si>
    <t>01:30</t>
  </si>
  <si>
    <t>289</t>
  </si>
  <si>
    <t>01:23</t>
  </si>
  <si>
    <t>275</t>
  </si>
  <si>
    <t>00:57</t>
  </si>
  <si>
    <t>274</t>
  </si>
  <si>
    <t>273</t>
  </si>
  <si>
    <t>263</t>
  </si>
  <si>
    <t>00:38</t>
  </si>
  <si>
    <t>00:39</t>
  </si>
  <si>
    <t>260</t>
  </si>
  <si>
    <t>009</t>
  </si>
  <si>
    <t>20210105009</t>
  </si>
  <si>
    <t>00:31</t>
  </si>
  <si>
    <t>256</t>
  </si>
  <si>
    <t>070</t>
  </si>
  <si>
    <t>20210105070</t>
  </si>
  <si>
    <t>颜庆发</t>
  </si>
  <si>
    <t>250</t>
  </si>
  <si>
    <t>072</t>
  </si>
  <si>
    <t>20210105072</t>
  </si>
  <si>
    <t>00:26</t>
  </si>
  <si>
    <t>00:27</t>
  </si>
  <si>
    <t>236</t>
  </si>
  <si>
    <t>23:58</t>
  </si>
  <si>
    <t>227</t>
  </si>
  <si>
    <t>226</t>
  </si>
  <si>
    <t>23:55</t>
  </si>
  <si>
    <t>215</t>
  </si>
  <si>
    <t>23:41</t>
  </si>
  <si>
    <t>23:42</t>
  </si>
  <si>
    <t>214</t>
  </si>
  <si>
    <t>205</t>
  </si>
  <si>
    <t>23:27</t>
  </si>
  <si>
    <t>032</t>
  </si>
  <si>
    <t>20210105032</t>
  </si>
  <si>
    <t>23:22</t>
  </si>
  <si>
    <t>197</t>
  </si>
  <si>
    <t>190</t>
  </si>
  <si>
    <t>20210105053</t>
  </si>
  <si>
    <t>20210105038</t>
  </si>
  <si>
    <t>23:10</t>
  </si>
  <si>
    <t>180</t>
  </si>
  <si>
    <t>22:55</t>
  </si>
  <si>
    <t>22:56</t>
  </si>
  <si>
    <t>20210105013</t>
  </si>
  <si>
    <t>22:45</t>
  </si>
  <si>
    <t>22:46</t>
  </si>
  <si>
    <t>20210105035</t>
  </si>
  <si>
    <t>22:40</t>
  </si>
  <si>
    <t>22:41</t>
  </si>
  <si>
    <t>165</t>
  </si>
  <si>
    <t>PARTY9</t>
  </si>
  <si>
    <t>011</t>
  </si>
  <si>
    <t>20210105011</t>
  </si>
  <si>
    <t>22:42</t>
  </si>
  <si>
    <t>150</t>
  </si>
  <si>
    <t>22:27</t>
  </si>
  <si>
    <t>22:28</t>
  </si>
  <si>
    <t>22:30</t>
  </si>
  <si>
    <t>153</t>
  </si>
  <si>
    <t>20210105004</t>
  </si>
  <si>
    <t>22:23</t>
  </si>
  <si>
    <t>丁敏</t>
  </si>
  <si>
    <t>143</t>
  </si>
  <si>
    <t>22:21</t>
  </si>
  <si>
    <t>22:22</t>
  </si>
  <si>
    <t>124</t>
  </si>
  <si>
    <t>20210105024</t>
  </si>
  <si>
    <t>21:46</t>
  </si>
  <si>
    <t>21:48</t>
  </si>
  <si>
    <t>94</t>
  </si>
  <si>
    <t>21:35</t>
  </si>
  <si>
    <t>87</t>
  </si>
  <si>
    <t>21:30</t>
  </si>
  <si>
    <t>21:31</t>
  </si>
  <si>
    <t>21:22</t>
  </si>
  <si>
    <t>21:23</t>
  </si>
  <si>
    <t>2021-01-04</t>
  </si>
  <si>
    <t>077</t>
  </si>
  <si>
    <t>20210104077</t>
  </si>
  <si>
    <t>02:56</t>
  </si>
  <si>
    <t>246</t>
  </si>
  <si>
    <t>666</t>
  </si>
  <si>
    <t>058</t>
  </si>
  <si>
    <t>20210104058</t>
  </si>
  <si>
    <t>02:08</t>
  </si>
  <si>
    <t>071</t>
  </si>
  <si>
    <t>20210104071</t>
  </si>
  <si>
    <t>02:01</t>
  </si>
  <si>
    <t>02:02</t>
  </si>
  <si>
    <t>V13</t>
  </si>
  <si>
    <t>20210104054</t>
  </si>
  <si>
    <t>239</t>
  </si>
  <si>
    <t>空降2</t>
  </si>
  <si>
    <t>081</t>
  </si>
  <si>
    <t>20210104081</t>
  </si>
  <si>
    <t>055</t>
  </si>
  <si>
    <t>20210104055</t>
  </si>
  <si>
    <t>888点舞</t>
  </si>
  <si>
    <t>888</t>
  </si>
  <si>
    <t>20210104065</t>
  </si>
  <si>
    <t>01:44</t>
  </si>
  <si>
    <t>01:24</t>
  </si>
  <si>
    <t>219</t>
  </si>
  <si>
    <t>20210104035</t>
  </si>
  <si>
    <t>025</t>
  </si>
  <si>
    <t>20210104025</t>
  </si>
  <si>
    <t>简燚</t>
  </si>
  <si>
    <t>046</t>
  </si>
  <si>
    <t>20210104046</t>
  </si>
  <si>
    <t>胡振扬</t>
  </si>
  <si>
    <t>00:46</t>
  </si>
  <si>
    <t>00:21</t>
  </si>
  <si>
    <t>20210104050</t>
  </si>
  <si>
    <t>179</t>
  </si>
  <si>
    <t>PARTY6</t>
  </si>
  <si>
    <t>20210104034</t>
  </si>
  <si>
    <t>黄肖锋</t>
  </si>
  <si>
    <t>00:15</t>
  </si>
  <si>
    <t>160</t>
  </si>
  <si>
    <t>041</t>
  </si>
  <si>
    <t>20210104041</t>
  </si>
  <si>
    <t>袁鹏</t>
  </si>
  <si>
    <t>136</t>
  </si>
  <si>
    <t>130</t>
  </si>
  <si>
    <t>PARTY12</t>
  </si>
  <si>
    <t>20210104042</t>
  </si>
  <si>
    <t>116</t>
  </si>
  <si>
    <t>20210104007</t>
  </si>
  <si>
    <t>23:04</t>
  </si>
  <si>
    <t>23:03</t>
  </si>
  <si>
    <t>112</t>
  </si>
  <si>
    <t>108</t>
  </si>
  <si>
    <t>22:59</t>
  </si>
  <si>
    <t>102</t>
  </si>
  <si>
    <t>V18</t>
  </si>
  <si>
    <t>20210104023</t>
  </si>
  <si>
    <t>20210104027</t>
  </si>
  <si>
    <t>袁晓春</t>
  </si>
  <si>
    <t>商务部</t>
  </si>
  <si>
    <t>陈曦璨</t>
  </si>
  <si>
    <t>21:37</t>
  </si>
  <si>
    <t>21:17</t>
  </si>
  <si>
    <t>21:18</t>
  </si>
  <si>
    <t>2021-01-03</t>
  </si>
  <si>
    <t>20210103055</t>
  </si>
  <si>
    <t>张永明</t>
  </si>
  <si>
    <t>02:29</t>
  </si>
  <si>
    <t>02:30</t>
  </si>
  <si>
    <t>198</t>
  </si>
  <si>
    <t>V21</t>
  </si>
  <si>
    <t>20210103054</t>
  </si>
  <si>
    <t>20210103056</t>
  </si>
  <si>
    <t>01:07</t>
  </si>
  <si>
    <t>01:06</t>
  </si>
  <si>
    <t>01:08</t>
  </si>
  <si>
    <t>043</t>
  </si>
  <si>
    <t>20210103043</t>
  </si>
  <si>
    <t>罗本善</t>
  </si>
  <si>
    <t>157</t>
  </si>
  <si>
    <t>V11</t>
  </si>
  <si>
    <t>20210103019</t>
  </si>
  <si>
    <t>156</t>
  </si>
  <si>
    <t>154</t>
  </si>
  <si>
    <t>23:47</t>
  </si>
  <si>
    <t>23:48</t>
  </si>
  <si>
    <t>037</t>
  </si>
  <si>
    <t>20210103037</t>
  </si>
  <si>
    <t>23:36</t>
  </si>
  <si>
    <t>014</t>
  </si>
  <si>
    <t>20210103014</t>
  </si>
  <si>
    <t>132</t>
  </si>
  <si>
    <t>23:11</t>
  </si>
  <si>
    <t>23:12</t>
  </si>
  <si>
    <t>20210103023</t>
  </si>
  <si>
    <t>117</t>
  </si>
  <si>
    <t>PARTY10</t>
  </si>
  <si>
    <t>20210103032</t>
  </si>
  <si>
    <t>曾聪</t>
  </si>
  <si>
    <t>22:33</t>
  </si>
  <si>
    <t>20210103009</t>
  </si>
  <si>
    <t>21:55</t>
  </si>
  <si>
    <t>62</t>
  </si>
  <si>
    <t>V02</t>
  </si>
  <si>
    <t>006</t>
  </si>
  <si>
    <t>20210103006</t>
  </si>
  <si>
    <t>21:47</t>
  </si>
  <si>
    <t>2021-01-02</t>
  </si>
  <si>
    <t>309</t>
  </si>
  <si>
    <t>093</t>
  </si>
  <si>
    <t>20210102093</t>
  </si>
  <si>
    <t>02:57</t>
  </si>
  <si>
    <t>02:58</t>
  </si>
  <si>
    <t>304</t>
  </si>
  <si>
    <t>20210102017</t>
  </si>
  <si>
    <t>02:47</t>
  </si>
  <si>
    <t>296</t>
  </si>
  <si>
    <t>20210102084</t>
  </si>
  <si>
    <t>02:34</t>
  </si>
  <si>
    <t>291</t>
  </si>
  <si>
    <t>030</t>
  </si>
  <si>
    <t>20210102030</t>
  </si>
  <si>
    <t>085</t>
  </si>
  <si>
    <t>20210102085</t>
  </si>
  <si>
    <t>271</t>
  </si>
  <si>
    <t>076</t>
  </si>
  <si>
    <t>20210102076</t>
  </si>
  <si>
    <t>270</t>
  </si>
  <si>
    <t>01:54</t>
  </si>
  <si>
    <t>01:55</t>
  </si>
  <si>
    <t>268</t>
  </si>
  <si>
    <t>252</t>
  </si>
  <si>
    <t>01:36</t>
  </si>
  <si>
    <t>PARTY1</t>
  </si>
  <si>
    <t>057</t>
  </si>
  <si>
    <t>20210102057</t>
  </si>
  <si>
    <t>01:14</t>
  </si>
  <si>
    <t>20210102023</t>
  </si>
  <si>
    <t>01:05</t>
  </si>
  <si>
    <t>V09</t>
  </si>
  <si>
    <t>20210102077</t>
  </si>
  <si>
    <t>01:00</t>
  </si>
  <si>
    <t>01:01</t>
  </si>
  <si>
    <t>082</t>
  </si>
  <si>
    <t>20210102082</t>
  </si>
  <si>
    <t>20210102067</t>
  </si>
  <si>
    <t>218</t>
  </si>
  <si>
    <t>00:36</t>
  </si>
  <si>
    <t>00:34</t>
  </si>
  <si>
    <t>20210102070</t>
  </si>
  <si>
    <t>陈思宇</t>
  </si>
  <si>
    <t>20210102056</t>
  </si>
  <si>
    <t>23:59</t>
  </si>
  <si>
    <t>00:00</t>
  </si>
  <si>
    <t>23:52</t>
  </si>
  <si>
    <t>23:51</t>
  </si>
  <si>
    <t>20210102025</t>
  </si>
  <si>
    <t>罗明军</t>
  </si>
  <si>
    <t>040</t>
  </si>
  <si>
    <t>20210102040</t>
  </si>
  <si>
    <t>23:08</t>
  </si>
  <si>
    <t>古驰</t>
  </si>
  <si>
    <t>20210102002</t>
  </si>
  <si>
    <t>95</t>
  </si>
  <si>
    <t>20210102032</t>
  </si>
  <si>
    <t>20210102003</t>
  </si>
  <si>
    <t>钱长</t>
  </si>
  <si>
    <t>22:14</t>
  </si>
  <si>
    <t>22:15</t>
  </si>
  <si>
    <t>20210102018</t>
  </si>
  <si>
    <t>63</t>
  </si>
  <si>
    <t>50</t>
  </si>
  <si>
    <t>21:32</t>
  </si>
  <si>
    <t>21:33</t>
  </si>
  <si>
    <t>40</t>
  </si>
  <si>
    <t>20210102012</t>
  </si>
  <si>
    <t>2021-01-01</t>
  </si>
  <si>
    <t>222</t>
  </si>
  <si>
    <t>075</t>
  </si>
  <si>
    <t>20210101075</t>
  </si>
  <si>
    <t>02:13</t>
  </si>
  <si>
    <t>20210101077</t>
  </si>
  <si>
    <t>20210101036</t>
  </si>
  <si>
    <t>PARTY13</t>
  </si>
  <si>
    <t>20210101068</t>
  </si>
  <si>
    <t>20210101039</t>
  </si>
  <si>
    <t>王秀军</t>
  </si>
  <si>
    <t>191</t>
  </si>
  <si>
    <t>20210101022</t>
  </si>
  <si>
    <t>00:54</t>
  </si>
  <si>
    <t>00:53</t>
  </si>
  <si>
    <t>178</t>
  </si>
  <si>
    <t>163</t>
  </si>
  <si>
    <t>20210101023</t>
  </si>
  <si>
    <t>066</t>
  </si>
  <si>
    <t>20210101066</t>
  </si>
  <si>
    <t>20210101065</t>
  </si>
  <si>
    <t>23:24</t>
  </si>
  <si>
    <t>059</t>
  </si>
  <si>
    <t>20210101059</t>
  </si>
  <si>
    <t>PARTY2</t>
  </si>
  <si>
    <t>20210101013</t>
  </si>
  <si>
    <t>22:47</t>
  </si>
  <si>
    <t>84</t>
  </si>
  <si>
    <t>20210101012</t>
  </si>
  <si>
    <t>21:28</t>
  </si>
  <si>
    <t>21:19</t>
  </si>
  <si>
    <t>21:20</t>
  </si>
  <si>
    <t>2020-12-31</t>
  </si>
  <si>
    <t>269</t>
  </si>
  <si>
    <t>20201231003</t>
  </si>
  <si>
    <t>02:48</t>
  </si>
  <si>
    <t>265</t>
  </si>
  <si>
    <t>20201231034</t>
  </si>
  <si>
    <t>02:33</t>
  </si>
  <si>
    <t>258</t>
  </si>
  <si>
    <t>20201231085</t>
  </si>
  <si>
    <t>02:14</t>
  </si>
  <si>
    <t>02:17</t>
  </si>
  <si>
    <t>248</t>
  </si>
  <si>
    <t>01:49</t>
  </si>
  <si>
    <t>20201231020</t>
  </si>
  <si>
    <t>01:03</t>
  </si>
  <si>
    <t>20201231066</t>
  </si>
  <si>
    <t>00:44</t>
  </si>
  <si>
    <t>217</t>
  </si>
  <si>
    <t>208</t>
  </si>
  <si>
    <t>021</t>
  </si>
  <si>
    <t>20201231021</t>
  </si>
  <si>
    <t>孙先泽</t>
  </si>
  <si>
    <t>00:30</t>
  </si>
  <si>
    <t>唐俊</t>
  </si>
  <si>
    <t>财务部</t>
  </si>
  <si>
    <t>00:29</t>
  </si>
  <si>
    <t>20201231055</t>
  </si>
  <si>
    <t>阳宝石</t>
  </si>
  <si>
    <t>00:19</t>
  </si>
  <si>
    <t>192</t>
  </si>
  <si>
    <t>爱你爱你</t>
  </si>
  <si>
    <t>168</t>
  </si>
  <si>
    <t>010</t>
  </si>
  <si>
    <t>20201231010</t>
  </si>
  <si>
    <t>23:28</t>
  </si>
  <si>
    <t>048</t>
  </si>
  <si>
    <t>20201231048</t>
  </si>
  <si>
    <t>140</t>
  </si>
  <si>
    <t>015</t>
  </si>
  <si>
    <t>20201231015</t>
  </si>
  <si>
    <t>119</t>
  </si>
  <si>
    <t>22:19</t>
  </si>
  <si>
    <t>22:20</t>
  </si>
  <si>
    <t>97</t>
  </si>
  <si>
    <t>21:59</t>
  </si>
  <si>
    <t>21:12</t>
  </si>
  <si>
    <t>21:14</t>
  </si>
  <si>
    <t>行标签</t>
  </si>
  <si>
    <t>总计</t>
  </si>
  <si>
    <t>求和项:金额</t>
  </si>
  <si>
    <t>列标签</t>
  </si>
  <si>
    <t>数据组1</t>
  </si>
  <si>
    <t>总额</t>
    <phoneticPr fontId="1" type="noConversion"/>
  </si>
  <si>
    <t>现金</t>
    <phoneticPr fontId="1" type="noConversion"/>
  </si>
  <si>
    <t>会员卡</t>
    <phoneticPr fontId="1" type="noConversion"/>
  </si>
  <si>
    <t>职务</t>
    <phoneticPr fontId="1" type="noConversion"/>
  </si>
  <si>
    <t>出勤天数</t>
    <phoneticPr fontId="1" type="noConversion"/>
  </si>
  <si>
    <t>任务总额</t>
    <phoneticPr fontId="1" type="noConversion"/>
  </si>
  <si>
    <t>提成总额</t>
    <phoneticPr fontId="1" type="noConversion"/>
  </si>
  <si>
    <t>罚款</t>
    <phoneticPr fontId="1" type="noConversion"/>
  </si>
  <si>
    <t>押金</t>
    <phoneticPr fontId="1" type="noConversion"/>
  </si>
  <si>
    <t>实发提成</t>
    <phoneticPr fontId="1" type="noConversion"/>
  </si>
  <si>
    <t>Bgo无底薪</t>
  </si>
  <si>
    <t>Bgo有底薪</t>
  </si>
  <si>
    <t>香槟组</t>
  </si>
  <si>
    <t>备注</t>
    <phoneticPr fontId="1" type="noConversion"/>
  </si>
  <si>
    <t>离职</t>
    <phoneticPr fontId="1" type="noConversion"/>
  </si>
  <si>
    <t>龙至魁代下单3254</t>
    <phoneticPr fontId="1" type="noConversion"/>
  </si>
  <si>
    <t>龙至魁代下单520</t>
    <phoneticPr fontId="1" type="noConversion"/>
  </si>
  <si>
    <t>点舞 汇总</t>
  </si>
  <si>
    <t>鸡尾酒类 汇总</t>
  </si>
  <si>
    <t>姓名</t>
    <phoneticPr fontId="1" type="noConversion"/>
  </si>
  <si>
    <t>序号</t>
    <phoneticPr fontId="1" type="noConversion"/>
  </si>
  <si>
    <t>2021年1月资源部第一期提成报表</t>
    <phoneticPr fontId="1" type="noConversion"/>
  </si>
  <si>
    <t>总计</t>
    <phoneticPr fontId="1" type="noConversion"/>
  </si>
  <si>
    <t>稽核:                                 审核:                            行政总监:                              总经理:                               财务: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</si>
</sst>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24"/>
      <color theme="3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07.876945138887" createdVersion="6" refreshedVersion="6" minRefreshableVersion="3" recordCount="340" xr:uid="{6A8BEED6-3041-4522-8626-89121B603134}">
  <cacheSource type="worksheet">
    <worksheetSource name="表1"/>
  </cacheSource>
  <cacheFields count="31">
    <cacheField name="日期" numFmtId="0">
      <sharedItems/>
    </cacheField>
    <cacheField name="出品单号" numFmtId="0">
      <sharedItems/>
    </cacheField>
    <cacheField name="房台名称" numFmtId="0">
      <sharedItems/>
    </cacheField>
    <cacheField name="主单号" numFmtId="0">
      <sharedItems/>
    </cacheField>
    <cacheField name="日期主单号" numFmtId="0">
      <sharedItems/>
    </cacheField>
    <cacheField name="订房人" numFmtId="0">
      <sharedItems/>
    </cacheField>
    <cacheField name="订房人部门" numFmtId="0">
      <sharedItems/>
    </cacheField>
    <cacheField name="类型" numFmtId="0">
      <sharedItems/>
    </cacheField>
    <cacheField name="酒水类别" numFmtId="0">
      <sharedItems count="2">
        <s v="点舞"/>
        <s v="鸡尾酒类"/>
      </sharedItems>
    </cacheField>
    <cacheField name="酒水项目" numFmtId="0">
      <sharedItems/>
    </cacheField>
    <cacheField name="单价" numFmtId="0">
      <sharedItems containsSemiMixedTypes="0" containsString="0" containsNumber="1" containsInteger="1" minValue="100" maxValue="2020"/>
    </cacheField>
    <cacheField name="数量" numFmtId="0">
      <sharedItems containsSemiMixedTypes="0" containsString="0" containsNumber="1" containsInteger="1" minValue="-1" maxValue="13"/>
    </cacheField>
    <cacheField name="折扣额" numFmtId="0">
      <sharedItems containsSemiMixedTypes="0" containsString="0" containsNumber="1" containsInteger="1" minValue="0" maxValue="0"/>
    </cacheField>
    <cacheField name="金额" numFmtId="0">
      <sharedItems containsSemiMixedTypes="0" containsString="0" containsNumber="1" containsInteger="1" minValue="-200" maxValue="2628"/>
    </cacheField>
    <cacheField name="订房现抽" numFmtId="0">
      <sharedItems containsSemiMixedTypes="0" containsString="0" containsNumber="1" containsInteger="1" minValue="0" maxValue="0"/>
    </cacheField>
    <cacheField name="落单现抽" numFmtId="0">
      <sharedItems containsSemiMixedTypes="0" containsString="0" containsNumber="1" containsInteger="1" minValue="0" maxValue="0"/>
    </cacheField>
    <cacheField name="管理现抽" numFmtId="0">
      <sharedItems containsSemiMixedTypes="0" containsString="0" containsNumber="1" containsInteger="1" minValue="0" maxValue="0"/>
    </cacheField>
    <cacheField name="落单提成额" numFmtId="0">
      <sharedItems containsSemiMixedTypes="0" containsString="0" containsNumber="1" containsInteger="1" minValue="0" maxValue="0"/>
    </cacheField>
    <cacheField name="订位提成额" numFmtId="0">
      <sharedItems containsSemiMixedTypes="0" containsString="0" containsNumber="1" containsInteger="1" minValue="0" maxValue="0"/>
    </cacheField>
    <cacheField name="支付方式" numFmtId="0">
      <sharedItems count="7">
        <s v="微信"/>
        <s v="现金"/>
        <s v="pos"/>
        <s v="pos,现金"/>
        <s v="pos,微信"/>
        <s v="会员本金"/>
        <s v="微信,现金"/>
      </sharedItems>
      <fieldGroup par="30"/>
    </cacheField>
    <cacheField name="特殊标志" numFmtId="0">
      <sharedItems/>
    </cacheField>
    <cacheField name="落单人" numFmtId="0">
      <sharedItems/>
    </cacheField>
    <cacheField name="落单人部门" numFmtId="0">
      <sharedItems/>
    </cacheField>
    <cacheField name="落单时间" numFmtId="0">
      <sharedItems/>
    </cacheField>
    <cacheField name="艺人" numFmtId="0">
      <sharedItems count="13">
        <s v="唐依欣"/>
        <s v="王英芝"/>
        <s v="唐英婷"/>
        <s v="姬娇"/>
        <s v="丁敏敏"/>
        <s v="陈颖妮"/>
        <s v="龙志魁"/>
        <s v="杨炜"/>
        <s v="赵菁"/>
        <s v="李莉莎"/>
        <s v="秦小毛"/>
        <s v="罗思思"/>
        <s v="丁敏"/>
      </sharedItems>
    </cacheField>
    <cacheField name="操作人" numFmtId="0">
      <sharedItems/>
    </cacheField>
    <cacheField name="出品点" numFmtId="0">
      <sharedItems/>
    </cacheField>
    <cacheField name="出品时间" numFmtId="0">
      <sharedItems/>
    </cacheField>
    <cacheField name="折扣" numFmtId="0">
      <sharedItems/>
    </cacheField>
    <cacheField name="备注" numFmtId="0">
      <sharedItems/>
    </cacheField>
    <cacheField name="支付方式2" numFmtId="0" databaseField="0">
      <fieldGroup base="19">
        <discretePr count="7">
          <x v="1"/>
          <x v="1"/>
          <x v="1"/>
          <x v="1"/>
          <x v="1"/>
          <x v="0"/>
          <x v="1"/>
        </discretePr>
        <groupItems count="2">
          <s v="会员本金"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s v="2021-01-10"/>
    <s v="241"/>
    <s v="PARTY11"/>
    <s v="068"/>
    <s v="20210110068"/>
    <s v="郭冰"/>
    <s v="市场部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2:06"/>
    <x v="0"/>
    <s v="曾辉平"/>
    <s v="水吧"/>
    <s v="02:06"/>
    <s v=""/>
    <s v=""/>
  </r>
  <r>
    <s v="2021-01-10"/>
    <s v="238"/>
    <s v="总裁6"/>
    <s v="034"/>
    <s v="20210110034"/>
    <s v="吴亚龙"/>
    <s v="总经办"/>
    <s v="花单"/>
    <x v="0"/>
    <s v="100点舞"/>
    <n v="100"/>
    <n v="1"/>
    <n v="0"/>
    <n v="100"/>
    <n v="0"/>
    <n v="0"/>
    <n v="0"/>
    <n v="0"/>
    <n v="0"/>
    <x v="0"/>
    <s v="一般商品"/>
    <s v="王英芝"/>
    <s v="资-Bgo无底薪"/>
    <s v="01:56"/>
    <x v="1"/>
    <s v="刘迎春"/>
    <s v="水吧"/>
    <s v="01:57"/>
    <s v=""/>
    <s v=""/>
  </r>
  <r>
    <s v="2021-01-10"/>
    <s v="233"/>
    <s v="总裁8"/>
    <s v="065"/>
    <s v="20210110065"/>
    <s v="鲁棒伟"/>
    <s v="总经办"/>
    <s v="花单"/>
    <x v="0"/>
    <s v="300点舞"/>
    <n v="300"/>
    <n v="1"/>
    <n v="0"/>
    <n v="300"/>
    <n v="0"/>
    <n v="0"/>
    <n v="0"/>
    <n v="0"/>
    <n v="0"/>
    <x v="1"/>
    <s v="一般商品"/>
    <s v="唐英婷"/>
    <s v="资-Bgo有底薪"/>
    <s v="01:50"/>
    <x v="2"/>
    <s v="刘迎春"/>
    <s v="水吧"/>
    <s v="01:50"/>
    <s v=""/>
    <s v=""/>
  </r>
  <r>
    <s v="2021-01-10"/>
    <s v="233"/>
    <s v="总裁8"/>
    <s v="065"/>
    <s v="20210110065"/>
    <s v="鲁棒伟"/>
    <s v="总经办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01:50"/>
    <x v="2"/>
    <s v="刘迎春"/>
    <s v="水吧"/>
    <s v="01:50"/>
    <s v=""/>
    <s v=""/>
  </r>
  <r>
    <s v="2021-01-10"/>
    <s v="231"/>
    <s v="总裁3"/>
    <s v="004"/>
    <s v="20210110004"/>
    <s v="刘玲"/>
    <s v="销-9部"/>
    <s v="花单"/>
    <x v="0"/>
    <s v="300点舞"/>
    <n v="300"/>
    <n v="1"/>
    <n v="0"/>
    <n v="300"/>
    <n v="0"/>
    <n v="0"/>
    <n v="0"/>
    <n v="0"/>
    <n v="0"/>
    <x v="1"/>
    <s v="一般商品"/>
    <s v="王英芝"/>
    <s v="资-Bgo无底薪"/>
    <s v="01:42"/>
    <x v="1"/>
    <s v="刘迎春"/>
    <s v="水吧"/>
    <s v="01:43"/>
    <s v=""/>
    <s v=""/>
  </r>
  <r>
    <s v="2021-01-10"/>
    <s v="230"/>
    <s v="PARTY7"/>
    <s v="067"/>
    <s v="20210110067"/>
    <s v="鲁棒伟"/>
    <s v="总经办"/>
    <s v="花单"/>
    <x v="0"/>
    <s v="300点舞"/>
    <n v="300"/>
    <n v="2"/>
    <n v="0"/>
    <n v="600"/>
    <n v="0"/>
    <n v="0"/>
    <n v="0"/>
    <n v="0"/>
    <n v="0"/>
    <x v="1"/>
    <s v="一般商品"/>
    <s v="王英芝"/>
    <s v="资-Bgo无底薪"/>
    <s v="01:42"/>
    <x v="1"/>
    <s v="刘迎春"/>
    <s v="水吧"/>
    <s v="01:43"/>
    <s v=""/>
    <s v=""/>
  </r>
  <r>
    <s v="2021-01-10"/>
    <s v="224"/>
    <s v="PARTY11"/>
    <s v="068"/>
    <s v="20210110068"/>
    <s v="郭冰"/>
    <s v="市场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1:31"/>
    <x v="3"/>
    <s v="刘迎春"/>
    <s v="水吧"/>
    <s v="01:31"/>
    <s v=""/>
    <s v=""/>
  </r>
  <r>
    <s v="2021-01-10"/>
    <s v="216"/>
    <s v="V20"/>
    <s v="064"/>
    <s v="20210110064"/>
    <s v="罗威"/>
    <s v="销-8部"/>
    <s v="花单"/>
    <x v="1"/>
    <s v="100鸡尾酒"/>
    <n v="100"/>
    <n v="1"/>
    <n v="0"/>
    <n v="100"/>
    <n v="0"/>
    <n v="0"/>
    <n v="0"/>
    <n v="0"/>
    <n v="0"/>
    <x v="0"/>
    <s v="一般商品"/>
    <s v="丁敏敏"/>
    <s v="资-Bgo无底薪"/>
    <s v="01:22"/>
    <x v="4"/>
    <s v="刘迎春"/>
    <s v="水吧"/>
    <s v="01:22"/>
    <s v=""/>
    <s v=""/>
  </r>
  <r>
    <s v="2021-01-10"/>
    <s v="213"/>
    <s v="PARTY11"/>
    <s v="068"/>
    <s v="20210110068"/>
    <s v="郭冰"/>
    <s v="市场部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01:16"/>
    <x v="5"/>
    <s v="刘迎春"/>
    <s v="水吧"/>
    <s v="01:17"/>
    <s v=""/>
    <s v=""/>
  </r>
  <r>
    <s v="2021-01-10"/>
    <s v="207"/>
    <s v="总裁8"/>
    <s v="065"/>
    <s v="20210110065"/>
    <s v="鲁棒伟"/>
    <s v="总经办"/>
    <s v="花单"/>
    <x v="0"/>
    <s v="520点舞"/>
    <n v="520"/>
    <n v="1"/>
    <n v="0"/>
    <n v="520"/>
    <n v="0"/>
    <n v="0"/>
    <n v="0"/>
    <n v="0"/>
    <n v="0"/>
    <x v="1"/>
    <s v="一般商品"/>
    <s v="龙志魁"/>
    <s v="资源部"/>
    <s v="01:09"/>
    <x v="6"/>
    <s v="刘迎春"/>
    <s v="水吧"/>
    <s v="01:09"/>
    <s v=""/>
    <s v=""/>
  </r>
  <r>
    <s v="2021-01-10"/>
    <s v="202"/>
    <s v="总裁6"/>
    <s v="034"/>
    <s v="20210110034"/>
    <s v="吴亚龙"/>
    <s v="总经办"/>
    <s v="花单"/>
    <x v="1"/>
    <s v="300鸡尾酒"/>
    <n v="300"/>
    <n v="1"/>
    <n v="0"/>
    <n v="300"/>
    <n v="0"/>
    <n v="0"/>
    <n v="0"/>
    <n v="0"/>
    <n v="0"/>
    <x v="2"/>
    <s v="一般商品"/>
    <s v="龙志魁"/>
    <s v="资源部"/>
    <s v="01:02"/>
    <x v="5"/>
    <s v="刘迎春"/>
    <s v="水吧"/>
    <s v="01:02"/>
    <s v=""/>
    <s v=""/>
  </r>
  <r>
    <s v="2021-01-10"/>
    <s v="194"/>
    <s v="总裁1"/>
    <s v="012"/>
    <s v="20210110012"/>
    <s v="陈健"/>
    <s v="市场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42"/>
    <x v="1"/>
    <s v="刘迎春"/>
    <s v="水吧"/>
    <s v="00:43"/>
    <s v=""/>
    <s v=""/>
  </r>
  <r>
    <s v="2021-01-10"/>
    <s v="172"/>
    <s v="总裁6"/>
    <s v="034"/>
    <s v="2021011003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0:12"/>
    <x v="0"/>
    <s v="曾辉平"/>
    <s v="水吧"/>
    <s v="00:13"/>
    <s v=""/>
    <s v=""/>
  </r>
  <r>
    <s v="2021-01-10"/>
    <s v="170"/>
    <s v="总裁6"/>
    <s v="034"/>
    <s v="20210110034"/>
    <s v="吴亚龙"/>
    <s v="总经办"/>
    <s v="花单"/>
    <x v="0"/>
    <s v="300点舞"/>
    <n v="300"/>
    <n v="2"/>
    <n v="0"/>
    <n v="600"/>
    <n v="0"/>
    <n v="0"/>
    <n v="0"/>
    <n v="0"/>
    <n v="0"/>
    <x v="0"/>
    <s v="一般商品"/>
    <s v="王英芝"/>
    <s v="资-Bgo无底薪"/>
    <s v="00:11"/>
    <x v="1"/>
    <s v="曾辉平"/>
    <s v="水吧"/>
    <s v="00:12"/>
    <s v=""/>
    <s v=""/>
  </r>
  <r>
    <s v="2021-01-10"/>
    <s v="171"/>
    <s v="总裁5"/>
    <s v="023"/>
    <s v="20210110023"/>
    <s v="陈江华"/>
    <s v="市场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0:10"/>
    <x v="1"/>
    <s v="曾辉平"/>
    <s v="水吧"/>
    <s v="00:12"/>
    <s v=""/>
    <s v=""/>
  </r>
  <r>
    <s v="2021-01-10"/>
    <s v="167"/>
    <s v="总裁5"/>
    <s v="023"/>
    <s v="20210110023"/>
    <s v="陈江华"/>
    <s v="市场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00:10"/>
    <x v="2"/>
    <s v="曾辉平"/>
    <s v="水吧"/>
    <s v="00:11"/>
    <s v=""/>
    <s v=""/>
  </r>
  <r>
    <s v="2021-01-10"/>
    <s v="169"/>
    <s v="总裁6"/>
    <s v="034"/>
    <s v="2021011003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08"/>
    <x v="7"/>
    <s v="曾辉平"/>
    <s v="水吧"/>
    <s v="00:12"/>
    <s v=""/>
    <s v=""/>
  </r>
  <r>
    <s v="2021-01-10"/>
    <s v="131"/>
    <s v="总裁10"/>
    <s v="007"/>
    <s v="20210110007"/>
    <s v="陈江华"/>
    <s v="市场部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23:15"/>
    <x v="4"/>
    <s v="刘迎春"/>
    <s v="水吧"/>
    <s v="23:16"/>
    <s v=""/>
    <s v=""/>
  </r>
  <r>
    <s v="2021-01-10"/>
    <s v="111"/>
    <s v="V10"/>
    <s v="019"/>
    <s v="20210110019"/>
    <s v="张彪"/>
    <s v="市场部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22:43"/>
    <x v="0"/>
    <s v="曾辉平"/>
    <s v="水吧"/>
    <s v="22:44"/>
    <s v=""/>
    <s v=""/>
  </r>
  <r>
    <s v="2021-01-10"/>
    <s v="103"/>
    <s v="总裁6"/>
    <s v="034"/>
    <s v="20210110034"/>
    <s v="吴亚龙"/>
    <s v="总经办"/>
    <s v="花单"/>
    <x v="1"/>
    <s v="一生一世"/>
    <n v="1314"/>
    <n v="1"/>
    <n v="0"/>
    <n v="1314"/>
    <n v="0"/>
    <n v="0"/>
    <n v="0"/>
    <n v="0"/>
    <n v="0"/>
    <x v="2"/>
    <s v="一般商品"/>
    <s v="王英芝"/>
    <s v="资-Bgo无底薪"/>
    <s v="22:37"/>
    <x v="1"/>
    <s v="曾辉平"/>
    <s v="水吧"/>
    <s v="22:39"/>
    <s v=""/>
    <s v=""/>
  </r>
  <r>
    <s v="2021-01-10"/>
    <s v="96"/>
    <s v="总裁3"/>
    <s v="004"/>
    <s v="20210110004"/>
    <s v="刘玲"/>
    <s v="销-9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22:25"/>
    <x v="2"/>
    <s v="曾辉平"/>
    <s v="水吧"/>
    <s v="22:26"/>
    <s v=""/>
    <s v=""/>
  </r>
  <r>
    <s v="2021-01-10"/>
    <s v="67"/>
    <s v="总裁3"/>
    <s v="004"/>
    <s v="20210110004"/>
    <s v="刘玲"/>
    <s v="销-9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1:53"/>
    <x v="2"/>
    <s v="曾辉平"/>
    <s v="水吧"/>
    <s v="21:54"/>
    <s v=""/>
    <s v=""/>
  </r>
  <r>
    <s v="2021-01-10"/>
    <s v="54"/>
    <s v="总裁3"/>
    <s v="004"/>
    <s v="20210110004"/>
    <s v="刘玲"/>
    <s v="销-9部"/>
    <s v="花单"/>
    <x v="0"/>
    <s v="100点舞"/>
    <n v="100"/>
    <n v="5"/>
    <n v="0"/>
    <n v="500"/>
    <n v="0"/>
    <n v="0"/>
    <n v="0"/>
    <n v="0"/>
    <n v="0"/>
    <x v="1"/>
    <s v="一般商品"/>
    <s v="龙志魁"/>
    <s v="资源部"/>
    <s v="21:40"/>
    <x v="2"/>
    <s v="刘迎春"/>
    <s v="水吧"/>
    <s v="21:41"/>
    <s v=""/>
    <s v=""/>
  </r>
  <r>
    <s v="2021-01-10"/>
    <s v="30"/>
    <s v="空降1"/>
    <s v="029"/>
    <s v="20210110029"/>
    <s v=""/>
    <s v=""/>
    <s v="花单"/>
    <x v="1"/>
    <s v="丽人专属"/>
    <n v="200"/>
    <n v="13"/>
    <n v="0"/>
    <n v="2600"/>
    <n v="0"/>
    <n v="0"/>
    <n v="0"/>
    <n v="0"/>
    <n v="0"/>
    <x v="0"/>
    <s v="一般商品"/>
    <s v="龙志魁"/>
    <s v="资源部"/>
    <s v="21:05"/>
    <x v="7"/>
    <s v="刘迎春"/>
    <s v="水吧"/>
    <s v="21:09"/>
    <s v=""/>
    <s v=""/>
  </r>
  <r>
    <s v="2021-01-09"/>
    <s v="221"/>
    <s v="外卖台"/>
    <s v="001"/>
    <s v="20210109001"/>
    <s v=""/>
    <s v=""/>
    <s v="花单"/>
    <x v="0"/>
    <s v="300点舞"/>
    <n v="300"/>
    <n v="1"/>
    <n v="0"/>
    <n v="300"/>
    <n v="0"/>
    <n v="0"/>
    <n v="0"/>
    <n v="0"/>
    <n v="0"/>
    <x v="1"/>
    <s v="一般商品"/>
    <s v="唐英婷"/>
    <s v="资-Bgo有底薪"/>
    <s v="02:22"/>
    <x v="2"/>
    <s v="刘迎春"/>
    <s v="水吧"/>
    <s v="02:23"/>
    <s v=""/>
    <s v=""/>
  </r>
  <r>
    <s v="2021-01-09"/>
    <s v="220"/>
    <s v="外卖台"/>
    <s v="001"/>
    <s v="20210109001"/>
    <s v=""/>
    <s v="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02:18"/>
    <x v="1"/>
    <s v="刘迎春"/>
    <s v="水吧"/>
    <s v="02:19"/>
    <s v=""/>
    <s v=""/>
  </r>
  <r>
    <s v="2021-01-09"/>
    <s v="211"/>
    <s v="V19"/>
    <s v="044"/>
    <s v="2021010904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1:48"/>
    <x v="0"/>
    <s v="刘迎春"/>
    <s v="水吧"/>
    <s v="01:48"/>
    <s v=""/>
    <s v=""/>
  </r>
  <r>
    <s v="2021-01-09"/>
    <s v="210"/>
    <s v="总裁1"/>
    <s v="060"/>
    <s v="20210109060"/>
    <s v="自来客"/>
    <s v="前-自来客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46"/>
    <x v="1"/>
    <s v="刘迎春"/>
    <s v="水吧"/>
    <s v="01:46"/>
    <s v=""/>
    <s v=""/>
  </r>
  <r>
    <s v="2021-01-09"/>
    <s v="209"/>
    <s v="总裁1"/>
    <s v="060"/>
    <s v="20210109060"/>
    <s v="自来客"/>
    <s v="前-自来客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01:45"/>
    <x v="3"/>
    <s v="刘迎春"/>
    <s v="水吧"/>
    <s v="01:45"/>
    <s v=""/>
    <s v=""/>
  </r>
  <r>
    <s v="2021-01-09"/>
    <s v="204"/>
    <s v="钻石2"/>
    <s v="054"/>
    <s v="20210109054"/>
    <s v="鲁棒伟"/>
    <s v="总经办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1:25"/>
    <x v="2"/>
    <s v="刘迎春"/>
    <s v="水吧"/>
    <s v="01:26"/>
    <s v=""/>
    <s v=""/>
  </r>
  <r>
    <s v="2021-01-09"/>
    <s v="194"/>
    <s v="V19"/>
    <s v="044"/>
    <s v="2021010904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12"/>
    <x v="1"/>
    <s v="刘迎春"/>
    <s v="水吧"/>
    <s v="01:13"/>
    <s v=""/>
    <s v=""/>
  </r>
  <r>
    <s v="2021-01-09"/>
    <s v="193"/>
    <s v="总裁1"/>
    <s v="060"/>
    <s v="20210109060"/>
    <s v="自来客"/>
    <s v="前-自来客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12"/>
    <x v="1"/>
    <s v="刘迎春"/>
    <s v="水吧"/>
    <s v="01:13"/>
    <s v=""/>
    <s v=""/>
  </r>
  <r>
    <s v="2021-01-09"/>
    <s v="162"/>
    <s v="V05"/>
    <s v="042"/>
    <s v="20210109042"/>
    <s v="欧阳悦"/>
    <s v="销-8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20"/>
    <x v="2"/>
    <s v="刘迎春"/>
    <s v="水吧"/>
    <s v="00:20"/>
    <s v=""/>
    <s v=""/>
  </r>
  <r>
    <s v="2021-01-09"/>
    <s v="162"/>
    <s v="V05"/>
    <s v="042"/>
    <s v="20210109042"/>
    <s v="欧阳悦"/>
    <s v="销-8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20"/>
    <x v="0"/>
    <s v="刘迎春"/>
    <s v="水吧"/>
    <s v="00:20"/>
    <s v=""/>
    <s v=""/>
  </r>
  <r>
    <s v="2021-01-09"/>
    <s v="147"/>
    <s v="总裁9"/>
    <s v="034"/>
    <s v="20210109034"/>
    <s v="蒋海念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56"/>
    <x v="1"/>
    <s v="曾辉平"/>
    <s v="水吧"/>
    <s v="23:57"/>
    <s v=""/>
    <s v=""/>
  </r>
  <r>
    <s v="2021-01-09"/>
    <s v="104"/>
    <s v="总裁10"/>
    <s v="018"/>
    <s v="20210109018"/>
    <s v="自来客"/>
    <s v="前-自来客"/>
    <s v="花单"/>
    <x v="1"/>
    <s v="一生一世"/>
    <n v="1314"/>
    <n v="1"/>
    <n v="0"/>
    <n v="1314"/>
    <n v="0"/>
    <n v="0"/>
    <n v="0"/>
    <n v="0"/>
    <n v="0"/>
    <x v="3"/>
    <s v="一般商品"/>
    <s v="丁敏敏"/>
    <s v="资-Bgo无底薪"/>
    <s v="23:05"/>
    <x v="4"/>
    <s v="刘迎春"/>
    <s v="水吧"/>
    <s v="23:06"/>
    <s v=""/>
    <s v=""/>
  </r>
  <r>
    <s v="2021-01-09"/>
    <s v="98"/>
    <s v="钻石5"/>
    <s v="024"/>
    <s v="20210109024"/>
    <s v="刘少东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王英芝"/>
    <s v="资-Bgo无底薪"/>
    <s v="23:00"/>
    <x v="1"/>
    <s v="刘迎春"/>
    <s v="水吧"/>
    <s v="23:01"/>
    <s v=""/>
    <s v=""/>
  </r>
  <r>
    <s v="2021-01-09"/>
    <s v="60"/>
    <s v="钻石7"/>
    <s v="016"/>
    <s v="20210109016"/>
    <s v="陈波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04"/>
    <x v="1"/>
    <s v="曾辉平"/>
    <s v="水吧"/>
    <s v="22:05"/>
    <s v=""/>
    <s v=""/>
  </r>
  <r>
    <s v="2021-01-09"/>
    <s v="48"/>
    <s v="V07"/>
    <s v="013"/>
    <s v="20210109013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50"/>
    <x v="0"/>
    <s v="刘迎春"/>
    <s v="水吧"/>
    <s v="21:51"/>
    <s v=""/>
    <s v=""/>
  </r>
  <r>
    <s v="2021-01-09"/>
    <s v="48"/>
    <s v="V07"/>
    <s v="013"/>
    <s v="20210109013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50"/>
    <x v="2"/>
    <s v="刘迎春"/>
    <s v="水吧"/>
    <s v="21:51"/>
    <s v=""/>
    <s v=""/>
  </r>
  <r>
    <s v="2021-01-09"/>
    <s v="36"/>
    <s v="PARTY8"/>
    <s v="007"/>
    <s v="20210109007"/>
    <s v="黄生权"/>
    <s v="销-8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1:26"/>
    <x v="1"/>
    <s v="刘迎春"/>
    <s v="水吧"/>
    <s v="21:26"/>
    <s v=""/>
    <s v=""/>
  </r>
  <r>
    <s v="2021-01-08"/>
    <s v="287"/>
    <s v="外卖台"/>
    <s v="001"/>
    <s v="20210108001"/>
    <s v=""/>
    <s v=""/>
    <s v="花单"/>
    <x v="0"/>
    <s v="520点舞"/>
    <n v="520"/>
    <n v="1"/>
    <n v="0"/>
    <n v="520"/>
    <n v="0"/>
    <n v="0"/>
    <n v="0"/>
    <n v="0"/>
    <n v="0"/>
    <x v="2"/>
    <s v="一般商品"/>
    <s v="龙志魁"/>
    <s v="资源部"/>
    <s v="03:05"/>
    <x v="1"/>
    <s v="刘迎春"/>
    <s v="水吧"/>
    <s v="03:06"/>
    <s v=""/>
    <s v=""/>
  </r>
  <r>
    <s v="2021-01-08"/>
    <s v="287"/>
    <s v="外卖台"/>
    <s v="001"/>
    <s v="20210108001"/>
    <s v=""/>
    <s v=""/>
    <s v="花单"/>
    <x v="0"/>
    <s v="100点舞"/>
    <n v="100"/>
    <n v="1"/>
    <n v="0"/>
    <n v="100"/>
    <n v="0"/>
    <n v="0"/>
    <n v="0"/>
    <n v="0"/>
    <n v="0"/>
    <x v="2"/>
    <s v="一般商品"/>
    <s v="龙志魁"/>
    <s v="资源部"/>
    <s v="03:05"/>
    <x v="1"/>
    <s v="刘迎春"/>
    <s v="水吧"/>
    <s v="03:06"/>
    <s v=""/>
    <s v=""/>
  </r>
  <r>
    <s v="2021-01-08"/>
    <s v="281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2"/>
    <s v="一般商品"/>
    <s v="陈颖妮"/>
    <s v="资-Bgo无底薪"/>
    <s v="02:26"/>
    <x v="5"/>
    <s v="刘迎春"/>
    <s v="水吧"/>
    <s v="02:28"/>
    <s v=""/>
    <s v=""/>
  </r>
  <r>
    <s v="2021-01-08"/>
    <s v="280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02:26"/>
    <x v="7"/>
    <s v="刘迎春"/>
    <s v="水吧"/>
    <s v="02:28"/>
    <s v=""/>
    <s v=""/>
  </r>
  <r>
    <s v="2021-01-08"/>
    <s v="279"/>
    <s v="钻石3"/>
    <s v="034"/>
    <s v="20210108034"/>
    <s v="阳卓"/>
    <s v="国际部"/>
    <s v="花单"/>
    <x v="1"/>
    <s v="我爱你专属"/>
    <n v="520"/>
    <n v="1"/>
    <n v="0"/>
    <n v="520"/>
    <n v="0"/>
    <n v="0"/>
    <n v="0"/>
    <n v="0"/>
    <n v="0"/>
    <x v="0"/>
    <s v="一般商品"/>
    <s v="赵菁"/>
    <s v="资-香槟组"/>
    <s v="02:25"/>
    <x v="8"/>
    <s v="刘迎春"/>
    <s v="水吧"/>
    <s v="02:27"/>
    <s v=""/>
    <s v=""/>
  </r>
  <r>
    <s v="2021-01-08"/>
    <s v="257"/>
    <s v="钻石2"/>
    <s v="031"/>
    <s v="20210108031"/>
    <s v="蒋海念"/>
    <s v="销-8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52"/>
    <x v="9"/>
    <s v="刘迎春"/>
    <s v="水吧"/>
    <s v="01:53"/>
    <s v=""/>
    <s v=""/>
  </r>
  <r>
    <s v="2021-01-08"/>
    <s v="255"/>
    <s v="总裁3"/>
    <s v="008"/>
    <s v="20210108008"/>
    <s v="刘雅诗"/>
    <s v="销-8部"/>
    <s v="花单"/>
    <x v="0"/>
    <s v="300点舞"/>
    <n v="300"/>
    <n v="2"/>
    <n v="0"/>
    <n v="600"/>
    <n v="0"/>
    <n v="0"/>
    <n v="0"/>
    <n v="0"/>
    <n v="0"/>
    <x v="4"/>
    <s v="一般商品"/>
    <s v="王英芝"/>
    <s v="资-Bgo无底薪"/>
    <s v="01:47"/>
    <x v="1"/>
    <s v="曾辉平"/>
    <s v="水吧"/>
    <s v="01:51"/>
    <s v=""/>
    <s v=""/>
  </r>
  <r>
    <s v="2021-01-08"/>
    <s v="249"/>
    <s v="钻石3"/>
    <s v="034"/>
    <s v="20210108034"/>
    <s v="阳卓"/>
    <s v="国际部"/>
    <s v="花单"/>
    <x v="1"/>
    <s v="丽人专属"/>
    <n v="200"/>
    <n v="2"/>
    <n v="0"/>
    <n v="400"/>
    <n v="0"/>
    <n v="0"/>
    <n v="0"/>
    <n v="0"/>
    <n v="0"/>
    <x v="1"/>
    <s v="一般商品"/>
    <s v="龙志魁"/>
    <s v="资源部"/>
    <s v="01:33"/>
    <x v="7"/>
    <s v="刘迎春"/>
    <s v="水吧"/>
    <s v="01:33"/>
    <s v=""/>
    <s v=""/>
  </r>
  <r>
    <s v="2021-01-08"/>
    <s v="244"/>
    <s v="总裁3"/>
    <s v="008"/>
    <s v="20210108008"/>
    <s v="刘雅诗"/>
    <s v="销-8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27"/>
    <x v="9"/>
    <s v="刘迎春"/>
    <s v="水吧"/>
    <s v="01:27"/>
    <s v=""/>
    <s v=""/>
  </r>
  <r>
    <s v="2021-01-08"/>
    <s v="241"/>
    <s v="V12"/>
    <s v="039"/>
    <s v="20210108039"/>
    <s v="于海峰"/>
    <s v="总经办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01:15"/>
    <x v="1"/>
    <s v="刘迎春"/>
    <s v="水吧"/>
    <s v="01:16"/>
    <s v=""/>
    <s v=""/>
  </r>
  <r>
    <s v="2021-01-08"/>
    <s v="240"/>
    <s v="V19"/>
    <s v="051"/>
    <s v="20210108051"/>
    <s v="自来客"/>
    <s v="前-自来客"/>
    <s v="花单"/>
    <x v="1"/>
    <s v="一生一世"/>
    <n v="1314"/>
    <n v="1"/>
    <n v="0"/>
    <n v="1314"/>
    <n v="0"/>
    <n v="0"/>
    <n v="0"/>
    <n v="0"/>
    <n v="0"/>
    <x v="1"/>
    <s v="一般商品"/>
    <s v="杨炜"/>
    <s v="资-香槟组"/>
    <s v="01:11"/>
    <x v="7"/>
    <s v="曾辉平"/>
    <s v="水吧"/>
    <s v="01:13"/>
    <s v=""/>
    <s v=""/>
  </r>
  <r>
    <s v="2021-01-08"/>
    <s v="229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51"/>
    <x v="3"/>
    <s v="曾辉平"/>
    <s v="水吧"/>
    <s v="00:52"/>
    <s v=""/>
    <s v=""/>
  </r>
  <r>
    <s v="2021-01-08"/>
    <s v="228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50"/>
    <x v="3"/>
    <s v="曾辉平"/>
    <s v="水吧"/>
    <s v="00:52"/>
    <s v=""/>
    <s v=""/>
  </r>
  <r>
    <s v="2021-01-08"/>
    <s v="230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50"/>
    <x v="3"/>
    <s v="曾辉平"/>
    <s v="水吧"/>
    <s v="00:52"/>
    <s v=""/>
    <s v=""/>
  </r>
  <r>
    <s v="2021-01-08"/>
    <s v="224"/>
    <s v="总裁3"/>
    <s v="008"/>
    <s v="20210108008"/>
    <s v="刘雅诗"/>
    <s v="销-8部"/>
    <s v="花单"/>
    <x v="0"/>
    <s v="520点舞"/>
    <n v="520"/>
    <n v="1"/>
    <n v="0"/>
    <n v="520"/>
    <n v="0"/>
    <n v="0"/>
    <n v="0"/>
    <n v="0"/>
    <n v="0"/>
    <x v="0"/>
    <s v="一般商品"/>
    <s v="李莉莎"/>
    <s v="资-Bgo有底薪"/>
    <s v="00:50"/>
    <x v="9"/>
    <s v="刘迎春"/>
    <s v="水吧"/>
    <s v="00:50"/>
    <s v=""/>
    <s v=""/>
  </r>
  <r>
    <s v="2021-01-08"/>
    <s v="221"/>
    <s v="总裁3"/>
    <s v="008"/>
    <s v="20210108008"/>
    <s v="刘雅诗"/>
    <s v="销-8部"/>
    <s v="花单"/>
    <x v="0"/>
    <s v="200点舞"/>
    <n v="200"/>
    <n v="2"/>
    <n v="0"/>
    <n v="400"/>
    <n v="0"/>
    <n v="0"/>
    <n v="0"/>
    <n v="0"/>
    <n v="0"/>
    <x v="0"/>
    <s v="一般商品"/>
    <s v="丁敏敏"/>
    <s v="资-Bgo无底薪"/>
    <s v="00:48"/>
    <x v="4"/>
    <s v="刘迎春"/>
    <s v="水吧"/>
    <s v="00:49"/>
    <s v=""/>
    <s v=""/>
  </r>
  <r>
    <s v="2021-01-08"/>
    <s v="223"/>
    <s v="V06"/>
    <s v="007"/>
    <s v="20210108007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0:45"/>
    <x v="10"/>
    <s v="刘迎春"/>
    <s v="水吧"/>
    <s v="00:50"/>
    <s v=""/>
    <s v=""/>
  </r>
  <r>
    <s v="2021-01-08"/>
    <s v="203"/>
    <s v="V12"/>
    <s v="039"/>
    <s v="20210108039"/>
    <s v="于海峰"/>
    <s v="总经办"/>
    <s v="花单"/>
    <x v="0"/>
    <s v="520点舞"/>
    <n v="520"/>
    <n v="1"/>
    <n v="0"/>
    <n v="520"/>
    <n v="0"/>
    <n v="0"/>
    <n v="0"/>
    <n v="0"/>
    <n v="0"/>
    <x v="0"/>
    <s v="一般商品"/>
    <s v="王英芝"/>
    <s v="资-Bgo无底薪"/>
    <s v="00:32"/>
    <x v="1"/>
    <s v="刘迎春"/>
    <s v="水吧"/>
    <s v="00:33"/>
    <s v=""/>
    <s v=""/>
  </r>
  <r>
    <s v="2021-01-08"/>
    <s v="206"/>
    <s v="钻石9"/>
    <s v="038"/>
    <s v="20210108038"/>
    <s v="史若惜"/>
    <s v="销-5部"/>
    <s v="花单"/>
    <x v="0"/>
    <s v="520点舞"/>
    <n v="520"/>
    <n v="1"/>
    <n v="0"/>
    <n v="520"/>
    <n v="0"/>
    <n v="0"/>
    <n v="0"/>
    <n v="0"/>
    <n v="0"/>
    <x v="2"/>
    <s v="一般商品"/>
    <s v="龙志魁"/>
    <s v="资源部"/>
    <s v="00:28"/>
    <x v="10"/>
    <s v="刘迎春"/>
    <s v="水吧"/>
    <s v="00:35"/>
    <s v=""/>
    <s v=""/>
  </r>
  <r>
    <s v="2021-01-08"/>
    <s v="195"/>
    <s v="V06"/>
    <s v="007"/>
    <s v="20210108007"/>
    <s v="吴亚龙"/>
    <s v="总经办"/>
    <s v="花单"/>
    <x v="0"/>
    <s v="200点舞"/>
    <n v="200"/>
    <n v="2"/>
    <n v="0"/>
    <n v="400"/>
    <n v="0"/>
    <n v="0"/>
    <n v="0"/>
    <n v="0"/>
    <n v="0"/>
    <x v="4"/>
    <s v="一般商品"/>
    <s v="秦小毛"/>
    <s v="资-Bgo有底薪"/>
    <s v="00:14"/>
    <x v="10"/>
    <s v="刘迎春"/>
    <s v="水吧"/>
    <s v="00:18"/>
    <s v=""/>
    <s v=""/>
  </r>
  <r>
    <s v="2021-01-08"/>
    <s v="186"/>
    <s v="V12"/>
    <s v="039"/>
    <s v="20210108039"/>
    <s v="于海峰"/>
    <s v="总经办"/>
    <s v="花单"/>
    <x v="1"/>
    <s v="丽人专属"/>
    <n v="200"/>
    <n v="1"/>
    <n v="0"/>
    <n v="200"/>
    <n v="0"/>
    <n v="0"/>
    <n v="0"/>
    <n v="0"/>
    <n v="0"/>
    <x v="0"/>
    <s v="一般商品"/>
    <s v="赵菁"/>
    <s v="资-香槟组"/>
    <s v="00:08"/>
    <x v="8"/>
    <s v="刘迎春"/>
    <s v="水吧"/>
    <s v="00:09"/>
    <s v=""/>
    <s v=""/>
  </r>
  <r>
    <s v="2021-01-08"/>
    <s v="185"/>
    <s v="V12"/>
    <s v="039"/>
    <s v="20210108039"/>
    <s v="于海峰"/>
    <s v="总经办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00:08"/>
    <x v="5"/>
    <s v="刘迎春"/>
    <s v="水吧"/>
    <s v="00:09"/>
    <s v=""/>
    <s v=""/>
  </r>
  <r>
    <s v="2021-01-08"/>
    <s v="184"/>
    <s v="V12"/>
    <s v="039"/>
    <s v="20210108039"/>
    <s v="于海峰"/>
    <s v="总经办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07"/>
    <x v="3"/>
    <s v="刘迎春"/>
    <s v="水吧"/>
    <s v="00:09"/>
    <s v=""/>
    <s v=""/>
  </r>
  <r>
    <s v="2021-01-08"/>
    <s v="182"/>
    <s v="总裁11"/>
    <s v="035"/>
    <s v="20210108035"/>
    <s v="蒋海念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4"/>
    <x v="1"/>
    <s v="刘迎春"/>
    <s v="水吧"/>
    <s v="00:05"/>
    <s v=""/>
    <s v=""/>
  </r>
  <r>
    <s v="2021-01-08"/>
    <s v="181"/>
    <s v="V06"/>
    <s v="007"/>
    <s v="20210108007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4"/>
    <x v="1"/>
    <s v="刘迎春"/>
    <s v="水吧"/>
    <s v="00:05"/>
    <s v=""/>
    <s v=""/>
  </r>
  <r>
    <s v="2021-01-08"/>
    <s v="173"/>
    <s v="钻石6"/>
    <s v="036"/>
    <s v="20210108036"/>
    <s v="陈波"/>
    <s v="销-8部"/>
    <s v="花单"/>
    <x v="1"/>
    <s v="100鸡尾酒"/>
    <n v="100"/>
    <n v="1"/>
    <n v="0"/>
    <n v="100"/>
    <n v="0"/>
    <n v="0"/>
    <n v="0"/>
    <n v="0"/>
    <n v="0"/>
    <x v="1"/>
    <s v="一般商品"/>
    <s v="丁敏敏"/>
    <s v="资-Bgo无底薪"/>
    <s v="23:54"/>
    <x v="4"/>
    <s v="刘迎春"/>
    <s v="水吧"/>
    <s v="23:54"/>
    <s v=""/>
    <s v=""/>
  </r>
  <r>
    <s v="2021-01-08"/>
    <s v="172"/>
    <s v="V19"/>
    <s v="051"/>
    <s v="20210108051"/>
    <s v="自来客"/>
    <s v="前-自来客"/>
    <s v="花单"/>
    <x v="1"/>
    <s v="我爱你专属"/>
    <n v="520"/>
    <n v="1"/>
    <n v="0"/>
    <n v="520"/>
    <n v="0"/>
    <n v="0"/>
    <n v="0"/>
    <n v="0"/>
    <n v="0"/>
    <x v="0"/>
    <s v="一般商品"/>
    <s v="杨炜"/>
    <s v="资-香槟组"/>
    <s v="23:53"/>
    <x v="7"/>
    <s v="刘迎春"/>
    <s v="水吧"/>
    <s v="23:54"/>
    <s v=""/>
    <s v=""/>
  </r>
  <r>
    <s v="2021-01-08"/>
    <s v="147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23:23"/>
    <x v="3"/>
    <s v="曾辉平"/>
    <s v="水吧"/>
    <s v="23:26"/>
    <s v=""/>
    <s v=""/>
  </r>
  <r>
    <s v="2021-01-08"/>
    <s v="144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丁敏敏"/>
    <s v="资-Bgo无底薪"/>
    <s v="23:20"/>
    <x v="4"/>
    <s v="刘迎春"/>
    <s v="水吧"/>
    <s v="23:21"/>
    <s v=""/>
    <s v=""/>
  </r>
  <r>
    <s v="2021-01-08"/>
    <s v="138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23:17"/>
    <x v="3"/>
    <s v="曾辉平"/>
    <s v="水吧"/>
    <s v="23:18"/>
    <s v=""/>
    <s v=""/>
  </r>
  <r>
    <s v="2021-01-08"/>
    <s v="131"/>
    <s v="总裁1"/>
    <s v="027"/>
    <s v="20210108027"/>
    <s v="郭冰"/>
    <s v="市场部"/>
    <s v="花单"/>
    <x v="0"/>
    <s v="1314点舞"/>
    <n v="1314"/>
    <n v="1"/>
    <n v="0"/>
    <n v="1314"/>
    <n v="0"/>
    <n v="0"/>
    <n v="0"/>
    <n v="0"/>
    <n v="0"/>
    <x v="5"/>
    <s v="一般商品"/>
    <s v="龙志魁"/>
    <s v="资源部"/>
    <s v="23:13"/>
    <x v="0"/>
    <s v="刘迎春"/>
    <s v="水吧"/>
    <s v="23:14"/>
    <s v=""/>
    <s v=""/>
  </r>
  <r>
    <s v="2021-01-08"/>
    <s v="126"/>
    <s v="V12"/>
    <s v="039"/>
    <s v="20210108039"/>
    <s v="于海峰"/>
    <s v="总经办"/>
    <s v="花单"/>
    <x v="0"/>
    <s v="520点舞"/>
    <n v="520"/>
    <n v="1"/>
    <n v="0"/>
    <n v="520"/>
    <n v="0"/>
    <n v="0"/>
    <n v="0"/>
    <n v="0"/>
    <n v="0"/>
    <x v="0"/>
    <s v="一般商品"/>
    <s v="王英芝"/>
    <s v="资-Bgo无底薪"/>
    <s v="23:07"/>
    <x v="1"/>
    <s v="刘迎春"/>
    <s v="水吧"/>
    <s v="23:09"/>
    <s v=""/>
    <s v=""/>
  </r>
  <r>
    <s v="2021-01-08"/>
    <s v="118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杨炜"/>
    <s v="资-香槟组"/>
    <s v="23:01"/>
    <x v="7"/>
    <s v="刘迎春"/>
    <s v="水吧"/>
    <s v="23:02"/>
    <s v=""/>
    <s v=""/>
  </r>
  <r>
    <s v="2021-01-08"/>
    <s v="113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陈颖妮"/>
    <s v="资-Bgo无底薪"/>
    <s v="22:52"/>
    <x v="5"/>
    <s v="曾辉平"/>
    <s v="水吧"/>
    <s v="22:52"/>
    <s v=""/>
    <s v=""/>
  </r>
  <r>
    <s v="2021-01-08"/>
    <s v="93"/>
    <s v="总裁1"/>
    <s v="027"/>
    <s v="20210108027"/>
    <s v="郭冰"/>
    <s v="市场部"/>
    <s v="花单"/>
    <x v="0"/>
    <s v="1314点舞"/>
    <n v="1314"/>
    <n v="1"/>
    <n v="0"/>
    <n v="1314"/>
    <n v="0"/>
    <n v="0"/>
    <n v="0"/>
    <n v="0"/>
    <n v="0"/>
    <x v="5"/>
    <s v="一般商品"/>
    <s v="龙志魁"/>
    <s v="资源部"/>
    <s v="22:36"/>
    <x v="0"/>
    <s v="刘迎春"/>
    <s v="水吧"/>
    <s v="22:36"/>
    <s v=""/>
    <s v=""/>
  </r>
  <r>
    <s v="2021-01-08"/>
    <s v="74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丁敏敏"/>
    <s v="资-Bgo无底薪"/>
    <s v="22:09"/>
    <x v="4"/>
    <s v="刘迎春"/>
    <s v="水吧"/>
    <s v="22:09"/>
    <s v=""/>
    <s v=""/>
  </r>
  <r>
    <s v="2021-01-08"/>
    <s v="71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赵菁"/>
    <s v="资-香槟组"/>
    <s v="22:08"/>
    <x v="8"/>
    <s v="曾辉平"/>
    <s v="水吧"/>
    <s v="22:08"/>
    <s v=""/>
    <s v=""/>
  </r>
  <r>
    <s v="2021-01-08"/>
    <s v="70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22:06"/>
    <x v="3"/>
    <s v="刘迎春"/>
    <s v="水吧"/>
    <s v="22:07"/>
    <s v=""/>
    <s v=""/>
  </r>
  <r>
    <s v="2021-01-08"/>
    <s v="69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杨炜"/>
    <s v="资-香槟组"/>
    <s v="22:03"/>
    <x v="7"/>
    <s v="曾辉平"/>
    <s v="水吧"/>
    <s v="22:04"/>
    <s v=""/>
    <s v=""/>
  </r>
  <r>
    <s v="2021-01-08"/>
    <s v="61"/>
    <s v="总裁10"/>
    <s v="002"/>
    <s v="20210108002"/>
    <s v="张彪"/>
    <s v="市场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1:51"/>
    <x v="1"/>
    <s v="刘迎春"/>
    <s v="水吧"/>
    <s v="21:51"/>
    <s v=""/>
    <s v=""/>
  </r>
  <r>
    <s v="2021-01-08"/>
    <s v="57"/>
    <s v="钻石3"/>
    <s v="003"/>
    <s v="20210108003"/>
    <s v="罗建飞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45"/>
    <x v="1"/>
    <s v="曾辉平"/>
    <s v="水吧"/>
    <s v="21:49"/>
    <s v=""/>
    <s v=""/>
  </r>
  <r>
    <s v="2021-01-08"/>
    <s v="44"/>
    <s v="总裁9"/>
    <s v="005"/>
    <s v="20210108005"/>
    <s v="郑小龙"/>
    <s v="销-2部"/>
    <s v="花单"/>
    <x v="1"/>
    <s v="300鸡尾酒"/>
    <n v="300"/>
    <n v="1"/>
    <n v="0"/>
    <n v="300"/>
    <n v="0"/>
    <n v="0"/>
    <n v="0"/>
    <n v="0"/>
    <n v="0"/>
    <x v="5"/>
    <s v="一般商品"/>
    <s v="陈颖妮"/>
    <s v="资-Bgo无底薪"/>
    <s v="21:29"/>
    <x v="5"/>
    <s v="刘迎春"/>
    <s v="水吧"/>
    <s v="21:29"/>
    <s v=""/>
    <s v=""/>
  </r>
  <r>
    <s v="2021-01-07"/>
    <s v="206"/>
    <s v="空降1"/>
    <s v="028"/>
    <s v="20210107028"/>
    <s v=""/>
    <s v="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01:38"/>
    <x v="3"/>
    <s v="刘迎春"/>
    <s v="水吧"/>
    <s v="01:38"/>
    <s v=""/>
    <s v=""/>
  </r>
  <r>
    <s v="2021-01-07"/>
    <s v="201"/>
    <s v="空降1"/>
    <s v="028"/>
    <s v="20210107028"/>
    <s v=""/>
    <s v=""/>
    <s v="花单"/>
    <x v="0"/>
    <s v="200点舞"/>
    <n v="200"/>
    <n v="2"/>
    <n v="0"/>
    <n v="400"/>
    <n v="0"/>
    <n v="0"/>
    <n v="0"/>
    <n v="0"/>
    <n v="0"/>
    <x v="0"/>
    <s v="一般商品"/>
    <s v="李莉莎"/>
    <s v="资-Bgo有底薪"/>
    <s v="01:22"/>
    <x v="9"/>
    <s v="刘迎春"/>
    <s v="水吧"/>
    <s v="01:22"/>
    <s v=""/>
    <s v=""/>
  </r>
  <r>
    <s v="2021-01-07"/>
    <s v="199"/>
    <s v="V10"/>
    <s v="045"/>
    <s v="20210107045"/>
    <s v="陈泽南"/>
    <s v="销-2部"/>
    <s v="花单"/>
    <x v="1"/>
    <s v="我爱你专属"/>
    <n v="520"/>
    <n v="1"/>
    <n v="0"/>
    <n v="520"/>
    <n v="0"/>
    <n v="0"/>
    <n v="0"/>
    <n v="0"/>
    <n v="0"/>
    <x v="0"/>
    <s v="一般商品"/>
    <s v="秦小毛"/>
    <s v="资-Bgo有底薪"/>
    <s v="01:19"/>
    <x v="10"/>
    <s v="刘迎春"/>
    <s v="水吧"/>
    <s v="01:19"/>
    <s v=""/>
    <s v=""/>
  </r>
  <r>
    <s v="2021-01-07"/>
    <s v="196"/>
    <s v="V10"/>
    <s v="045"/>
    <s v="20210107045"/>
    <s v="陈泽南"/>
    <s v="销-2部"/>
    <s v="花单"/>
    <x v="0"/>
    <s v="200点舞"/>
    <n v="200"/>
    <n v="2"/>
    <n v="0"/>
    <n v="400"/>
    <n v="0"/>
    <n v="0"/>
    <n v="0"/>
    <n v="0"/>
    <n v="0"/>
    <x v="1"/>
    <s v="一般商品"/>
    <s v="王英芝"/>
    <s v="资-Bgo无底薪"/>
    <s v="01:11"/>
    <x v="1"/>
    <s v="曾辉平"/>
    <s v="水吧"/>
    <s v="01:11"/>
    <s v=""/>
    <s v=""/>
  </r>
  <r>
    <s v="2021-01-07"/>
    <s v="185"/>
    <s v="V15"/>
    <s v="053"/>
    <s v="20210107053"/>
    <s v="焦坤"/>
    <s v="销-2部"/>
    <s v="花单"/>
    <x v="0"/>
    <s v="300点舞"/>
    <n v="300"/>
    <n v="1"/>
    <n v="0"/>
    <n v="300"/>
    <n v="0"/>
    <n v="0"/>
    <n v="0"/>
    <n v="0"/>
    <n v="0"/>
    <x v="0"/>
    <s v="一般商品"/>
    <s v="秦小毛"/>
    <s v="资-Bgo有底薪"/>
    <s v="00:56"/>
    <x v="10"/>
    <s v="刘迎春"/>
    <s v="水吧"/>
    <s v="00:56"/>
    <s v=""/>
    <s v=""/>
  </r>
  <r>
    <s v="2021-01-07"/>
    <s v="182"/>
    <s v="钻石1"/>
    <s v="060"/>
    <s v="20210107060"/>
    <s v="郭冰"/>
    <s v="市场部"/>
    <s v="花单"/>
    <x v="1"/>
    <s v="我爱你专属"/>
    <n v="520"/>
    <n v="1"/>
    <n v="0"/>
    <n v="520"/>
    <n v="0"/>
    <n v="0"/>
    <n v="0"/>
    <n v="0"/>
    <n v="0"/>
    <x v="0"/>
    <s v="一般商品"/>
    <s v="丁敏敏"/>
    <s v="资-Bgo无底薪"/>
    <s v="00:47"/>
    <x v="4"/>
    <s v="刘迎春"/>
    <s v="水吧"/>
    <s v="00:47"/>
    <s v=""/>
    <s v=""/>
  </r>
  <r>
    <s v="2021-01-07"/>
    <s v="171"/>
    <s v="V10"/>
    <s v="045"/>
    <s v="20210107045"/>
    <s v="陈泽南"/>
    <s v="销-2部"/>
    <s v="花单"/>
    <x v="0"/>
    <s v="300点舞"/>
    <n v="300"/>
    <n v="1"/>
    <n v="0"/>
    <n v="300"/>
    <n v="0"/>
    <n v="0"/>
    <n v="0"/>
    <n v="0"/>
    <n v="0"/>
    <x v="1"/>
    <s v="一般商品"/>
    <s v="王英芝"/>
    <s v="资-Bgo无底薪"/>
    <s v="00:37"/>
    <x v="1"/>
    <s v="刘迎春"/>
    <s v="水吧"/>
    <s v="00:37"/>
    <s v=""/>
    <s v=""/>
  </r>
  <r>
    <s v="2021-01-07"/>
    <s v="161"/>
    <s v="总裁8"/>
    <s v="022"/>
    <s v="20210107022"/>
    <s v="自来客"/>
    <s v="前-自来客"/>
    <s v="花单"/>
    <x v="0"/>
    <s v="200点舞"/>
    <n v="200"/>
    <n v="3"/>
    <n v="0"/>
    <n v="600"/>
    <n v="0"/>
    <n v="0"/>
    <n v="0"/>
    <n v="0"/>
    <n v="0"/>
    <x v="0"/>
    <s v="一般商品"/>
    <s v="龙志魁"/>
    <s v="资源部"/>
    <s v="00:24"/>
    <x v="2"/>
    <s v="曾辉平"/>
    <s v="水吧"/>
    <s v="00:24"/>
    <s v=""/>
    <s v=""/>
  </r>
  <r>
    <s v="2021-01-07"/>
    <s v="152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12"/>
    <x v="9"/>
    <s v="曾辉平"/>
    <s v="水吧"/>
    <s v="00:13"/>
    <s v=""/>
    <s v=""/>
  </r>
  <r>
    <s v="2021-01-07"/>
    <s v="152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12"/>
    <x v="0"/>
    <s v="曾辉平"/>
    <s v="水吧"/>
    <s v="00:13"/>
    <s v=""/>
    <s v=""/>
  </r>
  <r>
    <s v="2021-01-07"/>
    <s v="148"/>
    <s v="总裁1"/>
    <s v="044"/>
    <s v="20210107044"/>
    <s v="陈健"/>
    <s v="市场部"/>
    <s v="花单"/>
    <x v="0"/>
    <s v="100点舞"/>
    <n v="100"/>
    <n v="1"/>
    <n v="0"/>
    <n v="100"/>
    <n v="0"/>
    <n v="0"/>
    <n v="0"/>
    <n v="0"/>
    <n v="0"/>
    <x v="2"/>
    <s v="一般商品"/>
    <s v="秦小毛"/>
    <s v="资-Bgo有底薪"/>
    <s v="00:06"/>
    <x v="10"/>
    <s v="刘迎春"/>
    <s v="水吧"/>
    <s v="00:08"/>
    <s v=""/>
    <s v=""/>
  </r>
  <r>
    <s v="2021-01-07"/>
    <s v="126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29"/>
    <x v="9"/>
    <s v="刘迎春"/>
    <s v="水吧"/>
    <s v="23:29"/>
    <s v=""/>
    <s v=""/>
  </r>
  <r>
    <s v="2021-01-07"/>
    <s v="126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29"/>
    <x v="0"/>
    <s v="刘迎春"/>
    <s v="水吧"/>
    <s v="23:29"/>
    <s v=""/>
    <s v=""/>
  </r>
  <r>
    <s v="2021-01-07"/>
    <s v="125"/>
    <s v="V10"/>
    <s v="045"/>
    <s v="20210107045"/>
    <s v="陈泽南"/>
    <s v="销-2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23:25"/>
    <x v="2"/>
    <s v="刘迎春"/>
    <s v="水吧"/>
    <s v="23:25"/>
    <s v=""/>
    <s v=""/>
  </r>
  <r>
    <s v="2021-01-07"/>
    <s v="122"/>
    <s v="总裁3"/>
    <s v="038"/>
    <s v="20210107038"/>
    <s v="林志"/>
    <s v="运营部"/>
    <s v="花单"/>
    <x v="1"/>
    <s v="一生一世"/>
    <n v="1314"/>
    <n v="1"/>
    <n v="0"/>
    <n v="1314"/>
    <n v="0"/>
    <n v="0"/>
    <n v="0"/>
    <n v="0"/>
    <n v="0"/>
    <x v="0"/>
    <s v="一般商品"/>
    <s v="王英芝"/>
    <s v="资-Bgo无底薪"/>
    <s v="23:19"/>
    <x v="1"/>
    <s v="刘迎春"/>
    <s v="水吧"/>
    <s v="23:20"/>
    <s v=""/>
    <s v=""/>
  </r>
  <r>
    <s v="2021-01-07"/>
    <s v="106"/>
    <s v="总裁9"/>
    <s v="033"/>
    <s v="20210107033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2:53"/>
    <x v="9"/>
    <s v="刘迎春"/>
    <s v="水吧"/>
    <s v="22:54"/>
    <s v=""/>
    <s v=""/>
  </r>
  <r>
    <s v="2021-01-07"/>
    <s v="105"/>
    <s v="总裁3"/>
    <s v="038"/>
    <s v="20210107038"/>
    <s v="林志"/>
    <s v="运营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51"/>
    <x v="1"/>
    <s v="刘迎春"/>
    <s v="水吧"/>
    <s v="22:52"/>
    <s v=""/>
    <s v=""/>
  </r>
  <r>
    <s v="2021-01-07"/>
    <s v="80"/>
    <s v="钻石2"/>
    <s v="003"/>
    <s v="20210107003"/>
    <s v="郑小龙"/>
    <s v="销-2部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22:17"/>
    <x v="4"/>
    <s v="刘迎春"/>
    <s v="水吧"/>
    <s v="22:17"/>
    <s v=""/>
    <s v=""/>
  </r>
  <r>
    <s v="2021-01-07"/>
    <s v="43"/>
    <s v="空降1"/>
    <s v="028"/>
    <s v="20210107028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赵菁"/>
    <s v="资-香槟组"/>
    <s v="21:34"/>
    <x v="8"/>
    <s v="刘迎春"/>
    <s v="水吧"/>
    <s v="21:34"/>
    <s v=""/>
    <s v=""/>
  </r>
  <r>
    <s v="2021-01-06"/>
    <s v="204"/>
    <s v="钻石2"/>
    <s v="056"/>
    <s v="20210106056"/>
    <s v="吴亚龙"/>
    <s v="总经办"/>
    <s v="花单"/>
    <x v="0"/>
    <s v="200点舞"/>
    <n v="200"/>
    <n v="2"/>
    <n v="0"/>
    <n v="400"/>
    <n v="0"/>
    <n v="0"/>
    <n v="0"/>
    <n v="0"/>
    <n v="0"/>
    <x v="0"/>
    <s v="一般商品"/>
    <s v="龙志魁"/>
    <s v="资源部"/>
    <s v="02:05"/>
    <x v="1"/>
    <s v="曾辉平"/>
    <s v="水吧"/>
    <s v="02:10"/>
    <s v=""/>
    <s v=""/>
  </r>
  <r>
    <s v="2021-01-06"/>
    <s v="194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21"/>
    <x v="1"/>
    <s v="刘迎春"/>
    <s v="水吧"/>
    <s v="01:21"/>
    <s v=""/>
    <s v=""/>
  </r>
  <r>
    <s v="2021-01-06"/>
    <s v="193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18"/>
    <x v="1"/>
    <s v="刘迎春"/>
    <s v="水吧"/>
    <s v="01:21"/>
    <s v=""/>
    <s v=""/>
  </r>
  <r>
    <s v="2021-01-06"/>
    <s v="189"/>
    <s v="空降1"/>
    <s v="073"/>
    <s v="20210106073"/>
    <s v="丁敏敏"/>
    <s v="资-Bgo无底薪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01:09"/>
    <x v="3"/>
    <s v="刘迎春"/>
    <s v="水吧"/>
    <s v="01:10"/>
    <s v=""/>
    <s v=""/>
  </r>
  <r>
    <s v="2021-01-06"/>
    <s v="18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04"/>
    <x v="9"/>
    <s v="刘迎春"/>
    <s v="水吧"/>
    <s v="01:04"/>
    <s v=""/>
    <s v=""/>
  </r>
  <r>
    <s v="2021-01-06"/>
    <s v="18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04"/>
    <x v="0"/>
    <s v="刘迎春"/>
    <s v="水吧"/>
    <s v="01:04"/>
    <s v=""/>
    <s v=""/>
  </r>
  <r>
    <s v="2021-01-06"/>
    <s v="18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04"/>
    <x v="2"/>
    <s v="刘迎春"/>
    <s v="水吧"/>
    <s v="01:04"/>
    <s v=""/>
    <s v=""/>
  </r>
  <r>
    <s v="2021-01-06"/>
    <s v="184"/>
    <s v="空降1"/>
    <s v="073"/>
    <s v="20210106073"/>
    <s v="丁敏敏"/>
    <s v="资-Bgo无底薪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00:58"/>
    <x v="4"/>
    <s v="刘迎春"/>
    <s v="水吧"/>
    <s v="00:59"/>
    <s v=""/>
    <s v=""/>
  </r>
  <r>
    <s v="2021-01-06"/>
    <s v="183"/>
    <s v="V19"/>
    <s v="045"/>
    <s v="20210106045"/>
    <s v="刘玲"/>
    <s v="销-9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00:55"/>
    <x v="1"/>
    <s v="刘迎春"/>
    <s v="水吧"/>
    <s v="00:55"/>
    <s v=""/>
    <s v=""/>
  </r>
  <r>
    <s v="2021-01-06"/>
    <s v="176"/>
    <s v="钻石6"/>
    <s v="060"/>
    <s v="20210106060"/>
    <s v="文喜娇"/>
    <s v="销-2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40"/>
    <x v="3"/>
    <s v="曾辉平"/>
    <s v="水吧"/>
    <s v="00:40"/>
    <s v=""/>
    <s v=""/>
  </r>
  <r>
    <s v="2021-01-06"/>
    <s v="164"/>
    <s v="钻石9"/>
    <s v="038"/>
    <s v="20210106038"/>
    <s v="陈江华"/>
    <s v="市场部"/>
    <s v="花单"/>
    <x v="0"/>
    <s v="300点舞"/>
    <n v="300"/>
    <n v="1"/>
    <n v="0"/>
    <n v="300"/>
    <n v="0"/>
    <n v="0"/>
    <n v="0"/>
    <n v="0"/>
    <n v="0"/>
    <x v="6"/>
    <s v="一般商品"/>
    <s v="唐英婷"/>
    <s v="资-Bgo有底薪"/>
    <s v="00:22"/>
    <x v="2"/>
    <s v="刘迎春"/>
    <s v="水吧"/>
    <s v="00:23"/>
    <s v=""/>
    <s v=""/>
  </r>
  <r>
    <s v="2021-01-06"/>
    <s v="164"/>
    <s v="钻石9"/>
    <s v="038"/>
    <s v="20210106038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唐英婷"/>
    <s v="资-Bgo有底薪"/>
    <s v="00:22"/>
    <x v="2"/>
    <s v="刘迎春"/>
    <s v="水吧"/>
    <s v="00:23"/>
    <s v=""/>
    <s v=""/>
  </r>
  <r>
    <s v="2021-01-06"/>
    <s v="161"/>
    <s v="钻石8"/>
    <s v="027"/>
    <s v="20210106027"/>
    <s v="文喜娇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16"/>
    <x v="1"/>
    <s v="刘迎春"/>
    <s v="水吧"/>
    <s v="00:17"/>
    <s v=""/>
    <s v=""/>
  </r>
  <r>
    <s v="2021-01-06"/>
    <s v="15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03"/>
    <x v="9"/>
    <s v="刘迎春"/>
    <s v="水吧"/>
    <s v="00:04"/>
    <s v=""/>
    <s v=""/>
  </r>
  <r>
    <s v="2021-01-06"/>
    <s v="15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03"/>
    <x v="8"/>
    <s v="刘迎春"/>
    <s v="水吧"/>
    <s v="00:04"/>
    <s v=""/>
    <s v=""/>
  </r>
  <r>
    <s v="2021-01-06"/>
    <s v="15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03"/>
    <x v="0"/>
    <s v="刘迎春"/>
    <s v="水吧"/>
    <s v="00:04"/>
    <s v=""/>
    <s v=""/>
  </r>
  <r>
    <s v="2021-01-06"/>
    <s v="152"/>
    <s v="V19"/>
    <s v="045"/>
    <s v="20210106045"/>
    <s v="刘玲"/>
    <s v="销-9部"/>
    <s v="花单"/>
    <x v="0"/>
    <s v="300点舞"/>
    <n v="300"/>
    <n v="2"/>
    <n v="0"/>
    <n v="600"/>
    <n v="0"/>
    <n v="0"/>
    <n v="0"/>
    <n v="0"/>
    <n v="0"/>
    <x v="1"/>
    <s v="一般商品"/>
    <s v="王英芝"/>
    <s v="资-Bgo无底薪"/>
    <s v="00:01"/>
    <x v="1"/>
    <s v="刘迎春"/>
    <s v="水吧"/>
    <s v="00:02"/>
    <s v=""/>
    <s v=""/>
  </r>
  <r>
    <s v="2021-01-06"/>
    <s v="134"/>
    <s v="总裁1"/>
    <s v="035"/>
    <s v="20210106035"/>
    <s v="于海峰"/>
    <s v="总经办"/>
    <s v="花单"/>
    <x v="1"/>
    <s v="一生一世"/>
    <n v="1314"/>
    <n v="1"/>
    <n v="0"/>
    <n v="1314"/>
    <n v="0"/>
    <n v="0"/>
    <n v="0"/>
    <n v="0"/>
    <n v="0"/>
    <x v="0"/>
    <s v="一般商品"/>
    <s v="龙志魁"/>
    <s v="资源部"/>
    <s v="23:40"/>
    <x v="7"/>
    <s v="刘迎春"/>
    <s v="水吧"/>
    <s v="23:40"/>
    <s v=""/>
    <s v=""/>
  </r>
  <r>
    <s v="2021-01-06"/>
    <s v="128"/>
    <s v="总裁10"/>
    <s v="050"/>
    <s v="20210106050"/>
    <s v="李佳豪"/>
    <s v="销-2部"/>
    <s v="花单"/>
    <x v="1"/>
    <s v="100鸡尾酒"/>
    <n v="100"/>
    <n v="1"/>
    <n v="0"/>
    <n v="100"/>
    <n v="0"/>
    <n v="0"/>
    <n v="0"/>
    <n v="0"/>
    <n v="0"/>
    <x v="1"/>
    <s v="一般商品"/>
    <s v="赵菁"/>
    <s v="资-香槟组"/>
    <s v="23:35"/>
    <x v="8"/>
    <s v="曾辉平"/>
    <s v="水吧"/>
    <s v="23:35"/>
    <s v=""/>
    <s v=""/>
  </r>
  <r>
    <s v="2021-01-06"/>
    <s v="123"/>
    <s v="总裁2"/>
    <s v="004"/>
    <s v="20210106004"/>
    <s v="于海峰"/>
    <s v="总经办"/>
    <s v="花单"/>
    <x v="1"/>
    <s v="我爱你专属"/>
    <n v="520"/>
    <n v="1"/>
    <n v="0"/>
    <n v="520"/>
    <n v="0"/>
    <n v="0"/>
    <n v="0"/>
    <n v="0"/>
    <n v="0"/>
    <x v="0"/>
    <s v="一般商品"/>
    <s v="王英芝"/>
    <s v="资-Bgo无底薪"/>
    <s v="23:30"/>
    <x v="1"/>
    <s v="曾辉平"/>
    <s v="水吧"/>
    <s v="23:31"/>
    <s v=""/>
    <s v=""/>
  </r>
  <r>
    <s v="2021-01-06"/>
    <s v="96"/>
    <s v="总裁2"/>
    <s v="004"/>
    <s v="20210106004"/>
    <s v="于海峰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00"/>
    <x v="1"/>
    <s v="刘迎春"/>
    <s v="水吧"/>
    <s v="23:01"/>
    <s v=""/>
    <s v=""/>
  </r>
  <r>
    <s v="2021-01-06"/>
    <s v="93"/>
    <s v="总裁1"/>
    <s v="035"/>
    <s v="20210106035"/>
    <s v="于海峰"/>
    <s v="总经办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22:58"/>
    <x v="5"/>
    <s v="曾辉平"/>
    <s v="水吧"/>
    <s v="22:58"/>
    <s v=""/>
    <s v=""/>
  </r>
  <r>
    <s v="2021-01-06"/>
    <s v="70"/>
    <s v="钻石1"/>
    <s v="026"/>
    <s v="20210106026"/>
    <s v="伍哲"/>
    <s v="销-3部"/>
    <s v="花单"/>
    <x v="1"/>
    <s v="丽人专属"/>
    <n v="200"/>
    <n v="1"/>
    <n v="0"/>
    <n v="200"/>
    <n v="0"/>
    <n v="0"/>
    <n v="0"/>
    <n v="0"/>
    <n v="0"/>
    <x v="1"/>
    <s v="一般商品"/>
    <s v="丁敏敏"/>
    <s v="资-Bgo无底薪"/>
    <s v="22:24"/>
    <x v="4"/>
    <s v="刘迎春"/>
    <s v="水吧"/>
    <s v="22:24"/>
    <s v=""/>
    <s v=""/>
  </r>
  <r>
    <s v="2021-01-06"/>
    <s v="70"/>
    <s v="钻石1"/>
    <s v="026"/>
    <s v="20210106026"/>
    <s v="伍哲"/>
    <s v="销-3部"/>
    <s v="花单"/>
    <x v="1"/>
    <s v="100鸡尾酒"/>
    <n v="100"/>
    <n v="1"/>
    <n v="0"/>
    <n v="100"/>
    <n v="0"/>
    <n v="0"/>
    <n v="0"/>
    <n v="0"/>
    <n v="0"/>
    <x v="1"/>
    <s v="一般商品"/>
    <s v="丁敏敏"/>
    <s v="资-Bgo无底薪"/>
    <s v="22:24"/>
    <x v="4"/>
    <s v="刘迎春"/>
    <s v="水吧"/>
    <s v="22:24"/>
    <s v=""/>
    <s v=""/>
  </r>
  <r>
    <s v="2021-01-06"/>
    <s v="67"/>
    <s v="总裁3"/>
    <s v="020"/>
    <s v="20210106020"/>
    <s v="边藏"/>
    <s v="销-6部"/>
    <s v="花单"/>
    <x v="0"/>
    <s v="100点舞"/>
    <n v="100"/>
    <n v="1"/>
    <n v="0"/>
    <n v="100"/>
    <n v="0"/>
    <n v="0"/>
    <n v="0"/>
    <n v="0"/>
    <n v="0"/>
    <x v="0"/>
    <s v="一般商品"/>
    <s v="王英芝"/>
    <s v="资-Bgo无底薪"/>
    <s v="22:18"/>
    <x v="1"/>
    <s v="刘迎春"/>
    <s v="水吧"/>
    <s v="22:18"/>
    <s v=""/>
    <s v=""/>
  </r>
  <r>
    <s v="2021-01-06"/>
    <s v="66"/>
    <s v="总裁3"/>
    <s v="020"/>
    <s v="20210106020"/>
    <s v="边藏"/>
    <s v="销-6部"/>
    <s v="花单"/>
    <x v="0"/>
    <s v="520点舞"/>
    <n v="520"/>
    <n v="1"/>
    <n v="0"/>
    <n v="520"/>
    <n v="0"/>
    <n v="0"/>
    <n v="0"/>
    <n v="0"/>
    <n v="0"/>
    <x v="0"/>
    <s v="一般商品"/>
    <s v="王英芝"/>
    <s v="资-Bgo无底薪"/>
    <s v="22:17"/>
    <x v="1"/>
    <s v="刘迎春"/>
    <s v="水吧"/>
    <s v="22:18"/>
    <s v=""/>
    <s v=""/>
  </r>
  <r>
    <s v="2021-01-06"/>
    <s v="37"/>
    <s v="钻石5"/>
    <s v="003"/>
    <s v="20210106003"/>
    <s v="袁兵"/>
    <s v="销-6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1:27"/>
    <x v="1"/>
    <s v="曾辉平"/>
    <s v="水吧"/>
    <s v="21:29"/>
    <s v=""/>
    <s v=""/>
  </r>
  <r>
    <s v="2021-01-05"/>
    <s v="318"/>
    <s v="空降1"/>
    <s v="083"/>
    <s v="20210105083"/>
    <s v=""/>
    <s v=""/>
    <s v="花单"/>
    <x v="0"/>
    <s v="300点舞"/>
    <n v="300"/>
    <n v="2"/>
    <n v="0"/>
    <n v="600"/>
    <n v="0"/>
    <n v="0"/>
    <n v="0"/>
    <n v="0"/>
    <n v="0"/>
    <x v="6"/>
    <s v="一般商品"/>
    <s v="王英芝"/>
    <s v="资-Bgo无底薪"/>
    <s v="02:31"/>
    <x v="1"/>
    <s v="刘迎春"/>
    <s v="水吧"/>
    <s v="02:31"/>
    <s v=""/>
    <s v=""/>
  </r>
  <r>
    <s v="2021-01-05"/>
    <s v="317"/>
    <s v="总裁2"/>
    <s v="016"/>
    <s v="20210105016"/>
    <s v=""/>
    <s v=""/>
    <s v="花单"/>
    <x v="1"/>
    <s v="300鸡尾酒"/>
    <n v="300"/>
    <n v="1"/>
    <n v="0"/>
    <n v="300"/>
    <n v="0"/>
    <n v="0"/>
    <n v="0"/>
    <n v="0"/>
    <n v="0"/>
    <x v="0"/>
    <s v="一般商品"/>
    <s v="罗思思"/>
    <s v="资-Bgo无底薪"/>
    <s v="02:23"/>
    <x v="11"/>
    <s v="刘迎春"/>
    <s v="水吧"/>
    <s v="02:24"/>
    <s v=""/>
    <s v=""/>
  </r>
  <r>
    <s v="2021-01-05"/>
    <s v="316"/>
    <s v="总裁9"/>
    <s v="019"/>
    <s v="20210105019"/>
    <s v="邓琳"/>
    <s v="销-5部"/>
    <s v="花单"/>
    <x v="0"/>
    <s v="1314点舞"/>
    <n v="1314"/>
    <n v="1"/>
    <n v="0"/>
    <n v="1314"/>
    <n v="0"/>
    <n v="0"/>
    <n v="0"/>
    <n v="0"/>
    <n v="0"/>
    <x v="0"/>
    <s v="一般商品"/>
    <s v="唐英婷"/>
    <s v="资-Bgo有底薪"/>
    <s v="02:21"/>
    <x v="2"/>
    <s v="刘迎春"/>
    <s v="水吧"/>
    <s v="02:21"/>
    <s v=""/>
    <s v=""/>
  </r>
  <r>
    <s v="2021-01-05"/>
    <s v="315"/>
    <s v="总裁2"/>
    <s v="016"/>
    <s v="20210105016"/>
    <s v=""/>
    <s v=""/>
    <s v="花单"/>
    <x v="1"/>
    <s v="丽人专属"/>
    <n v="200"/>
    <n v="1"/>
    <n v="0"/>
    <n v="200"/>
    <n v="0"/>
    <n v="0"/>
    <n v="0"/>
    <n v="0"/>
    <n v="0"/>
    <x v="5"/>
    <s v="一般商品"/>
    <s v="罗思思"/>
    <s v="资-Bgo无底薪"/>
    <s v="02:09"/>
    <x v="11"/>
    <s v="刘迎春"/>
    <s v="水吧"/>
    <s v="02:09"/>
    <s v=""/>
    <s v=""/>
  </r>
  <r>
    <s v="2021-01-05"/>
    <s v="307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01:42"/>
    <x v="9"/>
    <s v="曾辉平"/>
    <s v="水吧"/>
    <s v="01:42"/>
    <s v=""/>
    <s v=""/>
  </r>
  <r>
    <s v="2021-01-05"/>
    <s v="306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01:42"/>
    <x v="11"/>
    <s v="曾辉平"/>
    <s v="水吧"/>
    <s v="01:42"/>
    <s v=""/>
    <s v=""/>
  </r>
  <r>
    <s v="2021-01-05"/>
    <s v="293"/>
    <s v="钻石1"/>
    <s v="084"/>
    <s v="20210105084"/>
    <s v="何润峰"/>
    <s v="销-6部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01:34"/>
    <x v="4"/>
    <s v="刘迎春"/>
    <s v="水吧"/>
    <s v="01:34"/>
    <s v=""/>
    <s v=""/>
  </r>
  <r>
    <s v="2021-01-05"/>
    <s v="293"/>
    <s v="钻石1"/>
    <s v="084"/>
    <s v="20210105084"/>
    <s v="何润峰"/>
    <s v="销-6部"/>
    <s v="花单"/>
    <x v="1"/>
    <s v="100鸡尾酒"/>
    <n v="100"/>
    <n v="1"/>
    <n v="0"/>
    <n v="100"/>
    <n v="0"/>
    <n v="0"/>
    <n v="0"/>
    <n v="0"/>
    <n v="0"/>
    <x v="0"/>
    <s v="一般商品"/>
    <s v="丁敏敏"/>
    <s v="资-Bgo无底薪"/>
    <s v="01:34"/>
    <x v="4"/>
    <s v="刘迎春"/>
    <s v="水吧"/>
    <s v="01:34"/>
    <s v=""/>
    <s v=""/>
  </r>
  <r>
    <s v="2021-01-05"/>
    <s v="290"/>
    <s v="总裁9"/>
    <s v="019"/>
    <s v="20210105019"/>
    <s v="邓琳"/>
    <s v="销-5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1:29"/>
    <x v="3"/>
    <s v="刘迎春"/>
    <s v="水吧"/>
    <s v="01:30"/>
    <s v=""/>
    <s v=""/>
  </r>
  <r>
    <s v="2021-01-05"/>
    <s v="289"/>
    <s v="空降1"/>
    <s v="083"/>
    <s v="20210105083"/>
    <s v=""/>
    <s v=""/>
    <s v="花单"/>
    <x v="0"/>
    <s v="200点舞"/>
    <n v="200"/>
    <n v="2"/>
    <n v="0"/>
    <n v="400"/>
    <n v="0"/>
    <n v="0"/>
    <n v="0"/>
    <n v="0"/>
    <n v="0"/>
    <x v="0"/>
    <s v="一般商品"/>
    <s v="龙志魁"/>
    <s v="资源部"/>
    <s v="01:23"/>
    <x v="2"/>
    <s v="曾辉平"/>
    <s v="水吧"/>
    <s v="01:25"/>
    <s v=""/>
    <s v=""/>
  </r>
  <r>
    <s v="2021-01-05"/>
    <s v="275"/>
    <s v="总裁2"/>
    <s v="016"/>
    <s v="20210105016"/>
    <s v=""/>
    <s v=""/>
    <s v="花单"/>
    <x v="1"/>
    <s v="100鸡尾酒"/>
    <n v="100"/>
    <n v="1"/>
    <n v="0"/>
    <n v="100"/>
    <n v="0"/>
    <n v="0"/>
    <n v="0"/>
    <n v="0"/>
    <n v="0"/>
    <x v="1"/>
    <s v="一般商品"/>
    <s v="赵菁"/>
    <s v="资-香槟组"/>
    <s v="00:56"/>
    <x v="8"/>
    <s v="曾辉平"/>
    <s v="水吧"/>
    <s v="00:57"/>
    <s v=""/>
    <s v=""/>
  </r>
  <r>
    <s v="2021-01-05"/>
    <s v="274"/>
    <s v="总裁2"/>
    <s v="016"/>
    <s v="20210105016"/>
    <s v=""/>
    <s v=""/>
    <s v="花单"/>
    <x v="1"/>
    <s v="100鸡尾酒"/>
    <n v="100"/>
    <n v="1"/>
    <n v="0"/>
    <n v="100"/>
    <n v="0"/>
    <n v="0"/>
    <n v="0"/>
    <n v="0"/>
    <n v="0"/>
    <x v="1"/>
    <s v="一般商品"/>
    <s v="罗思思"/>
    <s v="资-Bgo无底薪"/>
    <s v="00:56"/>
    <x v="11"/>
    <s v="曾辉平"/>
    <s v="水吧"/>
    <s v="00:56"/>
    <s v=""/>
    <s v=""/>
  </r>
  <r>
    <s v="2021-01-05"/>
    <s v="273"/>
    <s v="总裁2"/>
    <s v="016"/>
    <s v="20210105016"/>
    <s v=""/>
    <s v=""/>
    <s v="花单"/>
    <x v="0"/>
    <s v="100点舞"/>
    <n v="100"/>
    <n v="1"/>
    <n v="0"/>
    <n v="100"/>
    <n v="0"/>
    <n v="0"/>
    <n v="0"/>
    <n v="0"/>
    <n v="0"/>
    <x v="1"/>
    <s v="一般商品"/>
    <s v="李莉莎"/>
    <s v="资-Bgo有底薪"/>
    <s v="00:55"/>
    <x v="9"/>
    <s v="曾辉平"/>
    <s v="水吧"/>
    <s v="00:55"/>
    <s v=""/>
    <s v=""/>
  </r>
  <r>
    <s v="2021-01-05"/>
    <s v="263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1"/>
    <s v="一般商品"/>
    <s v="罗思思"/>
    <s v="资-Bgo无底薪"/>
    <s v="00:38"/>
    <x v="11"/>
    <s v="刘迎春"/>
    <s v="水吧"/>
    <s v="00:39"/>
    <s v=""/>
    <s v=""/>
  </r>
  <r>
    <s v="2021-01-05"/>
    <s v="260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00:37"/>
    <x v="9"/>
    <s v="刘迎春"/>
    <s v="水吧"/>
    <s v="00:37"/>
    <s v=""/>
    <s v=""/>
  </r>
  <r>
    <s v="2021-01-05"/>
    <s v="255"/>
    <s v="PARTY7"/>
    <s v="009"/>
    <s v="20210105009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31"/>
    <x v="2"/>
    <s v="刘迎春"/>
    <s v="水吧"/>
    <s v="00:32"/>
    <s v=""/>
    <s v=""/>
  </r>
  <r>
    <s v="2021-01-05"/>
    <s v="256"/>
    <s v="总裁10"/>
    <s v="070"/>
    <s v="20210105070"/>
    <s v="颜庆发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31"/>
    <x v="1"/>
    <s v="刘迎春"/>
    <s v="水吧"/>
    <s v="00:33"/>
    <s v=""/>
    <s v=""/>
  </r>
  <r>
    <s v="2021-01-05"/>
    <s v="250"/>
    <s v="V12"/>
    <s v="072"/>
    <s v="20210105072"/>
    <s v="郭冰"/>
    <s v="市场部"/>
    <s v="花单"/>
    <x v="1"/>
    <s v="我爱你专属"/>
    <n v="520"/>
    <n v="1"/>
    <n v="0"/>
    <n v="520"/>
    <n v="0"/>
    <n v="0"/>
    <n v="0"/>
    <n v="0"/>
    <n v="0"/>
    <x v="2"/>
    <s v="一般商品"/>
    <s v="姬娇"/>
    <s v="资-Bgo无底薪"/>
    <s v="00:26"/>
    <x v="3"/>
    <s v="刘迎春"/>
    <s v="水吧"/>
    <s v="00:27"/>
    <s v=""/>
    <s v=""/>
  </r>
  <r>
    <s v="2021-01-05"/>
    <s v="240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12"/>
    <x v="2"/>
    <s v="刘迎春"/>
    <s v="水吧"/>
    <s v="00:13"/>
    <s v=""/>
    <s v=""/>
  </r>
  <r>
    <s v="2021-01-05"/>
    <s v="236"/>
    <s v="空降1"/>
    <s v="083"/>
    <s v="20210105083"/>
    <s v=""/>
    <s v=""/>
    <s v="花单"/>
    <x v="0"/>
    <s v="200点舞"/>
    <n v="200"/>
    <n v="1"/>
    <n v="0"/>
    <n v="200"/>
    <n v="0"/>
    <n v="0"/>
    <n v="0"/>
    <n v="0"/>
    <n v="0"/>
    <x v="2"/>
    <s v="一般商品"/>
    <s v="秦小毛"/>
    <s v="资-Bgo有底薪"/>
    <s v="00:08"/>
    <x v="10"/>
    <s v="刘迎春"/>
    <s v="水吧"/>
    <s v="00:10"/>
    <s v=""/>
    <s v=""/>
  </r>
  <r>
    <s v="2021-01-05"/>
    <s v="228"/>
    <s v="总裁2"/>
    <s v="016"/>
    <s v="20210105016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23:58"/>
    <x v="5"/>
    <s v="刘迎春"/>
    <s v="水吧"/>
    <s v="23:58"/>
    <s v=""/>
    <s v=""/>
  </r>
  <r>
    <s v="2021-01-05"/>
    <s v="227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56"/>
    <x v="9"/>
    <s v="曾辉平"/>
    <s v="水吧"/>
    <s v="23:56"/>
    <s v=""/>
    <s v=""/>
  </r>
  <r>
    <s v="2021-01-05"/>
    <s v="226"/>
    <s v="总裁2"/>
    <s v="016"/>
    <s v="20210105016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23:55"/>
    <x v="3"/>
    <s v="曾辉平"/>
    <s v="水吧"/>
    <s v="23:55"/>
    <s v=""/>
    <s v=""/>
  </r>
  <r>
    <s v="2021-01-05"/>
    <s v="215"/>
    <s v="V12"/>
    <s v="072"/>
    <s v="20210105072"/>
    <s v="郭冰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41"/>
    <x v="9"/>
    <s v="刘迎春"/>
    <s v="水吧"/>
    <s v="23:42"/>
    <s v=""/>
    <s v=""/>
  </r>
  <r>
    <s v="2021-01-05"/>
    <s v="214"/>
    <s v="总裁2"/>
    <s v="016"/>
    <s v="20210105016"/>
    <s v=""/>
    <s v=""/>
    <s v="花单"/>
    <x v="0"/>
    <s v="200点舞"/>
    <n v="200"/>
    <n v="2"/>
    <n v="0"/>
    <n v="400"/>
    <n v="0"/>
    <n v="0"/>
    <n v="0"/>
    <n v="0"/>
    <n v="0"/>
    <x v="0"/>
    <s v="一般商品"/>
    <s v="王英芝"/>
    <s v="资-Bgo无底薪"/>
    <s v="23:40"/>
    <x v="1"/>
    <s v="曾辉平"/>
    <s v="水吧"/>
    <s v="23:41"/>
    <s v=""/>
    <s v=""/>
  </r>
  <r>
    <s v="2021-01-05"/>
    <s v="205"/>
    <s v="总裁9"/>
    <s v="019"/>
    <s v="20210105019"/>
    <s v="邓琳"/>
    <s v="销-5部"/>
    <s v="花单"/>
    <x v="0"/>
    <s v="200点舞"/>
    <n v="200"/>
    <n v="1"/>
    <n v="0"/>
    <n v="200"/>
    <n v="0"/>
    <n v="0"/>
    <n v="0"/>
    <n v="0"/>
    <n v="0"/>
    <x v="2"/>
    <s v="一般商品"/>
    <s v="龙志魁"/>
    <s v="资源部"/>
    <s v="23:26"/>
    <x v="2"/>
    <s v="曾辉平"/>
    <s v="水吧"/>
    <s v="23:27"/>
    <s v=""/>
    <s v=""/>
  </r>
  <r>
    <s v="2021-01-05"/>
    <s v="203"/>
    <s v="总裁3"/>
    <s v="032"/>
    <s v="20210105032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22"/>
    <x v="1"/>
    <s v="刘迎春"/>
    <s v="水吧"/>
    <s v="23:22"/>
    <s v=""/>
    <s v=""/>
  </r>
  <r>
    <s v="2021-01-05"/>
    <s v="197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0"/>
    <s v="一般商品"/>
    <s v="李莉莎"/>
    <s v="资-Bgo有底薪"/>
    <s v="23:16"/>
    <x v="9"/>
    <s v="刘迎春"/>
    <s v="水吧"/>
    <s v="23:17"/>
    <s v=""/>
    <s v=""/>
  </r>
  <r>
    <s v="2021-01-05"/>
    <s v="190"/>
    <s v="钻石5"/>
    <s v="053"/>
    <s v="20210105053"/>
    <s v="郭冰"/>
    <s v="市场部"/>
    <s v="花单"/>
    <x v="1"/>
    <s v="我爱你专属"/>
    <n v="520"/>
    <n v="1"/>
    <n v="0"/>
    <n v="520"/>
    <n v="0"/>
    <n v="0"/>
    <n v="0"/>
    <n v="0"/>
    <n v="0"/>
    <x v="5"/>
    <s v="一般商品"/>
    <s v="丁敏敏"/>
    <s v="资-Bgo无底薪"/>
    <s v="23:05"/>
    <x v="4"/>
    <s v="刘迎春"/>
    <s v="水吧"/>
    <s v="23:05"/>
    <s v=""/>
    <s v=""/>
  </r>
  <r>
    <s v="2021-01-05"/>
    <s v="194"/>
    <s v="V07"/>
    <s v="038"/>
    <s v="2021010503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01"/>
    <x v="9"/>
    <s v="刘迎春"/>
    <s v="水吧"/>
    <s v="23:10"/>
    <s v=""/>
    <s v=""/>
  </r>
  <r>
    <s v="2021-01-05"/>
    <s v="194"/>
    <s v="V07"/>
    <s v="038"/>
    <s v="2021010503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01"/>
    <x v="10"/>
    <s v="刘迎春"/>
    <s v="水吧"/>
    <s v="23:10"/>
    <s v=""/>
    <s v=""/>
  </r>
  <r>
    <s v="2021-01-05"/>
    <s v="180"/>
    <s v="总裁9"/>
    <s v="019"/>
    <s v="20210105019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22:55"/>
    <x v="2"/>
    <s v="刘迎春"/>
    <s v="水吧"/>
    <s v="22:56"/>
    <s v=""/>
    <s v=""/>
  </r>
  <r>
    <s v="2021-01-05"/>
    <s v="173"/>
    <s v="钻石7"/>
    <s v="013"/>
    <s v="20210105013"/>
    <s v="郑小龙"/>
    <s v="销-2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22:45"/>
    <x v="1"/>
    <s v="刘迎春"/>
    <s v="水吧"/>
    <s v="22:46"/>
    <s v=""/>
    <s v=""/>
  </r>
  <r>
    <s v="2021-01-05"/>
    <s v="164"/>
    <s v="V10"/>
    <s v="035"/>
    <s v="20210105035"/>
    <s v="于海峰"/>
    <s v="总经办"/>
    <s v="花单"/>
    <x v="1"/>
    <s v="我爱你专属"/>
    <n v="520"/>
    <n v="1"/>
    <n v="0"/>
    <n v="520"/>
    <n v="0"/>
    <n v="0"/>
    <n v="0"/>
    <n v="0"/>
    <n v="0"/>
    <x v="1"/>
    <s v="一般商品"/>
    <s v="罗思思"/>
    <s v="资-Bgo无底薪"/>
    <s v="22:40"/>
    <x v="11"/>
    <s v="曾辉平"/>
    <s v="水吧"/>
    <s v="22:41"/>
    <s v=""/>
    <s v=""/>
  </r>
  <r>
    <s v="2021-01-05"/>
    <s v="165"/>
    <s v="PARTY9"/>
    <s v="011"/>
    <s v="20210105011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2:39"/>
    <x v="2"/>
    <s v="刘迎春"/>
    <s v="水吧"/>
    <s v="22:42"/>
    <s v=""/>
    <s v=""/>
  </r>
  <r>
    <s v="2021-01-05"/>
    <s v="161"/>
    <s v="总裁3"/>
    <s v="032"/>
    <s v="20210105032"/>
    <s v="吴亚龙"/>
    <s v="总经办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22:37"/>
    <x v="5"/>
    <s v="刘迎春"/>
    <s v="水吧"/>
    <s v="22:37"/>
    <s v=""/>
    <s v=""/>
  </r>
  <r>
    <s v="2021-01-05"/>
    <s v="150"/>
    <s v="总裁3"/>
    <s v="032"/>
    <s v="20210105032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27"/>
    <x v="1"/>
    <s v="刘迎春"/>
    <s v="水吧"/>
    <s v="22:28"/>
    <s v=""/>
    <s v=""/>
  </r>
  <r>
    <s v="2021-01-05"/>
    <s v="152"/>
    <s v="PARTY9"/>
    <s v="011"/>
    <s v="20210105011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2:27"/>
    <x v="2"/>
    <s v="刘迎春"/>
    <s v="水吧"/>
    <s v="22:30"/>
    <s v=""/>
    <s v=""/>
  </r>
  <r>
    <s v="2021-01-05"/>
    <s v="153"/>
    <s v="钻石8"/>
    <s v="004"/>
    <s v="20210105004"/>
    <s v="刘玲"/>
    <s v="销-9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2:23"/>
    <x v="12"/>
    <s v="曾辉平"/>
    <s v="水吧"/>
    <s v="22:30"/>
    <s v=""/>
    <s v=""/>
  </r>
  <r>
    <s v="2021-01-05"/>
    <s v="153"/>
    <s v="钻石8"/>
    <s v="004"/>
    <s v="20210105004"/>
    <s v="刘玲"/>
    <s v="销-9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2:23"/>
    <x v="3"/>
    <s v="曾辉平"/>
    <s v="水吧"/>
    <s v="22:30"/>
    <s v=""/>
    <s v=""/>
  </r>
  <r>
    <s v="2021-01-05"/>
    <s v="143"/>
    <s v="PARTY7"/>
    <s v="009"/>
    <s v="20210105009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2:21"/>
    <x v="1"/>
    <s v="曾辉平"/>
    <s v="水吧"/>
    <s v="22:22"/>
    <s v=""/>
    <s v=""/>
  </r>
  <r>
    <s v="2021-01-05"/>
    <s v="124"/>
    <s v="钻石8"/>
    <s v="004"/>
    <s v="20210105004"/>
    <s v="刘玲"/>
    <s v="销-9部"/>
    <s v="花单"/>
    <x v="0"/>
    <s v="200点舞"/>
    <n v="200"/>
    <n v="2"/>
    <n v="0"/>
    <n v="400"/>
    <n v="0"/>
    <n v="0"/>
    <n v="0"/>
    <n v="0"/>
    <n v="0"/>
    <x v="6"/>
    <s v="一般商品"/>
    <s v="王英芝"/>
    <s v="资-Bgo无底薪"/>
    <s v="22:05"/>
    <x v="1"/>
    <s v="刘迎春"/>
    <s v="水吧"/>
    <s v="22:05"/>
    <s v=""/>
    <s v=""/>
  </r>
  <r>
    <s v="2021-01-05"/>
    <s v="124"/>
    <s v="钻石8"/>
    <s v="004"/>
    <s v="20210105004"/>
    <s v="刘玲"/>
    <s v="销-9部"/>
    <s v="花单"/>
    <x v="0"/>
    <s v="300点舞"/>
    <n v="300"/>
    <n v="1"/>
    <n v="0"/>
    <n v="300"/>
    <n v="0"/>
    <n v="0"/>
    <n v="0"/>
    <n v="0"/>
    <n v="0"/>
    <x v="6"/>
    <s v="一般商品"/>
    <s v="王英芝"/>
    <s v="资-Bgo无底薪"/>
    <s v="22:05"/>
    <x v="1"/>
    <s v="刘迎春"/>
    <s v="水吧"/>
    <s v="22:05"/>
    <s v=""/>
    <s v=""/>
  </r>
  <r>
    <s v="2021-01-05"/>
    <s v="104"/>
    <s v="总裁11"/>
    <s v="024"/>
    <s v="20210105024"/>
    <s v="自来客"/>
    <s v="前-自来客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1:46"/>
    <x v="1"/>
    <s v="曾辉平"/>
    <s v="水吧"/>
    <s v="21:48"/>
    <s v=""/>
    <s v=""/>
  </r>
  <r>
    <s v="2021-01-05"/>
    <s v="94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21:34"/>
    <x v="11"/>
    <s v="刘迎春"/>
    <s v="水吧"/>
    <s v="21:35"/>
    <s v=""/>
    <s v=""/>
  </r>
  <r>
    <s v="2021-01-05"/>
    <s v="94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21:34"/>
    <x v="5"/>
    <s v="刘迎春"/>
    <s v="水吧"/>
    <s v="21:35"/>
    <s v=""/>
    <s v=""/>
  </r>
  <r>
    <s v="2021-01-05"/>
    <s v="87"/>
    <s v="PARTY9"/>
    <s v="011"/>
    <s v="20210105011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1:30"/>
    <x v="1"/>
    <s v="曾辉平"/>
    <s v="水吧"/>
    <s v="21:31"/>
    <s v=""/>
    <s v=""/>
  </r>
  <r>
    <s v="2021-01-05"/>
    <s v="80"/>
    <s v="总裁2"/>
    <s v="016"/>
    <s v="20210105016"/>
    <s v=""/>
    <s v=""/>
    <s v="花单"/>
    <x v="0"/>
    <s v="200点舞"/>
    <n v="200"/>
    <n v="2"/>
    <n v="0"/>
    <n v="400"/>
    <n v="0"/>
    <n v="0"/>
    <n v="0"/>
    <n v="0"/>
    <n v="0"/>
    <x v="5"/>
    <s v="一般商品"/>
    <s v="唐英婷"/>
    <s v="资-Bgo有底薪"/>
    <s v="21:22"/>
    <x v="2"/>
    <s v="刘迎春"/>
    <s v="水吧"/>
    <s v="21:23"/>
    <s v=""/>
    <s v=""/>
  </r>
  <r>
    <s v="2021-01-04"/>
    <s v="255"/>
    <s v="PARTY11"/>
    <s v="077"/>
    <s v="2021010407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25"/>
    <x v="1"/>
    <s v="刘迎春"/>
    <s v="水吧"/>
    <s v="02:56"/>
    <s v=""/>
    <s v=""/>
  </r>
  <r>
    <s v="2021-01-04"/>
    <s v="246"/>
    <s v="666"/>
    <s v="058"/>
    <s v="20210104058"/>
    <s v="郑小龙"/>
    <s v="销-2部"/>
    <s v="花单"/>
    <x v="0"/>
    <s v="200点舞"/>
    <n v="200"/>
    <n v="1"/>
    <n v="0"/>
    <n v="200"/>
    <n v="0"/>
    <n v="0"/>
    <n v="0"/>
    <n v="0"/>
    <n v="0"/>
    <x v="0"/>
    <s v="一般商品"/>
    <s v="秦小毛"/>
    <s v="资-Bgo有底薪"/>
    <s v="02:08"/>
    <x v="10"/>
    <s v="曾辉平"/>
    <s v="水吧"/>
    <s v="02:08"/>
    <s v=""/>
    <s v=""/>
  </r>
  <r>
    <s v="2021-01-04"/>
    <s v="241"/>
    <s v="PARTY9"/>
    <s v="071"/>
    <s v="20210104071"/>
    <s v="郭冰"/>
    <s v="市场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02:01"/>
    <x v="2"/>
    <s v="曾辉平"/>
    <s v="水吧"/>
    <s v="02:02"/>
    <s v=""/>
    <s v=""/>
  </r>
  <r>
    <s v="2021-01-04"/>
    <s v="240"/>
    <s v="V13"/>
    <s v="054"/>
    <s v="20210104054"/>
    <s v="史若惜"/>
    <s v="销-5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56"/>
    <x v="1"/>
    <s v="曾辉平"/>
    <s v="水吧"/>
    <s v="01:57"/>
    <s v=""/>
    <s v=""/>
  </r>
  <r>
    <s v="2021-01-04"/>
    <s v="239"/>
    <s v="空降2"/>
    <s v="081"/>
    <s v="20210104081"/>
    <s v="姬娇"/>
    <s v="资-Bgo无底薪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1:56"/>
    <x v="3"/>
    <s v="曾辉平"/>
    <s v="水吧"/>
    <s v="01:56"/>
    <s v=""/>
    <s v=""/>
  </r>
  <r>
    <s v="2021-01-04"/>
    <s v="238"/>
    <s v="空降2"/>
    <s v="081"/>
    <s v="20210104081"/>
    <s v="姬娇"/>
    <s v="资-Bgo无底薪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01:52"/>
    <x v="3"/>
    <s v="曾辉平"/>
    <s v="水吧"/>
    <s v="01:56"/>
    <s v=""/>
    <s v=""/>
  </r>
  <r>
    <s v="2021-01-04"/>
    <s v="231"/>
    <s v="空降1"/>
    <s v="055"/>
    <s v="20210104055"/>
    <s v=""/>
    <s v=""/>
    <s v="花单"/>
    <x v="0"/>
    <s v="888点舞"/>
    <n v="888"/>
    <n v="1"/>
    <n v="0"/>
    <n v="888"/>
    <n v="0"/>
    <n v="0"/>
    <n v="0"/>
    <n v="0"/>
    <n v="0"/>
    <x v="2"/>
    <s v="一般商品"/>
    <s v="王英芝"/>
    <s v="资-Bgo无底薪"/>
    <s v="01:46"/>
    <x v="1"/>
    <s v="刘迎春"/>
    <s v="水吧"/>
    <s v="01:48"/>
    <s v=""/>
    <s v=""/>
  </r>
  <r>
    <s v="2021-01-04"/>
    <s v="230"/>
    <s v="总裁2"/>
    <s v="065"/>
    <s v="20210104065"/>
    <s v="何润峰"/>
    <s v="销-6部"/>
    <s v="花单"/>
    <x v="1"/>
    <s v="丽人专属"/>
    <n v="200"/>
    <n v="5"/>
    <n v="0"/>
    <n v="1000"/>
    <n v="0"/>
    <n v="0"/>
    <n v="0"/>
    <n v="0"/>
    <n v="0"/>
    <x v="0"/>
    <s v="一般商品"/>
    <s v="丁敏"/>
    <s v="资-Bgo无底薪"/>
    <s v="01:44"/>
    <x v="12"/>
    <s v="曾辉平"/>
    <s v="水吧"/>
    <s v="01:45"/>
    <s v=""/>
    <s v=""/>
  </r>
  <r>
    <s v="2021-01-04"/>
    <s v="223"/>
    <s v="总裁2"/>
    <s v="065"/>
    <s v="20210104065"/>
    <s v="何润峰"/>
    <s v="销-6部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01:24"/>
    <x v="5"/>
    <s v="刘迎春"/>
    <s v="水吧"/>
    <s v="01:25"/>
    <s v=""/>
    <s v=""/>
  </r>
  <r>
    <s v="2021-01-04"/>
    <s v="219"/>
    <s v="V07"/>
    <s v="035"/>
    <s v="20210104035"/>
    <s v="陈健"/>
    <s v="市场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12"/>
    <x v="1"/>
    <s v="刘迎春"/>
    <s v="水吧"/>
    <s v="01:13"/>
    <s v=""/>
    <s v=""/>
  </r>
  <r>
    <s v="2021-01-04"/>
    <s v="216"/>
    <s v="总裁2"/>
    <s v="065"/>
    <s v="20210104065"/>
    <s v="何润峰"/>
    <s v="销-6部"/>
    <s v="花单"/>
    <x v="1"/>
    <s v="300鸡尾酒"/>
    <n v="300"/>
    <n v="1"/>
    <n v="0"/>
    <n v="300"/>
    <n v="0"/>
    <n v="0"/>
    <n v="0"/>
    <n v="0"/>
    <n v="0"/>
    <x v="1"/>
    <s v="一般商品"/>
    <s v="姬娇"/>
    <s v="资-Bgo无底薪"/>
    <s v="01:09"/>
    <x v="3"/>
    <s v="刘迎春"/>
    <s v="水吧"/>
    <s v="01:09"/>
    <s v=""/>
    <s v=""/>
  </r>
  <r>
    <s v="2021-01-04"/>
    <s v="207"/>
    <s v="钻石8"/>
    <s v="025"/>
    <s v="20210104025"/>
    <s v="简燚"/>
    <s v="销-9部"/>
    <s v="花单"/>
    <x v="1"/>
    <s v="我爱你专属"/>
    <n v="520"/>
    <n v="1"/>
    <n v="0"/>
    <n v="520"/>
    <n v="0"/>
    <n v="0"/>
    <n v="0"/>
    <n v="0"/>
    <n v="0"/>
    <x v="0"/>
    <s v="一般商品"/>
    <s v="李莉莎"/>
    <s v="资-Bgo有底薪"/>
    <s v="00:51"/>
    <x v="9"/>
    <s v="曾辉平"/>
    <s v="水吧"/>
    <s v="00:52"/>
    <s v=""/>
    <s v=""/>
  </r>
  <r>
    <s v="2021-01-04"/>
    <s v="203"/>
    <s v="钻石9"/>
    <s v="046"/>
    <s v="20210104046"/>
    <s v="胡振扬"/>
    <s v="销-5部"/>
    <s v="花单"/>
    <x v="1"/>
    <s v="我爱你专属"/>
    <n v="520"/>
    <n v="1"/>
    <n v="0"/>
    <n v="520"/>
    <n v="0"/>
    <n v="0"/>
    <n v="0"/>
    <n v="0"/>
    <n v="0"/>
    <x v="1"/>
    <s v="一般商品"/>
    <s v="陈颖妮"/>
    <s v="资-Bgo无底薪"/>
    <s v="00:46"/>
    <x v="5"/>
    <s v="刘迎春"/>
    <s v="水吧"/>
    <s v="00:47"/>
    <s v=""/>
    <s v=""/>
  </r>
  <r>
    <s v="2021-01-04"/>
    <s v="202"/>
    <s v="V07"/>
    <s v="035"/>
    <s v="20210104035"/>
    <s v="陈健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0:40"/>
    <x v="2"/>
    <s v="曾辉平"/>
    <s v="水吧"/>
    <s v="00:42"/>
    <s v=""/>
    <s v=""/>
  </r>
  <r>
    <s v="2021-01-04"/>
    <s v="185"/>
    <s v="空降1"/>
    <s v="055"/>
    <s v="20210104055"/>
    <s v=""/>
    <s v=""/>
    <s v="花单"/>
    <x v="1"/>
    <s v="我爱你专属"/>
    <n v="520"/>
    <n v="1"/>
    <n v="0"/>
    <n v="520"/>
    <n v="0"/>
    <n v="0"/>
    <n v="0"/>
    <n v="0"/>
    <n v="0"/>
    <x v="0"/>
    <s v="一般商品"/>
    <s v="龙志魁"/>
    <s v="资源部"/>
    <s v="00:21"/>
    <x v="11"/>
    <s v="曾辉平"/>
    <s v="水吧"/>
    <s v="00:21"/>
    <s v=""/>
    <s v=""/>
  </r>
  <r>
    <s v="2021-01-04"/>
    <s v="182"/>
    <s v="PARTY8"/>
    <s v="050"/>
    <s v="20210104050"/>
    <s v="陈泽南"/>
    <s v="销-2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0:20"/>
    <x v="2"/>
    <s v="曾辉平"/>
    <s v="水吧"/>
    <s v="00:20"/>
    <s v=""/>
    <s v=""/>
  </r>
  <r>
    <s v="2021-01-04"/>
    <s v="179"/>
    <s v="PARTY6"/>
    <s v="034"/>
    <s v="20210104034"/>
    <s v="黄肖锋"/>
    <s v="销-3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15"/>
    <x v="1"/>
    <s v="刘迎春"/>
    <s v="水吧"/>
    <s v="00:16"/>
    <s v=""/>
    <s v=""/>
  </r>
  <r>
    <s v="2021-01-04"/>
    <s v="172"/>
    <s v="666"/>
    <s v="058"/>
    <s v="20210104058"/>
    <s v="郑小龙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6"/>
    <x v="1"/>
    <s v="曾辉平"/>
    <s v="水吧"/>
    <s v="00:07"/>
    <s v=""/>
    <s v=""/>
  </r>
  <r>
    <s v="2021-01-04"/>
    <s v="160"/>
    <s v="V12"/>
    <s v="041"/>
    <s v="20210104041"/>
    <s v="袁鹏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23:55"/>
    <x v="3"/>
    <s v="刘迎春"/>
    <s v="水吧"/>
    <s v="23:56"/>
    <s v=""/>
    <s v=""/>
  </r>
  <r>
    <s v="2021-01-04"/>
    <s v="136"/>
    <s v="V12"/>
    <s v="041"/>
    <s v="20210104041"/>
    <s v="袁鹏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丁敏"/>
    <s v="资-Bgo无底薪"/>
    <s v="23:27"/>
    <x v="12"/>
    <s v="刘迎春"/>
    <s v="水吧"/>
    <s v="23:27"/>
    <s v=""/>
    <s v=""/>
  </r>
  <r>
    <s v="2021-01-04"/>
    <s v="130"/>
    <s v="PARTY12"/>
    <s v="042"/>
    <s v="20210104042"/>
    <s v="袁兵"/>
    <s v="销-6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23"/>
    <x v="1"/>
    <s v="刘迎春"/>
    <s v="水吧"/>
    <s v="23:23"/>
    <s v=""/>
    <s v=""/>
  </r>
  <r>
    <s v="2021-01-04"/>
    <s v="116"/>
    <s v="总裁5"/>
    <s v="007"/>
    <s v="20210104007"/>
    <s v="颜庆发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04"/>
    <x v="1"/>
    <s v="刘迎春"/>
    <s v="水吧"/>
    <s v="23:05"/>
    <s v=""/>
    <s v=""/>
  </r>
  <r>
    <s v="2021-01-04"/>
    <s v="113"/>
    <s v="钻石9"/>
    <s v="046"/>
    <s v="20210104046"/>
    <s v="胡振扬"/>
    <s v="销-5部"/>
    <s v="花单"/>
    <x v="1"/>
    <s v="我爱你专属"/>
    <n v="520"/>
    <n v="1"/>
    <n v="0"/>
    <n v="520"/>
    <n v="0"/>
    <n v="0"/>
    <n v="0"/>
    <n v="0"/>
    <n v="0"/>
    <x v="0"/>
    <s v="一般商品"/>
    <s v="龙志魁"/>
    <s v="资源部"/>
    <s v="23:03"/>
    <x v="5"/>
    <s v="刘迎春"/>
    <s v="水吧"/>
    <s v="23:03"/>
    <s v=""/>
    <s v=""/>
  </r>
  <r>
    <s v="2021-01-04"/>
    <s v="112"/>
    <s v="空降1"/>
    <s v="055"/>
    <s v="20210104055"/>
    <s v=""/>
    <s v=""/>
    <s v="花单"/>
    <x v="0"/>
    <s v="520点舞"/>
    <n v="520"/>
    <n v="1"/>
    <n v="0"/>
    <n v="520"/>
    <n v="0"/>
    <n v="0"/>
    <n v="0"/>
    <n v="0"/>
    <n v="0"/>
    <x v="0"/>
    <s v="一般商品"/>
    <s v="秦小毛"/>
    <s v="资-Bgo有底薪"/>
    <s v="23:02"/>
    <x v="10"/>
    <s v="曾辉平"/>
    <s v="水吧"/>
    <s v="23:02"/>
    <s v=""/>
    <s v=""/>
  </r>
  <r>
    <s v="2021-01-04"/>
    <s v="108"/>
    <s v="V12"/>
    <s v="041"/>
    <s v="20210104041"/>
    <s v="袁鹏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22:59"/>
    <x v="3"/>
    <s v="曾辉平"/>
    <s v="水吧"/>
    <s v="23:00"/>
    <s v=""/>
    <s v=""/>
  </r>
  <r>
    <s v="2021-01-04"/>
    <s v="102"/>
    <s v="V18"/>
    <s v="023"/>
    <s v="20210104023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52"/>
    <x v="1"/>
    <s v="刘迎春"/>
    <s v="水吧"/>
    <s v="22:53"/>
    <s v=""/>
    <s v=""/>
  </r>
  <r>
    <s v="2021-01-04"/>
    <s v="100"/>
    <s v="总裁3"/>
    <s v="027"/>
    <s v="20210104027"/>
    <s v="袁晓春"/>
    <s v="商务部"/>
    <s v="花单"/>
    <x v="0"/>
    <s v="520点舞"/>
    <n v="520"/>
    <n v="1"/>
    <n v="0"/>
    <n v="520"/>
    <n v="0"/>
    <n v="0"/>
    <n v="0"/>
    <n v="0"/>
    <n v="0"/>
    <x v="0"/>
    <s v="一般商品"/>
    <s v="陈曦璨"/>
    <s v="运营部"/>
    <s v="22:46"/>
    <x v="7"/>
    <s v="曾辉平"/>
    <s v="水吧"/>
    <s v="22:46"/>
    <s v=""/>
    <s v=""/>
  </r>
  <r>
    <s v="2021-01-04"/>
    <s v="54"/>
    <s v="钻石8"/>
    <s v="025"/>
    <s v="20210104025"/>
    <s v="简燚"/>
    <s v="销-9部"/>
    <s v="花单"/>
    <x v="1"/>
    <s v="我爱你专属"/>
    <n v="520"/>
    <n v="1"/>
    <n v="0"/>
    <n v="520"/>
    <n v="0"/>
    <n v="0"/>
    <n v="0"/>
    <n v="0"/>
    <n v="0"/>
    <x v="5"/>
    <s v="一般商品"/>
    <s v="陈颖妮"/>
    <s v="资-Bgo无底薪"/>
    <s v="21:37"/>
    <x v="5"/>
    <s v="刘迎春"/>
    <s v="水吧"/>
    <s v="21:37"/>
    <s v=""/>
    <s v=""/>
  </r>
  <r>
    <s v="2021-01-04"/>
    <s v="44"/>
    <s v="V18"/>
    <s v="023"/>
    <s v="20210104023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秦小毛"/>
    <s v="资-Bgo有底薪"/>
    <s v="21:17"/>
    <x v="10"/>
    <s v="刘迎春"/>
    <s v="水吧"/>
    <s v="21:18"/>
    <s v=""/>
    <s v=""/>
  </r>
  <r>
    <s v="2021-01-04"/>
    <s v="44"/>
    <s v="V18"/>
    <s v="023"/>
    <s v="20210104023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秦小毛"/>
    <s v="资-Bgo有底薪"/>
    <s v="21:17"/>
    <x v="0"/>
    <s v="刘迎春"/>
    <s v="水吧"/>
    <s v="21:18"/>
    <s v=""/>
    <s v=""/>
  </r>
  <r>
    <s v="2021-01-03"/>
    <s v="216"/>
    <s v="钻石5"/>
    <s v="055"/>
    <s v="20210103055"/>
    <s v="张永明"/>
    <s v="销-8部"/>
    <s v="花单"/>
    <x v="1"/>
    <s v="我爱你专属"/>
    <n v="520"/>
    <n v="1"/>
    <n v="0"/>
    <n v="520"/>
    <n v="0"/>
    <n v="0"/>
    <n v="0"/>
    <n v="0"/>
    <n v="0"/>
    <x v="1"/>
    <s v="一般商品"/>
    <s v="杨炜"/>
    <s v="资-香槟组"/>
    <s v="02:29"/>
    <x v="7"/>
    <s v="曾辉平"/>
    <s v="水吧"/>
    <s v="02:30"/>
    <s v=""/>
    <s v=""/>
  </r>
  <r>
    <s v="2021-01-03"/>
    <s v="198"/>
    <s v="V21"/>
    <s v="054"/>
    <s v="20210103054"/>
    <s v="欧阳悦"/>
    <s v="销-8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16"/>
    <x v="1"/>
    <s v="刘迎春"/>
    <s v="水吧"/>
    <s v="01:16"/>
    <s v=""/>
    <s v=""/>
  </r>
  <r>
    <s v="2021-01-03"/>
    <s v="198"/>
    <s v="V21"/>
    <s v="054"/>
    <s v="20210103054"/>
    <s v="欧阳悦"/>
    <s v="销-8部"/>
    <s v="花单"/>
    <x v="0"/>
    <s v="300点舞"/>
    <n v="300"/>
    <n v="1"/>
    <n v="0"/>
    <n v="300"/>
    <n v="0"/>
    <n v="0"/>
    <n v="0"/>
    <n v="0"/>
    <n v="0"/>
    <x v="1"/>
    <s v="一般商品"/>
    <s v="王英芝"/>
    <s v="资-Bgo无底薪"/>
    <s v="01:16"/>
    <x v="1"/>
    <s v="刘迎春"/>
    <s v="水吧"/>
    <s v="01:16"/>
    <s v=""/>
    <s v=""/>
  </r>
  <r>
    <s v="2021-01-03"/>
    <s v="193"/>
    <s v="钻石2"/>
    <s v="056"/>
    <s v="20210103056"/>
    <s v="欧阳悦"/>
    <s v="销-8部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01:07"/>
    <x v="9"/>
    <s v="刘迎春"/>
    <s v="水吧"/>
    <s v="01:07"/>
    <s v=""/>
    <s v=""/>
  </r>
  <r>
    <s v="2021-01-03"/>
    <s v="195"/>
    <s v="钻石2"/>
    <s v="056"/>
    <s v="20210103056"/>
    <s v="欧阳悦"/>
    <s v="销-8部"/>
    <s v="花单"/>
    <x v="0"/>
    <s v="200点舞"/>
    <n v="200"/>
    <n v="2"/>
    <n v="0"/>
    <n v="400"/>
    <n v="0"/>
    <n v="0"/>
    <n v="0"/>
    <n v="0"/>
    <n v="0"/>
    <x v="6"/>
    <s v="一般商品"/>
    <s v="王英芝"/>
    <s v="资-Bgo无底薪"/>
    <s v="01:06"/>
    <x v="1"/>
    <s v="刘迎春"/>
    <s v="水吧"/>
    <s v="01:08"/>
    <s v=""/>
    <s v=""/>
  </r>
  <r>
    <s v="2021-01-03"/>
    <s v="167"/>
    <s v="总裁11"/>
    <s v="043"/>
    <s v="20210103043"/>
    <s v="罗本善"/>
    <s v="销-3部"/>
    <s v="花单"/>
    <x v="0"/>
    <s v="300点舞"/>
    <n v="300"/>
    <n v="2"/>
    <n v="0"/>
    <n v="600"/>
    <n v="0"/>
    <n v="0"/>
    <n v="0"/>
    <n v="0"/>
    <n v="0"/>
    <x v="1"/>
    <s v="一般商品"/>
    <s v="王英芝"/>
    <s v="资-Bgo无底薪"/>
    <s v="00:06"/>
    <x v="1"/>
    <s v="刘迎春"/>
    <s v="水吧"/>
    <s v="00:07"/>
    <s v=""/>
    <s v=""/>
  </r>
  <r>
    <s v="2021-01-03"/>
    <s v="157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唐依欣"/>
    <s v="资-Bgo有底薪"/>
    <s v="23:56"/>
    <x v="0"/>
    <s v="刘迎春"/>
    <s v="水吧"/>
    <s v="23:56"/>
    <s v=""/>
    <s v=""/>
  </r>
  <r>
    <s v="2021-01-03"/>
    <s v="156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唐英婷"/>
    <s v="资-Bgo有底薪"/>
    <s v="23:55"/>
    <x v="2"/>
    <s v="刘迎春"/>
    <s v="水吧"/>
    <s v="23:56"/>
    <s v=""/>
    <s v=""/>
  </r>
  <r>
    <s v="2021-01-03"/>
    <s v="154"/>
    <s v="V11"/>
    <s v="019"/>
    <s v="20210103019"/>
    <s v="郭冰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47"/>
    <x v="2"/>
    <s v="曾辉平"/>
    <s v="水吧"/>
    <s v="23:48"/>
    <s v=""/>
    <s v=""/>
  </r>
  <r>
    <s v="2021-01-03"/>
    <s v="147"/>
    <s v="V20"/>
    <s v="037"/>
    <s v="20210103037"/>
    <s v="张彪"/>
    <s v="市场部"/>
    <s v="花单"/>
    <x v="1"/>
    <s v="我爱你专属"/>
    <n v="520"/>
    <n v="1"/>
    <n v="0"/>
    <n v="520"/>
    <n v="0"/>
    <n v="0"/>
    <n v="0"/>
    <n v="0"/>
    <n v="0"/>
    <x v="0"/>
    <s v="一般商品"/>
    <s v="杨炜"/>
    <s v="资-香槟组"/>
    <s v="23:35"/>
    <x v="7"/>
    <s v="刘迎春"/>
    <s v="水吧"/>
    <s v="23:36"/>
    <s v=""/>
    <s v=""/>
  </r>
  <r>
    <s v="2021-01-03"/>
    <s v="136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2"/>
    <s v="一般商品"/>
    <s v="秦小毛"/>
    <s v="资-Bgo有底薪"/>
    <s v="23:14"/>
    <x v="10"/>
    <s v="刘迎春"/>
    <s v="水吧"/>
    <s v="23:15"/>
    <s v=""/>
    <s v=""/>
  </r>
  <r>
    <s v="2021-01-03"/>
    <s v="132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3:13"/>
    <x v="12"/>
    <s v="曾辉平"/>
    <s v="水吧"/>
    <s v="23:13"/>
    <s v=""/>
    <s v=""/>
  </r>
  <r>
    <s v="2021-01-03"/>
    <s v="132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3:13"/>
    <x v="11"/>
    <s v="曾辉平"/>
    <s v="水吧"/>
    <s v="23:13"/>
    <s v=""/>
    <s v=""/>
  </r>
  <r>
    <s v="2021-01-03"/>
    <s v="132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3:13"/>
    <x v="5"/>
    <s v="曾辉平"/>
    <s v="水吧"/>
    <s v="23:13"/>
    <s v=""/>
    <s v=""/>
  </r>
  <r>
    <s v="2021-01-03"/>
    <s v="131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23:11"/>
    <x v="9"/>
    <s v="曾辉平"/>
    <s v="水吧"/>
    <s v="23:12"/>
    <s v=""/>
    <s v=""/>
  </r>
  <r>
    <s v="2021-01-03"/>
    <s v="131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23:11"/>
    <x v="10"/>
    <s v="曾辉平"/>
    <s v="水吧"/>
    <s v="23:12"/>
    <s v=""/>
    <s v=""/>
  </r>
  <r>
    <s v="2021-01-03"/>
    <s v="131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23:11"/>
    <x v="1"/>
    <s v="曾辉平"/>
    <s v="水吧"/>
    <s v="23:12"/>
    <s v=""/>
    <s v=""/>
  </r>
  <r>
    <s v="2021-01-03"/>
    <s v="118"/>
    <s v="钻石7"/>
    <s v="023"/>
    <s v="20210103023"/>
    <s v="袁晓春"/>
    <s v="商务部"/>
    <s v="花单"/>
    <x v="0"/>
    <s v="200点舞"/>
    <n v="200"/>
    <n v="1"/>
    <n v="0"/>
    <n v="200"/>
    <n v="0"/>
    <n v="0"/>
    <n v="0"/>
    <n v="0"/>
    <n v="0"/>
    <x v="2"/>
    <s v="一般商品"/>
    <s v="李莉莎"/>
    <s v="资-Bgo有底薪"/>
    <s v="22:56"/>
    <x v="9"/>
    <s v="曾辉平"/>
    <s v="水吧"/>
    <s v="22:59"/>
    <s v=""/>
    <s v=""/>
  </r>
  <r>
    <s v="2021-01-03"/>
    <s v="118"/>
    <s v="钻石7"/>
    <s v="023"/>
    <s v="20210103023"/>
    <s v="袁晓春"/>
    <s v="商务部"/>
    <s v="花单"/>
    <x v="0"/>
    <s v="200点舞"/>
    <n v="200"/>
    <n v="1"/>
    <n v="0"/>
    <n v="200"/>
    <n v="0"/>
    <n v="0"/>
    <n v="0"/>
    <n v="0"/>
    <n v="0"/>
    <x v="2"/>
    <s v="一般商品"/>
    <s v="李莉莎"/>
    <s v="资-Bgo有底薪"/>
    <s v="22:56"/>
    <x v="10"/>
    <s v="曾辉平"/>
    <s v="水吧"/>
    <s v="22:59"/>
    <s v=""/>
    <s v=""/>
  </r>
  <r>
    <s v="2021-01-03"/>
    <s v="117"/>
    <s v="钻石7"/>
    <s v="023"/>
    <s v="20210103023"/>
    <s v="袁晓春"/>
    <s v="商务部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22:56"/>
    <x v="3"/>
    <s v="曾辉平"/>
    <s v="水吧"/>
    <s v="22:59"/>
    <s v=""/>
    <s v=""/>
  </r>
  <r>
    <s v="2021-01-03"/>
    <s v="100"/>
    <s v="PARTY10"/>
    <s v="032"/>
    <s v="20210103032"/>
    <s v="曾聪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33"/>
    <x v="1"/>
    <s v="刘迎春"/>
    <s v="水吧"/>
    <s v="22:40"/>
    <s v=""/>
    <s v=""/>
  </r>
  <r>
    <s v="2021-01-03"/>
    <s v="67"/>
    <s v="钻石3"/>
    <s v="009"/>
    <s v="20210103009"/>
    <s v="陈泽南"/>
    <s v="销-2部"/>
    <s v="花单"/>
    <x v="1"/>
    <s v="我爱你专属"/>
    <n v="520"/>
    <n v="1"/>
    <n v="0"/>
    <n v="520"/>
    <n v="0"/>
    <n v="0"/>
    <n v="0"/>
    <n v="0"/>
    <n v="0"/>
    <x v="1"/>
    <s v="一般商品"/>
    <s v="陈颖妮"/>
    <s v="资-Bgo无底薪"/>
    <s v="21:55"/>
    <x v="5"/>
    <s v="刘迎春"/>
    <s v="水吧"/>
    <s v="21:55"/>
    <s v=""/>
    <s v=""/>
  </r>
  <r>
    <s v="2021-01-03"/>
    <s v="62"/>
    <s v="V02"/>
    <s v="006"/>
    <s v="20210103006"/>
    <s v="刘玲"/>
    <s v="销-9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21:46"/>
    <x v="1"/>
    <s v="刘迎春"/>
    <s v="水吧"/>
    <s v="21:47"/>
    <s v=""/>
    <s v=""/>
  </r>
  <r>
    <s v="2021-01-02"/>
    <s v="309"/>
    <s v="空降2"/>
    <s v="093"/>
    <s v="20210102093"/>
    <s v=""/>
    <s v=""/>
    <s v="花单"/>
    <x v="1"/>
    <s v="丽人专属"/>
    <n v="200"/>
    <n v="1"/>
    <n v="0"/>
    <n v="200"/>
    <n v="0"/>
    <n v="0"/>
    <n v="0"/>
    <n v="0"/>
    <n v="0"/>
    <x v="6"/>
    <s v="一般商品"/>
    <s v="龙志魁"/>
    <s v="资源部"/>
    <s v="02:57"/>
    <x v="8"/>
    <s v="刘迎春"/>
    <s v="水吧"/>
    <s v="02:58"/>
    <s v=""/>
    <s v=""/>
  </r>
  <r>
    <s v="2021-01-02"/>
    <s v="309"/>
    <s v="空降2"/>
    <s v="093"/>
    <s v="20210102093"/>
    <s v=""/>
    <s v="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02:57"/>
    <x v="0"/>
    <s v="刘迎春"/>
    <s v="水吧"/>
    <s v="02:58"/>
    <s v=""/>
    <s v=""/>
  </r>
  <r>
    <s v="2021-01-02"/>
    <s v="304"/>
    <s v="总裁9"/>
    <s v="017"/>
    <s v="20210102017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2:47"/>
    <x v="2"/>
    <s v="曾辉平"/>
    <s v="水吧"/>
    <s v="02:47"/>
    <s v=""/>
    <s v=""/>
  </r>
  <r>
    <s v="2021-01-02"/>
    <s v="296"/>
    <s v="总裁1"/>
    <s v="084"/>
    <s v="20210102084"/>
    <s v="吴亚龙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2:34"/>
    <x v="2"/>
    <s v="曾辉平"/>
    <s v="水吧"/>
    <s v="02:34"/>
    <s v=""/>
    <s v=""/>
  </r>
  <r>
    <s v="2021-01-02"/>
    <s v="291"/>
    <s v="总裁3"/>
    <s v="030"/>
    <s v="20210102030"/>
    <s v="刘雅诗"/>
    <s v="销-8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26"/>
    <x v="2"/>
    <s v="刘迎春"/>
    <s v="水吧"/>
    <s v="02:27"/>
    <s v=""/>
    <s v=""/>
  </r>
  <r>
    <s v="2021-01-02"/>
    <s v="274"/>
    <s v="V13"/>
    <s v="085"/>
    <s v="20210102085"/>
    <s v="陈健"/>
    <s v="市场部"/>
    <s v="花单"/>
    <x v="0"/>
    <s v="520点舞"/>
    <n v="520"/>
    <n v="1"/>
    <n v="0"/>
    <n v="520"/>
    <n v="0"/>
    <n v="0"/>
    <n v="0"/>
    <n v="0"/>
    <n v="0"/>
    <x v="6"/>
    <s v="一般商品"/>
    <s v="秦小毛"/>
    <s v="资-Bgo有底薪"/>
    <s v="02:01"/>
    <x v="10"/>
    <s v="刘迎春"/>
    <s v="水吧"/>
    <s v="02:02"/>
    <s v=""/>
    <s v=""/>
  </r>
  <r>
    <s v="2021-01-02"/>
    <s v="271"/>
    <s v="V21"/>
    <s v="076"/>
    <s v="20210102076"/>
    <s v="杨炜"/>
    <s v="资-香槟组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1:57"/>
    <x v="7"/>
    <s v="曾辉平"/>
    <s v="水吧"/>
    <s v="01:57"/>
    <s v=""/>
    <s v=""/>
  </r>
  <r>
    <s v="2021-01-02"/>
    <s v="270"/>
    <s v="总裁3"/>
    <s v="030"/>
    <s v="20210102030"/>
    <s v="刘雅诗"/>
    <s v="销-8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54"/>
    <x v="1"/>
    <s v="刘迎春"/>
    <s v="水吧"/>
    <s v="01:55"/>
    <s v=""/>
    <s v=""/>
  </r>
  <r>
    <s v="2021-01-02"/>
    <s v="268"/>
    <s v="总裁3"/>
    <s v="030"/>
    <s v="20210102030"/>
    <s v="刘雅诗"/>
    <s v="销-8部"/>
    <s v="花单"/>
    <x v="0"/>
    <s v="200点舞"/>
    <n v="200"/>
    <n v="2"/>
    <n v="0"/>
    <n v="400"/>
    <n v="0"/>
    <n v="0"/>
    <n v="0"/>
    <n v="0"/>
    <n v="0"/>
    <x v="1"/>
    <s v="一般商品"/>
    <s v="龙志魁"/>
    <s v="资源部"/>
    <s v="01:51"/>
    <x v="2"/>
    <s v="曾辉平"/>
    <s v="水吧"/>
    <s v="01:52"/>
    <s v=""/>
    <s v=""/>
  </r>
  <r>
    <s v="2021-01-02"/>
    <s v="260"/>
    <s v="V21"/>
    <s v="076"/>
    <s v="20210102076"/>
    <s v="杨炜"/>
    <s v="资-香槟组"/>
    <s v="花单"/>
    <x v="1"/>
    <s v="一生一世"/>
    <n v="1314"/>
    <n v="1"/>
    <n v="0"/>
    <n v="1314"/>
    <n v="0"/>
    <n v="0"/>
    <n v="0"/>
    <n v="0"/>
    <n v="0"/>
    <x v="0"/>
    <s v="一般商品"/>
    <s v="丁敏"/>
    <s v="资-Bgo无底薪"/>
    <s v="01:43"/>
    <x v="12"/>
    <s v="刘迎春"/>
    <s v="水吧"/>
    <s v="01:44"/>
    <s v=""/>
    <s v=""/>
  </r>
  <r>
    <s v="2021-01-02"/>
    <s v="252"/>
    <s v="V21"/>
    <s v="076"/>
    <s v="20210102076"/>
    <s v="杨炜"/>
    <s v="资-香槟组"/>
    <s v="花单"/>
    <x v="1"/>
    <s v="我爱你专属"/>
    <n v="520"/>
    <n v="1"/>
    <n v="0"/>
    <n v="520"/>
    <n v="0"/>
    <n v="0"/>
    <n v="0"/>
    <n v="0"/>
    <n v="0"/>
    <x v="6"/>
    <s v="一般商品"/>
    <s v="陈颖妮"/>
    <s v="资-Bgo无底薪"/>
    <s v="01:36"/>
    <x v="5"/>
    <s v="曾辉平"/>
    <s v="水吧"/>
    <s v="01:36"/>
    <s v=""/>
    <s v=""/>
  </r>
  <r>
    <s v="2021-01-02"/>
    <s v="244"/>
    <s v="PARTY1"/>
    <s v="057"/>
    <s v="20210102057"/>
    <s v="自来客"/>
    <s v="前-自来客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01:14"/>
    <x v="3"/>
    <s v="曾辉平"/>
    <s v="水吧"/>
    <s v="01:15"/>
    <s v=""/>
    <s v=""/>
  </r>
  <r>
    <s v="2021-01-02"/>
    <s v="240"/>
    <s v="钻石3"/>
    <s v="023"/>
    <s v="20210102023"/>
    <s v="郑小龙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04"/>
    <x v="1"/>
    <s v="刘迎春"/>
    <s v="水吧"/>
    <s v="01:05"/>
    <s v=""/>
    <s v=""/>
  </r>
  <r>
    <s v="2021-01-02"/>
    <s v="238"/>
    <s v="V09"/>
    <s v="077"/>
    <s v="20210102077"/>
    <s v="欧阳悦"/>
    <s v="销-8部"/>
    <s v="花单"/>
    <x v="0"/>
    <s v="520点舞"/>
    <n v="520"/>
    <n v="1"/>
    <n v="0"/>
    <n v="520"/>
    <n v="0"/>
    <n v="0"/>
    <n v="0"/>
    <n v="0"/>
    <n v="0"/>
    <x v="0"/>
    <s v="一般商品"/>
    <s v="龙志魁"/>
    <s v="资源部"/>
    <s v="01:00"/>
    <x v="2"/>
    <s v="刘迎春"/>
    <s v="水吧"/>
    <s v="01:01"/>
    <s v=""/>
    <s v=""/>
  </r>
  <r>
    <s v="2021-01-02"/>
    <s v="224"/>
    <s v="空降1"/>
    <s v="082"/>
    <s v="20210102082"/>
    <s v=""/>
    <s v=""/>
    <s v="花单"/>
    <x v="0"/>
    <s v="200点舞"/>
    <n v="200"/>
    <n v="10"/>
    <n v="0"/>
    <n v="2000"/>
    <n v="0"/>
    <n v="0"/>
    <n v="0"/>
    <n v="0"/>
    <n v="0"/>
    <x v="1"/>
    <s v="一般商品"/>
    <s v="龙志魁"/>
    <s v="资源部"/>
    <s v="00:50"/>
    <x v="7"/>
    <s v="刘迎春"/>
    <s v="水吧"/>
    <s v="00:51"/>
    <s v=""/>
    <s v=""/>
  </r>
  <r>
    <s v="2021-01-02"/>
    <s v="221"/>
    <s v="V19"/>
    <s v="067"/>
    <s v="20210102067"/>
    <s v="欧阳悦"/>
    <s v="销-8部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00:47"/>
    <x v="5"/>
    <s v="刘迎春"/>
    <s v="水吧"/>
    <s v="00:47"/>
    <s v=""/>
    <s v=""/>
  </r>
  <r>
    <s v="2021-01-02"/>
    <s v="218"/>
    <s v="PARTY1"/>
    <s v="057"/>
    <s v="20210102057"/>
    <s v="自来客"/>
    <s v="前-自来客"/>
    <s v="花单"/>
    <x v="0"/>
    <s v="300点舞"/>
    <n v="300"/>
    <n v="1"/>
    <n v="0"/>
    <n v="300"/>
    <n v="0"/>
    <n v="0"/>
    <n v="0"/>
    <n v="0"/>
    <n v="0"/>
    <x v="6"/>
    <s v="一般商品"/>
    <s v="王英芝"/>
    <s v="资-Bgo无底薪"/>
    <s v="00:35"/>
    <x v="1"/>
    <s v="刘迎春"/>
    <s v="水吧"/>
    <s v="00:36"/>
    <s v=""/>
    <s v=""/>
  </r>
  <r>
    <s v="2021-01-02"/>
    <s v="216"/>
    <s v="PARTY1"/>
    <s v="057"/>
    <s v="2021010205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0:33"/>
    <x v="0"/>
    <s v="刘迎春"/>
    <s v="水吧"/>
    <s v="00:34"/>
    <s v=""/>
    <s v=""/>
  </r>
  <r>
    <s v="2021-01-02"/>
    <s v="200"/>
    <s v="V12"/>
    <s v="070"/>
    <s v="20210102070"/>
    <s v="陈思宇"/>
    <s v="销-2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0:20"/>
    <x v="1"/>
    <s v="刘迎春"/>
    <s v="水吧"/>
    <s v="00:21"/>
    <s v=""/>
    <s v=""/>
  </r>
  <r>
    <s v="2021-01-02"/>
    <s v="193"/>
    <s v="PARTY1"/>
    <s v="057"/>
    <s v="2021010205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14"/>
    <x v="1"/>
    <s v="曾辉平"/>
    <s v="水吧"/>
    <s v="00:15"/>
    <s v=""/>
    <s v=""/>
  </r>
  <r>
    <s v="2021-01-02"/>
    <s v="183"/>
    <s v="PARTY1"/>
    <s v="057"/>
    <s v="2021010205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1"/>
    <x v="1"/>
    <s v="曾辉平"/>
    <s v="水吧"/>
    <s v="00:02"/>
    <s v=""/>
    <s v=""/>
  </r>
  <r>
    <s v="2021-01-02"/>
    <s v="173"/>
    <s v="888"/>
    <s v="056"/>
    <s v="20210102056"/>
    <s v="郑小龙"/>
    <s v="销-2部"/>
    <s v="花单"/>
    <x v="0"/>
    <s v="200点舞"/>
    <n v="200"/>
    <n v="-1"/>
    <n v="0"/>
    <n v="-200"/>
    <n v="0"/>
    <n v="0"/>
    <n v="0"/>
    <n v="0"/>
    <n v="0"/>
    <x v="1"/>
    <s v="一般商品"/>
    <s v="李莉莎"/>
    <s v="资-Bgo有底薪"/>
    <s v="23:59"/>
    <x v="9"/>
    <s v="曾辉平"/>
    <s v="水吧"/>
    <s v="23:55"/>
    <s v=""/>
    <s v=""/>
  </r>
  <r>
    <s v="2021-01-02"/>
    <s v="179"/>
    <s v="888"/>
    <s v="056"/>
    <s v="20210102056"/>
    <s v="郑小龙"/>
    <s v="销-2部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23:58"/>
    <x v="0"/>
    <s v="曾辉平"/>
    <s v="水吧"/>
    <s v="00:00"/>
    <s v=""/>
    <s v=""/>
  </r>
  <r>
    <s v="2021-01-02"/>
    <s v="179"/>
    <s v="888"/>
    <s v="056"/>
    <s v="20210102056"/>
    <s v="郑小龙"/>
    <s v="销-2部"/>
    <s v="花单"/>
    <x v="0"/>
    <s v="300点舞"/>
    <n v="300"/>
    <n v="1"/>
    <n v="0"/>
    <n v="300"/>
    <n v="0"/>
    <n v="0"/>
    <n v="0"/>
    <n v="0"/>
    <n v="0"/>
    <x v="1"/>
    <s v="一般商品"/>
    <s v="李莉莎"/>
    <s v="资-Bgo有底薪"/>
    <s v="23:58"/>
    <x v="9"/>
    <s v="曾辉平"/>
    <s v="水吧"/>
    <s v="00:00"/>
    <s v=""/>
    <s v=""/>
  </r>
  <r>
    <s v="2021-01-02"/>
    <s v="173"/>
    <s v="888"/>
    <s v="056"/>
    <s v="20210102056"/>
    <s v="郑小龙"/>
    <s v="销-2部"/>
    <s v="花单"/>
    <x v="0"/>
    <s v="200点舞"/>
    <n v="100"/>
    <n v="-1"/>
    <n v="0"/>
    <n v="-100"/>
    <n v="0"/>
    <n v="0"/>
    <n v="0"/>
    <n v="0"/>
    <n v="0"/>
    <x v="1"/>
    <s v="一般商品"/>
    <s v="李莉莎"/>
    <s v="资-Bgo有底薪"/>
    <s v="23:57"/>
    <x v="0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100"/>
    <n v="-1"/>
    <n v="0"/>
    <n v="-100"/>
    <n v="0"/>
    <n v="0"/>
    <n v="0"/>
    <n v="0"/>
    <n v="0"/>
    <x v="1"/>
    <s v="一般商品"/>
    <s v="李莉莎"/>
    <s v="资-Bgo有底薪"/>
    <s v="23:57"/>
    <x v="9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23:54"/>
    <x v="9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100"/>
    <n v="1"/>
    <n v="0"/>
    <n v="100"/>
    <n v="0"/>
    <n v="0"/>
    <n v="0"/>
    <n v="0"/>
    <n v="0"/>
    <x v="1"/>
    <s v="一般商品"/>
    <s v="李莉莎"/>
    <s v="资-Bgo有底薪"/>
    <s v="23:54"/>
    <x v="9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100"/>
    <n v="1"/>
    <n v="0"/>
    <n v="100"/>
    <n v="0"/>
    <n v="0"/>
    <n v="0"/>
    <n v="0"/>
    <n v="0"/>
    <x v="1"/>
    <s v="一般商品"/>
    <s v="李莉莎"/>
    <s v="资-Bgo有底薪"/>
    <s v="23:54"/>
    <x v="0"/>
    <s v="曾辉平"/>
    <s v="水吧"/>
    <s v="23:55"/>
    <s v=""/>
    <s v=""/>
  </r>
  <r>
    <s v="2021-01-02"/>
    <s v="172"/>
    <s v="888"/>
    <s v="056"/>
    <s v="20210102056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陈颖妮"/>
    <s v="资-Bgo无底薪"/>
    <s v="23:52"/>
    <x v="5"/>
    <s v="曾辉平"/>
    <s v="水吧"/>
    <s v="23:52"/>
    <s v=""/>
    <s v=""/>
  </r>
  <r>
    <s v="2021-01-02"/>
    <s v="170"/>
    <s v="PARTY1"/>
    <s v="057"/>
    <s v="20210102057"/>
    <s v="自来客"/>
    <s v="前-自来客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23:51"/>
    <x v="3"/>
    <s v="曾辉平"/>
    <s v="水吧"/>
    <s v="23:52"/>
    <s v=""/>
    <s v=""/>
  </r>
  <r>
    <s v="2021-01-02"/>
    <s v="157"/>
    <s v="V20"/>
    <s v="025"/>
    <s v="20210102025"/>
    <s v="罗明军"/>
    <s v="市场部"/>
    <s v="花单"/>
    <x v="1"/>
    <s v="我爱你专属"/>
    <n v="520"/>
    <n v="1"/>
    <n v="0"/>
    <n v="520"/>
    <n v="0"/>
    <n v="0"/>
    <n v="0"/>
    <n v="0"/>
    <n v="0"/>
    <x v="0"/>
    <s v="一般商品"/>
    <s v="罗思思"/>
    <s v="资-Bgo无底薪"/>
    <s v="23:40"/>
    <x v="11"/>
    <s v="刘迎春"/>
    <s v="水吧"/>
    <s v="23:41"/>
    <s v=""/>
    <s v=""/>
  </r>
  <r>
    <s v="2021-01-02"/>
    <s v="131"/>
    <s v="总裁6"/>
    <s v="040"/>
    <s v="20210102040"/>
    <s v="陈健"/>
    <s v="市场部"/>
    <s v="花单"/>
    <x v="0"/>
    <s v="1314点舞"/>
    <n v="657"/>
    <n v="1"/>
    <n v="0"/>
    <n v="657"/>
    <n v="0"/>
    <n v="0"/>
    <n v="0"/>
    <n v="0"/>
    <n v="0"/>
    <x v="5"/>
    <s v="一般商品"/>
    <s v="龙志魁"/>
    <s v="资源部"/>
    <s v="23:08"/>
    <x v="2"/>
    <s v="刘迎春"/>
    <s v="水吧"/>
    <s v="23:09"/>
    <s v=""/>
    <s v=""/>
  </r>
  <r>
    <s v="2021-01-02"/>
    <s v="131"/>
    <s v="总裁6"/>
    <s v="040"/>
    <s v="20210102040"/>
    <s v="陈健"/>
    <s v="市场部"/>
    <s v="花单"/>
    <x v="0"/>
    <s v="1314点舞"/>
    <n v="657"/>
    <n v="1"/>
    <n v="0"/>
    <n v="657"/>
    <n v="0"/>
    <n v="0"/>
    <n v="0"/>
    <n v="0"/>
    <n v="0"/>
    <x v="5"/>
    <s v="一般商品"/>
    <s v="龙志魁"/>
    <s v="资源部"/>
    <s v="23:08"/>
    <x v="10"/>
    <s v="刘迎春"/>
    <s v="水吧"/>
    <s v="23:09"/>
    <s v=""/>
    <s v=""/>
  </r>
  <r>
    <s v="2021-01-02"/>
    <s v="126"/>
    <s v="古驰"/>
    <s v="002"/>
    <s v="20210102002"/>
    <s v="罗本善"/>
    <s v="销-3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01"/>
    <x v="1"/>
    <s v="刘迎春"/>
    <s v="水吧"/>
    <s v="23:02"/>
    <s v=""/>
    <s v=""/>
  </r>
  <r>
    <s v="2021-01-02"/>
    <s v="95"/>
    <s v="钻石6"/>
    <s v="032"/>
    <s v="20210102032"/>
    <s v="张彪"/>
    <s v="市场部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22:27"/>
    <x v="5"/>
    <s v="曾辉平"/>
    <s v="水吧"/>
    <s v="22:27"/>
    <s v=""/>
    <s v=""/>
  </r>
  <r>
    <s v="2021-01-02"/>
    <s v="87"/>
    <s v="V13"/>
    <s v="003"/>
    <s v="20210102003"/>
    <s v="钱长"/>
    <s v="销-3部"/>
    <s v="花单"/>
    <x v="1"/>
    <s v="我爱你专属"/>
    <n v="520"/>
    <n v="1"/>
    <n v="0"/>
    <n v="520"/>
    <n v="0"/>
    <n v="0"/>
    <n v="0"/>
    <n v="0"/>
    <n v="0"/>
    <x v="0"/>
    <s v="一般商品"/>
    <s v="丁敏"/>
    <s v="资-Bgo无底薪"/>
    <s v="22:14"/>
    <x v="12"/>
    <s v="刘迎春"/>
    <s v="水吧"/>
    <s v="22:15"/>
    <s v=""/>
    <s v=""/>
  </r>
  <r>
    <s v="2021-01-02"/>
    <s v="80"/>
    <s v="V05"/>
    <s v="018"/>
    <s v="20210102018"/>
    <s v="郭冰"/>
    <s v="市场部"/>
    <s v="花单"/>
    <x v="1"/>
    <s v="一生一世"/>
    <n v="1314"/>
    <n v="1"/>
    <n v="0"/>
    <n v="1314"/>
    <n v="0"/>
    <n v="0"/>
    <n v="0"/>
    <n v="0"/>
    <n v="0"/>
    <x v="2"/>
    <s v="一般商品"/>
    <s v="杨炜"/>
    <s v="资-香槟组"/>
    <s v="22:05"/>
    <x v="7"/>
    <s v="刘迎春"/>
    <s v="水吧"/>
    <s v="22:06"/>
    <s v=""/>
    <s v=""/>
  </r>
  <r>
    <s v="2021-01-02"/>
    <s v="62"/>
    <s v="总裁9"/>
    <s v="017"/>
    <s v="20210102017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47"/>
    <x v="1"/>
    <s v="刘迎春"/>
    <s v="水吧"/>
    <s v="21:49"/>
    <s v=""/>
    <s v=""/>
  </r>
  <r>
    <s v="2021-01-02"/>
    <s v="63"/>
    <s v="V13"/>
    <s v="003"/>
    <s v="20210102003"/>
    <s v="钱长"/>
    <s v="销-3部"/>
    <s v="花单"/>
    <x v="0"/>
    <s v="520点舞"/>
    <n v="520"/>
    <n v="1"/>
    <n v="0"/>
    <n v="520"/>
    <n v="0"/>
    <n v="0"/>
    <n v="0"/>
    <n v="0"/>
    <n v="0"/>
    <x v="0"/>
    <s v="一般商品"/>
    <s v="龙志魁"/>
    <s v="资源部"/>
    <s v="21:46"/>
    <x v="1"/>
    <s v="刘迎春"/>
    <s v="水吧"/>
    <s v="21:49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2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0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1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9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10"/>
    <s v="刘迎春"/>
    <s v="水吧"/>
    <s v="21:33"/>
    <s v=""/>
    <s v=""/>
  </r>
  <r>
    <s v="2021-01-02"/>
    <s v="40"/>
    <s v="V09"/>
    <s v="012"/>
    <s v="20210102012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21:23"/>
    <x v="2"/>
    <s v="刘迎春"/>
    <s v="水吧"/>
    <s v="21:23"/>
    <s v=""/>
    <s v=""/>
  </r>
  <r>
    <s v="2021-01-01"/>
    <s v="222"/>
    <s v="总裁5"/>
    <s v="075"/>
    <s v="20210101075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0"/>
    <x v="1"/>
    <s v="曾辉平"/>
    <s v="水吧"/>
    <s v="02:13"/>
    <s v=""/>
    <s v=""/>
  </r>
  <r>
    <s v="2021-01-01"/>
    <s v="222"/>
    <s v="总裁5"/>
    <s v="075"/>
    <s v="20210101075"/>
    <s v="吴亚龙"/>
    <s v="总经办"/>
    <s v="花单"/>
    <x v="0"/>
    <s v="300点舞"/>
    <n v="300"/>
    <n v="1"/>
    <n v="0"/>
    <n v="300"/>
    <n v="0"/>
    <n v="0"/>
    <n v="0"/>
    <n v="0"/>
    <n v="0"/>
    <x v="0"/>
    <s v="一般商品"/>
    <s v="龙志魁"/>
    <s v="资源部"/>
    <s v="02:10"/>
    <x v="1"/>
    <s v="曾辉平"/>
    <s v="水吧"/>
    <s v="02:13"/>
    <s v=""/>
    <s v=""/>
  </r>
  <r>
    <s v="2021-01-01"/>
    <s v="216"/>
    <s v="总裁5"/>
    <s v="075"/>
    <s v="20210101075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1:48"/>
    <x v="1"/>
    <s v="曾辉平"/>
    <s v="水吧"/>
    <s v="01:48"/>
    <s v=""/>
    <s v=""/>
  </r>
  <r>
    <s v="2021-01-01"/>
    <s v="206"/>
    <s v="空降1"/>
    <s v="077"/>
    <s v="20210101077"/>
    <s v=""/>
    <s v="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1:34"/>
    <x v="2"/>
    <s v="曾辉平"/>
    <s v="水吧"/>
    <s v="01:34"/>
    <s v=""/>
    <s v=""/>
  </r>
  <r>
    <s v="2021-01-01"/>
    <s v="206"/>
    <s v="空降1"/>
    <s v="077"/>
    <s v="20210101077"/>
    <s v=""/>
    <s v=""/>
    <s v="花单"/>
    <x v="0"/>
    <s v="300点舞"/>
    <n v="300"/>
    <n v="1"/>
    <n v="0"/>
    <n v="300"/>
    <n v="0"/>
    <n v="0"/>
    <n v="0"/>
    <n v="0"/>
    <n v="0"/>
    <x v="0"/>
    <s v="一般商品"/>
    <s v="龙志魁"/>
    <s v="资源部"/>
    <s v="01:34"/>
    <x v="2"/>
    <s v="曾辉平"/>
    <s v="水吧"/>
    <s v="01:34"/>
    <s v=""/>
    <s v=""/>
  </r>
  <r>
    <s v="2021-01-01"/>
    <s v="200"/>
    <s v="PARTY8"/>
    <s v="036"/>
    <s v="20210101036"/>
    <s v="鲁棒伟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21"/>
    <x v="1"/>
    <s v="曾辉平"/>
    <s v="水吧"/>
    <s v="01:22"/>
    <s v=""/>
    <s v=""/>
  </r>
  <r>
    <s v="2021-01-01"/>
    <s v="197"/>
    <s v="PARTY13"/>
    <s v="068"/>
    <s v="2021010106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1:09"/>
    <x v="1"/>
    <s v="曾辉平"/>
    <s v="水吧"/>
    <s v="01:10"/>
    <s v=""/>
    <s v=""/>
  </r>
  <r>
    <s v="2021-01-01"/>
    <s v="193"/>
    <s v="总裁3"/>
    <s v="039"/>
    <s v="20210101039"/>
    <s v="王秀军"/>
    <s v="总经办"/>
    <s v="花单"/>
    <x v="1"/>
    <s v="丽人专属"/>
    <n v="200"/>
    <n v="5"/>
    <n v="0"/>
    <n v="1000"/>
    <n v="0"/>
    <n v="0"/>
    <n v="0"/>
    <n v="0"/>
    <n v="0"/>
    <x v="0"/>
    <s v="一般商品"/>
    <s v="龙志魁"/>
    <s v="资源部"/>
    <s v="01:04"/>
    <x v="11"/>
    <s v="刘迎春"/>
    <s v="水吧"/>
    <s v="01:06"/>
    <s v=""/>
    <s v=""/>
  </r>
  <r>
    <s v="2021-01-01"/>
    <s v="191"/>
    <s v="钻石5"/>
    <s v="022"/>
    <s v="20210101022"/>
    <s v="何润峰"/>
    <s v="销-6部"/>
    <s v="花单"/>
    <x v="1"/>
    <s v="一生一世"/>
    <n v="1314"/>
    <n v="1"/>
    <n v="0"/>
    <n v="1314"/>
    <n v="0"/>
    <n v="0"/>
    <n v="0"/>
    <n v="0"/>
    <n v="0"/>
    <x v="2"/>
    <s v="一般商品"/>
    <s v="龙志魁"/>
    <s v="资源部"/>
    <s v="00:56"/>
    <x v="7"/>
    <s v="曾辉平"/>
    <s v="水吧"/>
    <s v="00:59"/>
    <s v=""/>
    <s v=""/>
  </r>
  <r>
    <s v="2021-01-01"/>
    <s v="190"/>
    <s v="钻石5"/>
    <s v="022"/>
    <s v="20210101022"/>
    <s v="何润峰"/>
    <s v="销-6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0:54"/>
    <x v="8"/>
    <s v="曾辉平"/>
    <s v="水吧"/>
    <s v="00:54"/>
    <s v=""/>
    <s v=""/>
  </r>
  <r>
    <s v="2021-01-01"/>
    <s v="190"/>
    <s v="钻石5"/>
    <s v="022"/>
    <s v="20210101022"/>
    <s v="何润峰"/>
    <s v="销-6部"/>
    <s v="花单"/>
    <x v="0"/>
    <s v="300点舞"/>
    <n v="300"/>
    <n v="1"/>
    <n v="0"/>
    <n v="300"/>
    <n v="0"/>
    <n v="0"/>
    <n v="0"/>
    <n v="0"/>
    <n v="0"/>
    <x v="1"/>
    <s v="一般商品"/>
    <s v="龙志魁"/>
    <s v="资源部"/>
    <s v="00:54"/>
    <x v="8"/>
    <s v="曾辉平"/>
    <s v="水吧"/>
    <s v="00:54"/>
    <s v=""/>
    <s v=""/>
  </r>
  <r>
    <s v="2021-01-01"/>
    <s v="189"/>
    <s v="钻石5"/>
    <s v="022"/>
    <s v="20210101022"/>
    <s v="何润峰"/>
    <s v="销-6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0:53"/>
    <x v="7"/>
    <s v="曾辉平"/>
    <s v="水吧"/>
    <s v="00:54"/>
    <s v=""/>
    <s v=""/>
  </r>
  <r>
    <s v="2021-01-01"/>
    <s v="189"/>
    <s v="钻石5"/>
    <s v="022"/>
    <s v="20210101022"/>
    <s v="何润峰"/>
    <s v="销-6部"/>
    <s v="花单"/>
    <x v="0"/>
    <s v="300点舞"/>
    <n v="300"/>
    <n v="1"/>
    <n v="0"/>
    <n v="300"/>
    <n v="0"/>
    <n v="0"/>
    <n v="0"/>
    <n v="0"/>
    <n v="0"/>
    <x v="1"/>
    <s v="一般商品"/>
    <s v="龙志魁"/>
    <s v="资源部"/>
    <s v="00:53"/>
    <x v="7"/>
    <s v="曾辉平"/>
    <s v="水吧"/>
    <s v="00:54"/>
    <s v=""/>
    <s v=""/>
  </r>
  <r>
    <s v="2021-01-01"/>
    <s v="178"/>
    <s v="PARTY13"/>
    <s v="068"/>
    <s v="2021010106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34"/>
    <x v="9"/>
    <s v="刘迎春"/>
    <s v="水吧"/>
    <s v="00:35"/>
    <s v=""/>
    <s v=""/>
  </r>
  <r>
    <s v="2021-01-01"/>
    <s v="178"/>
    <s v="PARTY13"/>
    <s v="068"/>
    <s v="2021010106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34"/>
    <x v="10"/>
    <s v="刘迎春"/>
    <s v="水吧"/>
    <s v="00:35"/>
    <s v=""/>
    <s v=""/>
  </r>
  <r>
    <s v="2021-01-01"/>
    <s v="163"/>
    <s v="V20"/>
    <s v="023"/>
    <s v="20210101023"/>
    <s v="张彪"/>
    <s v="市场部"/>
    <s v="花单"/>
    <x v="1"/>
    <s v="我爱你专属"/>
    <n v="520"/>
    <n v="1"/>
    <n v="0"/>
    <n v="520"/>
    <n v="0"/>
    <n v="0"/>
    <n v="0"/>
    <n v="0"/>
    <n v="0"/>
    <x v="1"/>
    <s v="一般商品"/>
    <s v="杨炜"/>
    <s v="资-香槟组"/>
    <s v="00:12"/>
    <x v="7"/>
    <s v="曾辉平"/>
    <s v="水吧"/>
    <s v="00:13"/>
    <s v=""/>
    <s v=""/>
  </r>
  <r>
    <s v="2021-01-01"/>
    <s v="157"/>
    <s v="总裁9"/>
    <s v="066"/>
    <s v="20210101066"/>
    <s v="吴亚龙"/>
    <s v="总经办"/>
    <s v="花单"/>
    <x v="1"/>
    <s v="我爱你专属"/>
    <n v="520"/>
    <n v="1"/>
    <n v="0"/>
    <n v="520"/>
    <n v="0"/>
    <n v="0"/>
    <n v="0"/>
    <n v="0"/>
    <n v="0"/>
    <x v="0"/>
    <s v="一般商品"/>
    <s v="丁敏"/>
    <s v="资-Bgo无底薪"/>
    <s v="00:02"/>
    <x v="12"/>
    <s v="曾辉平"/>
    <s v="水吧"/>
    <s v="00:03"/>
    <s v=""/>
    <s v=""/>
  </r>
  <r>
    <s v="2021-01-01"/>
    <s v="156"/>
    <s v="总裁9"/>
    <s v="066"/>
    <s v="20210101066"/>
    <s v="吴亚龙"/>
    <s v="总经办"/>
    <s v="花单"/>
    <x v="0"/>
    <s v="300点舞"/>
    <n v="300"/>
    <n v="2"/>
    <n v="0"/>
    <n v="600"/>
    <n v="0"/>
    <n v="0"/>
    <n v="0"/>
    <n v="0"/>
    <n v="0"/>
    <x v="0"/>
    <s v="一般商品"/>
    <s v="王英芝"/>
    <s v="资-Bgo无底薪"/>
    <s v="00:02"/>
    <x v="1"/>
    <s v="曾辉平"/>
    <s v="水吧"/>
    <s v="00:02"/>
    <s v=""/>
    <s v=""/>
  </r>
  <r>
    <s v="2021-01-01"/>
    <s v="154"/>
    <s v="总裁9"/>
    <s v="066"/>
    <s v="20210101066"/>
    <s v="吴亚龙"/>
    <s v="总经办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00:00"/>
    <x v="3"/>
    <s v="曾辉平"/>
    <s v="水吧"/>
    <s v="00:01"/>
    <s v=""/>
    <s v=""/>
  </r>
  <r>
    <s v="2021-01-01"/>
    <s v="126"/>
    <s v="888"/>
    <s v="065"/>
    <s v="20210101065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24"/>
    <x v="2"/>
    <s v="刘迎春"/>
    <s v="水吧"/>
    <s v="23:26"/>
    <s v=""/>
    <s v=""/>
  </r>
  <r>
    <s v="2021-01-01"/>
    <s v="113"/>
    <s v="钻石3"/>
    <s v="059"/>
    <s v="20210101059"/>
    <s v="王秀军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3:11"/>
    <x v="10"/>
    <s v="刘迎春"/>
    <s v="水吧"/>
    <s v="23:13"/>
    <s v=""/>
    <s v=""/>
  </r>
  <r>
    <s v="2021-01-01"/>
    <s v="113"/>
    <s v="钻石3"/>
    <s v="059"/>
    <s v="20210101059"/>
    <s v="王秀军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3:11"/>
    <x v="9"/>
    <s v="刘迎春"/>
    <s v="水吧"/>
    <s v="23:13"/>
    <s v=""/>
    <s v=""/>
  </r>
  <r>
    <s v="2021-01-01"/>
    <s v="113"/>
    <s v="钻石3"/>
    <s v="059"/>
    <s v="20210101059"/>
    <s v="王秀军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3:11"/>
    <x v="1"/>
    <s v="刘迎春"/>
    <s v="水吧"/>
    <s v="23:13"/>
    <s v=""/>
    <s v=""/>
  </r>
  <r>
    <s v="2021-01-01"/>
    <s v="94"/>
    <s v="PARTY2"/>
    <s v="013"/>
    <s v="20210101013"/>
    <s v="简燚"/>
    <s v="销-9部"/>
    <s v="花单"/>
    <x v="1"/>
    <s v="我爱你专属"/>
    <n v="520"/>
    <n v="1"/>
    <n v="0"/>
    <n v="520"/>
    <n v="0"/>
    <n v="0"/>
    <n v="0"/>
    <n v="0"/>
    <n v="0"/>
    <x v="5"/>
    <s v="一般商品"/>
    <s v="陈颖妮"/>
    <s v="资-Bgo无底薪"/>
    <s v="22:46"/>
    <x v="5"/>
    <s v="曾辉平"/>
    <s v="水吧"/>
    <s v="22:47"/>
    <s v=""/>
    <s v=""/>
  </r>
  <r>
    <s v="2021-01-01"/>
    <s v="84"/>
    <s v="钻石8"/>
    <s v="012"/>
    <s v="20210101012"/>
    <s v="欧阳悦"/>
    <s v="销-8部"/>
    <s v="花单"/>
    <x v="0"/>
    <s v="520点舞"/>
    <n v="520"/>
    <n v="1"/>
    <n v="0"/>
    <n v="520"/>
    <n v="0"/>
    <n v="0"/>
    <n v="0"/>
    <n v="0"/>
    <n v="0"/>
    <x v="1"/>
    <s v="一般商品"/>
    <s v="李莉莎"/>
    <s v="资-Bgo有底薪"/>
    <s v="22:28"/>
    <x v="9"/>
    <s v="刘迎春"/>
    <s v="水吧"/>
    <s v="22:30"/>
    <s v=""/>
    <s v=""/>
  </r>
  <r>
    <s v="2021-01-01"/>
    <s v="80"/>
    <s v="V20"/>
    <s v="023"/>
    <s v="20210101023"/>
    <s v="张彪"/>
    <s v="市场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22:27"/>
    <x v="1"/>
    <s v="刘迎春"/>
    <s v="水吧"/>
    <s v="22:28"/>
    <s v=""/>
    <s v=""/>
  </r>
  <r>
    <s v="2021-01-01"/>
    <s v="44"/>
    <s v="钻石8"/>
    <s v="012"/>
    <s v="20210101012"/>
    <s v="欧阳悦"/>
    <s v="销-8部"/>
    <s v="花单"/>
    <x v="0"/>
    <s v="200点舞"/>
    <n v="200"/>
    <n v="2"/>
    <n v="0"/>
    <n v="400"/>
    <n v="0"/>
    <n v="0"/>
    <n v="0"/>
    <n v="0"/>
    <n v="0"/>
    <x v="1"/>
    <s v="一般商品"/>
    <s v="王英芝"/>
    <s v="资-Bgo无底薪"/>
    <s v="21:28"/>
    <x v="1"/>
    <s v="曾辉平"/>
    <s v="水吧"/>
    <s v="21:28"/>
    <s v=""/>
    <s v=""/>
  </r>
  <r>
    <s v="2021-01-01"/>
    <s v="40"/>
    <s v="钻石8"/>
    <s v="012"/>
    <s v="20210101012"/>
    <s v="欧阳悦"/>
    <s v="销-8部"/>
    <s v="花单"/>
    <x v="0"/>
    <s v="520点舞"/>
    <n v="520"/>
    <n v="1"/>
    <n v="0"/>
    <n v="520"/>
    <n v="0"/>
    <n v="0"/>
    <n v="0"/>
    <n v="0"/>
    <n v="0"/>
    <x v="1"/>
    <s v="一般商品"/>
    <s v="王英芝"/>
    <s v="资-Bgo无底薪"/>
    <s v="21:19"/>
    <x v="1"/>
    <s v="曾辉平"/>
    <s v="水吧"/>
    <s v="21:20"/>
    <s v=""/>
    <s v=""/>
  </r>
  <r>
    <s v="2020-12-31"/>
    <s v="269"/>
    <s v="空降1"/>
    <s v="003"/>
    <s v="20201231003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2:47"/>
    <x v="3"/>
    <s v="曾辉平"/>
    <s v="水吧"/>
    <s v="02:48"/>
    <s v=""/>
    <s v=""/>
  </r>
  <r>
    <s v="2020-12-31"/>
    <s v="265"/>
    <s v="PARTY7"/>
    <s v="034"/>
    <s v="20201231034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29"/>
    <x v="6"/>
    <s v="曾辉平"/>
    <s v="水吧"/>
    <s v="02:33"/>
    <s v=""/>
    <s v=""/>
  </r>
  <r>
    <s v="2020-12-31"/>
    <s v="258"/>
    <s v="总裁6"/>
    <s v="085"/>
    <s v="20201231085"/>
    <s v="王秀军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4"/>
    <x v="2"/>
    <s v="刘迎春"/>
    <s v="水吧"/>
    <s v="02:17"/>
    <s v=""/>
    <s v=""/>
  </r>
  <r>
    <s v="2020-12-31"/>
    <s v="258"/>
    <s v="总裁6"/>
    <s v="085"/>
    <s v="20201231085"/>
    <s v="王秀军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4"/>
    <x v="0"/>
    <s v="刘迎春"/>
    <s v="水吧"/>
    <s v="02:17"/>
    <s v=""/>
    <s v=""/>
  </r>
  <r>
    <s v="2020-12-31"/>
    <s v="258"/>
    <s v="总裁6"/>
    <s v="085"/>
    <s v="20201231085"/>
    <s v="王秀军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4"/>
    <x v="6"/>
    <s v="刘迎春"/>
    <s v="水吧"/>
    <s v="02:17"/>
    <s v=""/>
    <s v=""/>
  </r>
  <r>
    <s v="2020-12-31"/>
    <s v="248"/>
    <s v="空降1"/>
    <s v="003"/>
    <s v="20201231003"/>
    <s v=""/>
    <s v=""/>
    <s v="花单"/>
    <x v="0"/>
    <s v="1314点舞"/>
    <n v="1314"/>
    <n v="1"/>
    <n v="0"/>
    <n v="1314"/>
    <n v="0"/>
    <n v="0"/>
    <n v="0"/>
    <n v="0"/>
    <n v="0"/>
    <x v="2"/>
    <s v="一般商品"/>
    <s v="龙志魁"/>
    <s v="资源部"/>
    <s v="01:46"/>
    <x v="6"/>
    <s v="刘迎春"/>
    <s v="水吧"/>
    <s v="01:49"/>
    <s v=""/>
    <s v=""/>
  </r>
  <r>
    <s v="2020-12-31"/>
    <s v="22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01:02"/>
    <x v="5"/>
    <s v="曾辉平"/>
    <s v="水吧"/>
    <s v="01:03"/>
    <s v=""/>
    <s v=""/>
  </r>
  <r>
    <s v="2020-12-31"/>
    <s v="218"/>
    <s v="钻石2"/>
    <s v="066"/>
    <s v="20201231066"/>
    <s v="于海峰"/>
    <s v="总经办"/>
    <s v="花单"/>
    <x v="0"/>
    <s v="200点舞"/>
    <n v="200"/>
    <n v="2"/>
    <n v="0"/>
    <n v="400"/>
    <n v="0"/>
    <n v="0"/>
    <n v="0"/>
    <n v="0"/>
    <n v="0"/>
    <x v="1"/>
    <s v="一般商品"/>
    <s v="秦小毛"/>
    <s v="资-Bgo有底薪"/>
    <s v="00:44"/>
    <x v="10"/>
    <s v="刘迎春"/>
    <s v="水吧"/>
    <s v="00:45"/>
    <s v=""/>
    <s v=""/>
  </r>
  <r>
    <s v="2020-12-31"/>
    <s v="217"/>
    <s v="钻石2"/>
    <s v="066"/>
    <s v="20201231066"/>
    <s v="于海峰"/>
    <s v="总经办"/>
    <s v="花单"/>
    <x v="0"/>
    <s v="200点舞"/>
    <n v="200"/>
    <n v="2"/>
    <n v="0"/>
    <n v="400"/>
    <n v="0"/>
    <n v="0"/>
    <n v="0"/>
    <n v="0"/>
    <n v="0"/>
    <x v="1"/>
    <s v="一般商品"/>
    <s v="李莉莎"/>
    <s v="资-Bgo有底薪"/>
    <s v="00:43"/>
    <x v="9"/>
    <s v="刘迎春"/>
    <s v="水吧"/>
    <s v="00:45"/>
    <s v=""/>
    <s v=""/>
  </r>
  <r>
    <s v="2020-12-31"/>
    <s v="208"/>
    <s v="总裁7"/>
    <s v="021"/>
    <s v="20201231021"/>
    <s v="孙先泽"/>
    <s v="销-3部"/>
    <s v="花单"/>
    <x v="0"/>
    <s v="200点舞"/>
    <n v="200"/>
    <n v="2"/>
    <n v="0"/>
    <n v="400"/>
    <n v="0"/>
    <n v="0"/>
    <n v="0"/>
    <n v="0"/>
    <n v="0"/>
    <x v="5"/>
    <s v="一般商品"/>
    <s v="龙志魁"/>
    <s v="资源部"/>
    <s v="00:30"/>
    <x v="9"/>
    <s v="刘迎春"/>
    <s v="水吧"/>
    <s v="00:30"/>
    <s v=""/>
    <s v=""/>
  </r>
  <r>
    <s v="2020-12-31"/>
    <s v="206"/>
    <s v="总裁1"/>
    <s v="020"/>
    <s v="20201231020"/>
    <s v="刘雅诗"/>
    <s v="销-8部"/>
    <s v="花单"/>
    <x v="1"/>
    <s v="一生一世"/>
    <n v="1314"/>
    <n v="2"/>
    <n v="0"/>
    <n v="2628"/>
    <n v="0"/>
    <n v="0"/>
    <n v="0"/>
    <n v="0"/>
    <n v="0"/>
    <x v="5"/>
    <s v="一般商品"/>
    <s v="唐俊"/>
    <s v="财务部"/>
    <s v="00:27"/>
    <x v="11"/>
    <s v="曾辉平"/>
    <s v="水吧"/>
    <s v="00:29"/>
    <s v=""/>
    <s v=""/>
  </r>
  <r>
    <s v="2020-12-31"/>
    <s v="206"/>
    <s v="总裁1"/>
    <s v="020"/>
    <s v="20201231020"/>
    <s v="刘雅诗"/>
    <s v="销-8部"/>
    <s v="花单"/>
    <x v="1"/>
    <s v="一生一世"/>
    <n v="1314"/>
    <n v="2"/>
    <n v="0"/>
    <n v="2628"/>
    <n v="0"/>
    <n v="0"/>
    <n v="0"/>
    <n v="0"/>
    <n v="0"/>
    <x v="5"/>
    <s v="一般商品"/>
    <s v="唐俊"/>
    <s v="财务部"/>
    <s v="00:27"/>
    <x v="5"/>
    <s v="曾辉平"/>
    <s v="水吧"/>
    <s v="00:29"/>
    <s v=""/>
    <s v=""/>
  </r>
  <r>
    <s v="2020-12-31"/>
    <s v="201"/>
    <s v="钻石6"/>
    <s v="055"/>
    <s v="20201231055"/>
    <s v="阳宝石"/>
    <s v="销-5部"/>
    <s v="花单"/>
    <x v="1"/>
    <s v="一生一世"/>
    <n v="1314"/>
    <n v="1"/>
    <n v="0"/>
    <n v="1314"/>
    <n v="0"/>
    <n v="0"/>
    <n v="0"/>
    <n v="0"/>
    <n v="0"/>
    <x v="0"/>
    <s v="一般商品"/>
    <s v="龙志魁"/>
    <s v="资源部"/>
    <s v="00:18"/>
    <x v="8"/>
    <s v="曾辉平"/>
    <s v="水吧"/>
    <s v="00:19"/>
    <s v=""/>
    <s v=""/>
  </r>
  <r>
    <s v="2020-12-31"/>
    <s v="193"/>
    <s v="总裁7"/>
    <s v="021"/>
    <s v="20201231021"/>
    <s v="孙先泽"/>
    <s v="销-3部"/>
    <s v="花单"/>
    <x v="1"/>
    <s v="我爱你专属"/>
    <n v="520"/>
    <n v="1"/>
    <n v="0"/>
    <n v="520"/>
    <n v="0"/>
    <n v="0"/>
    <n v="0"/>
    <n v="0"/>
    <n v="0"/>
    <x v="0"/>
    <s v="一般商品"/>
    <s v="龙志魁"/>
    <s v="资源部"/>
    <s v="23:59"/>
    <x v="6"/>
    <s v="曾辉平"/>
    <s v="水吧"/>
    <s v="00:00"/>
    <s v=""/>
    <s v=""/>
  </r>
  <r>
    <s v="2020-12-31"/>
    <s v="192"/>
    <s v="钻石2"/>
    <s v="066"/>
    <s v="20201231066"/>
    <s v="于海峰"/>
    <s v="总经办"/>
    <s v="花单"/>
    <x v="0"/>
    <s v="200点舞"/>
    <n v="200"/>
    <n v="1"/>
    <n v="0"/>
    <n v="200"/>
    <n v="0"/>
    <n v="0"/>
    <n v="0"/>
    <n v="0"/>
    <n v="0"/>
    <x v="1"/>
    <s v="一般商品"/>
    <s v="唐俊"/>
    <s v="财务部"/>
    <s v="23:57"/>
    <x v="9"/>
    <s v="曾辉平"/>
    <s v="水吧"/>
    <s v="23:58"/>
    <s v=""/>
    <s v=""/>
  </r>
  <r>
    <s v="2020-12-31"/>
    <s v="192"/>
    <s v="钻石2"/>
    <s v="066"/>
    <s v="20201231066"/>
    <s v="于海峰"/>
    <s v="总经办"/>
    <s v="花单"/>
    <x v="0"/>
    <s v="200点舞"/>
    <n v="200"/>
    <n v="1"/>
    <n v="0"/>
    <n v="200"/>
    <n v="0"/>
    <n v="0"/>
    <n v="0"/>
    <n v="0"/>
    <n v="0"/>
    <x v="1"/>
    <s v="一般商品"/>
    <s v="唐俊"/>
    <s v="财务部"/>
    <s v="23:57"/>
    <x v="10"/>
    <s v="曾辉平"/>
    <s v="水吧"/>
    <s v="23:58"/>
    <s v=""/>
    <s v=""/>
  </r>
  <r>
    <s v="2020-12-31"/>
    <s v="179"/>
    <s v="总裁1"/>
    <s v="020"/>
    <s v="20201231020"/>
    <s v="刘雅诗"/>
    <s v="销-8部"/>
    <s v="花单"/>
    <x v="1"/>
    <s v="爱你爱你"/>
    <n v="2020"/>
    <n v="1"/>
    <n v="0"/>
    <n v="2020"/>
    <n v="0"/>
    <n v="0"/>
    <n v="0"/>
    <n v="0"/>
    <n v="0"/>
    <x v="5"/>
    <s v="一般商品"/>
    <s v="唐俊"/>
    <s v="财务部"/>
    <s v="23:42"/>
    <x v="11"/>
    <s v="刘迎春"/>
    <s v="水吧"/>
    <s v="23:42"/>
    <s v=""/>
    <s v=""/>
  </r>
  <r>
    <s v="2020-12-31"/>
    <s v="179"/>
    <s v="总裁1"/>
    <s v="020"/>
    <s v="20201231020"/>
    <s v="刘雅诗"/>
    <s v="销-8部"/>
    <s v="花单"/>
    <x v="1"/>
    <s v="爱你爱你"/>
    <n v="2020"/>
    <n v="1"/>
    <n v="0"/>
    <n v="2020"/>
    <n v="0"/>
    <n v="0"/>
    <n v="0"/>
    <n v="0"/>
    <n v="0"/>
    <x v="5"/>
    <s v="一般商品"/>
    <s v="唐俊"/>
    <s v="财务部"/>
    <s v="23:42"/>
    <x v="5"/>
    <s v="刘迎春"/>
    <s v="水吧"/>
    <s v="23:42"/>
    <s v=""/>
    <s v=""/>
  </r>
  <r>
    <s v="2020-12-31"/>
    <s v="168"/>
    <s v="总裁8"/>
    <s v="010"/>
    <s v="20201231010"/>
    <s v="邓琳"/>
    <s v="销-5部"/>
    <s v="花单"/>
    <x v="1"/>
    <s v="丽人专属"/>
    <n v="200"/>
    <n v="2"/>
    <n v="0"/>
    <n v="400"/>
    <n v="0"/>
    <n v="0"/>
    <n v="0"/>
    <n v="0"/>
    <n v="0"/>
    <x v="1"/>
    <s v="一般商品"/>
    <s v="龙志魁"/>
    <s v="资源部"/>
    <s v="23:28"/>
    <x v="2"/>
    <s v="刘迎春"/>
    <s v="水吧"/>
    <s v="23:29"/>
    <s v=""/>
    <s v=""/>
  </r>
  <r>
    <s v="2020-12-31"/>
    <s v="168"/>
    <s v="总裁8"/>
    <s v="010"/>
    <s v="20201231010"/>
    <s v="邓琳"/>
    <s v="销-5部"/>
    <s v="花单"/>
    <x v="1"/>
    <s v="300鸡尾酒"/>
    <n v="300"/>
    <n v="1"/>
    <n v="0"/>
    <n v="300"/>
    <n v="0"/>
    <n v="0"/>
    <n v="0"/>
    <n v="0"/>
    <n v="0"/>
    <x v="1"/>
    <s v="一般商品"/>
    <s v="龙志魁"/>
    <s v="资源部"/>
    <s v="23:28"/>
    <x v="2"/>
    <s v="刘迎春"/>
    <s v="水吧"/>
    <s v="23:29"/>
    <s v=""/>
    <s v=""/>
  </r>
  <r>
    <s v="2020-12-31"/>
    <s v="15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唐俊"/>
    <s v="财务部"/>
    <s v="23:15"/>
    <x v="11"/>
    <s v="曾辉平"/>
    <s v="水吧"/>
    <s v="23:16"/>
    <s v=""/>
    <s v=""/>
  </r>
  <r>
    <s v="2020-12-31"/>
    <s v="15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唐俊"/>
    <s v="财务部"/>
    <s v="23:15"/>
    <x v="5"/>
    <s v="曾辉平"/>
    <s v="水吧"/>
    <s v="23:16"/>
    <s v=""/>
    <s v=""/>
  </r>
  <r>
    <s v="2020-12-31"/>
    <s v="155"/>
    <s v="总裁7"/>
    <s v="021"/>
    <s v="20201231021"/>
    <s v="孙先泽"/>
    <s v="销-3部"/>
    <s v="花单"/>
    <x v="0"/>
    <s v="520点舞"/>
    <n v="520"/>
    <n v="1"/>
    <n v="0"/>
    <n v="520"/>
    <n v="0"/>
    <n v="0"/>
    <n v="0"/>
    <n v="0"/>
    <n v="0"/>
    <x v="5"/>
    <s v="一般商品"/>
    <s v="唐俊"/>
    <s v="财务部"/>
    <s v="23:14"/>
    <x v="10"/>
    <s v="曾辉平"/>
    <s v="水吧"/>
    <s v="23:16"/>
    <s v=""/>
    <s v=""/>
  </r>
  <r>
    <s v="2020-12-31"/>
    <s v="153"/>
    <s v="钻石6"/>
    <s v="055"/>
    <s v="20201231055"/>
    <s v="阳宝石"/>
    <s v="销-5部"/>
    <s v="花单"/>
    <x v="1"/>
    <s v="一生一世"/>
    <n v="1314"/>
    <n v="1"/>
    <n v="0"/>
    <n v="1314"/>
    <n v="0"/>
    <n v="0"/>
    <n v="0"/>
    <n v="0"/>
    <n v="0"/>
    <x v="1"/>
    <s v="一般商品"/>
    <s v="唐俊"/>
    <s v="财务部"/>
    <s v="23:13"/>
    <x v="12"/>
    <s v="曾辉平"/>
    <s v="水吧"/>
    <s v="23:15"/>
    <s v=""/>
    <s v=""/>
  </r>
  <r>
    <s v="2020-12-31"/>
    <s v="143"/>
    <s v="总裁10"/>
    <s v="048"/>
    <s v="20201231048"/>
    <s v="陈江华"/>
    <s v="市场部"/>
    <s v="花单"/>
    <x v="0"/>
    <s v="300点舞"/>
    <n v="300"/>
    <n v="1"/>
    <n v="0"/>
    <n v="300"/>
    <n v="0"/>
    <n v="0"/>
    <n v="0"/>
    <n v="0"/>
    <n v="0"/>
    <x v="1"/>
    <s v="一般商品"/>
    <s v="龙志魁"/>
    <s v="资源部"/>
    <s v="23:01"/>
    <x v="6"/>
    <s v="刘迎春"/>
    <s v="水吧"/>
    <s v="23:05"/>
    <s v=""/>
    <s v=""/>
  </r>
  <r>
    <s v="2020-12-31"/>
    <s v="140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58"/>
    <x v="11"/>
    <s v="刘迎春"/>
    <s v="水吧"/>
    <s v="22:59"/>
    <s v=""/>
    <s v=""/>
  </r>
  <r>
    <s v="2020-12-31"/>
    <s v="140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58"/>
    <x v="5"/>
    <s v="刘迎春"/>
    <s v="水吧"/>
    <s v="22:59"/>
    <s v=""/>
    <s v=""/>
  </r>
  <r>
    <s v="2020-12-31"/>
    <s v="136"/>
    <s v="总裁7"/>
    <s v="021"/>
    <s v="20201231021"/>
    <s v="孙先泽"/>
    <s v="销-3部"/>
    <s v="花单"/>
    <x v="0"/>
    <s v="520点舞"/>
    <n v="520"/>
    <n v="1"/>
    <n v="0"/>
    <n v="520"/>
    <n v="0"/>
    <n v="0"/>
    <n v="0"/>
    <n v="0"/>
    <n v="0"/>
    <x v="5"/>
    <s v="一般商品"/>
    <s v="李莉莎"/>
    <s v="资-Bgo有底薪"/>
    <s v="22:55"/>
    <x v="9"/>
    <s v="刘迎春"/>
    <s v="水吧"/>
    <s v="22:58"/>
    <s v=""/>
    <s v=""/>
  </r>
  <r>
    <s v="2020-12-31"/>
    <s v="124"/>
    <s v="PARTY13"/>
    <s v="015"/>
    <s v="20201231015"/>
    <s v="刘玲"/>
    <s v="销-9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2:40"/>
    <x v="6"/>
    <s v="曾辉平"/>
    <s v="水吧"/>
    <s v="22:43"/>
    <s v=""/>
    <s v=""/>
  </r>
  <r>
    <s v="2020-12-31"/>
    <s v="124"/>
    <s v="PARTY13"/>
    <s v="015"/>
    <s v="20201231015"/>
    <s v="刘玲"/>
    <s v="销-9部"/>
    <s v="花单"/>
    <x v="0"/>
    <s v="520点舞"/>
    <n v="520"/>
    <n v="1"/>
    <n v="0"/>
    <n v="520"/>
    <n v="0"/>
    <n v="0"/>
    <n v="0"/>
    <n v="0"/>
    <n v="0"/>
    <x v="0"/>
    <s v="一般商品"/>
    <s v="龙志魁"/>
    <s v="资源部"/>
    <s v="22:40"/>
    <x v="6"/>
    <s v="曾辉平"/>
    <s v="水吧"/>
    <s v="22:43"/>
    <s v=""/>
    <s v=""/>
  </r>
  <r>
    <s v="2020-12-31"/>
    <s v="119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36"/>
    <x v="11"/>
    <s v="曾辉平"/>
    <s v="水吧"/>
    <s v="22:37"/>
    <s v=""/>
    <s v=""/>
  </r>
  <r>
    <s v="2020-12-31"/>
    <s v="119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36"/>
    <x v="5"/>
    <s v="曾辉平"/>
    <s v="水吧"/>
    <s v="22:37"/>
    <s v=""/>
    <s v=""/>
  </r>
  <r>
    <s v="2020-12-31"/>
    <s v="112"/>
    <s v="钻石6"/>
    <s v="055"/>
    <s v="20201231055"/>
    <s v="阳宝石"/>
    <s v="销-5部"/>
    <s v="花单"/>
    <x v="1"/>
    <s v="一生一世"/>
    <n v="1314"/>
    <n v="1"/>
    <n v="0"/>
    <n v="1314"/>
    <n v="0"/>
    <n v="0"/>
    <n v="0"/>
    <n v="0"/>
    <n v="0"/>
    <x v="1"/>
    <s v="一般商品"/>
    <s v="龙志魁"/>
    <s v="资源部"/>
    <s v="22:19"/>
    <x v="7"/>
    <s v="刘迎春"/>
    <s v="水吧"/>
    <s v="22:20"/>
    <s v=""/>
    <s v=""/>
  </r>
  <r>
    <s v="2020-12-31"/>
    <s v="97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1:59"/>
    <x v="5"/>
    <s v="曾辉平"/>
    <s v="水吧"/>
    <s v="22:04"/>
    <s v=""/>
    <s v=""/>
  </r>
  <r>
    <s v="2020-12-31"/>
    <s v="9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1:59"/>
    <x v="11"/>
    <s v="曾辉平"/>
    <s v="水吧"/>
    <s v="22:04"/>
    <s v=""/>
    <s v=""/>
  </r>
  <r>
    <s v="2020-12-31"/>
    <s v="50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0"/>
    <s v="一般商品"/>
    <s v="龙志魁"/>
    <s v="资源部"/>
    <s v="21:12"/>
    <x v="5"/>
    <s v="曾辉平"/>
    <s v="水吧"/>
    <s v="21:1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7EC08-78CB-4FAE-9170-D76C3DACDDEA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H19" firstHeaderRow="1" firstDataRow="3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8">
        <item x="2"/>
        <item x="4"/>
        <item x="3"/>
        <item x="5"/>
        <item x="0"/>
        <item x="6"/>
        <item x="1"/>
        <item t="default"/>
      </items>
    </pivotField>
    <pivotField showAll="0"/>
    <pivotField showAll="0"/>
    <pivotField showAll="0"/>
    <pivotField showAll="0"/>
    <pivotField axis="axisRow" showAll="0">
      <items count="14">
        <item x="5"/>
        <item x="12"/>
        <item x="4"/>
        <item x="3"/>
        <item x="9"/>
        <item x="6"/>
        <item x="11"/>
        <item x="10"/>
        <item x="0"/>
        <item x="2"/>
        <item x="1"/>
        <item x="7"/>
        <item x="8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1">
    <field x="2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8"/>
    <field x="30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求和项:金额" fld="1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465B08-411B-4C5F-9F60-9E60BE623C83}" name="表2" displayName="表2" ref="A1:AD9" totalsRowShown="0">
  <autoFilter ref="A1:AD9" xr:uid="{3AB7683A-8886-4001-896F-AF434AA4495B}"/>
  <tableColumns count="30">
    <tableColumn id="1" xr3:uid="{F0DFF260-B074-454D-84BD-4BDBED81A765}" name="日期"/>
    <tableColumn id="2" xr3:uid="{AE80E3B7-4348-4D96-A312-1FE1A00BD08D}" name="出品单号"/>
    <tableColumn id="3" xr3:uid="{AB82BFCF-C7D1-4CF9-BDDA-82834F0059B7}" name="房台名称"/>
    <tableColumn id="4" xr3:uid="{76365200-06BB-4B9A-902A-EDEDA22CF879}" name="主单号"/>
    <tableColumn id="5" xr3:uid="{D8019E4B-4D46-460C-97EF-413D4039B5C2}" name="日期主单号"/>
    <tableColumn id="6" xr3:uid="{8D9E2C02-B53C-4C52-AE89-478DEFB22EB0}" name="订房人"/>
    <tableColumn id="7" xr3:uid="{A3402E53-9CCD-4424-88EA-8281F90DBB9C}" name="订房人部门"/>
    <tableColumn id="8" xr3:uid="{9DF84A37-9B86-4E29-B683-5AC9E409377E}" name="类型"/>
    <tableColumn id="9" xr3:uid="{E0E58617-4BA9-4441-9DBF-C995984684DD}" name="酒水类别"/>
    <tableColumn id="10" xr3:uid="{154B45AD-8748-40FD-9983-D311C603C57D}" name="酒水项目"/>
    <tableColumn id="11" xr3:uid="{022C6EB0-FE4B-4F69-80A3-E63F1F929059}" name="单价"/>
    <tableColumn id="12" xr3:uid="{651A96A9-3E25-4E5C-AA26-B35204A220E0}" name="数量"/>
    <tableColumn id="13" xr3:uid="{69EE0ECE-1F48-4BE6-8651-71CC74CFC4F1}" name="折扣额"/>
    <tableColumn id="14" xr3:uid="{8E28DE49-2991-42D1-ADAF-59671CF105B4}" name="金额"/>
    <tableColumn id="15" xr3:uid="{1EA6D85C-7873-41BA-9F8C-550270E43A9E}" name="订房现抽"/>
    <tableColumn id="16" xr3:uid="{A815BCD7-6896-4916-9A39-A95EC0A2FDF0}" name="落单现抽"/>
    <tableColumn id="17" xr3:uid="{96B12C64-B9CA-44A4-BE8E-5890614BFD80}" name="管理现抽"/>
    <tableColumn id="18" xr3:uid="{4587BB3C-38F1-4F4A-BBA1-EF50C3ECE436}" name="落单提成额"/>
    <tableColumn id="19" xr3:uid="{7BB33D28-2CDB-4C07-90BD-DE19A7889B1A}" name="订位提成额"/>
    <tableColumn id="20" xr3:uid="{7FF4F50F-1500-43B4-A8FA-F84B6E7756EA}" name="支付方式"/>
    <tableColumn id="21" xr3:uid="{730D5E2D-650E-4477-B01B-B1F33222FC81}" name="特殊标志"/>
    <tableColumn id="22" xr3:uid="{3B214EFC-44D1-4C10-8258-827DAB2ABE35}" name="落单人"/>
    <tableColumn id="23" xr3:uid="{04382E51-C4A1-4A14-821B-F2A154500BCD}" name="落单人部门"/>
    <tableColumn id="24" xr3:uid="{0D995D40-D4A1-4CB1-B272-D3733E567F3A}" name="落单时间"/>
    <tableColumn id="25" xr3:uid="{68B70686-2D96-47E5-8BE4-79E814453053}" name="艺人"/>
    <tableColumn id="26" xr3:uid="{83F949DE-67CA-426F-92D0-457A83A35B5F}" name="操作人"/>
    <tableColumn id="27" xr3:uid="{4B241315-DAD5-42CA-820F-C187CB00C752}" name="出品点"/>
    <tableColumn id="28" xr3:uid="{4F6021DF-6683-46B4-B1ED-7B71E3CC1078}" name="出品时间"/>
    <tableColumn id="29" xr3:uid="{0B7ED5BC-9D9C-44A9-8A61-2E76C7673CAA}" name="折扣"/>
    <tableColumn id="30" xr3:uid="{809CF84A-D87E-4C59-89A9-40255F42011F}" name="备注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CE570-DE8E-4756-929B-F5ADFEAD214F}" name="表1" displayName="表1" ref="A1:AD341" totalsRowShown="0">
  <autoFilter ref="A1:AD341" xr:uid="{DCA96A04-CB34-4132-ABE5-C23B1C34316D}"/>
  <tableColumns count="30">
    <tableColumn id="1" xr3:uid="{3B839071-923B-426E-AE64-D701D424C053}" name="日期"/>
    <tableColumn id="2" xr3:uid="{1F518AA9-B38F-4855-9A42-1CD4D9AE2076}" name="出品单号"/>
    <tableColumn id="3" xr3:uid="{942149FC-1AE2-4CF1-9261-57714EE0B9D8}" name="房台名称"/>
    <tableColumn id="4" xr3:uid="{AFD79010-7027-44D6-ACA8-44FB2FC4D3B7}" name="主单号"/>
    <tableColumn id="5" xr3:uid="{6D51D017-C326-46BF-8D6E-30FDA612FF08}" name="日期主单号"/>
    <tableColumn id="6" xr3:uid="{11B23982-55AD-4A98-9E5A-E242D2B6EBCB}" name="订房人"/>
    <tableColumn id="7" xr3:uid="{B15E863E-0DF4-4838-AB15-6B0D0CDA42D0}" name="订房人部门"/>
    <tableColumn id="8" xr3:uid="{1B8A8D47-B3CD-44F1-A1DB-AEBA37191168}" name="类型"/>
    <tableColumn id="9" xr3:uid="{AACEAAF6-6B22-4BA5-94ED-D9E449B4155F}" name="酒水类别"/>
    <tableColumn id="10" xr3:uid="{0C16DB51-04F4-4F43-8A4B-2C61066A976F}" name="酒水项目"/>
    <tableColumn id="11" xr3:uid="{46DFEB5C-2DF9-4ED9-B768-59577BEF615A}" name="单价"/>
    <tableColumn id="12" xr3:uid="{485C198A-517E-4C14-8F2F-496A5E48A524}" name="数量"/>
    <tableColumn id="13" xr3:uid="{4E452EB8-99A7-4F5F-9787-591408D250FD}" name="折扣额"/>
    <tableColumn id="14" xr3:uid="{9270CF9B-ED31-4036-8B9B-9D2F0171C622}" name="金额"/>
    <tableColumn id="15" xr3:uid="{8FAF1D7B-BA60-4A56-9382-33FA593B83B6}" name="订房现抽"/>
    <tableColumn id="16" xr3:uid="{E3F2C9F6-AFF9-4830-BB46-B4A694F6C6CC}" name="落单现抽"/>
    <tableColumn id="17" xr3:uid="{7A7E5912-EC59-44F7-BFFC-1AC6DA9B7843}" name="管理现抽"/>
    <tableColumn id="18" xr3:uid="{E92B2D90-30BF-469F-AEEA-A987F6A3F251}" name="落单提成额"/>
    <tableColumn id="19" xr3:uid="{797C1D5A-D612-4443-938A-674291F1A546}" name="订位提成额"/>
    <tableColumn id="20" xr3:uid="{F613E262-89CC-4334-9736-66F804D21434}" name="支付方式"/>
    <tableColumn id="21" xr3:uid="{F7687A06-C623-4ED2-A93E-A01F7AFD47D3}" name="特殊标志"/>
    <tableColumn id="22" xr3:uid="{85A2C8B3-A566-457B-92B1-F5CF6D0D20AE}" name="落单人"/>
    <tableColumn id="23" xr3:uid="{548053C5-DFBE-4B9B-AB5A-B8A910182A4A}" name="落单人部门"/>
    <tableColumn id="24" xr3:uid="{B902CAFD-CC5E-48CF-8552-A0FD32B5114A}" name="落单时间"/>
    <tableColumn id="25" xr3:uid="{D9C40016-8782-4B95-978E-4A39D084C187}" name="艺人"/>
    <tableColumn id="26" xr3:uid="{0105D4D8-0984-4DF8-BB71-BABECADB7492}" name="操作人"/>
    <tableColumn id="27" xr3:uid="{34B90F3E-8DFD-4675-B10D-A1A2563AD357}" name="出品点"/>
    <tableColumn id="28" xr3:uid="{AF183683-66C9-4407-928D-2B2C0466DFDC}" name="出品时间"/>
    <tableColumn id="29" xr3:uid="{0CF4E259-3D25-4282-896B-7B17313E8F49}" name="折扣"/>
    <tableColumn id="30" xr3:uid="{71BBE3D7-76E4-46B4-B033-21969812C94B}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8EAE-E1C8-44D1-8673-123B422D4BAB}">
  <dimension ref="A1:AD9"/>
  <sheetViews>
    <sheetView workbookViewId="0">
      <selection activeCell="N2" sqref="N2:N8"/>
    </sheetView>
  </sheetViews>
  <sheetFormatPr defaultRowHeight="14.25" x14ac:dyDescent="0.15"/>
  <cols>
    <col min="1" max="1" width="20.375" customWidth="1"/>
    <col min="2" max="3" width="11.25" customWidth="1"/>
    <col min="4" max="4" width="9.125" customWidth="1"/>
    <col min="5" max="5" width="13.375" customWidth="1"/>
    <col min="6" max="6" width="9.125" customWidth="1"/>
    <col min="7" max="7" width="13.375" customWidth="1"/>
    <col min="9" max="10" width="11.25" customWidth="1"/>
    <col min="13" max="13" width="9.125" customWidth="1"/>
    <col min="15" max="17" width="11.25" customWidth="1"/>
    <col min="18" max="19" width="13.375" customWidth="1"/>
    <col min="20" max="21" width="11.25" customWidth="1"/>
    <col min="22" max="22" width="9.125" customWidth="1"/>
    <col min="23" max="23" width="13.375" customWidth="1"/>
    <col min="24" max="24" width="11.25" customWidth="1"/>
    <col min="26" max="27" width="9.125" customWidth="1"/>
    <col min="28" max="28" width="11.25" customWidth="1"/>
  </cols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803</v>
      </c>
      <c r="B2" t="s">
        <v>581</v>
      </c>
      <c r="C2" t="s">
        <v>778</v>
      </c>
      <c r="D2" t="s">
        <v>841</v>
      </c>
      <c r="E2" t="s">
        <v>842</v>
      </c>
      <c r="F2" t="s">
        <v>75</v>
      </c>
      <c r="G2" t="s">
        <v>76</v>
      </c>
      <c r="H2" t="s">
        <v>37</v>
      </c>
      <c r="I2" t="s">
        <v>38</v>
      </c>
      <c r="J2" t="s">
        <v>102</v>
      </c>
      <c r="K2">
        <v>520</v>
      </c>
      <c r="L2">
        <v>1</v>
      </c>
      <c r="M2">
        <v>0</v>
      </c>
      <c r="N2">
        <v>520</v>
      </c>
      <c r="O2">
        <v>0</v>
      </c>
      <c r="P2">
        <v>0</v>
      </c>
      <c r="Q2">
        <v>0</v>
      </c>
      <c r="R2">
        <v>0</v>
      </c>
      <c r="S2">
        <v>0</v>
      </c>
      <c r="T2" t="s">
        <v>41</v>
      </c>
      <c r="U2" t="s">
        <v>42</v>
      </c>
      <c r="V2" t="s">
        <v>103</v>
      </c>
      <c r="W2" t="s">
        <v>104</v>
      </c>
      <c r="X2" t="s">
        <v>563</v>
      </c>
      <c r="Y2" t="s">
        <v>103</v>
      </c>
      <c r="Z2" t="s">
        <v>46</v>
      </c>
      <c r="AA2" t="s">
        <v>47</v>
      </c>
      <c r="AB2" t="s">
        <v>143</v>
      </c>
      <c r="AC2" t="s">
        <v>48</v>
      </c>
      <c r="AD2" t="s">
        <v>48</v>
      </c>
    </row>
    <row r="3" spans="1:30" x14ac:dyDescent="0.15">
      <c r="A3" t="s">
        <v>803</v>
      </c>
      <c r="B3" t="s">
        <v>581</v>
      </c>
      <c r="C3" t="s">
        <v>778</v>
      </c>
      <c r="D3" t="s">
        <v>841</v>
      </c>
      <c r="E3" t="s">
        <v>842</v>
      </c>
      <c r="F3" t="s">
        <v>75</v>
      </c>
      <c r="G3" t="s">
        <v>76</v>
      </c>
      <c r="H3" t="s">
        <v>37</v>
      </c>
      <c r="I3" t="s">
        <v>38</v>
      </c>
      <c r="J3" t="s">
        <v>39</v>
      </c>
      <c r="K3">
        <v>200</v>
      </c>
      <c r="L3">
        <v>1</v>
      </c>
      <c r="M3">
        <v>0</v>
      </c>
      <c r="N3">
        <v>200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42</v>
      </c>
      <c r="V3" t="s">
        <v>103</v>
      </c>
      <c r="W3" t="s">
        <v>104</v>
      </c>
      <c r="X3" t="s">
        <v>563</v>
      </c>
      <c r="Y3" t="s">
        <v>103</v>
      </c>
      <c r="Z3" t="s">
        <v>46</v>
      </c>
      <c r="AA3" t="s">
        <v>47</v>
      </c>
      <c r="AB3" t="s">
        <v>143</v>
      </c>
      <c r="AC3" t="s">
        <v>48</v>
      </c>
      <c r="AD3" t="s">
        <v>48</v>
      </c>
    </row>
    <row r="4" spans="1:30" x14ac:dyDescent="0.15">
      <c r="A4" t="s">
        <v>803</v>
      </c>
      <c r="B4" t="s">
        <v>578</v>
      </c>
      <c r="C4" t="s">
        <v>133</v>
      </c>
      <c r="D4" t="s">
        <v>838</v>
      </c>
      <c r="E4" t="s">
        <v>839</v>
      </c>
      <c r="F4" t="s">
        <v>126</v>
      </c>
      <c r="G4" t="s">
        <v>36</v>
      </c>
      <c r="H4" t="s">
        <v>37</v>
      </c>
      <c r="I4" t="s">
        <v>38</v>
      </c>
      <c r="J4" t="s">
        <v>67</v>
      </c>
      <c r="K4">
        <v>300</v>
      </c>
      <c r="L4">
        <v>1</v>
      </c>
      <c r="M4">
        <v>0</v>
      </c>
      <c r="N4">
        <v>300</v>
      </c>
      <c r="O4">
        <v>0</v>
      </c>
      <c r="P4">
        <v>0</v>
      </c>
      <c r="Q4">
        <v>0</v>
      </c>
      <c r="R4">
        <v>0</v>
      </c>
      <c r="S4">
        <v>0</v>
      </c>
      <c r="T4" t="s">
        <v>68</v>
      </c>
      <c r="U4" t="s">
        <v>42</v>
      </c>
      <c r="V4" t="s">
        <v>103</v>
      </c>
      <c r="W4" t="s">
        <v>104</v>
      </c>
      <c r="X4" t="s">
        <v>221</v>
      </c>
      <c r="Y4" t="s">
        <v>103</v>
      </c>
      <c r="Z4" t="s">
        <v>60</v>
      </c>
      <c r="AA4" t="s">
        <v>47</v>
      </c>
      <c r="AB4" t="s">
        <v>212</v>
      </c>
      <c r="AC4" t="s">
        <v>48</v>
      </c>
      <c r="AD4" t="s">
        <v>48</v>
      </c>
    </row>
    <row r="5" spans="1:30" x14ac:dyDescent="0.15">
      <c r="A5" t="s">
        <v>803</v>
      </c>
      <c r="B5" t="s">
        <v>195</v>
      </c>
      <c r="C5" t="s">
        <v>331</v>
      </c>
      <c r="D5" t="s">
        <v>822</v>
      </c>
      <c r="E5" t="s">
        <v>823</v>
      </c>
      <c r="F5" t="s">
        <v>824</v>
      </c>
      <c r="G5" t="s">
        <v>478</v>
      </c>
      <c r="H5" t="s">
        <v>37</v>
      </c>
      <c r="I5" t="s">
        <v>84</v>
      </c>
      <c r="J5" t="s">
        <v>219</v>
      </c>
      <c r="K5">
        <v>520</v>
      </c>
      <c r="L5">
        <v>1</v>
      </c>
      <c r="M5">
        <v>0</v>
      </c>
      <c r="N5">
        <v>520</v>
      </c>
      <c r="O5">
        <v>0</v>
      </c>
      <c r="P5">
        <v>0</v>
      </c>
      <c r="Q5">
        <v>0</v>
      </c>
      <c r="R5">
        <v>0</v>
      </c>
      <c r="S5">
        <v>0</v>
      </c>
      <c r="T5" t="s">
        <v>41</v>
      </c>
      <c r="U5" t="s">
        <v>42</v>
      </c>
      <c r="V5" t="s">
        <v>103</v>
      </c>
      <c r="W5" t="s">
        <v>104</v>
      </c>
      <c r="X5" t="s">
        <v>747</v>
      </c>
      <c r="Y5" t="s">
        <v>103</v>
      </c>
      <c r="Z5" t="s">
        <v>46</v>
      </c>
      <c r="AA5" t="s">
        <v>47</v>
      </c>
      <c r="AB5" t="s">
        <v>748</v>
      </c>
      <c r="AC5" t="s">
        <v>48</v>
      </c>
      <c r="AD5" t="s">
        <v>48</v>
      </c>
    </row>
    <row r="6" spans="1:30" x14ac:dyDescent="0.15">
      <c r="A6" t="s">
        <v>803</v>
      </c>
      <c r="B6" t="s">
        <v>814</v>
      </c>
      <c r="C6" t="s">
        <v>159</v>
      </c>
      <c r="D6" t="s">
        <v>369</v>
      </c>
      <c r="E6" t="s">
        <v>805</v>
      </c>
      <c r="F6" t="s">
        <v>48</v>
      </c>
      <c r="G6" t="s">
        <v>48</v>
      </c>
      <c r="H6" t="s">
        <v>37</v>
      </c>
      <c r="I6" t="s">
        <v>38</v>
      </c>
      <c r="J6" t="s">
        <v>343</v>
      </c>
      <c r="K6">
        <v>1314</v>
      </c>
      <c r="L6">
        <v>1</v>
      </c>
      <c r="M6">
        <v>0</v>
      </c>
      <c r="N6">
        <v>1314</v>
      </c>
      <c r="O6">
        <v>0</v>
      </c>
      <c r="P6">
        <v>0</v>
      </c>
      <c r="Q6">
        <v>0</v>
      </c>
      <c r="R6">
        <v>0</v>
      </c>
      <c r="S6">
        <v>0</v>
      </c>
      <c r="T6" t="s">
        <v>108</v>
      </c>
      <c r="U6" t="s">
        <v>42</v>
      </c>
      <c r="V6" t="s">
        <v>103</v>
      </c>
      <c r="W6" t="s">
        <v>104</v>
      </c>
      <c r="X6" t="s">
        <v>184</v>
      </c>
      <c r="Y6" t="s">
        <v>103</v>
      </c>
      <c r="Z6" t="s">
        <v>60</v>
      </c>
      <c r="AA6" t="s">
        <v>47</v>
      </c>
      <c r="AB6" t="s">
        <v>815</v>
      </c>
      <c r="AC6" t="s">
        <v>48</v>
      </c>
      <c r="AD6" t="s">
        <v>48</v>
      </c>
    </row>
    <row r="7" spans="1:30" x14ac:dyDescent="0.15">
      <c r="A7" t="s">
        <v>803</v>
      </c>
      <c r="B7" t="s">
        <v>810</v>
      </c>
      <c r="C7" t="s">
        <v>50</v>
      </c>
      <c r="D7" t="s">
        <v>717</v>
      </c>
      <c r="E7" t="s">
        <v>811</v>
      </c>
      <c r="F7" t="s">
        <v>781</v>
      </c>
      <c r="G7" t="s">
        <v>54</v>
      </c>
      <c r="H7" t="s">
        <v>37</v>
      </c>
      <c r="I7" t="s">
        <v>38</v>
      </c>
      <c r="J7" t="s">
        <v>39</v>
      </c>
      <c r="K7">
        <v>200</v>
      </c>
      <c r="L7">
        <v>1</v>
      </c>
      <c r="M7">
        <v>0</v>
      </c>
      <c r="N7">
        <v>200</v>
      </c>
      <c r="O7">
        <v>0</v>
      </c>
      <c r="P7">
        <v>0</v>
      </c>
      <c r="Q7">
        <v>0</v>
      </c>
      <c r="R7">
        <v>0</v>
      </c>
      <c r="S7">
        <v>0</v>
      </c>
      <c r="T7" t="s">
        <v>41</v>
      </c>
      <c r="U7" t="s">
        <v>42</v>
      </c>
      <c r="V7" t="s">
        <v>103</v>
      </c>
      <c r="W7" t="s">
        <v>104</v>
      </c>
      <c r="X7" t="s">
        <v>812</v>
      </c>
      <c r="Y7" t="s">
        <v>103</v>
      </c>
      <c r="Z7" t="s">
        <v>60</v>
      </c>
      <c r="AA7" t="s">
        <v>47</v>
      </c>
      <c r="AB7" t="s">
        <v>813</v>
      </c>
      <c r="AC7" t="s">
        <v>48</v>
      </c>
      <c r="AD7" t="s">
        <v>48</v>
      </c>
    </row>
    <row r="8" spans="1:30" x14ac:dyDescent="0.15">
      <c r="A8" t="s">
        <v>803</v>
      </c>
      <c r="B8" t="s">
        <v>807</v>
      </c>
      <c r="C8" t="s">
        <v>80</v>
      </c>
      <c r="D8" t="s">
        <v>51</v>
      </c>
      <c r="E8" t="s">
        <v>808</v>
      </c>
      <c r="F8" t="s">
        <v>501</v>
      </c>
      <c r="G8" t="s">
        <v>304</v>
      </c>
      <c r="H8" t="s">
        <v>37</v>
      </c>
      <c r="I8" t="s">
        <v>38</v>
      </c>
      <c r="J8" t="s">
        <v>39</v>
      </c>
      <c r="K8">
        <v>200</v>
      </c>
      <c r="L8">
        <v>1</v>
      </c>
      <c r="M8">
        <v>0</v>
      </c>
      <c r="N8">
        <v>200</v>
      </c>
      <c r="O8">
        <v>0</v>
      </c>
      <c r="P8">
        <v>0</v>
      </c>
      <c r="Q8">
        <v>0</v>
      </c>
      <c r="R8">
        <v>0</v>
      </c>
      <c r="S8">
        <v>0</v>
      </c>
      <c r="T8" t="s">
        <v>41</v>
      </c>
      <c r="U8" t="s">
        <v>42</v>
      </c>
      <c r="V8" t="s">
        <v>103</v>
      </c>
      <c r="W8" t="s">
        <v>104</v>
      </c>
      <c r="X8" t="s">
        <v>662</v>
      </c>
      <c r="Y8" t="s">
        <v>103</v>
      </c>
      <c r="Z8" t="s">
        <v>46</v>
      </c>
      <c r="AA8" t="s">
        <v>47</v>
      </c>
      <c r="AB8" t="s">
        <v>809</v>
      </c>
      <c r="AC8" t="s">
        <v>48</v>
      </c>
      <c r="AD8" t="s">
        <v>48</v>
      </c>
    </row>
    <row r="9" spans="1:30" x14ac:dyDescent="0.15">
      <c r="A9" t="s">
        <v>30</v>
      </c>
      <c r="B9" t="s">
        <v>101</v>
      </c>
      <c r="C9" t="s">
        <v>63</v>
      </c>
      <c r="D9" t="s">
        <v>64</v>
      </c>
      <c r="E9" t="s">
        <v>65</v>
      </c>
      <c r="F9" t="s">
        <v>66</v>
      </c>
      <c r="G9" t="s">
        <v>54</v>
      </c>
      <c r="H9" t="s">
        <v>37</v>
      </c>
      <c r="I9" t="s">
        <v>38</v>
      </c>
      <c r="J9" t="s">
        <v>102</v>
      </c>
      <c r="K9">
        <v>520</v>
      </c>
      <c r="L9">
        <v>1</v>
      </c>
      <c r="M9">
        <v>0</v>
      </c>
      <c r="N9">
        <v>520</v>
      </c>
      <c r="O9">
        <v>0</v>
      </c>
      <c r="P9">
        <v>0</v>
      </c>
      <c r="Q9">
        <v>0</v>
      </c>
      <c r="R9">
        <v>0</v>
      </c>
      <c r="S9">
        <v>0</v>
      </c>
      <c r="T9" t="s">
        <v>68</v>
      </c>
      <c r="U9" t="s">
        <v>42</v>
      </c>
      <c r="V9" t="s">
        <v>103</v>
      </c>
      <c r="W9" t="s">
        <v>104</v>
      </c>
      <c r="X9" t="s">
        <v>105</v>
      </c>
      <c r="Y9" t="s">
        <v>103</v>
      </c>
      <c r="Z9" t="s">
        <v>60</v>
      </c>
      <c r="AA9" t="s">
        <v>47</v>
      </c>
      <c r="AB9" t="s">
        <v>105</v>
      </c>
      <c r="AC9" t="s">
        <v>48</v>
      </c>
      <c r="AD9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19A-BEDC-4CEC-AE61-DB4CBA59FCC8}">
  <dimension ref="A3:H19"/>
  <sheetViews>
    <sheetView workbookViewId="0">
      <selection activeCell="F6" sqref="F6"/>
    </sheetView>
  </sheetViews>
  <sheetFormatPr defaultRowHeight="14.25" x14ac:dyDescent="0.15"/>
  <cols>
    <col min="1" max="1" width="13.875" bestFit="1" customWidth="1"/>
    <col min="2" max="3" width="9.5" bestFit="1" customWidth="1"/>
    <col min="4" max="4" width="10.5" bestFit="1" customWidth="1"/>
    <col min="5" max="5" width="11.25" bestFit="1" customWidth="1"/>
    <col min="6" max="6" width="9.5" bestFit="1" customWidth="1"/>
    <col min="7" max="7" width="15" bestFit="1" customWidth="1"/>
    <col min="8" max="9" width="8.5" bestFit="1" customWidth="1"/>
    <col min="10" max="10" width="15" bestFit="1" customWidth="1"/>
    <col min="11" max="11" width="8.5" bestFit="1" customWidth="1"/>
  </cols>
  <sheetData>
    <row r="3" spans="1:8" x14ac:dyDescent="0.15">
      <c r="A3" s="1" t="s">
        <v>852</v>
      </c>
      <c r="B3" s="1" t="s">
        <v>853</v>
      </c>
    </row>
    <row r="4" spans="1:8" x14ac:dyDescent="0.15">
      <c r="B4" t="s">
        <v>38</v>
      </c>
      <c r="D4" t="s">
        <v>872</v>
      </c>
      <c r="E4" t="s">
        <v>84</v>
      </c>
      <c r="G4" t="s">
        <v>873</v>
      </c>
      <c r="H4" t="s">
        <v>851</v>
      </c>
    </row>
    <row r="5" spans="1:8" x14ac:dyDescent="0.15">
      <c r="A5" s="1" t="s">
        <v>850</v>
      </c>
      <c r="B5" t="s">
        <v>854</v>
      </c>
      <c r="C5" t="s">
        <v>344</v>
      </c>
      <c r="E5" t="s">
        <v>854</v>
      </c>
      <c r="F5" t="s">
        <v>344</v>
      </c>
    </row>
    <row r="6" spans="1:8" x14ac:dyDescent="0.15">
      <c r="A6" s="2" t="s">
        <v>98</v>
      </c>
      <c r="B6">
        <v>100</v>
      </c>
      <c r="D6">
        <v>100</v>
      </c>
      <c r="E6">
        <v>6294</v>
      </c>
      <c r="F6">
        <v>13078</v>
      </c>
      <c r="G6">
        <v>19372</v>
      </c>
      <c r="H6">
        <v>19472</v>
      </c>
    </row>
    <row r="7" spans="1:8" x14ac:dyDescent="0.15">
      <c r="A7" s="2" t="s">
        <v>577</v>
      </c>
      <c r="B7">
        <v>200</v>
      </c>
      <c r="D7">
        <v>200</v>
      </c>
      <c r="E7">
        <v>5188</v>
      </c>
      <c r="G7">
        <v>5188</v>
      </c>
      <c r="H7">
        <v>5388</v>
      </c>
    </row>
    <row r="8" spans="1:8" x14ac:dyDescent="0.15">
      <c r="A8" s="2" t="s">
        <v>95</v>
      </c>
      <c r="B8">
        <v>400</v>
      </c>
      <c r="D8">
        <v>400</v>
      </c>
      <c r="E8">
        <v>3634</v>
      </c>
      <c r="F8">
        <v>520</v>
      </c>
      <c r="G8">
        <v>4154</v>
      </c>
      <c r="H8">
        <v>4554</v>
      </c>
    </row>
    <row r="9" spans="1:8" x14ac:dyDescent="0.15">
      <c r="A9" s="2" t="s">
        <v>86</v>
      </c>
      <c r="B9">
        <v>200</v>
      </c>
      <c r="D9">
        <v>200</v>
      </c>
      <c r="E9">
        <v>6500</v>
      </c>
      <c r="G9">
        <v>6500</v>
      </c>
      <c r="H9">
        <v>6700</v>
      </c>
    </row>
    <row r="10" spans="1:8" x14ac:dyDescent="0.15">
      <c r="A10" s="2" t="s">
        <v>264</v>
      </c>
      <c r="B10">
        <v>5840</v>
      </c>
      <c r="C10">
        <v>920</v>
      </c>
      <c r="D10">
        <v>6760</v>
      </c>
      <c r="E10">
        <v>1040</v>
      </c>
      <c r="F10">
        <v>520</v>
      </c>
      <c r="G10">
        <v>1560</v>
      </c>
      <c r="H10">
        <v>8320</v>
      </c>
    </row>
    <row r="11" spans="1:8" x14ac:dyDescent="0.15">
      <c r="A11" s="2" t="s">
        <v>103</v>
      </c>
      <c r="B11">
        <v>3254</v>
      </c>
      <c r="D11">
        <v>3254</v>
      </c>
      <c r="E11">
        <v>520</v>
      </c>
      <c r="G11">
        <v>520</v>
      </c>
      <c r="H11">
        <v>3774</v>
      </c>
    </row>
    <row r="12" spans="1:8" x14ac:dyDescent="0.15">
      <c r="A12" s="2" t="s">
        <v>497</v>
      </c>
      <c r="B12">
        <v>300</v>
      </c>
      <c r="D12">
        <v>300</v>
      </c>
      <c r="E12">
        <v>2960</v>
      </c>
      <c r="F12">
        <v>11144</v>
      </c>
      <c r="G12">
        <v>14104</v>
      </c>
      <c r="H12">
        <v>14404</v>
      </c>
    </row>
    <row r="13" spans="1:8" x14ac:dyDescent="0.15">
      <c r="A13" s="2" t="s">
        <v>295</v>
      </c>
      <c r="B13">
        <v>5160</v>
      </c>
      <c r="C13">
        <v>1177</v>
      </c>
      <c r="D13">
        <v>6337</v>
      </c>
      <c r="E13">
        <v>520</v>
      </c>
      <c r="G13">
        <v>520</v>
      </c>
      <c r="H13">
        <v>6857</v>
      </c>
    </row>
    <row r="14" spans="1:8" x14ac:dyDescent="0.15">
      <c r="A14" s="2" t="s">
        <v>43</v>
      </c>
      <c r="B14">
        <v>3300</v>
      </c>
      <c r="C14">
        <v>2628</v>
      </c>
      <c r="D14">
        <v>5928</v>
      </c>
      <c r="H14">
        <v>5928</v>
      </c>
    </row>
    <row r="15" spans="1:8" x14ac:dyDescent="0.15">
      <c r="A15" s="2" t="s">
        <v>69</v>
      </c>
      <c r="B15">
        <v>10634</v>
      </c>
      <c r="C15">
        <v>1057</v>
      </c>
      <c r="D15">
        <v>11691</v>
      </c>
      <c r="E15">
        <v>700</v>
      </c>
      <c r="G15">
        <v>700</v>
      </c>
      <c r="H15">
        <v>12391</v>
      </c>
    </row>
    <row r="16" spans="1:8" x14ac:dyDescent="0.15">
      <c r="A16" s="2" t="s">
        <v>57</v>
      </c>
      <c r="B16">
        <v>24108</v>
      </c>
      <c r="D16">
        <v>24108</v>
      </c>
      <c r="E16">
        <v>3668</v>
      </c>
      <c r="G16">
        <v>3668</v>
      </c>
      <c r="H16">
        <v>27776</v>
      </c>
    </row>
    <row r="17" spans="1:8" x14ac:dyDescent="0.15">
      <c r="A17" s="2" t="s">
        <v>131</v>
      </c>
      <c r="B17">
        <v>3420</v>
      </c>
      <c r="D17">
        <v>3420</v>
      </c>
      <c r="E17">
        <v>12250</v>
      </c>
      <c r="G17">
        <v>12250</v>
      </c>
      <c r="H17">
        <v>15670</v>
      </c>
    </row>
    <row r="18" spans="1:8" x14ac:dyDescent="0.15">
      <c r="A18" s="2" t="s">
        <v>257</v>
      </c>
      <c r="B18">
        <v>700</v>
      </c>
      <c r="D18">
        <v>700</v>
      </c>
      <c r="E18">
        <v>2834</v>
      </c>
      <c r="G18">
        <v>2834</v>
      </c>
      <c r="H18">
        <v>3534</v>
      </c>
    </row>
    <row r="19" spans="1:8" x14ac:dyDescent="0.15">
      <c r="A19" s="2" t="s">
        <v>851</v>
      </c>
      <c r="B19">
        <v>57616</v>
      </c>
      <c r="C19">
        <v>5782</v>
      </c>
      <c r="D19">
        <v>63398</v>
      </c>
      <c r="E19">
        <v>46108</v>
      </c>
      <c r="F19">
        <v>25262</v>
      </c>
      <c r="G19">
        <v>71370</v>
      </c>
      <c r="H19">
        <v>134768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BEF8-9684-4F30-ACC1-C4DF8F2CC077}">
  <dimension ref="A1:N15"/>
  <sheetViews>
    <sheetView tabSelected="1" view="pageLayout" zoomScaleNormal="100" workbookViewId="0">
      <selection activeCell="D9" sqref="D9"/>
    </sheetView>
  </sheetViews>
  <sheetFormatPr defaultRowHeight="14.25" x14ac:dyDescent="0.15"/>
  <cols>
    <col min="1" max="1" width="5.5" customWidth="1"/>
    <col min="2" max="2" width="9.75" customWidth="1"/>
    <col min="3" max="3" width="13.875" customWidth="1"/>
    <col min="4" max="4" width="10.5" customWidth="1"/>
    <col min="5" max="5" width="10.75" customWidth="1"/>
    <col min="6" max="6" width="9.25" bestFit="1" customWidth="1"/>
    <col min="7" max="7" width="7.625" customWidth="1"/>
    <col min="8" max="8" width="8.625" customWidth="1"/>
    <col min="9" max="9" width="9.875" customWidth="1"/>
    <col min="10" max="10" width="7.75" customWidth="1"/>
    <col min="11" max="11" width="8.375" customWidth="1"/>
    <col min="12" max="12" width="11.875" customWidth="1"/>
    <col min="13" max="13" width="9.5" customWidth="1"/>
  </cols>
  <sheetData>
    <row r="1" spans="1:14" ht="51.75" customHeight="1" x14ac:dyDescent="0.15">
      <c r="A1" s="12" t="s">
        <v>876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42.75" customHeight="1" x14ac:dyDescent="0.15">
      <c r="A2" s="7" t="s">
        <v>875</v>
      </c>
      <c r="B2" s="7" t="s">
        <v>874</v>
      </c>
      <c r="C2" s="7" t="s">
        <v>858</v>
      </c>
      <c r="D2" s="7" t="s">
        <v>855</v>
      </c>
      <c r="E2" s="7" t="s">
        <v>856</v>
      </c>
      <c r="F2" s="7" t="s">
        <v>857</v>
      </c>
      <c r="G2" s="7" t="s">
        <v>859</v>
      </c>
      <c r="H2" s="7" t="s">
        <v>860</v>
      </c>
      <c r="I2" s="7" t="s">
        <v>861</v>
      </c>
      <c r="J2" s="7" t="s">
        <v>862</v>
      </c>
      <c r="K2" s="7" t="s">
        <v>863</v>
      </c>
      <c r="L2" s="7" t="s">
        <v>864</v>
      </c>
      <c r="M2" s="7" t="s">
        <v>868</v>
      </c>
    </row>
    <row r="3" spans="1:14" ht="38.25" customHeight="1" x14ac:dyDescent="0.15">
      <c r="A3" s="4">
        <v>1</v>
      </c>
      <c r="B3" s="4" t="s">
        <v>98</v>
      </c>
      <c r="C3" s="4" t="s">
        <v>865</v>
      </c>
      <c r="D3" s="10">
        <v>19472</v>
      </c>
      <c r="E3" s="10">
        <v>6394</v>
      </c>
      <c r="F3" s="10">
        <v>13078</v>
      </c>
      <c r="G3" s="11">
        <v>11</v>
      </c>
      <c r="H3" s="11">
        <v>0</v>
      </c>
      <c r="I3" s="8">
        <f>INT(E3*0.9+F3*0.8)</f>
        <v>16217</v>
      </c>
      <c r="J3" s="11">
        <v>650</v>
      </c>
      <c r="K3" s="11">
        <v>500</v>
      </c>
      <c r="L3" s="8">
        <f>I3-J3-K3</f>
        <v>15067</v>
      </c>
      <c r="M3" s="4"/>
    </row>
    <row r="4" spans="1:14" ht="34.5" x14ac:dyDescent="0.15">
      <c r="A4" s="4">
        <v>2</v>
      </c>
      <c r="B4" s="4" t="s">
        <v>57</v>
      </c>
      <c r="C4" s="4" t="s">
        <v>865</v>
      </c>
      <c r="D4" s="10">
        <f>27776+3254</f>
        <v>31030</v>
      </c>
      <c r="E4" s="10">
        <f>27776+3254</f>
        <v>31030</v>
      </c>
      <c r="F4" s="10">
        <v>0</v>
      </c>
      <c r="G4" s="8">
        <v>11</v>
      </c>
      <c r="H4" s="8">
        <v>0</v>
      </c>
      <c r="I4" s="8">
        <f t="shared" ref="I4:I7" si="0">INT(E4*0.9+F4*0.8)</f>
        <v>27927</v>
      </c>
      <c r="J4" s="8">
        <v>0</v>
      </c>
      <c r="K4" s="11">
        <v>500</v>
      </c>
      <c r="L4" s="8">
        <f t="shared" ref="L4:L13" si="1">I4-J4-K4</f>
        <v>27427</v>
      </c>
      <c r="M4" s="9" t="s">
        <v>870</v>
      </c>
    </row>
    <row r="5" spans="1:14" ht="22.5" x14ac:dyDescent="0.15">
      <c r="A5" s="4">
        <v>3</v>
      </c>
      <c r="B5" s="4" t="s">
        <v>497</v>
      </c>
      <c r="C5" s="4" t="s">
        <v>865</v>
      </c>
      <c r="D5" s="10">
        <v>14404</v>
      </c>
      <c r="E5" s="10">
        <v>3260</v>
      </c>
      <c r="F5" s="10">
        <v>11144</v>
      </c>
      <c r="G5" s="11">
        <v>11</v>
      </c>
      <c r="H5" s="11">
        <v>0</v>
      </c>
      <c r="I5" s="8">
        <f t="shared" si="0"/>
        <v>11849</v>
      </c>
      <c r="J5" s="11">
        <v>100</v>
      </c>
      <c r="K5" s="11">
        <v>500</v>
      </c>
      <c r="L5" s="8">
        <f t="shared" si="1"/>
        <v>11249</v>
      </c>
      <c r="M5" s="9"/>
    </row>
    <row r="6" spans="1:14" ht="22.5" x14ac:dyDescent="0.15">
      <c r="A6" s="4">
        <v>4</v>
      </c>
      <c r="B6" s="4" t="s">
        <v>95</v>
      </c>
      <c r="C6" s="4" t="s">
        <v>865</v>
      </c>
      <c r="D6" s="10">
        <v>9942</v>
      </c>
      <c r="E6" s="10">
        <v>9422</v>
      </c>
      <c r="F6" s="10">
        <v>520</v>
      </c>
      <c r="G6" s="11">
        <v>11</v>
      </c>
      <c r="H6" s="11">
        <v>0</v>
      </c>
      <c r="I6" s="8">
        <f t="shared" si="0"/>
        <v>8895</v>
      </c>
      <c r="J6" s="11">
        <v>100</v>
      </c>
      <c r="K6" s="11">
        <v>500</v>
      </c>
      <c r="L6" s="8">
        <f t="shared" si="1"/>
        <v>8295</v>
      </c>
      <c r="M6" s="9"/>
    </row>
    <row r="7" spans="1:14" ht="22.5" x14ac:dyDescent="0.15">
      <c r="A7" s="4">
        <v>5</v>
      </c>
      <c r="B7" s="4" t="s">
        <v>86</v>
      </c>
      <c r="C7" s="4" t="s">
        <v>865</v>
      </c>
      <c r="D7" s="10">
        <v>6700</v>
      </c>
      <c r="E7" s="10">
        <v>6700</v>
      </c>
      <c r="F7" s="10">
        <v>0</v>
      </c>
      <c r="G7" s="11">
        <v>11</v>
      </c>
      <c r="H7" s="11">
        <v>0</v>
      </c>
      <c r="I7" s="8">
        <f t="shared" si="0"/>
        <v>6030</v>
      </c>
      <c r="J7" s="11">
        <v>100</v>
      </c>
      <c r="K7" s="11">
        <v>500</v>
      </c>
      <c r="L7" s="8">
        <f t="shared" si="1"/>
        <v>5430</v>
      </c>
      <c r="M7" s="9"/>
    </row>
    <row r="8" spans="1:14" ht="22.5" x14ac:dyDescent="0.15">
      <c r="A8" s="4">
        <v>6</v>
      </c>
      <c r="B8" s="4" t="s">
        <v>264</v>
      </c>
      <c r="C8" s="4" t="s">
        <v>866</v>
      </c>
      <c r="D8" s="10">
        <v>8320</v>
      </c>
      <c r="E8" s="10">
        <v>6880</v>
      </c>
      <c r="F8" s="10">
        <v>1440</v>
      </c>
      <c r="G8" s="11">
        <v>10</v>
      </c>
      <c r="H8" s="11">
        <v>3000</v>
      </c>
      <c r="I8" s="8">
        <f>G8*300</f>
        <v>3000</v>
      </c>
      <c r="J8" s="11">
        <v>300</v>
      </c>
      <c r="K8" s="11">
        <v>500</v>
      </c>
      <c r="L8" s="8">
        <f t="shared" si="1"/>
        <v>2200</v>
      </c>
      <c r="M8" s="9" t="s">
        <v>869</v>
      </c>
    </row>
    <row r="9" spans="1:14" ht="22.5" x14ac:dyDescent="0.15">
      <c r="A9" s="4">
        <v>7</v>
      </c>
      <c r="B9" s="4" t="s">
        <v>295</v>
      </c>
      <c r="C9" s="4" t="s">
        <v>866</v>
      </c>
      <c r="D9" s="10">
        <v>6857</v>
      </c>
      <c r="E9" s="10">
        <v>5680</v>
      </c>
      <c r="F9" s="10">
        <v>1177</v>
      </c>
      <c r="G9" s="11">
        <v>10</v>
      </c>
      <c r="H9" s="11">
        <v>3000</v>
      </c>
      <c r="I9" s="8">
        <f t="shared" ref="I9:I10" si="2">G9*300</f>
        <v>3000</v>
      </c>
      <c r="J9" s="11">
        <v>300</v>
      </c>
      <c r="K9" s="11">
        <v>500</v>
      </c>
      <c r="L9" s="8">
        <f t="shared" si="1"/>
        <v>2200</v>
      </c>
      <c r="M9" s="9" t="s">
        <v>869</v>
      </c>
      <c r="N9" s="3"/>
    </row>
    <row r="10" spans="1:14" ht="22.5" x14ac:dyDescent="0.15">
      <c r="A10" s="4">
        <v>8</v>
      </c>
      <c r="B10" s="4" t="s">
        <v>43</v>
      </c>
      <c r="C10" s="4" t="s">
        <v>866</v>
      </c>
      <c r="D10" s="10">
        <v>5928</v>
      </c>
      <c r="E10" s="10">
        <v>3300</v>
      </c>
      <c r="F10" s="10">
        <v>2628</v>
      </c>
      <c r="G10" s="11">
        <v>11</v>
      </c>
      <c r="H10" s="11">
        <v>3000</v>
      </c>
      <c r="I10" s="8">
        <f t="shared" si="2"/>
        <v>3300</v>
      </c>
      <c r="J10" s="11">
        <v>100</v>
      </c>
      <c r="K10" s="11">
        <v>500</v>
      </c>
      <c r="L10" s="8">
        <f t="shared" si="1"/>
        <v>2700</v>
      </c>
      <c r="M10" s="9"/>
    </row>
    <row r="11" spans="1:14" ht="34.5" x14ac:dyDescent="0.15">
      <c r="A11" s="4">
        <v>9</v>
      </c>
      <c r="B11" s="4" t="s">
        <v>69</v>
      </c>
      <c r="C11" s="4" t="s">
        <v>866</v>
      </c>
      <c r="D11" s="10">
        <f>12391+520</f>
        <v>12911</v>
      </c>
      <c r="E11" s="10">
        <f>520+11334</f>
        <v>11854</v>
      </c>
      <c r="F11" s="10">
        <v>1057</v>
      </c>
      <c r="G11" s="11">
        <v>11</v>
      </c>
      <c r="H11" s="11">
        <v>3000</v>
      </c>
      <c r="I11" s="8">
        <f>G11*300</f>
        <v>3300</v>
      </c>
      <c r="J11" s="11">
        <v>100</v>
      </c>
      <c r="K11" s="11">
        <v>500</v>
      </c>
      <c r="L11" s="8">
        <f t="shared" si="1"/>
        <v>2700</v>
      </c>
      <c r="M11" s="9" t="s">
        <v>871</v>
      </c>
    </row>
    <row r="12" spans="1:14" ht="22.5" x14ac:dyDescent="0.15">
      <c r="A12" s="4">
        <v>10</v>
      </c>
      <c r="B12" s="4" t="s">
        <v>131</v>
      </c>
      <c r="C12" s="4" t="s">
        <v>867</v>
      </c>
      <c r="D12" s="10">
        <v>15670</v>
      </c>
      <c r="E12" s="10">
        <v>15670</v>
      </c>
      <c r="F12" s="10">
        <v>0</v>
      </c>
      <c r="G12" s="11">
        <v>11</v>
      </c>
      <c r="H12" s="11">
        <v>2000</v>
      </c>
      <c r="I12" s="8">
        <f>INT((E12-H12)*0.7)+H12</f>
        <v>11569</v>
      </c>
      <c r="J12" s="11">
        <v>50</v>
      </c>
      <c r="K12" s="11">
        <v>500</v>
      </c>
      <c r="L12" s="8">
        <f t="shared" si="1"/>
        <v>11019</v>
      </c>
      <c r="M12" s="4"/>
    </row>
    <row r="13" spans="1:14" ht="22.5" x14ac:dyDescent="0.15">
      <c r="A13" s="4">
        <v>11</v>
      </c>
      <c r="B13" s="4" t="s">
        <v>257</v>
      </c>
      <c r="C13" s="4" t="s">
        <v>867</v>
      </c>
      <c r="D13" s="10">
        <v>3534</v>
      </c>
      <c r="E13" s="10">
        <v>3534</v>
      </c>
      <c r="F13" s="10">
        <v>0</v>
      </c>
      <c r="G13" s="11">
        <v>11</v>
      </c>
      <c r="H13" s="11">
        <v>2000</v>
      </c>
      <c r="I13" s="8">
        <f>INT((E13-H13)*0.7)+H13</f>
        <v>3073</v>
      </c>
      <c r="J13" s="11">
        <v>3250</v>
      </c>
      <c r="K13" s="11">
        <v>500</v>
      </c>
      <c r="L13" s="8">
        <f t="shared" si="1"/>
        <v>-677</v>
      </c>
      <c r="M13" s="4"/>
    </row>
    <row r="14" spans="1:14" ht="22.5" x14ac:dyDescent="0.15">
      <c r="A14" s="4"/>
      <c r="B14" s="4"/>
      <c r="C14" s="4" t="s">
        <v>877</v>
      </c>
      <c r="D14" s="5">
        <f>SUM(D3:D13)</f>
        <v>134768</v>
      </c>
      <c r="E14" s="5">
        <f t="shared" ref="E14:L14" si="3">SUM(E3:E13)</f>
        <v>103724</v>
      </c>
      <c r="F14" s="5">
        <f t="shared" si="3"/>
        <v>31044</v>
      </c>
      <c r="G14" s="6">
        <f t="shared" si="3"/>
        <v>119</v>
      </c>
      <c r="H14" s="6">
        <f t="shared" si="3"/>
        <v>16000</v>
      </c>
      <c r="I14" s="4">
        <f t="shared" si="3"/>
        <v>98160</v>
      </c>
      <c r="J14" s="6">
        <f t="shared" si="3"/>
        <v>5050</v>
      </c>
      <c r="K14" s="6">
        <f t="shared" si="3"/>
        <v>5500</v>
      </c>
      <c r="L14" s="4">
        <f t="shared" si="3"/>
        <v>87610</v>
      </c>
      <c r="M14" s="4"/>
    </row>
    <row r="15" spans="1:14" ht="30" customHeight="1" x14ac:dyDescent="0.35">
      <c r="A15" s="13" t="s">
        <v>878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mergeCells count="2">
    <mergeCell ref="A1:M1"/>
    <mergeCell ref="A15:M1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AD341"/>
  <sheetViews>
    <sheetView topLeftCell="A2" workbookViewId="0">
      <selection sqref="A1:AD341"/>
    </sheetView>
  </sheetViews>
  <sheetFormatPr defaultRowHeight="14.25" x14ac:dyDescent="0.15"/>
  <cols>
    <col min="1" max="4" width="12" customWidth="1"/>
    <col min="5" max="5" width="13.375" customWidth="1"/>
    <col min="6" max="6" width="12" customWidth="1"/>
    <col min="7" max="7" width="13.375" customWidth="1"/>
    <col min="8" max="17" width="12" customWidth="1"/>
    <col min="18" max="19" width="13.375" customWidth="1"/>
    <col min="20" max="22" width="12" customWidth="1"/>
    <col min="23" max="23" width="13.375" customWidth="1"/>
    <col min="24" max="30" width="12" customWidth="1"/>
  </cols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200</v>
      </c>
      <c r="L2">
        <v>1</v>
      </c>
      <c r="M2">
        <v>0</v>
      </c>
      <c r="N2">
        <v>200</v>
      </c>
      <c r="O2">
        <v>0</v>
      </c>
      <c r="P2">
        <v>0</v>
      </c>
      <c r="Q2">
        <v>0</v>
      </c>
      <c r="R2">
        <v>0</v>
      </c>
      <c r="S2">
        <v>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43</v>
      </c>
      <c r="Z2" t="s">
        <v>46</v>
      </c>
      <c r="AA2" t="s">
        <v>47</v>
      </c>
      <c r="AB2" t="s">
        <v>45</v>
      </c>
      <c r="AC2" t="s">
        <v>48</v>
      </c>
      <c r="AD2" t="s">
        <v>48</v>
      </c>
    </row>
    <row r="3" spans="1:30" x14ac:dyDescent="0.15">
      <c r="A3" t="s">
        <v>30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38</v>
      </c>
      <c r="J3" t="s">
        <v>55</v>
      </c>
      <c r="K3">
        <v>100</v>
      </c>
      <c r="L3">
        <v>1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42</v>
      </c>
      <c r="V3" t="s">
        <v>57</v>
      </c>
      <c r="W3" t="s">
        <v>58</v>
      </c>
      <c r="X3" t="s">
        <v>59</v>
      </c>
      <c r="Y3" t="s">
        <v>57</v>
      </c>
      <c r="Z3" t="s">
        <v>60</v>
      </c>
      <c r="AA3" t="s">
        <v>47</v>
      </c>
      <c r="AB3" t="s">
        <v>61</v>
      </c>
      <c r="AC3" t="s">
        <v>48</v>
      </c>
      <c r="AD3" t="s">
        <v>48</v>
      </c>
    </row>
    <row r="4" spans="1:30" x14ac:dyDescent="0.15">
      <c r="A4" t="s">
        <v>30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54</v>
      </c>
      <c r="H4" t="s">
        <v>37</v>
      </c>
      <c r="I4" t="s">
        <v>38</v>
      </c>
      <c r="J4" t="s">
        <v>67</v>
      </c>
      <c r="K4">
        <v>300</v>
      </c>
      <c r="L4">
        <v>1</v>
      </c>
      <c r="M4">
        <v>0</v>
      </c>
      <c r="N4">
        <v>300</v>
      </c>
      <c r="O4">
        <v>0</v>
      </c>
      <c r="P4">
        <v>0</v>
      </c>
      <c r="Q4">
        <v>0</v>
      </c>
      <c r="R4">
        <v>0</v>
      </c>
      <c r="S4">
        <v>0</v>
      </c>
      <c r="T4" t="s">
        <v>68</v>
      </c>
      <c r="U4" t="s">
        <v>42</v>
      </c>
      <c r="V4" t="s">
        <v>69</v>
      </c>
      <c r="W4" t="s">
        <v>44</v>
      </c>
      <c r="X4" t="s">
        <v>70</v>
      </c>
      <c r="Y4" t="s">
        <v>69</v>
      </c>
      <c r="Z4" t="s">
        <v>60</v>
      </c>
      <c r="AA4" t="s">
        <v>47</v>
      </c>
      <c r="AB4" t="s">
        <v>70</v>
      </c>
      <c r="AC4" t="s">
        <v>48</v>
      </c>
      <c r="AD4" t="s">
        <v>48</v>
      </c>
    </row>
    <row r="5" spans="1:30" x14ac:dyDescent="0.15">
      <c r="A5" t="s">
        <v>30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54</v>
      </c>
      <c r="H5" t="s">
        <v>37</v>
      </c>
      <c r="I5" t="s">
        <v>38</v>
      </c>
      <c r="J5" t="s">
        <v>39</v>
      </c>
      <c r="K5">
        <v>200</v>
      </c>
      <c r="L5">
        <v>1</v>
      </c>
      <c r="M5">
        <v>0</v>
      </c>
      <c r="N5">
        <v>200</v>
      </c>
      <c r="O5">
        <v>0</v>
      </c>
      <c r="P5">
        <v>0</v>
      </c>
      <c r="Q5">
        <v>0</v>
      </c>
      <c r="R5">
        <v>0</v>
      </c>
      <c r="S5">
        <v>0</v>
      </c>
      <c r="T5" t="s">
        <v>68</v>
      </c>
      <c r="U5" t="s">
        <v>42</v>
      </c>
      <c r="V5" t="s">
        <v>69</v>
      </c>
      <c r="W5" t="s">
        <v>44</v>
      </c>
      <c r="X5" t="s">
        <v>70</v>
      </c>
      <c r="Y5" t="s">
        <v>69</v>
      </c>
      <c r="Z5" t="s">
        <v>60</v>
      </c>
      <c r="AA5" t="s">
        <v>47</v>
      </c>
      <c r="AB5" t="s">
        <v>70</v>
      </c>
      <c r="AC5" t="s">
        <v>48</v>
      </c>
      <c r="AD5" t="s">
        <v>48</v>
      </c>
    </row>
    <row r="6" spans="1:30" x14ac:dyDescent="0.15">
      <c r="A6" t="s">
        <v>30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37</v>
      </c>
      <c r="I6" t="s">
        <v>38</v>
      </c>
      <c r="J6" t="s">
        <v>67</v>
      </c>
      <c r="K6">
        <v>300</v>
      </c>
      <c r="L6">
        <v>1</v>
      </c>
      <c r="M6">
        <v>0</v>
      </c>
      <c r="N6">
        <v>300</v>
      </c>
      <c r="O6">
        <v>0</v>
      </c>
      <c r="P6">
        <v>0</v>
      </c>
      <c r="Q6">
        <v>0</v>
      </c>
      <c r="R6">
        <v>0</v>
      </c>
      <c r="S6">
        <v>0</v>
      </c>
      <c r="T6" t="s">
        <v>68</v>
      </c>
      <c r="U6" t="s">
        <v>42</v>
      </c>
      <c r="V6" t="s">
        <v>57</v>
      </c>
      <c r="W6" t="s">
        <v>58</v>
      </c>
      <c r="X6" t="s">
        <v>77</v>
      </c>
      <c r="Y6" t="s">
        <v>57</v>
      </c>
      <c r="Z6" t="s">
        <v>60</v>
      </c>
      <c r="AA6" t="s">
        <v>47</v>
      </c>
      <c r="AB6" t="s">
        <v>78</v>
      </c>
      <c r="AC6" t="s">
        <v>48</v>
      </c>
      <c r="AD6" t="s">
        <v>48</v>
      </c>
    </row>
    <row r="7" spans="1:30" x14ac:dyDescent="0.15">
      <c r="A7" t="s">
        <v>30</v>
      </c>
      <c r="B7" t="s">
        <v>79</v>
      </c>
      <c r="C7" t="s">
        <v>80</v>
      </c>
      <c r="D7" t="s">
        <v>81</v>
      </c>
      <c r="E7" t="s">
        <v>82</v>
      </c>
      <c r="F7" t="s">
        <v>66</v>
      </c>
      <c r="G7" t="s">
        <v>54</v>
      </c>
      <c r="H7" t="s">
        <v>37</v>
      </c>
      <c r="I7" t="s">
        <v>38</v>
      </c>
      <c r="J7" t="s">
        <v>67</v>
      </c>
      <c r="K7">
        <v>300</v>
      </c>
      <c r="L7">
        <v>2</v>
      </c>
      <c r="M7">
        <v>0</v>
      </c>
      <c r="N7">
        <v>600</v>
      </c>
      <c r="O7">
        <v>0</v>
      </c>
      <c r="P7">
        <v>0</v>
      </c>
      <c r="Q7">
        <v>0</v>
      </c>
      <c r="R7">
        <v>0</v>
      </c>
      <c r="S7">
        <v>0</v>
      </c>
      <c r="T7" t="s">
        <v>68</v>
      </c>
      <c r="U7" t="s">
        <v>42</v>
      </c>
      <c r="V7" t="s">
        <v>57</v>
      </c>
      <c r="W7" t="s">
        <v>58</v>
      </c>
      <c r="X7" t="s">
        <v>77</v>
      </c>
      <c r="Y7" t="s">
        <v>57</v>
      </c>
      <c r="Z7" t="s">
        <v>60</v>
      </c>
      <c r="AA7" t="s">
        <v>47</v>
      </c>
      <c r="AB7" t="s">
        <v>78</v>
      </c>
      <c r="AC7" t="s">
        <v>48</v>
      </c>
      <c r="AD7" t="s">
        <v>48</v>
      </c>
    </row>
    <row r="8" spans="1:30" x14ac:dyDescent="0.15">
      <c r="A8" t="s">
        <v>30</v>
      </c>
      <c r="B8" t="s">
        <v>83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84</v>
      </c>
      <c r="J8" t="s">
        <v>85</v>
      </c>
      <c r="K8">
        <v>200</v>
      </c>
      <c r="L8">
        <v>1</v>
      </c>
      <c r="M8">
        <v>0</v>
      </c>
      <c r="N8">
        <v>200</v>
      </c>
      <c r="O8">
        <v>0</v>
      </c>
      <c r="P8">
        <v>0</v>
      </c>
      <c r="Q8">
        <v>0</v>
      </c>
      <c r="R8">
        <v>0</v>
      </c>
      <c r="S8">
        <v>0</v>
      </c>
      <c r="T8" t="s">
        <v>41</v>
      </c>
      <c r="U8" t="s">
        <v>42</v>
      </c>
      <c r="V8" t="s">
        <v>86</v>
      </c>
      <c r="W8" t="s">
        <v>58</v>
      </c>
      <c r="X8" t="s">
        <v>87</v>
      </c>
      <c r="Y8" t="s">
        <v>86</v>
      </c>
      <c r="Z8" t="s">
        <v>60</v>
      </c>
      <c r="AA8" t="s">
        <v>47</v>
      </c>
      <c r="AB8" t="s">
        <v>87</v>
      </c>
      <c r="AC8" t="s">
        <v>48</v>
      </c>
      <c r="AD8" t="s">
        <v>48</v>
      </c>
    </row>
    <row r="9" spans="1:30" x14ac:dyDescent="0.15">
      <c r="A9" t="s">
        <v>30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37</v>
      </c>
      <c r="I9" t="s">
        <v>84</v>
      </c>
      <c r="J9" t="s">
        <v>94</v>
      </c>
      <c r="K9">
        <v>100</v>
      </c>
      <c r="L9">
        <v>1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 t="s">
        <v>41</v>
      </c>
      <c r="U9" t="s">
        <v>42</v>
      </c>
      <c r="V9" t="s">
        <v>95</v>
      </c>
      <c r="W9" t="s">
        <v>58</v>
      </c>
      <c r="X9" t="s">
        <v>96</v>
      </c>
      <c r="Y9" t="s">
        <v>95</v>
      </c>
      <c r="Z9" t="s">
        <v>60</v>
      </c>
      <c r="AA9" t="s">
        <v>47</v>
      </c>
      <c r="AB9" t="s">
        <v>96</v>
      </c>
      <c r="AC9" t="s">
        <v>48</v>
      </c>
      <c r="AD9" t="s">
        <v>48</v>
      </c>
    </row>
    <row r="10" spans="1:30" x14ac:dyDescent="0.15">
      <c r="A10" t="s">
        <v>30</v>
      </c>
      <c r="B10" t="s">
        <v>97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84</v>
      </c>
      <c r="J10" t="s">
        <v>85</v>
      </c>
      <c r="K10">
        <v>200</v>
      </c>
      <c r="L10">
        <v>1</v>
      </c>
      <c r="M10">
        <v>0</v>
      </c>
      <c r="N10">
        <v>200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41</v>
      </c>
      <c r="U10" t="s">
        <v>42</v>
      </c>
      <c r="V10" t="s">
        <v>98</v>
      </c>
      <c r="W10" t="s">
        <v>58</v>
      </c>
      <c r="X10" t="s">
        <v>99</v>
      </c>
      <c r="Y10" t="s">
        <v>98</v>
      </c>
      <c r="Z10" t="s">
        <v>60</v>
      </c>
      <c r="AA10" t="s">
        <v>47</v>
      </c>
      <c r="AB10" t="s">
        <v>100</v>
      </c>
      <c r="AC10" t="s">
        <v>48</v>
      </c>
      <c r="AD10" t="s">
        <v>48</v>
      </c>
    </row>
    <row r="11" spans="1:30" x14ac:dyDescent="0.15">
      <c r="A11" t="s">
        <v>30</v>
      </c>
      <c r="B11" t="s">
        <v>101</v>
      </c>
      <c r="C11" t="s">
        <v>63</v>
      </c>
      <c r="D11" t="s">
        <v>64</v>
      </c>
      <c r="E11" t="s">
        <v>65</v>
      </c>
      <c r="F11" t="s">
        <v>66</v>
      </c>
      <c r="G11" t="s">
        <v>54</v>
      </c>
      <c r="H11" t="s">
        <v>37</v>
      </c>
      <c r="I11" t="s">
        <v>38</v>
      </c>
      <c r="J11" t="s">
        <v>102</v>
      </c>
      <c r="K11">
        <v>520</v>
      </c>
      <c r="L11">
        <v>1</v>
      </c>
      <c r="M11">
        <v>0</v>
      </c>
      <c r="N11">
        <v>520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68</v>
      </c>
      <c r="U11" t="s">
        <v>42</v>
      </c>
      <c r="V11" t="s">
        <v>103</v>
      </c>
      <c r="W11" t="s">
        <v>104</v>
      </c>
      <c r="X11" t="s">
        <v>105</v>
      </c>
      <c r="Y11" t="s">
        <v>103</v>
      </c>
      <c r="Z11" t="s">
        <v>60</v>
      </c>
      <c r="AA11" t="s">
        <v>47</v>
      </c>
      <c r="AB11" t="s">
        <v>105</v>
      </c>
      <c r="AC11" t="s">
        <v>48</v>
      </c>
      <c r="AD11" t="s">
        <v>48</v>
      </c>
    </row>
    <row r="12" spans="1:30" x14ac:dyDescent="0.15">
      <c r="A12" t="s">
        <v>30</v>
      </c>
      <c r="B12" t="s">
        <v>106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37</v>
      </c>
      <c r="I12" t="s">
        <v>84</v>
      </c>
      <c r="J12" t="s">
        <v>107</v>
      </c>
      <c r="K12">
        <v>300</v>
      </c>
      <c r="L12">
        <v>1</v>
      </c>
      <c r="M12">
        <v>0</v>
      </c>
      <c r="N12">
        <v>300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108</v>
      </c>
      <c r="U12" t="s">
        <v>42</v>
      </c>
      <c r="V12" t="s">
        <v>103</v>
      </c>
      <c r="W12" t="s">
        <v>104</v>
      </c>
      <c r="X12" t="s">
        <v>109</v>
      </c>
      <c r="Y12" t="s">
        <v>98</v>
      </c>
      <c r="Z12" t="s">
        <v>60</v>
      </c>
      <c r="AA12" t="s">
        <v>47</v>
      </c>
      <c r="AB12" t="s">
        <v>109</v>
      </c>
      <c r="AC12" t="s">
        <v>48</v>
      </c>
      <c r="AD12" t="s">
        <v>48</v>
      </c>
    </row>
    <row r="13" spans="1:30" x14ac:dyDescent="0.15">
      <c r="A13" t="s">
        <v>30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36</v>
      </c>
      <c r="H13" t="s">
        <v>37</v>
      </c>
      <c r="I13" t="s">
        <v>38</v>
      </c>
      <c r="J13" t="s">
        <v>39</v>
      </c>
      <c r="K13">
        <v>200</v>
      </c>
      <c r="L13">
        <v>1</v>
      </c>
      <c r="M13">
        <v>0</v>
      </c>
      <c r="N13">
        <v>200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41</v>
      </c>
      <c r="U13" t="s">
        <v>42</v>
      </c>
      <c r="V13" t="s">
        <v>57</v>
      </c>
      <c r="W13" t="s">
        <v>58</v>
      </c>
      <c r="X13" t="s">
        <v>115</v>
      </c>
      <c r="Y13" t="s">
        <v>57</v>
      </c>
      <c r="Z13" t="s">
        <v>60</v>
      </c>
      <c r="AA13" t="s">
        <v>47</v>
      </c>
      <c r="AB13" t="s">
        <v>116</v>
      </c>
      <c r="AC13" t="s">
        <v>48</v>
      </c>
      <c r="AD13" t="s">
        <v>48</v>
      </c>
    </row>
    <row r="14" spans="1:30" x14ac:dyDescent="0.15">
      <c r="A14" t="s">
        <v>30</v>
      </c>
      <c r="B14" t="s">
        <v>117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37</v>
      </c>
      <c r="I14" t="s">
        <v>38</v>
      </c>
      <c r="J14" t="s">
        <v>39</v>
      </c>
      <c r="K14">
        <v>200</v>
      </c>
      <c r="L14">
        <v>1</v>
      </c>
      <c r="M14">
        <v>0</v>
      </c>
      <c r="N14">
        <v>200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41</v>
      </c>
      <c r="U14" t="s">
        <v>42</v>
      </c>
      <c r="V14" t="s">
        <v>43</v>
      </c>
      <c r="W14" t="s">
        <v>44</v>
      </c>
      <c r="X14" t="s">
        <v>118</v>
      </c>
      <c r="Y14" t="s">
        <v>43</v>
      </c>
      <c r="Z14" t="s">
        <v>46</v>
      </c>
      <c r="AA14" t="s">
        <v>47</v>
      </c>
      <c r="AB14" t="s">
        <v>119</v>
      </c>
      <c r="AC14" t="s">
        <v>48</v>
      </c>
      <c r="AD14" t="s">
        <v>48</v>
      </c>
    </row>
    <row r="15" spans="1:30" x14ac:dyDescent="0.15">
      <c r="A15" t="s">
        <v>30</v>
      </c>
      <c r="B15" t="s">
        <v>120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37</v>
      </c>
      <c r="I15" t="s">
        <v>38</v>
      </c>
      <c r="J15" t="s">
        <v>67</v>
      </c>
      <c r="K15">
        <v>300</v>
      </c>
      <c r="L15">
        <v>2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41</v>
      </c>
      <c r="U15" t="s">
        <v>42</v>
      </c>
      <c r="V15" t="s">
        <v>57</v>
      </c>
      <c r="W15" t="s">
        <v>58</v>
      </c>
      <c r="X15" t="s">
        <v>121</v>
      </c>
      <c r="Y15" t="s">
        <v>57</v>
      </c>
      <c r="Z15" t="s">
        <v>46</v>
      </c>
      <c r="AA15" t="s">
        <v>47</v>
      </c>
      <c r="AB15" t="s">
        <v>118</v>
      </c>
      <c r="AC15" t="s">
        <v>48</v>
      </c>
      <c r="AD15" t="s">
        <v>48</v>
      </c>
    </row>
    <row r="16" spans="1:30" x14ac:dyDescent="0.15">
      <c r="A16" t="s">
        <v>30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36</v>
      </c>
      <c r="H16" t="s">
        <v>37</v>
      </c>
      <c r="I16" t="s">
        <v>38</v>
      </c>
      <c r="J16" t="s">
        <v>39</v>
      </c>
      <c r="K16">
        <v>200</v>
      </c>
      <c r="L16">
        <v>1</v>
      </c>
      <c r="M16">
        <v>0</v>
      </c>
      <c r="N16">
        <v>200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68</v>
      </c>
      <c r="U16" t="s">
        <v>42</v>
      </c>
      <c r="V16" t="s">
        <v>57</v>
      </c>
      <c r="W16" t="s">
        <v>58</v>
      </c>
      <c r="X16" t="s">
        <v>127</v>
      </c>
      <c r="Y16" t="s">
        <v>57</v>
      </c>
      <c r="Z16" t="s">
        <v>46</v>
      </c>
      <c r="AA16" t="s">
        <v>47</v>
      </c>
      <c r="AB16" t="s">
        <v>118</v>
      </c>
      <c r="AC16" t="s">
        <v>48</v>
      </c>
      <c r="AD16" t="s">
        <v>48</v>
      </c>
    </row>
    <row r="17" spans="1:30" x14ac:dyDescent="0.15">
      <c r="A17" t="s">
        <v>30</v>
      </c>
      <c r="B17" t="s">
        <v>128</v>
      </c>
      <c r="C17" t="s">
        <v>123</v>
      </c>
      <c r="D17" t="s">
        <v>124</v>
      </c>
      <c r="E17" t="s">
        <v>125</v>
      </c>
      <c r="F17" t="s">
        <v>126</v>
      </c>
      <c r="G17" t="s">
        <v>36</v>
      </c>
      <c r="H17" t="s">
        <v>37</v>
      </c>
      <c r="I17" t="s">
        <v>38</v>
      </c>
      <c r="J17" t="s">
        <v>39</v>
      </c>
      <c r="K17">
        <v>200</v>
      </c>
      <c r="L17">
        <v>1</v>
      </c>
      <c r="M17">
        <v>0</v>
      </c>
      <c r="N17">
        <v>200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68</v>
      </c>
      <c r="U17" t="s">
        <v>42</v>
      </c>
      <c r="V17" t="s">
        <v>69</v>
      </c>
      <c r="W17" t="s">
        <v>44</v>
      </c>
      <c r="X17" t="s">
        <v>127</v>
      </c>
      <c r="Y17" t="s">
        <v>69</v>
      </c>
      <c r="Z17" t="s">
        <v>46</v>
      </c>
      <c r="AA17" t="s">
        <v>47</v>
      </c>
      <c r="AB17" t="s">
        <v>121</v>
      </c>
      <c r="AC17" t="s">
        <v>48</v>
      </c>
      <c r="AD17" t="s">
        <v>48</v>
      </c>
    </row>
    <row r="18" spans="1:30" x14ac:dyDescent="0.15">
      <c r="A18" t="s">
        <v>30</v>
      </c>
      <c r="B18" t="s">
        <v>129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37</v>
      </c>
      <c r="I18" t="s">
        <v>38</v>
      </c>
      <c r="J18" t="s">
        <v>39</v>
      </c>
      <c r="K18">
        <v>200</v>
      </c>
      <c r="L18">
        <v>1</v>
      </c>
      <c r="M18">
        <v>0</v>
      </c>
      <c r="N18">
        <v>200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41</v>
      </c>
      <c r="U18" t="s">
        <v>42</v>
      </c>
      <c r="V18" t="s">
        <v>69</v>
      </c>
      <c r="W18" t="s">
        <v>44</v>
      </c>
      <c r="X18" t="s">
        <v>130</v>
      </c>
      <c r="Y18" t="s">
        <v>131</v>
      </c>
      <c r="Z18" t="s">
        <v>46</v>
      </c>
      <c r="AA18" t="s">
        <v>47</v>
      </c>
      <c r="AB18" t="s">
        <v>118</v>
      </c>
      <c r="AC18" t="s">
        <v>48</v>
      </c>
      <c r="AD18" t="s">
        <v>48</v>
      </c>
    </row>
    <row r="19" spans="1:30" x14ac:dyDescent="0.15">
      <c r="A19" t="s">
        <v>30</v>
      </c>
      <c r="B19" t="s">
        <v>132</v>
      </c>
      <c r="C19" t="s">
        <v>133</v>
      </c>
      <c r="D19" t="s">
        <v>134</v>
      </c>
      <c r="E19" t="s">
        <v>135</v>
      </c>
      <c r="F19" t="s">
        <v>126</v>
      </c>
      <c r="G19" t="s">
        <v>36</v>
      </c>
      <c r="H19" t="s">
        <v>37</v>
      </c>
      <c r="I19" t="s">
        <v>84</v>
      </c>
      <c r="J19" t="s">
        <v>85</v>
      </c>
      <c r="K19">
        <v>200</v>
      </c>
      <c r="L19">
        <v>1</v>
      </c>
      <c r="M19">
        <v>0</v>
      </c>
      <c r="N19">
        <v>200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41</v>
      </c>
      <c r="U19" t="s">
        <v>42</v>
      </c>
      <c r="V19" t="s">
        <v>95</v>
      </c>
      <c r="W19" t="s">
        <v>58</v>
      </c>
      <c r="X19" t="s">
        <v>136</v>
      </c>
      <c r="Y19" t="s">
        <v>95</v>
      </c>
      <c r="Z19" t="s">
        <v>60</v>
      </c>
      <c r="AA19" t="s">
        <v>47</v>
      </c>
      <c r="AB19" t="s">
        <v>137</v>
      </c>
      <c r="AC19" t="s">
        <v>48</v>
      </c>
      <c r="AD19" t="s">
        <v>48</v>
      </c>
    </row>
    <row r="20" spans="1:30" x14ac:dyDescent="0.15">
      <c r="A20" t="s">
        <v>30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36</v>
      </c>
      <c r="H20" t="s">
        <v>37</v>
      </c>
      <c r="I20" t="s">
        <v>38</v>
      </c>
      <c r="J20" t="s">
        <v>39</v>
      </c>
      <c r="K20">
        <v>200</v>
      </c>
      <c r="L20">
        <v>1</v>
      </c>
      <c r="M20">
        <v>0</v>
      </c>
      <c r="N20">
        <v>200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41</v>
      </c>
      <c r="U20" t="s">
        <v>42</v>
      </c>
      <c r="V20" t="s">
        <v>43</v>
      </c>
      <c r="W20" t="s">
        <v>44</v>
      </c>
      <c r="X20" t="s">
        <v>143</v>
      </c>
      <c r="Y20" t="s">
        <v>43</v>
      </c>
      <c r="Z20" t="s">
        <v>46</v>
      </c>
      <c r="AA20" t="s">
        <v>47</v>
      </c>
      <c r="AB20" t="s">
        <v>144</v>
      </c>
      <c r="AC20" t="s">
        <v>48</v>
      </c>
      <c r="AD20" t="s">
        <v>48</v>
      </c>
    </row>
    <row r="21" spans="1:30" x14ac:dyDescent="0.15">
      <c r="A21" t="s">
        <v>30</v>
      </c>
      <c r="B21" t="s">
        <v>145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37</v>
      </c>
      <c r="I21" t="s">
        <v>84</v>
      </c>
      <c r="J21" t="s">
        <v>146</v>
      </c>
      <c r="K21">
        <v>1314</v>
      </c>
      <c r="L21">
        <v>1</v>
      </c>
      <c r="M21">
        <v>0</v>
      </c>
      <c r="N21">
        <v>1314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108</v>
      </c>
      <c r="U21" t="s">
        <v>42</v>
      </c>
      <c r="V21" t="s">
        <v>57</v>
      </c>
      <c r="W21" t="s">
        <v>58</v>
      </c>
      <c r="X21" t="s">
        <v>147</v>
      </c>
      <c r="Y21" t="s">
        <v>57</v>
      </c>
      <c r="Z21" t="s">
        <v>46</v>
      </c>
      <c r="AA21" t="s">
        <v>47</v>
      </c>
      <c r="AB21" t="s">
        <v>148</v>
      </c>
      <c r="AC21" t="s">
        <v>48</v>
      </c>
      <c r="AD21" t="s">
        <v>48</v>
      </c>
    </row>
    <row r="22" spans="1:30" x14ac:dyDescent="0.15">
      <c r="A22" t="s">
        <v>30</v>
      </c>
      <c r="B22" t="s">
        <v>149</v>
      </c>
      <c r="C22" t="s">
        <v>72</v>
      </c>
      <c r="D22" t="s">
        <v>73</v>
      </c>
      <c r="E22" t="s">
        <v>74</v>
      </c>
      <c r="F22" t="s">
        <v>75</v>
      </c>
      <c r="G22" t="s">
        <v>76</v>
      </c>
      <c r="H22" t="s">
        <v>37</v>
      </c>
      <c r="I22" t="s">
        <v>38</v>
      </c>
      <c r="J22" t="s">
        <v>39</v>
      </c>
      <c r="K22">
        <v>200</v>
      </c>
      <c r="L22">
        <v>1</v>
      </c>
      <c r="M22">
        <v>0</v>
      </c>
      <c r="N22">
        <v>200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68</v>
      </c>
      <c r="U22" t="s">
        <v>42</v>
      </c>
      <c r="V22" t="s">
        <v>69</v>
      </c>
      <c r="W22" t="s">
        <v>44</v>
      </c>
      <c r="X22" t="s">
        <v>150</v>
      </c>
      <c r="Y22" t="s">
        <v>69</v>
      </c>
      <c r="Z22" t="s">
        <v>46</v>
      </c>
      <c r="AA22" t="s">
        <v>47</v>
      </c>
      <c r="AB22" t="s">
        <v>151</v>
      </c>
      <c r="AC22" t="s">
        <v>48</v>
      </c>
      <c r="AD22" t="s">
        <v>48</v>
      </c>
    </row>
    <row r="23" spans="1:30" x14ac:dyDescent="0.15">
      <c r="A23" t="s">
        <v>30</v>
      </c>
      <c r="B23" t="s">
        <v>152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37</v>
      </c>
      <c r="I23" t="s">
        <v>38</v>
      </c>
      <c r="J23" t="s">
        <v>39</v>
      </c>
      <c r="K23">
        <v>200</v>
      </c>
      <c r="L23">
        <v>1</v>
      </c>
      <c r="M23">
        <v>0</v>
      </c>
      <c r="N23">
        <v>200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68</v>
      </c>
      <c r="U23" t="s">
        <v>42</v>
      </c>
      <c r="V23" t="s">
        <v>103</v>
      </c>
      <c r="W23" t="s">
        <v>104</v>
      </c>
      <c r="X23" t="s">
        <v>153</v>
      </c>
      <c r="Y23" t="s">
        <v>69</v>
      </c>
      <c r="Z23" t="s">
        <v>46</v>
      </c>
      <c r="AA23" t="s">
        <v>47</v>
      </c>
      <c r="AB23" t="s">
        <v>154</v>
      </c>
      <c r="AC23" t="s">
        <v>48</v>
      </c>
      <c r="AD23" t="s">
        <v>48</v>
      </c>
    </row>
    <row r="24" spans="1:30" x14ac:dyDescent="0.15">
      <c r="A24" t="s">
        <v>30</v>
      </c>
      <c r="B24" t="s">
        <v>155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37</v>
      </c>
      <c r="I24" t="s">
        <v>38</v>
      </c>
      <c r="J24" t="s">
        <v>55</v>
      </c>
      <c r="K24">
        <v>100</v>
      </c>
      <c r="L24">
        <v>5</v>
      </c>
      <c r="M24">
        <v>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68</v>
      </c>
      <c r="U24" t="s">
        <v>42</v>
      </c>
      <c r="V24" t="s">
        <v>103</v>
      </c>
      <c r="W24" t="s">
        <v>104</v>
      </c>
      <c r="X24" t="s">
        <v>156</v>
      </c>
      <c r="Y24" t="s">
        <v>69</v>
      </c>
      <c r="Z24" t="s">
        <v>60</v>
      </c>
      <c r="AA24" t="s">
        <v>47</v>
      </c>
      <c r="AB24" t="s">
        <v>157</v>
      </c>
      <c r="AC24" t="s">
        <v>48</v>
      </c>
      <c r="AD24" t="s">
        <v>48</v>
      </c>
    </row>
    <row r="25" spans="1:30" x14ac:dyDescent="0.15">
      <c r="A25" t="s">
        <v>30</v>
      </c>
      <c r="B25" t="s">
        <v>158</v>
      </c>
      <c r="C25" t="s">
        <v>159</v>
      </c>
      <c r="D25" t="s">
        <v>160</v>
      </c>
      <c r="E25" t="s">
        <v>161</v>
      </c>
      <c r="F25" t="s">
        <v>48</v>
      </c>
      <c r="G25" t="s">
        <v>48</v>
      </c>
      <c r="H25" t="s">
        <v>37</v>
      </c>
      <c r="I25" t="s">
        <v>84</v>
      </c>
      <c r="J25" t="s">
        <v>85</v>
      </c>
      <c r="K25">
        <v>200</v>
      </c>
      <c r="L25">
        <v>13</v>
      </c>
      <c r="M25">
        <v>0</v>
      </c>
      <c r="N25">
        <v>2600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41</v>
      </c>
      <c r="U25" t="s">
        <v>42</v>
      </c>
      <c r="V25" t="s">
        <v>103</v>
      </c>
      <c r="W25" t="s">
        <v>104</v>
      </c>
      <c r="X25" t="s">
        <v>162</v>
      </c>
      <c r="Y25" t="s">
        <v>131</v>
      </c>
      <c r="Z25" t="s">
        <v>60</v>
      </c>
      <c r="AA25" t="s">
        <v>47</v>
      </c>
      <c r="AB25" t="s">
        <v>163</v>
      </c>
      <c r="AC25" t="s">
        <v>48</v>
      </c>
      <c r="AD25" t="s">
        <v>48</v>
      </c>
    </row>
    <row r="26" spans="1:30" x14ac:dyDescent="0.1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48</v>
      </c>
      <c r="G26" t="s">
        <v>48</v>
      </c>
      <c r="H26" t="s">
        <v>37</v>
      </c>
      <c r="I26" t="s">
        <v>38</v>
      </c>
      <c r="J26" t="s">
        <v>67</v>
      </c>
      <c r="K26">
        <v>300</v>
      </c>
      <c r="L26">
        <v>1</v>
      </c>
      <c r="M26">
        <v>0</v>
      </c>
      <c r="N26">
        <v>300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68</v>
      </c>
      <c r="U26" t="s">
        <v>42</v>
      </c>
      <c r="V26" t="s">
        <v>69</v>
      </c>
      <c r="W26" t="s">
        <v>44</v>
      </c>
      <c r="X26" t="s">
        <v>169</v>
      </c>
      <c r="Y26" t="s">
        <v>69</v>
      </c>
      <c r="Z26" t="s">
        <v>60</v>
      </c>
      <c r="AA26" t="s">
        <v>47</v>
      </c>
      <c r="AB26" t="s">
        <v>170</v>
      </c>
      <c r="AC26" t="s">
        <v>48</v>
      </c>
      <c r="AD26" t="s">
        <v>48</v>
      </c>
    </row>
    <row r="27" spans="1:30" x14ac:dyDescent="0.15">
      <c r="A27" t="s">
        <v>164</v>
      </c>
      <c r="B27" t="s">
        <v>171</v>
      </c>
      <c r="C27" t="s">
        <v>166</v>
      </c>
      <c r="D27" t="s">
        <v>167</v>
      </c>
      <c r="E27" t="s">
        <v>168</v>
      </c>
      <c r="F27" t="s">
        <v>48</v>
      </c>
      <c r="G27" t="s">
        <v>48</v>
      </c>
      <c r="H27" t="s">
        <v>37</v>
      </c>
      <c r="I27" t="s">
        <v>38</v>
      </c>
      <c r="J27" t="s">
        <v>67</v>
      </c>
      <c r="K27">
        <v>300</v>
      </c>
      <c r="L27">
        <v>1</v>
      </c>
      <c r="M27">
        <v>0</v>
      </c>
      <c r="N27">
        <v>300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41</v>
      </c>
      <c r="U27" t="s">
        <v>42</v>
      </c>
      <c r="V27" t="s">
        <v>57</v>
      </c>
      <c r="W27" t="s">
        <v>58</v>
      </c>
      <c r="X27" t="s">
        <v>172</v>
      </c>
      <c r="Y27" t="s">
        <v>57</v>
      </c>
      <c r="Z27" t="s">
        <v>60</v>
      </c>
      <c r="AA27" t="s">
        <v>47</v>
      </c>
      <c r="AB27" t="s">
        <v>173</v>
      </c>
      <c r="AC27" t="s">
        <v>48</v>
      </c>
      <c r="AD27" t="s">
        <v>48</v>
      </c>
    </row>
    <row r="28" spans="1:30" x14ac:dyDescent="0.15">
      <c r="A28" t="s">
        <v>164</v>
      </c>
      <c r="B28" t="s">
        <v>174</v>
      </c>
      <c r="C28" t="s">
        <v>175</v>
      </c>
      <c r="D28" t="s">
        <v>176</v>
      </c>
      <c r="E28" t="s">
        <v>177</v>
      </c>
      <c r="F28" t="s">
        <v>53</v>
      </c>
      <c r="G28" t="s">
        <v>54</v>
      </c>
      <c r="H28" t="s">
        <v>37</v>
      </c>
      <c r="I28" t="s">
        <v>38</v>
      </c>
      <c r="J28" t="s">
        <v>39</v>
      </c>
      <c r="K28">
        <v>200</v>
      </c>
      <c r="L28">
        <v>1</v>
      </c>
      <c r="M28">
        <v>0</v>
      </c>
      <c r="N28">
        <v>200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41</v>
      </c>
      <c r="U28" t="s">
        <v>42</v>
      </c>
      <c r="V28" t="s">
        <v>43</v>
      </c>
      <c r="W28" t="s">
        <v>44</v>
      </c>
      <c r="X28" t="s">
        <v>178</v>
      </c>
      <c r="Y28" t="s">
        <v>43</v>
      </c>
      <c r="Z28" t="s">
        <v>60</v>
      </c>
      <c r="AA28" t="s">
        <v>47</v>
      </c>
      <c r="AB28" t="s">
        <v>178</v>
      </c>
      <c r="AC28" t="s">
        <v>48</v>
      </c>
      <c r="AD28" t="s">
        <v>48</v>
      </c>
    </row>
    <row r="29" spans="1:30" x14ac:dyDescent="0.15">
      <c r="A29" t="s">
        <v>164</v>
      </c>
      <c r="B29" t="s">
        <v>179</v>
      </c>
      <c r="C29" t="s">
        <v>111</v>
      </c>
      <c r="D29" t="s">
        <v>180</v>
      </c>
      <c r="E29" t="s">
        <v>181</v>
      </c>
      <c r="F29" t="s">
        <v>182</v>
      </c>
      <c r="G29" t="s">
        <v>183</v>
      </c>
      <c r="H29" t="s">
        <v>37</v>
      </c>
      <c r="I29" t="s">
        <v>38</v>
      </c>
      <c r="J29" t="s">
        <v>39</v>
      </c>
      <c r="K29">
        <v>200</v>
      </c>
      <c r="L29">
        <v>1</v>
      </c>
      <c r="M29">
        <v>0</v>
      </c>
      <c r="N29">
        <v>200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68</v>
      </c>
      <c r="U29" t="s">
        <v>42</v>
      </c>
      <c r="V29" t="s">
        <v>57</v>
      </c>
      <c r="W29" t="s">
        <v>58</v>
      </c>
      <c r="X29" t="s">
        <v>184</v>
      </c>
      <c r="Y29" t="s">
        <v>57</v>
      </c>
      <c r="Z29" t="s">
        <v>60</v>
      </c>
      <c r="AA29" t="s">
        <v>47</v>
      </c>
      <c r="AB29" t="s">
        <v>184</v>
      </c>
      <c r="AC29" t="s">
        <v>48</v>
      </c>
      <c r="AD29" t="s">
        <v>48</v>
      </c>
    </row>
    <row r="30" spans="1:30" x14ac:dyDescent="0.15">
      <c r="A30" t="s">
        <v>164</v>
      </c>
      <c r="B30" t="s">
        <v>185</v>
      </c>
      <c r="C30" t="s">
        <v>111</v>
      </c>
      <c r="D30" t="s">
        <v>180</v>
      </c>
      <c r="E30" t="s">
        <v>181</v>
      </c>
      <c r="F30" t="s">
        <v>182</v>
      </c>
      <c r="G30" t="s">
        <v>183</v>
      </c>
      <c r="H30" t="s">
        <v>37</v>
      </c>
      <c r="I30" t="s">
        <v>84</v>
      </c>
      <c r="J30" t="s">
        <v>85</v>
      </c>
      <c r="K30">
        <v>200</v>
      </c>
      <c r="L30">
        <v>1</v>
      </c>
      <c r="M30">
        <v>0</v>
      </c>
      <c r="N30">
        <v>200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68</v>
      </c>
      <c r="U30" t="s">
        <v>42</v>
      </c>
      <c r="V30" t="s">
        <v>86</v>
      </c>
      <c r="W30" t="s">
        <v>58</v>
      </c>
      <c r="X30" t="s">
        <v>186</v>
      </c>
      <c r="Y30" t="s">
        <v>86</v>
      </c>
      <c r="Z30" t="s">
        <v>60</v>
      </c>
      <c r="AA30" t="s">
        <v>47</v>
      </c>
      <c r="AB30" t="s">
        <v>186</v>
      </c>
      <c r="AC30" t="s">
        <v>48</v>
      </c>
      <c r="AD30" t="s">
        <v>48</v>
      </c>
    </row>
    <row r="31" spans="1:30" x14ac:dyDescent="0.15">
      <c r="A31" t="s">
        <v>164</v>
      </c>
      <c r="B31" t="s">
        <v>187</v>
      </c>
      <c r="C31" t="s">
        <v>188</v>
      </c>
      <c r="D31" t="s">
        <v>189</v>
      </c>
      <c r="E31" t="s">
        <v>190</v>
      </c>
      <c r="F31" t="s">
        <v>66</v>
      </c>
      <c r="G31" t="s">
        <v>54</v>
      </c>
      <c r="H31" t="s">
        <v>37</v>
      </c>
      <c r="I31" t="s">
        <v>38</v>
      </c>
      <c r="J31" t="s">
        <v>39</v>
      </c>
      <c r="K31">
        <v>200</v>
      </c>
      <c r="L31">
        <v>1</v>
      </c>
      <c r="M31">
        <v>0</v>
      </c>
      <c r="N31">
        <v>200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41</v>
      </c>
      <c r="U31" t="s">
        <v>42</v>
      </c>
      <c r="V31" t="s">
        <v>69</v>
      </c>
      <c r="W31" t="s">
        <v>44</v>
      </c>
      <c r="X31" t="s">
        <v>191</v>
      </c>
      <c r="Y31" t="s">
        <v>69</v>
      </c>
      <c r="Z31" t="s">
        <v>60</v>
      </c>
      <c r="AA31" t="s">
        <v>47</v>
      </c>
      <c r="AB31" t="s">
        <v>192</v>
      </c>
      <c r="AC31" t="s">
        <v>48</v>
      </c>
      <c r="AD31" t="s">
        <v>48</v>
      </c>
    </row>
    <row r="32" spans="1:30" x14ac:dyDescent="0.15">
      <c r="A32" t="s">
        <v>164</v>
      </c>
      <c r="B32" t="s">
        <v>110</v>
      </c>
      <c r="C32" t="s">
        <v>175</v>
      </c>
      <c r="D32" t="s">
        <v>176</v>
      </c>
      <c r="E32" t="s">
        <v>177</v>
      </c>
      <c r="F32" t="s">
        <v>53</v>
      </c>
      <c r="G32" t="s">
        <v>54</v>
      </c>
      <c r="H32" t="s">
        <v>37</v>
      </c>
      <c r="I32" t="s">
        <v>38</v>
      </c>
      <c r="J32" t="s">
        <v>39</v>
      </c>
      <c r="K32">
        <v>200</v>
      </c>
      <c r="L32">
        <v>1</v>
      </c>
      <c r="M32">
        <v>0</v>
      </c>
      <c r="N32">
        <v>200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41</v>
      </c>
      <c r="U32" t="s">
        <v>42</v>
      </c>
      <c r="V32" t="s">
        <v>57</v>
      </c>
      <c r="W32" t="s">
        <v>58</v>
      </c>
      <c r="X32" t="s">
        <v>193</v>
      </c>
      <c r="Y32" t="s">
        <v>57</v>
      </c>
      <c r="Z32" t="s">
        <v>60</v>
      </c>
      <c r="AA32" t="s">
        <v>47</v>
      </c>
      <c r="AB32" t="s">
        <v>194</v>
      </c>
      <c r="AC32" t="s">
        <v>48</v>
      </c>
      <c r="AD32" t="s">
        <v>48</v>
      </c>
    </row>
    <row r="33" spans="1:30" x14ac:dyDescent="0.15">
      <c r="A33" t="s">
        <v>164</v>
      </c>
      <c r="B33" t="s">
        <v>195</v>
      </c>
      <c r="C33" t="s">
        <v>111</v>
      </c>
      <c r="D33" t="s">
        <v>180</v>
      </c>
      <c r="E33" t="s">
        <v>181</v>
      </c>
      <c r="F33" t="s">
        <v>182</v>
      </c>
      <c r="G33" t="s">
        <v>183</v>
      </c>
      <c r="H33" t="s">
        <v>37</v>
      </c>
      <c r="I33" t="s">
        <v>38</v>
      </c>
      <c r="J33" t="s">
        <v>39</v>
      </c>
      <c r="K33">
        <v>200</v>
      </c>
      <c r="L33">
        <v>1</v>
      </c>
      <c r="M33">
        <v>0</v>
      </c>
      <c r="N33">
        <v>200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68</v>
      </c>
      <c r="U33" t="s">
        <v>42</v>
      </c>
      <c r="V33" t="s">
        <v>57</v>
      </c>
      <c r="W33" t="s">
        <v>58</v>
      </c>
      <c r="X33" t="s">
        <v>193</v>
      </c>
      <c r="Y33" t="s">
        <v>57</v>
      </c>
      <c r="Z33" t="s">
        <v>60</v>
      </c>
      <c r="AA33" t="s">
        <v>47</v>
      </c>
      <c r="AB33" t="s">
        <v>194</v>
      </c>
      <c r="AC33" t="s">
        <v>48</v>
      </c>
      <c r="AD33" t="s">
        <v>48</v>
      </c>
    </row>
    <row r="34" spans="1:30" x14ac:dyDescent="0.15">
      <c r="A34" t="s">
        <v>164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93</v>
      </c>
      <c r="H34" t="s">
        <v>37</v>
      </c>
      <c r="I34" t="s">
        <v>38</v>
      </c>
      <c r="J34" t="s">
        <v>39</v>
      </c>
      <c r="K34">
        <v>200</v>
      </c>
      <c r="L34">
        <v>1</v>
      </c>
      <c r="M34">
        <v>0</v>
      </c>
      <c r="N34">
        <v>200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41</v>
      </c>
      <c r="U34" t="s">
        <v>42</v>
      </c>
      <c r="V34" t="s">
        <v>69</v>
      </c>
      <c r="W34" t="s">
        <v>44</v>
      </c>
      <c r="X34" t="s">
        <v>201</v>
      </c>
      <c r="Y34" t="s">
        <v>69</v>
      </c>
      <c r="Z34" t="s">
        <v>60</v>
      </c>
      <c r="AA34" t="s">
        <v>47</v>
      </c>
      <c r="AB34" t="s">
        <v>201</v>
      </c>
      <c r="AC34" t="s">
        <v>48</v>
      </c>
      <c r="AD34" t="s">
        <v>48</v>
      </c>
    </row>
    <row r="35" spans="1:30" x14ac:dyDescent="0.15">
      <c r="A35" t="s">
        <v>164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93</v>
      </c>
      <c r="H35" t="s">
        <v>37</v>
      </c>
      <c r="I35" t="s">
        <v>38</v>
      </c>
      <c r="J35" t="s">
        <v>39</v>
      </c>
      <c r="K35">
        <v>200</v>
      </c>
      <c r="L35">
        <v>1</v>
      </c>
      <c r="M35">
        <v>0</v>
      </c>
      <c r="N35">
        <v>200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41</v>
      </c>
      <c r="U35" t="s">
        <v>42</v>
      </c>
      <c r="V35" t="s">
        <v>69</v>
      </c>
      <c r="W35" t="s">
        <v>44</v>
      </c>
      <c r="X35" t="s">
        <v>201</v>
      </c>
      <c r="Y35" t="s">
        <v>43</v>
      </c>
      <c r="Z35" t="s">
        <v>60</v>
      </c>
      <c r="AA35" t="s">
        <v>47</v>
      </c>
      <c r="AB35" t="s">
        <v>201</v>
      </c>
      <c r="AC35" t="s">
        <v>48</v>
      </c>
      <c r="AD35" t="s">
        <v>48</v>
      </c>
    </row>
    <row r="36" spans="1:30" x14ac:dyDescent="0.15">
      <c r="A36" t="s">
        <v>164</v>
      </c>
      <c r="B36" t="s">
        <v>202</v>
      </c>
      <c r="C36" t="s">
        <v>203</v>
      </c>
      <c r="D36" t="s">
        <v>51</v>
      </c>
      <c r="E36" t="s">
        <v>204</v>
      </c>
      <c r="F36" t="s">
        <v>205</v>
      </c>
      <c r="G36" t="s">
        <v>93</v>
      </c>
      <c r="H36" t="s">
        <v>37</v>
      </c>
      <c r="I36" t="s">
        <v>38</v>
      </c>
      <c r="J36" t="s">
        <v>39</v>
      </c>
      <c r="K36">
        <v>200</v>
      </c>
      <c r="L36">
        <v>1</v>
      </c>
      <c r="M36">
        <v>0</v>
      </c>
      <c r="N36">
        <v>200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41</v>
      </c>
      <c r="U36" t="s">
        <v>42</v>
      </c>
      <c r="V36" t="s">
        <v>57</v>
      </c>
      <c r="W36" t="s">
        <v>58</v>
      </c>
      <c r="X36" t="s">
        <v>206</v>
      </c>
      <c r="Y36" t="s">
        <v>57</v>
      </c>
      <c r="Z36" t="s">
        <v>46</v>
      </c>
      <c r="AA36" t="s">
        <v>47</v>
      </c>
      <c r="AB36" t="s">
        <v>207</v>
      </c>
      <c r="AC36" t="s">
        <v>48</v>
      </c>
      <c r="AD36" t="s">
        <v>48</v>
      </c>
    </row>
    <row r="37" spans="1:30" x14ac:dyDescent="0.15">
      <c r="A37" t="s">
        <v>164</v>
      </c>
      <c r="B37" t="s">
        <v>208</v>
      </c>
      <c r="C37" t="s">
        <v>133</v>
      </c>
      <c r="D37" t="s">
        <v>209</v>
      </c>
      <c r="E37" t="s">
        <v>210</v>
      </c>
      <c r="F37" t="s">
        <v>182</v>
      </c>
      <c r="G37" t="s">
        <v>183</v>
      </c>
      <c r="H37" t="s">
        <v>37</v>
      </c>
      <c r="I37" t="s">
        <v>84</v>
      </c>
      <c r="J37" t="s">
        <v>146</v>
      </c>
      <c r="K37">
        <v>1314</v>
      </c>
      <c r="L37">
        <v>1</v>
      </c>
      <c r="M37">
        <v>0</v>
      </c>
      <c r="N37">
        <v>1314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211</v>
      </c>
      <c r="U37" t="s">
        <v>42</v>
      </c>
      <c r="V37" t="s">
        <v>95</v>
      </c>
      <c r="W37" t="s">
        <v>58</v>
      </c>
      <c r="X37" t="s">
        <v>212</v>
      </c>
      <c r="Y37" t="s">
        <v>95</v>
      </c>
      <c r="Z37" t="s">
        <v>60</v>
      </c>
      <c r="AA37" t="s">
        <v>47</v>
      </c>
      <c r="AB37" t="s">
        <v>213</v>
      </c>
      <c r="AC37" t="s">
        <v>48</v>
      </c>
      <c r="AD37" t="s">
        <v>48</v>
      </c>
    </row>
    <row r="38" spans="1:30" x14ac:dyDescent="0.15">
      <c r="A38" t="s">
        <v>164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93</v>
      </c>
      <c r="H38" t="s">
        <v>37</v>
      </c>
      <c r="I38" t="s">
        <v>84</v>
      </c>
      <c r="J38" t="s">
        <v>219</v>
      </c>
      <c r="K38">
        <v>520</v>
      </c>
      <c r="L38">
        <v>1</v>
      </c>
      <c r="M38">
        <v>0</v>
      </c>
      <c r="N38">
        <v>520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41</v>
      </c>
      <c r="U38" t="s">
        <v>42</v>
      </c>
      <c r="V38" t="s">
        <v>57</v>
      </c>
      <c r="W38" t="s">
        <v>58</v>
      </c>
      <c r="X38" t="s">
        <v>220</v>
      </c>
      <c r="Y38" t="s">
        <v>57</v>
      </c>
      <c r="Z38" t="s">
        <v>60</v>
      </c>
      <c r="AA38" t="s">
        <v>47</v>
      </c>
      <c r="AB38" t="s">
        <v>221</v>
      </c>
      <c r="AC38" t="s">
        <v>48</v>
      </c>
      <c r="AD38" t="s">
        <v>48</v>
      </c>
    </row>
    <row r="39" spans="1:30" x14ac:dyDescent="0.15">
      <c r="A39" t="s">
        <v>164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93</v>
      </c>
      <c r="H39" t="s">
        <v>37</v>
      </c>
      <c r="I39" t="s">
        <v>38</v>
      </c>
      <c r="J39" t="s">
        <v>39</v>
      </c>
      <c r="K39">
        <v>200</v>
      </c>
      <c r="L39">
        <v>1</v>
      </c>
      <c r="M39">
        <v>0</v>
      </c>
      <c r="N39">
        <v>200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41</v>
      </c>
      <c r="U39" t="s">
        <v>42</v>
      </c>
      <c r="V39" t="s">
        <v>57</v>
      </c>
      <c r="W39" t="s">
        <v>58</v>
      </c>
      <c r="X39" t="s">
        <v>227</v>
      </c>
      <c r="Y39" t="s">
        <v>57</v>
      </c>
      <c r="Z39" t="s">
        <v>46</v>
      </c>
      <c r="AA39" t="s">
        <v>47</v>
      </c>
      <c r="AB39" t="s">
        <v>228</v>
      </c>
      <c r="AC39" t="s">
        <v>48</v>
      </c>
      <c r="AD39" t="s">
        <v>48</v>
      </c>
    </row>
    <row r="40" spans="1:30" x14ac:dyDescent="0.15">
      <c r="A40" t="s">
        <v>164</v>
      </c>
      <c r="B40" t="s">
        <v>229</v>
      </c>
      <c r="C40" t="s">
        <v>230</v>
      </c>
      <c r="D40" t="s">
        <v>231</v>
      </c>
      <c r="E40" t="s">
        <v>232</v>
      </c>
      <c r="F40" t="s">
        <v>126</v>
      </c>
      <c r="G40" t="s">
        <v>36</v>
      </c>
      <c r="H40" t="s">
        <v>37</v>
      </c>
      <c r="I40" t="s">
        <v>38</v>
      </c>
      <c r="J40" t="s">
        <v>39</v>
      </c>
      <c r="K40">
        <v>200</v>
      </c>
      <c r="L40">
        <v>1</v>
      </c>
      <c r="M40">
        <v>0</v>
      </c>
      <c r="N40">
        <v>200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41</v>
      </c>
      <c r="U40" t="s">
        <v>42</v>
      </c>
      <c r="V40" t="s">
        <v>103</v>
      </c>
      <c r="W40" t="s">
        <v>104</v>
      </c>
      <c r="X40" t="s">
        <v>233</v>
      </c>
      <c r="Y40" t="s">
        <v>43</v>
      </c>
      <c r="Z40" t="s">
        <v>60</v>
      </c>
      <c r="AA40" t="s">
        <v>47</v>
      </c>
      <c r="AB40" t="s">
        <v>234</v>
      </c>
      <c r="AC40" t="s">
        <v>48</v>
      </c>
      <c r="AD40" t="s">
        <v>48</v>
      </c>
    </row>
    <row r="41" spans="1:30" x14ac:dyDescent="0.15">
      <c r="A41" t="s">
        <v>164</v>
      </c>
      <c r="B41" t="s">
        <v>229</v>
      </c>
      <c r="C41" t="s">
        <v>230</v>
      </c>
      <c r="D41" t="s">
        <v>231</v>
      </c>
      <c r="E41" t="s">
        <v>232</v>
      </c>
      <c r="F41" t="s">
        <v>126</v>
      </c>
      <c r="G41" t="s">
        <v>36</v>
      </c>
      <c r="H41" t="s">
        <v>37</v>
      </c>
      <c r="I41" t="s">
        <v>38</v>
      </c>
      <c r="J41" t="s">
        <v>39</v>
      </c>
      <c r="K41">
        <v>200</v>
      </c>
      <c r="L41">
        <v>1</v>
      </c>
      <c r="M41">
        <v>0</v>
      </c>
      <c r="N41">
        <v>200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41</v>
      </c>
      <c r="U41" t="s">
        <v>42</v>
      </c>
      <c r="V41" t="s">
        <v>103</v>
      </c>
      <c r="W41" t="s">
        <v>104</v>
      </c>
      <c r="X41" t="s">
        <v>233</v>
      </c>
      <c r="Y41" t="s">
        <v>69</v>
      </c>
      <c r="Z41" t="s">
        <v>60</v>
      </c>
      <c r="AA41" t="s">
        <v>47</v>
      </c>
      <c r="AB41" t="s">
        <v>234</v>
      </c>
      <c r="AC41" t="s">
        <v>48</v>
      </c>
      <c r="AD41" t="s">
        <v>48</v>
      </c>
    </row>
    <row r="42" spans="1:30" x14ac:dyDescent="0.15">
      <c r="A42" t="s">
        <v>164</v>
      </c>
      <c r="B42" t="s">
        <v>235</v>
      </c>
      <c r="C42" t="s">
        <v>236</v>
      </c>
      <c r="D42" t="s">
        <v>134</v>
      </c>
      <c r="E42" t="s">
        <v>237</v>
      </c>
      <c r="F42" t="s">
        <v>238</v>
      </c>
      <c r="G42" t="s">
        <v>93</v>
      </c>
      <c r="H42" t="s">
        <v>37</v>
      </c>
      <c r="I42" t="s">
        <v>38</v>
      </c>
      <c r="J42" t="s">
        <v>39</v>
      </c>
      <c r="K42">
        <v>200</v>
      </c>
      <c r="L42">
        <v>1</v>
      </c>
      <c r="M42">
        <v>0</v>
      </c>
      <c r="N42">
        <v>200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68</v>
      </c>
      <c r="U42" t="s">
        <v>42</v>
      </c>
      <c r="V42" t="s">
        <v>57</v>
      </c>
      <c r="W42" t="s">
        <v>58</v>
      </c>
      <c r="X42" t="s">
        <v>239</v>
      </c>
      <c r="Y42" t="s">
        <v>57</v>
      </c>
      <c r="Z42" t="s">
        <v>60</v>
      </c>
      <c r="AA42" t="s">
        <v>47</v>
      </c>
      <c r="AB42" t="s">
        <v>239</v>
      </c>
      <c r="AC42" t="s">
        <v>48</v>
      </c>
      <c r="AD42" t="s">
        <v>48</v>
      </c>
    </row>
    <row r="43" spans="1:30" x14ac:dyDescent="0.15">
      <c r="A43" t="s">
        <v>240</v>
      </c>
      <c r="B43" t="s">
        <v>241</v>
      </c>
      <c r="C43" t="s">
        <v>166</v>
      </c>
      <c r="D43" t="s">
        <v>167</v>
      </c>
      <c r="E43" t="s">
        <v>242</v>
      </c>
      <c r="F43" t="s">
        <v>48</v>
      </c>
      <c r="G43" t="s">
        <v>48</v>
      </c>
      <c r="H43" t="s">
        <v>37</v>
      </c>
      <c r="I43" t="s">
        <v>38</v>
      </c>
      <c r="J43" t="s">
        <v>102</v>
      </c>
      <c r="K43">
        <v>520</v>
      </c>
      <c r="L43">
        <v>1</v>
      </c>
      <c r="M43">
        <v>0</v>
      </c>
      <c r="N43">
        <v>520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108</v>
      </c>
      <c r="U43" t="s">
        <v>42</v>
      </c>
      <c r="V43" t="s">
        <v>103</v>
      </c>
      <c r="W43" t="s">
        <v>104</v>
      </c>
      <c r="X43" t="s">
        <v>243</v>
      </c>
      <c r="Y43" t="s">
        <v>57</v>
      </c>
      <c r="Z43" t="s">
        <v>60</v>
      </c>
      <c r="AA43" t="s">
        <v>47</v>
      </c>
      <c r="AB43" t="s">
        <v>244</v>
      </c>
      <c r="AC43" t="s">
        <v>48</v>
      </c>
      <c r="AD43" t="s">
        <v>48</v>
      </c>
    </row>
    <row r="44" spans="1:30" x14ac:dyDescent="0.15">
      <c r="A44" t="s">
        <v>240</v>
      </c>
      <c r="B44" t="s">
        <v>241</v>
      </c>
      <c r="C44" t="s">
        <v>166</v>
      </c>
      <c r="D44" t="s">
        <v>167</v>
      </c>
      <c r="E44" t="s">
        <v>242</v>
      </c>
      <c r="F44" t="s">
        <v>48</v>
      </c>
      <c r="G44" t="s">
        <v>48</v>
      </c>
      <c r="H44" t="s">
        <v>37</v>
      </c>
      <c r="I44" t="s">
        <v>38</v>
      </c>
      <c r="J44" t="s">
        <v>55</v>
      </c>
      <c r="K44">
        <v>100</v>
      </c>
      <c r="L44">
        <v>1</v>
      </c>
      <c r="M44">
        <v>0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108</v>
      </c>
      <c r="U44" t="s">
        <v>42</v>
      </c>
      <c r="V44" t="s">
        <v>103</v>
      </c>
      <c r="W44" t="s">
        <v>104</v>
      </c>
      <c r="X44" t="s">
        <v>243</v>
      </c>
      <c r="Y44" t="s">
        <v>57</v>
      </c>
      <c r="Z44" t="s">
        <v>60</v>
      </c>
      <c r="AA44" t="s">
        <v>47</v>
      </c>
      <c r="AB44" t="s">
        <v>244</v>
      </c>
      <c r="AC44" t="s">
        <v>48</v>
      </c>
      <c r="AD44" t="s">
        <v>48</v>
      </c>
    </row>
    <row r="45" spans="1:30" x14ac:dyDescent="0.15">
      <c r="A45" t="s">
        <v>240</v>
      </c>
      <c r="B45" t="s">
        <v>245</v>
      </c>
      <c r="C45" t="s">
        <v>72</v>
      </c>
      <c r="D45" t="s">
        <v>246</v>
      </c>
      <c r="E45" t="s">
        <v>247</v>
      </c>
      <c r="F45" t="s">
        <v>248</v>
      </c>
      <c r="G45" t="s">
        <v>93</v>
      </c>
      <c r="H45" t="s">
        <v>37</v>
      </c>
      <c r="I45" t="s">
        <v>84</v>
      </c>
      <c r="J45" t="s">
        <v>85</v>
      </c>
      <c r="K45">
        <v>200</v>
      </c>
      <c r="L45">
        <v>1</v>
      </c>
      <c r="M45">
        <v>0</v>
      </c>
      <c r="N45">
        <v>200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108</v>
      </c>
      <c r="U45" t="s">
        <v>42</v>
      </c>
      <c r="V45" t="s">
        <v>98</v>
      </c>
      <c r="W45" t="s">
        <v>58</v>
      </c>
      <c r="X45" t="s">
        <v>249</v>
      </c>
      <c r="Y45" t="s">
        <v>98</v>
      </c>
      <c r="Z45" t="s">
        <v>60</v>
      </c>
      <c r="AA45" t="s">
        <v>47</v>
      </c>
      <c r="AB45" t="s">
        <v>250</v>
      </c>
      <c r="AC45" t="s">
        <v>48</v>
      </c>
      <c r="AD45" t="s">
        <v>48</v>
      </c>
    </row>
    <row r="46" spans="1:30" x14ac:dyDescent="0.15">
      <c r="A46" t="s">
        <v>240</v>
      </c>
      <c r="B46" t="s">
        <v>251</v>
      </c>
      <c r="C46" t="s">
        <v>72</v>
      </c>
      <c r="D46" t="s">
        <v>246</v>
      </c>
      <c r="E46" t="s">
        <v>247</v>
      </c>
      <c r="F46" t="s">
        <v>248</v>
      </c>
      <c r="G46" t="s">
        <v>93</v>
      </c>
      <c r="H46" t="s">
        <v>37</v>
      </c>
      <c r="I46" t="s">
        <v>84</v>
      </c>
      <c r="J46" t="s">
        <v>85</v>
      </c>
      <c r="K46">
        <v>200</v>
      </c>
      <c r="L46">
        <v>1</v>
      </c>
      <c r="M46">
        <v>0</v>
      </c>
      <c r="N46">
        <v>200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108</v>
      </c>
      <c r="U46" t="s">
        <v>42</v>
      </c>
      <c r="V46" t="s">
        <v>86</v>
      </c>
      <c r="W46" t="s">
        <v>58</v>
      </c>
      <c r="X46" t="s">
        <v>249</v>
      </c>
      <c r="Y46" t="s">
        <v>131</v>
      </c>
      <c r="Z46" t="s">
        <v>60</v>
      </c>
      <c r="AA46" t="s">
        <v>47</v>
      </c>
      <c r="AB46" t="s">
        <v>250</v>
      </c>
      <c r="AC46" t="s">
        <v>48</v>
      </c>
      <c r="AD46" t="s">
        <v>48</v>
      </c>
    </row>
    <row r="47" spans="1:30" x14ac:dyDescent="0.15">
      <c r="A47" t="s">
        <v>240</v>
      </c>
      <c r="B47" t="s">
        <v>252</v>
      </c>
      <c r="C47" t="s">
        <v>253</v>
      </c>
      <c r="D47" t="s">
        <v>51</v>
      </c>
      <c r="E47" t="s">
        <v>254</v>
      </c>
      <c r="F47" t="s">
        <v>255</v>
      </c>
      <c r="G47" t="s">
        <v>256</v>
      </c>
      <c r="H47" t="s">
        <v>37</v>
      </c>
      <c r="I47" t="s">
        <v>84</v>
      </c>
      <c r="J47" t="s">
        <v>219</v>
      </c>
      <c r="K47">
        <v>520</v>
      </c>
      <c r="L47">
        <v>1</v>
      </c>
      <c r="M47">
        <v>0</v>
      </c>
      <c r="N47">
        <v>520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41</v>
      </c>
      <c r="U47" t="s">
        <v>42</v>
      </c>
      <c r="V47" t="s">
        <v>257</v>
      </c>
      <c r="W47" t="s">
        <v>258</v>
      </c>
      <c r="X47" t="s">
        <v>259</v>
      </c>
      <c r="Y47" t="s">
        <v>257</v>
      </c>
      <c r="Z47" t="s">
        <v>60</v>
      </c>
      <c r="AA47" t="s">
        <v>47</v>
      </c>
      <c r="AB47" t="s">
        <v>260</v>
      </c>
      <c r="AC47" t="s">
        <v>48</v>
      </c>
      <c r="AD47" t="s">
        <v>48</v>
      </c>
    </row>
    <row r="48" spans="1:30" x14ac:dyDescent="0.15">
      <c r="A48" t="s">
        <v>240</v>
      </c>
      <c r="B48" t="s">
        <v>261</v>
      </c>
      <c r="C48" t="s">
        <v>188</v>
      </c>
      <c r="D48" t="s">
        <v>262</v>
      </c>
      <c r="E48" t="s">
        <v>263</v>
      </c>
      <c r="F48" t="s">
        <v>205</v>
      </c>
      <c r="G48" t="s">
        <v>93</v>
      </c>
      <c r="H48" t="s">
        <v>37</v>
      </c>
      <c r="I48" t="s">
        <v>38</v>
      </c>
      <c r="J48" t="s">
        <v>39</v>
      </c>
      <c r="K48">
        <v>200</v>
      </c>
      <c r="L48">
        <v>1</v>
      </c>
      <c r="M48">
        <v>0</v>
      </c>
      <c r="N48">
        <v>200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41</v>
      </c>
      <c r="U48" t="s">
        <v>42</v>
      </c>
      <c r="V48" t="s">
        <v>264</v>
      </c>
      <c r="W48" t="s">
        <v>44</v>
      </c>
      <c r="X48" t="s">
        <v>265</v>
      </c>
      <c r="Y48" t="s">
        <v>264</v>
      </c>
      <c r="Z48" t="s">
        <v>60</v>
      </c>
      <c r="AA48" t="s">
        <v>47</v>
      </c>
      <c r="AB48" t="s">
        <v>266</v>
      </c>
      <c r="AC48" t="s">
        <v>48</v>
      </c>
      <c r="AD48" t="s">
        <v>48</v>
      </c>
    </row>
    <row r="49" spans="1:30" x14ac:dyDescent="0.15">
      <c r="A49" t="s">
        <v>240</v>
      </c>
      <c r="B49" t="s">
        <v>267</v>
      </c>
      <c r="C49" t="s">
        <v>72</v>
      </c>
      <c r="D49" t="s">
        <v>246</v>
      </c>
      <c r="E49" t="s">
        <v>247</v>
      </c>
      <c r="F49" t="s">
        <v>248</v>
      </c>
      <c r="G49" t="s">
        <v>93</v>
      </c>
      <c r="H49" t="s">
        <v>37</v>
      </c>
      <c r="I49" t="s">
        <v>38</v>
      </c>
      <c r="J49" t="s">
        <v>67</v>
      </c>
      <c r="K49">
        <v>300</v>
      </c>
      <c r="L49">
        <v>2</v>
      </c>
      <c r="M49">
        <v>0</v>
      </c>
      <c r="N49">
        <v>600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268</v>
      </c>
      <c r="U49" t="s">
        <v>42</v>
      </c>
      <c r="V49" t="s">
        <v>57</v>
      </c>
      <c r="W49" t="s">
        <v>58</v>
      </c>
      <c r="X49" t="s">
        <v>269</v>
      </c>
      <c r="Y49" t="s">
        <v>57</v>
      </c>
      <c r="Z49" t="s">
        <v>46</v>
      </c>
      <c r="AA49" t="s">
        <v>47</v>
      </c>
      <c r="AB49" t="s">
        <v>270</v>
      </c>
      <c r="AC49" t="s">
        <v>48</v>
      </c>
      <c r="AD49" t="s">
        <v>48</v>
      </c>
    </row>
    <row r="50" spans="1:30" x14ac:dyDescent="0.15">
      <c r="A50" t="s">
        <v>240</v>
      </c>
      <c r="B50" t="s">
        <v>271</v>
      </c>
      <c r="C50" t="s">
        <v>253</v>
      </c>
      <c r="D50" t="s">
        <v>51</v>
      </c>
      <c r="E50" t="s">
        <v>254</v>
      </c>
      <c r="F50" t="s">
        <v>255</v>
      </c>
      <c r="G50" t="s">
        <v>256</v>
      </c>
      <c r="H50" t="s">
        <v>37</v>
      </c>
      <c r="I50" t="s">
        <v>84</v>
      </c>
      <c r="J50" t="s">
        <v>85</v>
      </c>
      <c r="K50">
        <v>200</v>
      </c>
      <c r="L50">
        <v>2</v>
      </c>
      <c r="M50">
        <v>0</v>
      </c>
      <c r="N50">
        <v>400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68</v>
      </c>
      <c r="U50" t="s">
        <v>42</v>
      </c>
      <c r="V50" t="s">
        <v>103</v>
      </c>
      <c r="W50" t="s">
        <v>104</v>
      </c>
      <c r="X50" t="s">
        <v>272</v>
      </c>
      <c r="Y50" t="s">
        <v>131</v>
      </c>
      <c r="Z50" t="s">
        <v>60</v>
      </c>
      <c r="AA50" t="s">
        <v>47</v>
      </c>
      <c r="AB50" t="s">
        <v>272</v>
      </c>
      <c r="AC50" t="s">
        <v>48</v>
      </c>
      <c r="AD50" t="s">
        <v>48</v>
      </c>
    </row>
    <row r="51" spans="1:30" x14ac:dyDescent="0.15">
      <c r="A51" t="s">
        <v>240</v>
      </c>
      <c r="B51" t="s">
        <v>273</v>
      </c>
      <c r="C51" t="s">
        <v>72</v>
      </c>
      <c r="D51" t="s">
        <v>246</v>
      </c>
      <c r="E51" t="s">
        <v>247</v>
      </c>
      <c r="F51" t="s">
        <v>248</v>
      </c>
      <c r="G51" t="s">
        <v>93</v>
      </c>
      <c r="H51" t="s">
        <v>37</v>
      </c>
      <c r="I51" t="s">
        <v>38</v>
      </c>
      <c r="J51" t="s">
        <v>39</v>
      </c>
      <c r="K51">
        <v>200</v>
      </c>
      <c r="L51">
        <v>1</v>
      </c>
      <c r="M51">
        <v>0</v>
      </c>
      <c r="N51">
        <v>200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41</v>
      </c>
      <c r="U51" t="s">
        <v>42</v>
      </c>
      <c r="V51" t="s">
        <v>264</v>
      </c>
      <c r="W51" t="s">
        <v>44</v>
      </c>
      <c r="X51" t="s">
        <v>274</v>
      </c>
      <c r="Y51" t="s">
        <v>264</v>
      </c>
      <c r="Z51" t="s">
        <v>60</v>
      </c>
      <c r="AA51" t="s">
        <v>47</v>
      </c>
      <c r="AB51" t="s">
        <v>274</v>
      </c>
      <c r="AC51" t="s">
        <v>48</v>
      </c>
      <c r="AD51" t="s">
        <v>48</v>
      </c>
    </row>
    <row r="52" spans="1:30" x14ac:dyDescent="0.15">
      <c r="A52" t="s">
        <v>240</v>
      </c>
      <c r="B52" t="s">
        <v>31</v>
      </c>
      <c r="C52" t="s">
        <v>275</v>
      </c>
      <c r="D52" t="s">
        <v>276</v>
      </c>
      <c r="E52" t="s">
        <v>277</v>
      </c>
      <c r="F52" t="s">
        <v>278</v>
      </c>
      <c r="G52" t="s">
        <v>54</v>
      </c>
      <c r="H52" t="s">
        <v>37</v>
      </c>
      <c r="I52" t="s">
        <v>38</v>
      </c>
      <c r="J52" t="s">
        <v>67</v>
      </c>
      <c r="K52">
        <v>300</v>
      </c>
      <c r="L52">
        <v>1</v>
      </c>
      <c r="M52">
        <v>0</v>
      </c>
      <c r="N52">
        <v>300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41</v>
      </c>
      <c r="U52" t="s">
        <v>42</v>
      </c>
      <c r="V52" t="s">
        <v>57</v>
      </c>
      <c r="W52" t="s">
        <v>58</v>
      </c>
      <c r="X52" t="s">
        <v>279</v>
      </c>
      <c r="Y52" t="s">
        <v>57</v>
      </c>
      <c r="Z52" t="s">
        <v>60</v>
      </c>
      <c r="AA52" t="s">
        <v>47</v>
      </c>
      <c r="AB52" t="s">
        <v>99</v>
      </c>
      <c r="AC52" t="s">
        <v>48</v>
      </c>
      <c r="AD52" t="s">
        <v>48</v>
      </c>
    </row>
    <row r="53" spans="1:30" x14ac:dyDescent="0.15">
      <c r="A53" t="s">
        <v>240</v>
      </c>
      <c r="B53" t="s">
        <v>280</v>
      </c>
      <c r="C53" t="s">
        <v>175</v>
      </c>
      <c r="D53" t="s">
        <v>281</v>
      </c>
      <c r="E53" t="s">
        <v>282</v>
      </c>
      <c r="F53" t="s">
        <v>182</v>
      </c>
      <c r="G53" t="s">
        <v>183</v>
      </c>
      <c r="H53" t="s">
        <v>37</v>
      </c>
      <c r="I53" t="s">
        <v>84</v>
      </c>
      <c r="J53" t="s">
        <v>146</v>
      </c>
      <c r="K53">
        <v>1314</v>
      </c>
      <c r="L53">
        <v>1</v>
      </c>
      <c r="M53">
        <v>0</v>
      </c>
      <c r="N53">
        <v>1314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68</v>
      </c>
      <c r="U53" t="s">
        <v>42</v>
      </c>
      <c r="V53" t="s">
        <v>131</v>
      </c>
      <c r="W53" t="s">
        <v>258</v>
      </c>
      <c r="X53" t="s">
        <v>283</v>
      </c>
      <c r="Y53" t="s">
        <v>131</v>
      </c>
      <c r="Z53" t="s">
        <v>46</v>
      </c>
      <c r="AA53" t="s">
        <v>47</v>
      </c>
      <c r="AB53" t="s">
        <v>194</v>
      </c>
      <c r="AC53" t="s">
        <v>48</v>
      </c>
      <c r="AD53" t="s">
        <v>48</v>
      </c>
    </row>
    <row r="54" spans="1:30" x14ac:dyDescent="0.15">
      <c r="A54" t="s">
        <v>240</v>
      </c>
      <c r="B54" t="s">
        <v>284</v>
      </c>
      <c r="C54" t="s">
        <v>72</v>
      </c>
      <c r="D54" t="s">
        <v>246</v>
      </c>
      <c r="E54" t="s">
        <v>247</v>
      </c>
      <c r="F54" t="s">
        <v>248</v>
      </c>
      <c r="G54" t="s">
        <v>93</v>
      </c>
      <c r="H54" t="s">
        <v>37</v>
      </c>
      <c r="I54" t="s">
        <v>84</v>
      </c>
      <c r="J54" t="s">
        <v>85</v>
      </c>
      <c r="K54">
        <v>200</v>
      </c>
      <c r="L54">
        <v>1</v>
      </c>
      <c r="M54">
        <v>0</v>
      </c>
      <c r="N54">
        <v>200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41</v>
      </c>
      <c r="U54" t="s">
        <v>42</v>
      </c>
      <c r="V54" t="s">
        <v>86</v>
      </c>
      <c r="W54" t="s">
        <v>58</v>
      </c>
      <c r="X54" t="s">
        <v>285</v>
      </c>
      <c r="Y54" t="s">
        <v>86</v>
      </c>
      <c r="Z54" t="s">
        <v>46</v>
      </c>
      <c r="AA54" t="s">
        <v>47</v>
      </c>
      <c r="AB54" t="s">
        <v>286</v>
      </c>
      <c r="AC54" t="s">
        <v>48</v>
      </c>
      <c r="AD54" t="s">
        <v>48</v>
      </c>
    </row>
    <row r="55" spans="1:30" x14ac:dyDescent="0.15">
      <c r="A55" t="s">
        <v>240</v>
      </c>
      <c r="B55" t="s">
        <v>287</v>
      </c>
      <c r="C55" t="s">
        <v>72</v>
      </c>
      <c r="D55" t="s">
        <v>246</v>
      </c>
      <c r="E55" t="s">
        <v>247</v>
      </c>
      <c r="F55" t="s">
        <v>248</v>
      </c>
      <c r="G55" t="s">
        <v>93</v>
      </c>
      <c r="H55" t="s">
        <v>37</v>
      </c>
      <c r="I55" t="s">
        <v>84</v>
      </c>
      <c r="J55" t="s">
        <v>85</v>
      </c>
      <c r="K55">
        <v>200</v>
      </c>
      <c r="L55">
        <v>1</v>
      </c>
      <c r="M55">
        <v>0</v>
      </c>
      <c r="N55">
        <v>200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41</v>
      </c>
      <c r="U55" t="s">
        <v>42</v>
      </c>
      <c r="V55" t="s">
        <v>86</v>
      </c>
      <c r="W55" t="s">
        <v>58</v>
      </c>
      <c r="X55" t="s">
        <v>288</v>
      </c>
      <c r="Y55" t="s">
        <v>86</v>
      </c>
      <c r="Z55" t="s">
        <v>46</v>
      </c>
      <c r="AA55" t="s">
        <v>47</v>
      </c>
      <c r="AB55" t="s">
        <v>286</v>
      </c>
      <c r="AC55" t="s">
        <v>48</v>
      </c>
      <c r="AD55" t="s">
        <v>48</v>
      </c>
    </row>
    <row r="56" spans="1:30" x14ac:dyDescent="0.15">
      <c r="A56" t="s">
        <v>240</v>
      </c>
      <c r="B56" t="s">
        <v>79</v>
      </c>
      <c r="C56" t="s">
        <v>72</v>
      </c>
      <c r="D56" t="s">
        <v>246</v>
      </c>
      <c r="E56" t="s">
        <v>247</v>
      </c>
      <c r="F56" t="s">
        <v>248</v>
      </c>
      <c r="G56" t="s">
        <v>93</v>
      </c>
      <c r="H56" t="s">
        <v>37</v>
      </c>
      <c r="I56" t="s">
        <v>84</v>
      </c>
      <c r="J56" t="s">
        <v>85</v>
      </c>
      <c r="K56">
        <v>200</v>
      </c>
      <c r="L56">
        <v>1</v>
      </c>
      <c r="M56">
        <v>0</v>
      </c>
      <c r="N56">
        <v>200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41</v>
      </c>
      <c r="U56" t="s">
        <v>42</v>
      </c>
      <c r="V56" t="s">
        <v>86</v>
      </c>
      <c r="W56" t="s">
        <v>58</v>
      </c>
      <c r="X56" t="s">
        <v>288</v>
      </c>
      <c r="Y56" t="s">
        <v>86</v>
      </c>
      <c r="Z56" t="s">
        <v>46</v>
      </c>
      <c r="AA56" t="s">
        <v>47</v>
      </c>
      <c r="AB56" t="s">
        <v>286</v>
      </c>
      <c r="AC56" t="s">
        <v>48</v>
      </c>
      <c r="AD56" t="s">
        <v>48</v>
      </c>
    </row>
    <row r="57" spans="1:30" x14ac:dyDescent="0.15">
      <c r="A57" t="s">
        <v>240</v>
      </c>
      <c r="B57" t="s">
        <v>83</v>
      </c>
      <c r="C57" t="s">
        <v>72</v>
      </c>
      <c r="D57" t="s">
        <v>246</v>
      </c>
      <c r="E57" t="s">
        <v>247</v>
      </c>
      <c r="F57" t="s">
        <v>248</v>
      </c>
      <c r="G57" t="s">
        <v>93</v>
      </c>
      <c r="H57" t="s">
        <v>37</v>
      </c>
      <c r="I57" t="s">
        <v>38</v>
      </c>
      <c r="J57" t="s">
        <v>102</v>
      </c>
      <c r="K57">
        <v>520</v>
      </c>
      <c r="L57">
        <v>1</v>
      </c>
      <c r="M57">
        <v>0</v>
      </c>
      <c r="N57">
        <v>520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41</v>
      </c>
      <c r="U57" t="s">
        <v>42</v>
      </c>
      <c r="V57" t="s">
        <v>264</v>
      </c>
      <c r="W57" t="s">
        <v>44</v>
      </c>
      <c r="X57" t="s">
        <v>288</v>
      </c>
      <c r="Y57" t="s">
        <v>264</v>
      </c>
      <c r="Z57" t="s">
        <v>60</v>
      </c>
      <c r="AA57" t="s">
        <v>47</v>
      </c>
      <c r="AB57" t="s">
        <v>288</v>
      </c>
      <c r="AC57" t="s">
        <v>48</v>
      </c>
      <c r="AD57" t="s">
        <v>48</v>
      </c>
    </row>
    <row r="58" spans="1:30" x14ac:dyDescent="0.15">
      <c r="A58" t="s">
        <v>240</v>
      </c>
      <c r="B58" t="s">
        <v>165</v>
      </c>
      <c r="C58" t="s">
        <v>72</v>
      </c>
      <c r="D58" t="s">
        <v>246</v>
      </c>
      <c r="E58" t="s">
        <v>247</v>
      </c>
      <c r="F58" t="s">
        <v>248</v>
      </c>
      <c r="G58" t="s">
        <v>93</v>
      </c>
      <c r="H58" t="s">
        <v>37</v>
      </c>
      <c r="I58" t="s">
        <v>38</v>
      </c>
      <c r="J58" t="s">
        <v>39</v>
      </c>
      <c r="K58">
        <v>200</v>
      </c>
      <c r="L58">
        <v>2</v>
      </c>
      <c r="M58">
        <v>0</v>
      </c>
      <c r="N58">
        <v>400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41</v>
      </c>
      <c r="U58" t="s">
        <v>42</v>
      </c>
      <c r="V58" t="s">
        <v>95</v>
      </c>
      <c r="W58" t="s">
        <v>58</v>
      </c>
      <c r="X58" t="s">
        <v>289</v>
      </c>
      <c r="Y58" t="s">
        <v>95</v>
      </c>
      <c r="Z58" t="s">
        <v>60</v>
      </c>
      <c r="AA58" t="s">
        <v>47</v>
      </c>
      <c r="AB58" t="s">
        <v>290</v>
      </c>
      <c r="AC58" t="s">
        <v>48</v>
      </c>
      <c r="AD58" t="s">
        <v>48</v>
      </c>
    </row>
    <row r="59" spans="1:30" x14ac:dyDescent="0.15">
      <c r="A59" t="s">
        <v>240</v>
      </c>
      <c r="B59" t="s">
        <v>291</v>
      </c>
      <c r="C59" t="s">
        <v>292</v>
      </c>
      <c r="D59" t="s">
        <v>134</v>
      </c>
      <c r="E59" t="s">
        <v>293</v>
      </c>
      <c r="F59" t="s">
        <v>53</v>
      </c>
      <c r="G59" t="s">
        <v>54</v>
      </c>
      <c r="H59" t="s">
        <v>37</v>
      </c>
      <c r="I59" t="s">
        <v>38</v>
      </c>
      <c r="J59" t="s">
        <v>39</v>
      </c>
      <c r="K59">
        <v>200</v>
      </c>
      <c r="L59">
        <v>1</v>
      </c>
      <c r="M59">
        <v>0</v>
      </c>
      <c r="N59">
        <v>200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41</v>
      </c>
      <c r="U59" t="s">
        <v>42</v>
      </c>
      <c r="V59" t="s">
        <v>103</v>
      </c>
      <c r="W59" t="s">
        <v>104</v>
      </c>
      <c r="X59" t="s">
        <v>294</v>
      </c>
      <c r="Y59" t="s">
        <v>295</v>
      </c>
      <c r="Z59" t="s">
        <v>60</v>
      </c>
      <c r="AA59" t="s">
        <v>47</v>
      </c>
      <c r="AB59" t="s">
        <v>288</v>
      </c>
      <c r="AC59" t="s">
        <v>48</v>
      </c>
      <c r="AD59" t="s">
        <v>48</v>
      </c>
    </row>
    <row r="60" spans="1:30" x14ac:dyDescent="0.15">
      <c r="A60" t="s">
        <v>240</v>
      </c>
      <c r="B60" t="s">
        <v>296</v>
      </c>
      <c r="C60" t="s">
        <v>275</v>
      </c>
      <c r="D60" t="s">
        <v>276</v>
      </c>
      <c r="E60" t="s">
        <v>277</v>
      </c>
      <c r="F60" t="s">
        <v>278</v>
      </c>
      <c r="G60" t="s">
        <v>54</v>
      </c>
      <c r="H60" t="s">
        <v>37</v>
      </c>
      <c r="I60" t="s">
        <v>38</v>
      </c>
      <c r="J60" t="s">
        <v>102</v>
      </c>
      <c r="K60">
        <v>520</v>
      </c>
      <c r="L60">
        <v>1</v>
      </c>
      <c r="M60">
        <v>0</v>
      </c>
      <c r="N60">
        <v>520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41</v>
      </c>
      <c r="U60" t="s">
        <v>42</v>
      </c>
      <c r="V60" t="s">
        <v>57</v>
      </c>
      <c r="W60" t="s">
        <v>58</v>
      </c>
      <c r="X60" t="s">
        <v>297</v>
      </c>
      <c r="Y60" t="s">
        <v>57</v>
      </c>
      <c r="Z60" t="s">
        <v>60</v>
      </c>
      <c r="AA60" t="s">
        <v>47</v>
      </c>
      <c r="AB60" t="s">
        <v>298</v>
      </c>
      <c r="AC60" t="s">
        <v>48</v>
      </c>
      <c r="AD60" t="s">
        <v>48</v>
      </c>
    </row>
    <row r="61" spans="1:30" x14ac:dyDescent="0.15">
      <c r="A61" t="s">
        <v>240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 t="s">
        <v>37</v>
      </c>
      <c r="I61" t="s">
        <v>38</v>
      </c>
      <c r="J61" t="s">
        <v>102</v>
      </c>
      <c r="K61">
        <v>520</v>
      </c>
      <c r="L61">
        <v>1</v>
      </c>
      <c r="M61">
        <v>0</v>
      </c>
      <c r="N61">
        <v>520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108</v>
      </c>
      <c r="U61" t="s">
        <v>42</v>
      </c>
      <c r="V61" t="s">
        <v>103</v>
      </c>
      <c r="W61" t="s">
        <v>104</v>
      </c>
      <c r="X61" t="s">
        <v>305</v>
      </c>
      <c r="Y61" t="s">
        <v>295</v>
      </c>
      <c r="Z61" t="s">
        <v>60</v>
      </c>
      <c r="AA61" t="s">
        <v>47</v>
      </c>
      <c r="AB61" t="s">
        <v>306</v>
      </c>
      <c r="AC61" t="s">
        <v>48</v>
      </c>
      <c r="AD61" t="s">
        <v>48</v>
      </c>
    </row>
    <row r="62" spans="1:30" x14ac:dyDescent="0.15">
      <c r="A62" t="s">
        <v>240</v>
      </c>
      <c r="B62" t="s">
        <v>307</v>
      </c>
      <c r="C62" t="s">
        <v>292</v>
      </c>
      <c r="D62" t="s">
        <v>134</v>
      </c>
      <c r="E62" t="s">
        <v>293</v>
      </c>
      <c r="F62" t="s">
        <v>53</v>
      </c>
      <c r="G62" t="s">
        <v>54</v>
      </c>
      <c r="H62" t="s">
        <v>37</v>
      </c>
      <c r="I62" t="s">
        <v>38</v>
      </c>
      <c r="J62" t="s">
        <v>39</v>
      </c>
      <c r="K62">
        <v>200</v>
      </c>
      <c r="L62">
        <v>2</v>
      </c>
      <c r="M62">
        <v>0</v>
      </c>
      <c r="N62">
        <v>400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268</v>
      </c>
      <c r="U62" t="s">
        <v>42</v>
      </c>
      <c r="V62" t="s">
        <v>295</v>
      </c>
      <c r="W62" t="s">
        <v>44</v>
      </c>
      <c r="X62" t="s">
        <v>308</v>
      </c>
      <c r="Y62" t="s">
        <v>295</v>
      </c>
      <c r="Z62" t="s">
        <v>60</v>
      </c>
      <c r="AA62" t="s">
        <v>47</v>
      </c>
      <c r="AB62" t="s">
        <v>309</v>
      </c>
      <c r="AC62" t="s">
        <v>48</v>
      </c>
      <c r="AD62" t="s">
        <v>48</v>
      </c>
    </row>
    <row r="63" spans="1:30" x14ac:dyDescent="0.15">
      <c r="A63" t="s">
        <v>240</v>
      </c>
      <c r="B63" t="s">
        <v>310</v>
      </c>
      <c r="C63" t="s">
        <v>275</v>
      </c>
      <c r="D63" t="s">
        <v>276</v>
      </c>
      <c r="E63" t="s">
        <v>277</v>
      </c>
      <c r="F63" t="s">
        <v>278</v>
      </c>
      <c r="G63" t="s">
        <v>54</v>
      </c>
      <c r="H63" t="s">
        <v>37</v>
      </c>
      <c r="I63" t="s">
        <v>84</v>
      </c>
      <c r="J63" t="s">
        <v>85</v>
      </c>
      <c r="K63">
        <v>200</v>
      </c>
      <c r="L63">
        <v>1</v>
      </c>
      <c r="M63">
        <v>0</v>
      </c>
      <c r="N63">
        <v>200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41</v>
      </c>
      <c r="U63" t="s">
        <v>42</v>
      </c>
      <c r="V63" t="s">
        <v>257</v>
      </c>
      <c r="W63" t="s">
        <v>258</v>
      </c>
      <c r="X63" t="s">
        <v>130</v>
      </c>
      <c r="Y63" t="s">
        <v>257</v>
      </c>
      <c r="Z63" t="s">
        <v>60</v>
      </c>
      <c r="AA63" t="s">
        <v>47</v>
      </c>
      <c r="AB63" t="s">
        <v>311</v>
      </c>
      <c r="AC63" t="s">
        <v>48</v>
      </c>
      <c r="AD63" t="s">
        <v>48</v>
      </c>
    </row>
    <row r="64" spans="1:30" x14ac:dyDescent="0.15">
      <c r="A64" t="s">
        <v>240</v>
      </c>
      <c r="B64" t="s">
        <v>312</v>
      </c>
      <c r="C64" t="s">
        <v>275</v>
      </c>
      <c r="D64" t="s">
        <v>276</v>
      </c>
      <c r="E64" t="s">
        <v>277</v>
      </c>
      <c r="F64" t="s">
        <v>278</v>
      </c>
      <c r="G64" t="s">
        <v>54</v>
      </c>
      <c r="H64" t="s">
        <v>37</v>
      </c>
      <c r="I64" t="s">
        <v>84</v>
      </c>
      <c r="J64" t="s">
        <v>85</v>
      </c>
      <c r="K64">
        <v>200</v>
      </c>
      <c r="L64">
        <v>1</v>
      </c>
      <c r="M64">
        <v>0</v>
      </c>
      <c r="N64">
        <v>200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41</v>
      </c>
      <c r="U64" t="s">
        <v>42</v>
      </c>
      <c r="V64" t="s">
        <v>98</v>
      </c>
      <c r="W64" t="s">
        <v>58</v>
      </c>
      <c r="X64" t="s">
        <v>130</v>
      </c>
      <c r="Y64" t="s">
        <v>98</v>
      </c>
      <c r="Z64" t="s">
        <v>60</v>
      </c>
      <c r="AA64" t="s">
        <v>47</v>
      </c>
      <c r="AB64" t="s">
        <v>311</v>
      </c>
      <c r="AC64" t="s">
        <v>48</v>
      </c>
      <c r="AD64" t="s">
        <v>48</v>
      </c>
    </row>
    <row r="65" spans="1:30" x14ac:dyDescent="0.15">
      <c r="A65" t="s">
        <v>240</v>
      </c>
      <c r="B65" t="s">
        <v>313</v>
      </c>
      <c r="C65" t="s">
        <v>275</v>
      </c>
      <c r="D65" t="s">
        <v>276</v>
      </c>
      <c r="E65" t="s">
        <v>277</v>
      </c>
      <c r="F65" t="s">
        <v>278</v>
      </c>
      <c r="G65" t="s">
        <v>54</v>
      </c>
      <c r="H65" t="s">
        <v>37</v>
      </c>
      <c r="I65" t="s">
        <v>84</v>
      </c>
      <c r="J65" t="s">
        <v>85</v>
      </c>
      <c r="K65">
        <v>200</v>
      </c>
      <c r="L65">
        <v>1</v>
      </c>
      <c r="M65">
        <v>0</v>
      </c>
      <c r="N65">
        <v>200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41</v>
      </c>
      <c r="U65" t="s">
        <v>42</v>
      </c>
      <c r="V65" t="s">
        <v>86</v>
      </c>
      <c r="W65" t="s">
        <v>58</v>
      </c>
      <c r="X65" t="s">
        <v>314</v>
      </c>
      <c r="Y65" t="s">
        <v>86</v>
      </c>
      <c r="Z65" t="s">
        <v>60</v>
      </c>
      <c r="AA65" t="s">
        <v>47</v>
      </c>
      <c r="AB65" t="s">
        <v>311</v>
      </c>
      <c r="AC65" t="s">
        <v>48</v>
      </c>
      <c r="AD65" t="s">
        <v>48</v>
      </c>
    </row>
    <row r="66" spans="1:30" x14ac:dyDescent="0.15">
      <c r="A66" t="s">
        <v>240</v>
      </c>
      <c r="B66" t="s">
        <v>315</v>
      </c>
      <c r="C66" t="s">
        <v>316</v>
      </c>
      <c r="D66" t="s">
        <v>317</v>
      </c>
      <c r="E66" t="s">
        <v>318</v>
      </c>
      <c r="F66" t="s">
        <v>205</v>
      </c>
      <c r="G66" t="s">
        <v>93</v>
      </c>
      <c r="H66" t="s">
        <v>37</v>
      </c>
      <c r="I66" t="s">
        <v>38</v>
      </c>
      <c r="J66" t="s">
        <v>39</v>
      </c>
      <c r="K66">
        <v>200</v>
      </c>
      <c r="L66">
        <v>1</v>
      </c>
      <c r="M66">
        <v>0</v>
      </c>
      <c r="N66">
        <v>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41</v>
      </c>
      <c r="U66" t="s">
        <v>42</v>
      </c>
      <c r="V66" t="s">
        <v>57</v>
      </c>
      <c r="W66" t="s">
        <v>58</v>
      </c>
      <c r="X66" t="s">
        <v>319</v>
      </c>
      <c r="Y66" t="s">
        <v>57</v>
      </c>
      <c r="Z66" t="s">
        <v>60</v>
      </c>
      <c r="AA66" t="s">
        <v>47</v>
      </c>
      <c r="AB66" t="s">
        <v>320</v>
      </c>
      <c r="AC66" t="s">
        <v>48</v>
      </c>
      <c r="AD66" t="s">
        <v>48</v>
      </c>
    </row>
    <row r="67" spans="1:30" x14ac:dyDescent="0.15">
      <c r="A67" t="s">
        <v>240</v>
      </c>
      <c r="B67" t="s">
        <v>321</v>
      </c>
      <c r="C67" t="s">
        <v>292</v>
      </c>
      <c r="D67" t="s">
        <v>134</v>
      </c>
      <c r="E67" t="s">
        <v>293</v>
      </c>
      <c r="F67" t="s">
        <v>53</v>
      </c>
      <c r="G67" t="s">
        <v>54</v>
      </c>
      <c r="H67" t="s">
        <v>37</v>
      </c>
      <c r="I67" t="s">
        <v>38</v>
      </c>
      <c r="J67" t="s">
        <v>39</v>
      </c>
      <c r="K67">
        <v>200</v>
      </c>
      <c r="L67">
        <v>1</v>
      </c>
      <c r="M67">
        <v>0</v>
      </c>
      <c r="N67">
        <v>200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41</v>
      </c>
      <c r="U67" t="s">
        <v>42</v>
      </c>
      <c r="V67" t="s">
        <v>57</v>
      </c>
      <c r="W67" t="s">
        <v>58</v>
      </c>
      <c r="X67" t="s">
        <v>319</v>
      </c>
      <c r="Y67" t="s">
        <v>57</v>
      </c>
      <c r="Z67" t="s">
        <v>60</v>
      </c>
      <c r="AA67" t="s">
        <v>47</v>
      </c>
      <c r="AB67" t="s">
        <v>320</v>
      </c>
      <c r="AC67" t="s">
        <v>48</v>
      </c>
      <c r="AD67" t="s">
        <v>48</v>
      </c>
    </row>
    <row r="68" spans="1:30" x14ac:dyDescent="0.15">
      <c r="A68" t="s">
        <v>240</v>
      </c>
      <c r="B68" t="s">
        <v>322</v>
      </c>
      <c r="C68" t="s">
        <v>323</v>
      </c>
      <c r="D68" t="s">
        <v>324</v>
      </c>
      <c r="E68" t="s">
        <v>325</v>
      </c>
      <c r="F68" t="s">
        <v>226</v>
      </c>
      <c r="G68" t="s">
        <v>93</v>
      </c>
      <c r="H68" t="s">
        <v>37</v>
      </c>
      <c r="I68" t="s">
        <v>84</v>
      </c>
      <c r="J68" t="s">
        <v>94</v>
      </c>
      <c r="K68">
        <v>100</v>
      </c>
      <c r="L68">
        <v>1</v>
      </c>
      <c r="M68">
        <v>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68</v>
      </c>
      <c r="U68" t="s">
        <v>42</v>
      </c>
      <c r="V68" t="s">
        <v>95</v>
      </c>
      <c r="W68" t="s">
        <v>58</v>
      </c>
      <c r="X68" t="s">
        <v>326</v>
      </c>
      <c r="Y68" t="s">
        <v>95</v>
      </c>
      <c r="Z68" t="s">
        <v>60</v>
      </c>
      <c r="AA68" t="s">
        <v>47</v>
      </c>
      <c r="AB68" t="s">
        <v>326</v>
      </c>
      <c r="AC68" t="s">
        <v>48</v>
      </c>
      <c r="AD68" t="s">
        <v>48</v>
      </c>
    </row>
    <row r="69" spans="1:30" x14ac:dyDescent="0.15">
      <c r="A69" t="s">
        <v>240</v>
      </c>
      <c r="B69" t="s">
        <v>117</v>
      </c>
      <c r="C69" t="s">
        <v>175</v>
      </c>
      <c r="D69" t="s">
        <v>281</v>
      </c>
      <c r="E69" t="s">
        <v>282</v>
      </c>
      <c r="F69" t="s">
        <v>182</v>
      </c>
      <c r="G69" t="s">
        <v>183</v>
      </c>
      <c r="H69" t="s">
        <v>37</v>
      </c>
      <c r="I69" t="s">
        <v>84</v>
      </c>
      <c r="J69" t="s">
        <v>219</v>
      </c>
      <c r="K69">
        <v>520</v>
      </c>
      <c r="L69">
        <v>1</v>
      </c>
      <c r="M69">
        <v>0</v>
      </c>
      <c r="N69">
        <v>520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41</v>
      </c>
      <c r="U69" t="s">
        <v>42</v>
      </c>
      <c r="V69" t="s">
        <v>131</v>
      </c>
      <c r="W69" t="s">
        <v>258</v>
      </c>
      <c r="X69" t="s">
        <v>327</v>
      </c>
      <c r="Y69" t="s">
        <v>131</v>
      </c>
      <c r="Z69" t="s">
        <v>60</v>
      </c>
      <c r="AA69" t="s">
        <v>47</v>
      </c>
      <c r="AB69" t="s">
        <v>326</v>
      </c>
      <c r="AC69" t="s">
        <v>48</v>
      </c>
      <c r="AD69" t="s">
        <v>48</v>
      </c>
    </row>
    <row r="70" spans="1:30" x14ac:dyDescent="0.15">
      <c r="A70" t="s">
        <v>240</v>
      </c>
      <c r="B70" t="s">
        <v>202</v>
      </c>
      <c r="C70" t="s">
        <v>72</v>
      </c>
      <c r="D70" t="s">
        <v>246</v>
      </c>
      <c r="E70" t="s">
        <v>247</v>
      </c>
      <c r="F70" t="s">
        <v>248</v>
      </c>
      <c r="G70" t="s">
        <v>93</v>
      </c>
      <c r="H70" t="s">
        <v>37</v>
      </c>
      <c r="I70" t="s">
        <v>84</v>
      </c>
      <c r="J70" t="s">
        <v>85</v>
      </c>
      <c r="K70">
        <v>200</v>
      </c>
      <c r="L70">
        <v>1</v>
      </c>
      <c r="M70">
        <v>0</v>
      </c>
      <c r="N70">
        <v>200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108</v>
      </c>
      <c r="U70" t="s">
        <v>42</v>
      </c>
      <c r="V70" t="s">
        <v>86</v>
      </c>
      <c r="W70" t="s">
        <v>58</v>
      </c>
      <c r="X70" t="s">
        <v>328</v>
      </c>
      <c r="Y70" t="s">
        <v>86</v>
      </c>
      <c r="Z70" t="s">
        <v>46</v>
      </c>
      <c r="AA70" t="s">
        <v>47</v>
      </c>
      <c r="AB70" t="s">
        <v>329</v>
      </c>
      <c r="AC70" t="s">
        <v>48</v>
      </c>
      <c r="AD70" t="s">
        <v>48</v>
      </c>
    </row>
    <row r="71" spans="1:30" x14ac:dyDescent="0.15">
      <c r="A71" t="s">
        <v>240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  <c r="H71" t="s">
        <v>37</v>
      </c>
      <c r="I71" t="s">
        <v>84</v>
      </c>
      <c r="J71" t="s">
        <v>85</v>
      </c>
      <c r="K71">
        <v>200</v>
      </c>
      <c r="L71">
        <v>1</v>
      </c>
      <c r="M71">
        <v>0</v>
      </c>
      <c r="N71">
        <v>200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68</v>
      </c>
      <c r="U71" t="s">
        <v>42</v>
      </c>
      <c r="V71" t="s">
        <v>95</v>
      </c>
      <c r="W71" t="s">
        <v>58</v>
      </c>
      <c r="X71" t="s">
        <v>336</v>
      </c>
      <c r="Y71" t="s">
        <v>95</v>
      </c>
      <c r="Z71" t="s">
        <v>60</v>
      </c>
      <c r="AA71" t="s">
        <v>47</v>
      </c>
      <c r="AB71" t="s">
        <v>337</v>
      </c>
      <c r="AC71" t="s">
        <v>48</v>
      </c>
      <c r="AD71" t="s">
        <v>48</v>
      </c>
    </row>
    <row r="72" spans="1:30" x14ac:dyDescent="0.15">
      <c r="A72" t="s">
        <v>240</v>
      </c>
      <c r="B72" t="s">
        <v>338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37</v>
      </c>
      <c r="I72" t="s">
        <v>84</v>
      </c>
      <c r="J72" t="s">
        <v>85</v>
      </c>
      <c r="K72">
        <v>200</v>
      </c>
      <c r="L72">
        <v>1</v>
      </c>
      <c r="M72">
        <v>0</v>
      </c>
      <c r="N72">
        <v>200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68</v>
      </c>
      <c r="U72" t="s">
        <v>42</v>
      </c>
      <c r="V72" t="s">
        <v>86</v>
      </c>
      <c r="W72" t="s">
        <v>58</v>
      </c>
      <c r="X72" t="s">
        <v>339</v>
      </c>
      <c r="Y72" t="s">
        <v>86</v>
      </c>
      <c r="Z72" t="s">
        <v>46</v>
      </c>
      <c r="AA72" t="s">
        <v>47</v>
      </c>
      <c r="AB72" t="s">
        <v>340</v>
      </c>
      <c r="AC72" t="s">
        <v>48</v>
      </c>
      <c r="AD72" t="s">
        <v>48</v>
      </c>
    </row>
    <row r="73" spans="1:30" x14ac:dyDescent="0.15">
      <c r="A73" t="s">
        <v>240</v>
      </c>
      <c r="B73" t="s">
        <v>132</v>
      </c>
      <c r="C73" t="s">
        <v>111</v>
      </c>
      <c r="D73" t="s">
        <v>341</v>
      </c>
      <c r="E73" t="s">
        <v>342</v>
      </c>
      <c r="F73" t="s">
        <v>35</v>
      </c>
      <c r="G73" t="s">
        <v>36</v>
      </c>
      <c r="H73" t="s">
        <v>37</v>
      </c>
      <c r="I73" t="s">
        <v>38</v>
      </c>
      <c r="J73" t="s">
        <v>343</v>
      </c>
      <c r="K73">
        <v>1314</v>
      </c>
      <c r="L73">
        <v>1</v>
      </c>
      <c r="M73">
        <v>0</v>
      </c>
      <c r="N73">
        <v>1314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344</v>
      </c>
      <c r="U73" t="s">
        <v>42</v>
      </c>
      <c r="V73" t="s">
        <v>103</v>
      </c>
      <c r="W73" t="s">
        <v>104</v>
      </c>
      <c r="X73" t="s">
        <v>345</v>
      </c>
      <c r="Y73" t="s">
        <v>43</v>
      </c>
      <c r="Z73" t="s">
        <v>60</v>
      </c>
      <c r="AA73" t="s">
        <v>47</v>
      </c>
      <c r="AB73" t="s">
        <v>346</v>
      </c>
      <c r="AC73" t="s">
        <v>48</v>
      </c>
      <c r="AD73" t="s">
        <v>48</v>
      </c>
    </row>
    <row r="74" spans="1:30" x14ac:dyDescent="0.15">
      <c r="A74" t="s">
        <v>240</v>
      </c>
      <c r="B74" t="s">
        <v>347</v>
      </c>
      <c r="C74" t="s">
        <v>275</v>
      </c>
      <c r="D74" t="s">
        <v>276</v>
      </c>
      <c r="E74" t="s">
        <v>277</v>
      </c>
      <c r="F74" t="s">
        <v>278</v>
      </c>
      <c r="G74" t="s">
        <v>54</v>
      </c>
      <c r="H74" t="s">
        <v>37</v>
      </c>
      <c r="I74" t="s">
        <v>38</v>
      </c>
      <c r="J74" t="s">
        <v>102</v>
      </c>
      <c r="K74">
        <v>520</v>
      </c>
      <c r="L74">
        <v>1</v>
      </c>
      <c r="M74">
        <v>0</v>
      </c>
      <c r="N74">
        <v>520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41</v>
      </c>
      <c r="U74" t="s">
        <v>42</v>
      </c>
      <c r="V74" t="s">
        <v>57</v>
      </c>
      <c r="W74" t="s">
        <v>58</v>
      </c>
      <c r="X74" t="s">
        <v>348</v>
      </c>
      <c r="Y74" t="s">
        <v>57</v>
      </c>
      <c r="Z74" t="s">
        <v>60</v>
      </c>
      <c r="AA74" t="s">
        <v>47</v>
      </c>
      <c r="AB74" t="s">
        <v>349</v>
      </c>
      <c r="AC74" t="s">
        <v>48</v>
      </c>
      <c r="AD74" t="s">
        <v>48</v>
      </c>
    </row>
    <row r="75" spans="1:30" x14ac:dyDescent="0.15">
      <c r="A75" t="s">
        <v>240</v>
      </c>
      <c r="B75" t="s">
        <v>350</v>
      </c>
      <c r="C75" t="s">
        <v>331</v>
      </c>
      <c r="D75" t="s">
        <v>332</v>
      </c>
      <c r="E75" t="s">
        <v>333</v>
      </c>
      <c r="F75" t="s">
        <v>334</v>
      </c>
      <c r="G75" t="s">
        <v>335</v>
      </c>
      <c r="H75" t="s">
        <v>37</v>
      </c>
      <c r="I75" t="s">
        <v>84</v>
      </c>
      <c r="J75" t="s">
        <v>85</v>
      </c>
      <c r="K75">
        <v>200</v>
      </c>
      <c r="L75">
        <v>1</v>
      </c>
      <c r="M75">
        <v>0</v>
      </c>
      <c r="N75">
        <v>200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68</v>
      </c>
      <c r="U75" t="s">
        <v>42</v>
      </c>
      <c r="V75" t="s">
        <v>131</v>
      </c>
      <c r="W75" t="s">
        <v>258</v>
      </c>
      <c r="X75" t="s">
        <v>221</v>
      </c>
      <c r="Y75" t="s">
        <v>131</v>
      </c>
      <c r="Z75" t="s">
        <v>60</v>
      </c>
      <c r="AA75" t="s">
        <v>47</v>
      </c>
      <c r="AB75" t="s">
        <v>351</v>
      </c>
      <c r="AC75" t="s">
        <v>48</v>
      </c>
      <c r="AD75" t="s">
        <v>48</v>
      </c>
    </row>
    <row r="76" spans="1:30" x14ac:dyDescent="0.15">
      <c r="A76" t="s">
        <v>240</v>
      </c>
      <c r="B76" t="s">
        <v>352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37</v>
      </c>
      <c r="I76" t="s">
        <v>84</v>
      </c>
      <c r="J76" t="s">
        <v>85</v>
      </c>
      <c r="K76">
        <v>200</v>
      </c>
      <c r="L76">
        <v>1</v>
      </c>
      <c r="M76">
        <v>0</v>
      </c>
      <c r="N76">
        <v>200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68</v>
      </c>
      <c r="U76" t="s">
        <v>42</v>
      </c>
      <c r="V76" t="s">
        <v>98</v>
      </c>
      <c r="W76" t="s">
        <v>58</v>
      </c>
      <c r="X76" t="s">
        <v>353</v>
      </c>
      <c r="Y76" t="s">
        <v>98</v>
      </c>
      <c r="Z76" t="s">
        <v>46</v>
      </c>
      <c r="AA76" t="s">
        <v>47</v>
      </c>
      <c r="AB76" t="s">
        <v>353</v>
      </c>
      <c r="AC76" t="s">
        <v>48</v>
      </c>
      <c r="AD76" t="s">
        <v>48</v>
      </c>
    </row>
    <row r="77" spans="1:30" x14ac:dyDescent="0.15">
      <c r="A77" t="s">
        <v>240</v>
      </c>
      <c r="B77" t="s">
        <v>354</v>
      </c>
      <c r="C77" t="s">
        <v>111</v>
      </c>
      <c r="D77" t="s">
        <v>341</v>
      </c>
      <c r="E77" t="s">
        <v>342</v>
      </c>
      <c r="F77" t="s">
        <v>35</v>
      </c>
      <c r="G77" t="s">
        <v>36</v>
      </c>
      <c r="H77" t="s">
        <v>37</v>
      </c>
      <c r="I77" t="s">
        <v>38</v>
      </c>
      <c r="J77" t="s">
        <v>343</v>
      </c>
      <c r="K77">
        <v>1314</v>
      </c>
      <c r="L77">
        <v>1</v>
      </c>
      <c r="M77">
        <v>0</v>
      </c>
      <c r="N77">
        <v>1314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344</v>
      </c>
      <c r="U77" t="s">
        <v>42</v>
      </c>
      <c r="V77" t="s">
        <v>103</v>
      </c>
      <c r="W77" t="s">
        <v>104</v>
      </c>
      <c r="X77" t="s">
        <v>355</v>
      </c>
      <c r="Y77" t="s">
        <v>43</v>
      </c>
      <c r="Z77" t="s">
        <v>60</v>
      </c>
      <c r="AA77" t="s">
        <v>47</v>
      </c>
      <c r="AB77" t="s">
        <v>355</v>
      </c>
      <c r="AC77" t="s">
        <v>48</v>
      </c>
      <c r="AD77" t="s">
        <v>48</v>
      </c>
    </row>
    <row r="78" spans="1:30" x14ac:dyDescent="0.15">
      <c r="A78" t="s">
        <v>240</v>
      </c>
      <c r="B78" t="s">
        <v>356</v>
      </c>
      <c r="C78" t="s">
        <v>331</v>
      </c>
      <c r="D78" t="s">
        <v>332</v>
      </c>
      <c r="E78" t="s">
        <v>333</v>
      </c>
      <c r="F78" t="s">
        <v>334</v>
      </c>
      <c r="G78" t="s">
        <v>335</v>
      </c>
      <c r="H78" t="s">
        <v>37</v>
      </c>
      <c r="I78" t="s">
        <v>84</v>
      </c>
      <c r="J78" t="s">
        <v>85</v>
      </c>
      <c r="K78">
        <v>200</v>
      </c>
      <c r="L78">
        <v>1</v>
      </c>
      <c r="M78">
        <v>0</v>
      </c>
      <c r="N78">
        <v>200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68</v>
      </c>
      <c r="U78" t="s">
        <v>42</v>
      </c>
      <c r="V78" t="s">
        <v>95</v>
      </c>
      <c r="W78" t="s">
        <v>58</v>
      </c>
      <c r="X78" t="s">
        <v>357</v>
      </c>
      <c r="Y78" t="s">
        <v>95</v>
      </c>
      <c r="Z78" t="s">
        <v>60</v>
      </c>
      <c r="AA78" t="s">
        <v>47</v>
      </c>
      <c r="AB78" t="s">
        <v>357</v>
      </c>
      <c r="AC78" t="s">
        <v>48</v>
      </c>
      <c r="AD78" t="s">
        <v>48</v>
      </c>
    </row>
    <row r="79" spans="1:30" x14ac:dyDescent="0.15">
      <c r="A79" t="s">
        <v>240</v>
      </c>
      <c r="B79" t="s">
        <v>358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37</v>
      </c>
      <c r="I79" t="s">
        <v>84</v>
      </c>
      <c r="J79" t="s">
        <v>85</v>
      </c>
      <c r="K79">
        <v>200</v>
      </c>
      <c r="L79">
        <v>1</v>
      </c>
      <c r="M79">
        <v>0</v>
      </c>
      <c r="N79">
        <v>200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68</v>
      </c>
      <c r="U79" t="s">
        <v>42</v>
      </c>
      <c r="V79" t="s">
        <v>257</v>
      </c>
      <c r="W79" t="s">
        <v>258</v>
      </c>
      <c r="X79" t="s">
        <v>359</v>
      </c>
      <c r="Y79" t="s">
        <v>257</v>
      </c>
      <c r="Z79" t="s">
        <v>46</v>
      </c>
      <c r="AA79" t="s">
        <v>47</v>
      </c>
      <c r="AB79" t="s">
        <v>359</v>
      </c>
      <c r="AC79" t="s">
        <v>48</v>
      </c>
      <c r="AD79" t="s">
        <v>48</v>
      </c>
    </row>
    <row r="80" spans="1:30" x14ac:dyDescent="0.15">
      <c r="A80" t="s">
        <v>240</v>
      </c>
      <c r="B80" t="s">
        <v>360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 t="s">
        <v>37</v>
      </c>
      <c r="I80" t="s">
        <v>84</v>
      </c>
      <c r="J80" t="s">
        <v>85</v>
      </c>
      <c r="K80">
        <v>200</v>
      </c>
      <c r="L80">
        <v>1</v>
      </c>
      <c r="M80">
        <v>0</v>
      </c>
      <c r="N80">
        <v>200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68</v>
      </c>
      <c r="U80" t="s">
        <v>42</v>
      </c>
      <c r="V80" t="s">
        <v>86</v>
      </c>
      <c r="W80" t="s">
        <v>58</v>
      </c>
      <c r="X80" t="s">
        <v>361</v>
      </c>
      <c r="Y80" t="s">
        <v>86</v>
      </c>
      <c r="Z80" t="s">
        <v>60</v>
      </c>
      <c r="AA80" t="s">
        <v>47</v>
      </c>
      <c r="AB80" t="s">
        <v>362</v>
      </c>
      <c r="AC80" t="s">
        <v>48</v>
      </c>
      <c r="AD80" t="s">
        <v>48</v>
      </c>
    </row>
    <row r="81" spans="1:30" x14ac:dyDescent="0.15">
      <c r="A81" t="s">
        <v>240</v>
      </c>
      <c r="B81" t="s">
        <v>363</v>
      </c>
      <c r="C81" t="s">
        <v>331</v>
      </c>
      <c r="D81" t="s">
        <v>332</v>
      </c>
      <c r="E81" t="s">
        <v>333</v>
      </c>
      <c r="F81" t="s">
        <v>334</v>
      </c>
      <c r="G81" t="s">
        <v>335</v>
      </c>
      <c r="H81" t="s">
        <v>37</v>
      </c>
      <c r="I81" t="s">
        <v>84</v>
      </c>
      <c r="J81" t="s">
        <v>85</v>
      </c>
      <c r="K81">
        <v>200</v>
      </c>
      <c r="L81">
        <v>1</v>
      </c>
      <c r="M81">
        <v>0</v>
      </c>
      <c r="N81">
        <v>200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68</v>
      </c>
      <c r="U81" t="s">
        <v>42</v>
      </c>
      <c r="V81" t="s">
        <v>131</v>
      </c>
      <c r="W81" t="s">
        <v>258</v>
      </c>
      <c r="X81" t="s">
        <v>364</v>
      </c>
      <c r="Y81" t="s">
        <v>131</v>
      </c>
      <c r="Z81" t="s">
        <v>46</v>
      </c>
      <c r="AA81" t="s">
        <v>47</v>
      </c>
      <c r="AB81" t="s">
        <v>227</v>
      </c>
      <c r="AC81" t="s">
        <v>48</v>
      </c>
      <c r="AD81" t="s">
        <v>48</v>
      </c>
    </row>
    <row r="82" spans="1:30" x14ac:dyDescent="0.15">
      <c r="A82" t="s">
        <v>240</v>
      </c>
      <c r="B82" t="s">
        <v>365</v>
      </c>
      <c r="C82" t="s">
        <v>133</v>
      </c>
      <c r="D82" t="s">
        <v>366</v>
      </c>
      <c r="E82" t="s">
        <v>367</v>
      </c>
      <c r="F82" t="s">
        <v>142</v>
      </c>
      <c r="G82" t="s">
        <v>36</v>
      </c>
      <c r="H82" t="s">
        <v>37</v>
      </c>
      <c r="I82" t="s">
        <v>38</v>
      </c>
      <c r="J82" t="s">
        <v>39</v>
      </c>
      <c r="K82">
        <v>200</v>
      </c>
      <c r="L82">
        <v>1</v>
      </c>
      <c r="M82">
        <v>0</v>
      </c>
      <c r="N82">
        <v>200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68</v>
      </c>
      <c r="U82" t="s">
        <v>42</v>
      </c>
      <c r="V82" t="s">
        <v>103</v>
      </c>
      <c r="W82" t="s">
        <v>104</v>
      </c>
      <c r="X82" t="s">
        <v>234</v>
      </c>
      <c r="Y82" t="s">
        <v>57</v>
      </c>
      <c r="Z82" t="s">
        <v>60</v>
      </c>
      <c r="AA82" t="s">
        <v>47</v>
      </c>
      <c r="AB82" t="s">
        <v>234</v>
      </c>
      <c r="AC82" t="s">
        <v>48</v>
      </c>
      <c r="AD82" t="s">
        <v>48</v>
      </c>
    </row>
    <row r="83" spans="1:30" x14ac:dyDescent="0.15">
      <c r="A83" t="s">
        <v>240</v>
      </c>
      <c r="B83" t="s">
        <v>368</v>
      </c>
      <c r="C83" t="s">
        <v>253</v>
      </c>
      <c r="D83" t="s">
        <v>369</v>
      </c>
      <c r="E83" t="s">
        <v>370</v>
      </c>
      <c r="F83" t="s">
        <v>371</v>
      </c>
      <c r="G83" t="s">
        <v>36</v>
      </c>
      <c r="H83" t="s">
        <v>37</v>
      </c>
      <c r="I83" t="s">
        <v>38</v>
      </c>
      <c r="J83" t="s">
        <v>39</v>
      </c>
      <c r="K83">
        <v>200</v>
      </c>
      <c r="L83">
        <v>1</v>
      </c>
      <c r="M83">
        <v>0</v>
      </c>
      <c r="N83">
        <v>200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41</v>
      </c>
      <c r="U83" t="s">
        <v>42</v>
      </c>
      <c r="V83" t="s">
        <v>103</v>
      </c>
      <c r="W83" t="s">
        <v>104</v>
      </c>
      <c r="X83" t="s">
        <v>372</v>
      </c>
      <c r="Y83" t="s">
        <v>57</v>
      </c>
      <c r="Z83" t="s">
        <v>46</v>
      </c>
      <c r="AA83" t="s">
        <v>47</v>
      </c>
      <c r="AB83" t="s">
        <v>373</v>
      </c>
      <c r="AC83" t="s">
        <v>48</v>
      </c>
      <c r="AD83" t="s">
        <v>48</v>
      </c>
    </row>
    <row r="84" spans="1:30" x14ac:dyDescent="0.15">
      <c r="A84" t="s">
        <v>240</v>
      </c>
      <c r="B84" t="s">
        <v>374</v>
      </c>
      <c r="C84" t="s">
        <v>203</v>
      </c>
      <c r="D84" t="s">
        <v>375</v>
      </c>
      <c r="E84" t="s">
        <v>376</v>
      </c>
      <c r="F84" t="s">
        <v>334</v>
      </c>
      <c r="G84" t="s">
        <v>335</v>
      </c>
      <c r="H84" t="s">
        <v>37</v>
      </c>
      <c r="I84" t="s">
        <v>84</v>
      </c>
      <c r="J84" t="s">
        <v>107</v>
      </c>
      <c r="K84">
        <v>300</v>
      </c>
      <c r="L84">
        <v>1</v>
      </c>
      <c r="M84">
        <v>0</v>
      </c>
      <c r="N84">
        <v>300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344</v>
      </c>
      <c r="U84" t="s">
        <v>42</v>
      </c>
      <c r="V84" t="s">
        <v>98</v>
      </c>
      <c r="W84" t="s">
        <v>58</v>
      </c>
      <c r="X84" t="s">
        <v>377</v>
      </c>
      <c r="Y84" t="s">
        <v>98</v>
      </c>
      <c r="Z84" t="s">
        <v>60</v>
      </c>
      <c r="AA84" t="s">
        <v>47</v>
      </c>
      <c r="AB84" t="s">
        <v>377</v>
      </c>
      <c r="AC84" t="s">
        <v>48</v>
      </c>
      <c r="AD84" t="s">
        <v>48</v>
      </c>
    </row>
    <row r="85" spans="1:30" x14ac:dyDescent="0.15">
      <c r="A85" t="s">
        <v>378</v>
      </c>
      <c r="B85" t="s">
        <v>299</v>
      </c>
      <c r="C85" t="s">
        <v>159</v>
      </c>
      <c r="D85" t="s">
        <v>379</v>
      </c>
      <c r="E85" t="s">
        <v>380</v>
      </c>
      <c r="F85" t="s">
        <v>48</v>
      </c>
      <c r="G85" t="s">
        <v>48</v>
      </c>
      <c r="H85" t="s">
        <v>37</v>
      </c>
      <c r="I85" t="s">
        <v>38</v>
      </c>
      <c r="J85" t="s">
        <v>55</v>
      </c>
      <c r="K85">
        <v>100</v>
      </c>
      <c r="L85">
        <v>1</v>
      </c>
      <c r="M85">
        <v>0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68</v>
      </c>
      <c r="U85" t="s">
        <v>42</v>
      </c>
      <c r="V85" t="s">
        <v>103</v>
      </c>
      <c r="W85" t="s">
        <v>104</v>
      </c>
      <c r="X85" t="s">
        <v>381</v>
      </c>
      <c r="Y85" t="s">
        <v>86</v>
      </c>
      <c r="Z85" t="s">
        <v>60</v>
      </c>
      <c r="AA85" t="s">
        <v>47</v>
      </c>
      <c r="AB85" t="s">
        <v>381</v>
      </c>
      <c r="AC85" t="s">
        <v>48</v>
      </c>
      <c r="AD85" t="s">
        <v>48</v>
      </c>
    </row>
    <row r="86" spans="1:30" x14ac:dyDescent="0.15">
      <c r="A86" t="s">
        <v>378</v>
      </c>
      <c r="B86" t="s">
        <v>382</v>
      </c>
      <c r="C86" t="s">
        <v>159</v>
      </c>
      <c r="D86" t="s">
        <v>379</v>
      </c>
      <c r="E86" t="s">
        <v>380</v>
      </c>
      <c r="F86" t="s">
        <v>48</v>
      </c>
      <c r="G86" t="s">
        <v>48</v>
      </c>
      <c r="H86" t="s">
        <v>37</v>
      </c>
      <c r="I86" t="s">
        <v>38</v>
      </c>
      <c r="J86" t="s">
        <v>39</v>
      </c>
      <c r="K86">
        <v>200</v>
      </c>
      <c r="L86">
        <v>2</v>
      </c>
      <c r="M86">
        <v>0</v>
      </c>
      <c r="N86">
        <v>400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41</v>
      </c>
      <c r="U86" t="s">
        <v>42</v>
      </c>
      <c r="V86" t="s">
        <v>264</v>
      </c>
      <c r="W86" t="s">
        <v>44</v>
      </c>
      <c r="X86" t="s">
        <v>96</v>
      </c>
      <c r="Y86" t="s">
        <v>264</v>
      </c>
      <c r="Z86" t="s">
        <v>60</v>
      </c>
      <c r="AA86" t="s">
        <v>47</v>
      </c>
      <c r="AB86" t="s">
        <v>96</v>
      </c>
      <c r="AC86" t="s">
        <v>48</v>
      </c>
      <c r="AD86" t="s">
        <v>48</v>
      </c>
    </row>
    <row r="87" spans="1:30" x14ac:dyDescent="0.15">
      <c r="A87" t="s">
        <v>378</v>
      </c>
      <c r="B87" t="s">
        <v>383</v>
      </c>
      <c r="C87" t="s">
        <v>139</v>
      </c>
      <c r="D87" t="s">
        <v>384</v>
      </c>
      <c r="E87" t="s">
        <v>385</v>
      </c>
      <c r="F87" t="s">
        <v>386</v>
      </c>
      <c r="G87" t="s">
        <v>335</v>
      </c>
      <c r="H87" t="s">
        <v>37</v>
      </c>
      <c r="I87" t="s">
        <v>84</v>
      </c>
      <c r="J87" t="s">
        <v>219</v>
      </c>
      <c r="K87">
        <v>520</v>
      </c>
      <c r="L87">
        <v>1</v>
      </c>
      <c r="M87">
        <v>0</v>
      </c>
      <c r="N87">
        <v>520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41</v>
      </c>
      <c r="U87" t="s">
        <v>42</v>
      </c>
      <c r="V87" t="s">
        <v>295</v>
      </c>
      <c r="W87" t="s">
        <v>44</v>
      </c>
      <c r="X87" t="s">
        <v>387</v>
      </c>
      <c r="Y87" t="s">
        <v>295</v>
      </c>
      <c r="Z87" t="s">
        <v>60</v>
      </c>
      <c r="AA87" t="s">
        <v>47</v>
      </c>
      <c r="AB87" t="s">
        <v>387</v>
      </c>
      <c r="AC87" t="s">
        <v>48</v>
      </c>
      <c r="AD87" t="s">
        <v>48</v>
      </c>
    </row>
    <row r="88" spans="1:30" x14ac:dyDescent="0.15">
      <c r="A88" t="s">
        <v>378</v>
      </c>
      <c r="B88" t="s">
        <v>388</v>
      </c>
      <c r="C88" t="s">
        <v>139</v>
      </c>
      <c r="D88" t="s">
        <v>384</v>
      </c>
      <c r="E88" t="s">
        <v>385</v>
      </c>
      <c r="F88" t="s">
        <v>386</v>
      </c>
      <c r="G88" t="s">
        <v>335</v>
      </c>
      <c r="H88" t="s">
        <v>37</v>
      </c>
      <c r="I88" t="s">
        <v>38</v>
      </c>
      <c r="J88" t="s">
        <v>39</v>
      </c>
      <c r="K88">
        <v>200</v>
      </c>
      <c r="L88">
        <v>2</v>
      </c>
      <c r="M88">
        <v>0</v>
      </c>
      <c r="N88">
        <v>400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68</v>
      </c>
      <c r="U88" t="s">
        <v>42</v>
      </c>
      <c r="V88" t="s">
        <v>57</v>
      </c>
      <c r="W88" t="s">
        <v>58</v>
      </c>
      <c r="X88" t="s">
        <v>283</v>
      </c>
      <c r="Y88" t="s">
        <v>57</v>
      </c>
      <c r="Z88" t="s">
        <v>46</v>
      </c>
      <c r="AA88" t="s">
        <v>47</v>
      </c>
      <c r="AB88" t="s">
        <v>283</v>
      </c>
      <c r="AC88" t="s">
        <v>48</v>
      </c>
      <c r="AD88" t="s">
        <v>48</v>
      </c>
    </row>
    <row r="89" spans="1:30" x14ac:dyDescent="0.15">
      <c r="A89" t="s">
        <v>378</v>
      </c>
      <c r="B89" t="s">
        <v>312</v>
      </c>
      <c r="C89" t="s">
        <v>389</v>
      </c>
      <c r="D89" t="s">
        <v>390</v>
      </c>
      <c r="E89" t="s">
        <v>391</v>
      </c>
      <c r="F89" t="s">
        <v>392</v>
      </c>
      <c r="G89" t="s">
        <v>335</v>
      </c>
      <c r="H89" t="s">
        <v>37</v>
      </c>
      <c r="I89" t="s">
        <v>38</v>
      </c>
      <c r="J89" t="s">
        <v>67</v>
      </c>
      <c r="K89">
        <v>300</v>
      </c>
      <c r="L89">
        <v>1</v>
      </c>
      <c r="M89">
        <v>0</v>
      </c>
      <c r="N89">
        <v>300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41</v>
      </c>
      <c r="U89" t="s">
        <v>42</v>
      </c>
      <c r="V89" t="s">
        <v>295</v>
      </c>
      <c r="W89" t="s">
        <v>44</v>
      </c>
      <c r="X89" t="s">
        <v>393</v>
      </c>
      <c r="Y89" t="s">
        <v>295</v>
      </c>
      <c r="Z89" t="s">
        <v>60</v>
      </c>
      <c r="AA89" t="s">
        <v>47</v>
      </c>
      <c r="AB89" t="s">
        <v>393</v>
      </c>
      <c r="AC89" t="s">
        <v>48</v>
      </c>
      <c r="AD89" t="s">
        <v>48</v>
      </c>
    </row>
    <row r="90" spans="1:30" x14ac:dyDescent="0.15">
      <c r="A90" t="s">
        <v>378</v>
      </c>
      <c r="B90" t="s">
        <v>315</v>
      </c>
      <c r="C90" t="s">
        <v>394</v>
      </c>
      <c r="D90" t="s">
        <v>180</v>
      </c>
      <c r="E90" t="s">
        <v>395</v>
      </c>
      <c r="F90" t="s">
        <v>35</v>
      </c>
      <c r="G90" t="s">
        <v>36</v>
      </c>
      <c r="H90" t="s">
        <v>37</v>
      </c>
      <c r="I90" t="s">
        <v>84</v>
      </c>
      <c r="J90" t="s">
        <v>219</v>
      </c>
      <c r="K90">
        <v>520</v>
      </c>
      <c r="L90">
        <v>1</v>
      </c>
      <c r="M90">
        <v>0</v>
      </c>
      <c r="N90">
        <v>520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41</v>
      </c>
      <c r="U90" t="s">
        <v>42</v>
      </c>
      <c r="V90" t="s">
        <v>95</v>
      </c>
      <c r="W90" t="s">
        <v>58</v>
      </c>
      <c r="X90" t="s">
        <v>396</v>
      </c>
      <c r="Y90" t="s">
        <v>95</v>
      </c>
      <c r="Z90" t="s">
        <v>60</v>
      </c>
      <c r="AA90" t="s">
        <v>47</v>
      </c>
      <c r="AB90" t="s">
        <v>396</v>
      </c>
      <c r="AC90" t="s">
        <v>48</v>
      </c>
      <c r="AD90" t="s">
        <v>48</v>
      </c>
    </row>
    <row r="91" spans="1:30" x14ac:dyDescent="0.15">
      <c r="A91" t="s">
        <v>378</v>
      </c>
      <c r="B91" t="s">
        <v>122</v>
      </c>
      <c r="C91" t="s">
        <v>139</v>
      </c>
      <c r="D91" t="s">
        <v>384</v>
      </c>
      <c r="E91" t="s">
        <v>385</v>
      </c>
      <c r="F91" t="s">
        <v>386</v>
      </c>
      <c r="G91" t="s">
        <v>335</v>
      </c>
      <c r="H91" t="s">
        <v>37</v>
      </c>
      <c r="I91" t="s">
        <v>38</v>
      </c>
      <c r="J91" t="s">
        <v>67</v>
      </c>
      <c r="K91">
        <v>300</v>
      </c>
      <c r="L91">
        <v>1</v>
      </c>
      <c r="M91">
        <v>0</v>
      </c>
      <c r="N91">
        <v>300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68</v>
      </c>
      <c r="U91" t="s">
        <v>42</v>
      </c>
      <c r="V91" t="s">
        <v>57</v>
      </c>
      <c r="W91" t="s">
        <v>58</v>
      </c>
      <c r="X91" t="s">
        <v>397</v>
      </c>
      <c r="Y91" t="s">
        <v>57</v>
      </c>
      <c r="Z91" t="s">
        <v>60</v>
      </c>
      <c r="AA91" t="s">
        <v>47</v>
      </c>
      <c r="AB91" t="s">
        <v>397</v>
      </c>
      <c r="AC91" t="s">
        <v>48</v>
      </c>
      <c r="AD91" t="s">
        <v>48</v>
      </c>
    </row>
    <row r="92" spans="1:30" x14ac:dyDescent="0.15">
      <c r="A92" t="s">
        <v>378</v>
      </c>
      <c r="B92" t="s">
        <v>398</v>
      </c>
      <c r="C92" t="s">
        <v>63</v>
      </c>
      <c r="D92" t="s">
        <v>399</v>
      </c>
      <c r="E92" t="s">
        <v>400</v>
      </c>
      <c r="F92" t="s">
        <v>182</v>
      </c>
      <c r="G92" t="s">
        <v>183</v>
      </c>
      <c r="H92" t="s">
        <v>37</v>
      </c>
      <c r="I92" t="s">
        <v>38</v>
      </c>
      <c r="J92" t="s">
        <v>39</v>
      </c>
      <c r="K92">
        <v>200</v>
      </c>
      <c r="L92">
        <v>3</v>
      </c>
      <c r="M92">
        <v>0</v>
      </c>
      <c r="N92">
        <v>600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41</v>
      </c>
      <c r="U92" t="s">
        <v>42</v>
      </c>
      <c r="V92" t="s">
        <v>103</v>
      </c>
      <c r="W92" t="s">
        <v>104</v>
      </c>
      <c r="X92" t="s">
        <v>401</v>
      </c>
      <c r="Y92" t="s">
        <v>69</v>
      </c>
      <c r="Z92" t="s">
        <v>46</v>
      </c>
      <c r="AA92" t="s">
        <v>47</v>
      </c>
      <c r="AB92" t="s">
        <v>401</v>
      </c>
      <c r="AC92" t="s">
        <v>48</v>
      </c>
      <c r="AD92" t="s">
        <v>48</v>
      </c>
    </row>
    <row r="93" spans="1:30" x14ac:dyDescent="0.15">
      <c r="A93" t="s">
        <v>378</v>
      </c>
      <c r="B93" t="s">
        <v>402</v>
      </c>
      <c r="C93" t="s">
        <v>323</v>
      </c>
      <c r="D93" t="s">
        <v>216</v>
      </c>
      <c r="E93" t="s">
        <v>403</v>
      </c>
      <c r="F93" t="s">
        <v>126</v>
      </c>
      <c r="G93" t="s">
        <v>36</v>
      </c>
      <c r="H93" t="s">
        <v>37</v>
      </c>
      <c r="I93" t="s">
        <v>38</v>
      </c>
      <c r="J93" t="s">
        <v>39</v>
      </c>
      <c r="K93">
        <v>200</v>
      </c>
      <c r="L93">
        <v>1</v>
      </c>
      <c r="M93">
        <v>0</v>
      </c>
      <c r="N93">
        <v>200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41</v>
      </c>
      <c r="U93" t="s">
        <v>42</v>
      </c>
      <c r="V93" t="s">
        <v>264</v>
      </c>
      <c r="W93" t="s">
        <v>44</v>
      </c>
      <c r="X93" t="s">
        <v>118</v>
      </c>
      <c r="Y93" t="s">
        <v>264</v>
      </c>
      <c r="Z93" t="s">
        <v>46</v>
      </c>
      <c r="AA93" t="s">
        <v>47</v>
      </c>
      <c r="AB93" t="s">
        <v>119</v>
      </c>
      <c r="AC93" t="s">
        <v>48</v>
      </c>
      <c r="AD93" t="s">
        <v>48</v>
      </c>
    </row>
    <row r="94" spans="1:30" x14ac:dyDescent="0.15">
      <c r="A94" t="s">
        <v>378</v>
      </c>
      <c r="B94" t="s">
        <v>402</v>
      </c>
      <c r="C94" t="s">
        <v>323</v>
      </c>
      <c r="D94" t="s">
        <v>216</v>
      </c>
      <c r="E94" t="s">
        <v>403</v>
      </c>
      <c r="F94" t="s">
        <v>126</v>
      </c>
      <c r="G94" t="s">
        <v>36</v>
      </c>
      <c r="H94" t="s">
        <v>37</v>
      </c>
      <c r="I94" t="s">
        <v>38</v>
      </c>
      <c r="J94" t="s">
        <v>39</v>
      </c>
      <c r="K94">
        <v>200</v>
      </c>
      <c r="L94">
        <v>1</v>
      </c>
      <c r="M94">
        <v>0</v>
      </c>
      <c r="N94">
        <v>200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41</v>
      </c>
      <c r="U94" t="s">
        <v>42</v>
      </c>
      <c r="V94" t="s">
        <v>264</v>
      </c>
      <c r="W94" t="s">
        <v>44</v>
      </c>
      <c r="X94" t="s">
        <v>118</v>
      </c>
      <c r="Y94" t="s">
        <v>43</v>
      </c>
      <c r="Z94" t="s">
        <v>46</v>
      </c>
      <c r="AA94" t="s">
        <v>47</v>
      </c>
      <c r="AB94" t="s">
        <v>119</v>
      </c>
      <c r="AC94" t="s">
        <v>48</v>
      </c>
      <c r="AD94" t="s">
        <v>48</v>
      </c>
    </row>
    <row r="95" spans="1:30" x14ac:dyDescent="0.15">
      <c r="A95" t="s">
        <v>378</v>
      </c>
      <c r="B95" t="s">
        <v>404</v>
      </c>
      <c r="C95" t="s">
        <v>111</v>
      </c>
      <c r="D95" t="s">
        <v>176</v>
      </c>
      <c r="E95" t="s">
        <v>405</v>
      </c>
      <c r="F95" t="s">
        <v>114</v>
      </c>
      <c r="G95" t="s">
        <v>36</v>
      </c>
      <c r="H95" t="s">
        <v>37</v>
      </c>
      <c r="I95" t="s">
        <v>38</v>
      </c>
      <c r="J95" t="s">
        <v>55</v>
      </c>
      <c r="K95">
        <v>100</v>
      </c>
      <c r="L95">
        <v>1</v>
      </c>
      <c r="M95">
        <v>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108</v>
      </c>
      <c r="U95" t="s">
        <v>42</v>
      </c>
      <c r="V95" t="s">
        <v>295</v>
      </c>
      <c r="W95" t="s">
        <v>44</v>
      </c>
      <c r="X95" t="s">
        <v>406</v>
      </c>
      <c r="Y95" t="s">
        <v>295</v>
      </c>
      <c r="Z95" t="s">
        <v>60</v>
      </c>
      <c r="AA95" t="s">
        <v>47</v>
      </c>
      <c r="AB95" t="s">
        <v>130</v>
      </c>
      <c r="AC95" t="s">
        <v>48</v>
      </c>
      <c r="AD95" t="s">
        <v>48</v>
      </c>
    </row>
    <row r="96" spans="1:30" x14ac:dyDescent="0.15">
      <c r="A96" t="s">
        <v>378</v>
      </c>
      <c r="B96" t="s">
        <v>347</v>
      </c>
      <c r="C96" t="s">
        <v>323</v>
      </c>
      <c r="D96" t="s">
        <v>216</v>
      </c>
      <c r="E96" t="s">
        <v>403</v>
      </c>
      <c r="F96" t="s">
        <v>126</v>
      </c>
      <c r="G96" t="s">
        <v>36</v>
      </c>
      <c r="H96" t="s">
        <v>37</v>
      </c>
      <c r="I96" t="s">
        <v>38</v>
      </c>
      <c r="J96" t="s">
        <v>39</v>
      </c>
      <c r="K96">
        <v>200</v>
      </c>
      <c r="L96">
        <v>1</v>
      </c>
      <c r="M96">
        <v>0</v>
      </c>
      <c r="N96">
        <v>200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41</v>
      </c>
      <c r="U96" t="s">
        <v>42</v>
      </c>
      <c r="V96" t="s">
        <v>264</v>
      </c>
      <c r="W96" t="s">
        <v>44</v>
      </c>
      <c r="X96" t="s">
        <v>407</v>
      </c>
      <c r="Y96" t="s">
        <v>264</v>
      </c>
      <c r="Z96" t="s">
        <v>60</v>
      </c>
      <c r="AA96" t="s">
        <v>47</v>
      </c>
      <c r="AB96" t="s">
        <v>407</v>
      </c>
      <c r="AC96" t="s">
        <v>48</v>
      </c>
      <c r="AD96" t="s">
        <v>48</v>
      </c>
    </row>
    <row r="97" spans="1:30" x14ac:dyDescent="0.15">
      <c r="A97" t="s">
        <v>378</v>
      </c>
      <c r="B97" t="s">
        <v>347</v>
      </c>
      <c r="C97" t="s">
        <v>323</v>
      </c>
      <c r="D97" t="s">
        <v>216</v>
      </c>
      <c r="E97" t="s">
        <v>403</v>
      </c>
      <c r="F97" t="s">
        <v>126</v>
      </c>
      <c r="G97" t="s">
        <v>36</v>
      </c>
      <c r="H97" t="s">
        <v>37</v>
      </c>
      <c r="I97" t="s">
        <v>38</v>
      </c>
      <c r="J97" t="s">
        <v>39</v>
      </c>
      <c r="K97">
        <v>200</v>
      </c>
      <c r="L97">
        <v>1</v>
      </c>
      <c r="M97">
        <v>0</v>
      </c>
      <c r="N97">
        <v>200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41</v>
      </c>
      <c r="U97" t="s">
        <v>42</v>
      </c>
      <c r="V97" t="s">
        <v>264</v>
      </c>
      <c r="W97" t="s">
        <v>44</v>
      </c>
      <c r="X97" t="s">
        <v>407</v>
      </c>
      <c r="Y97" t="s">
        <v>43</v>
      </c>
      <c r="Z97" t="s">
        <v>60</v>
      </c>
      <c r="AA97" t="s">
        <v>47</v>
      </c>
      <c r="AB97" t="s">
        <v>407</v>
      </c>
      <c r="AC97" t="s">
        <v>48</v>
      </c>
      <c r="AD97" t="s">
        <v>48</v>
      </c>
    </row>
    <row r="98" spans="1:30" x14ac:dyDescent="0.15">
      <c r="A98" t="s">
        <v>378</v>
      </c>
      <c r="B98" t="s">
        <v>408</v>
      </c>
      <c r="C98" t="s">
        <v>139</v>
      </c>
      <c r="D98" t="s">
        <v>384</v>
      </c>
      <c r="E98" t="s">
        <v>385</v>
      </c>
      <c r="F98" t="s">
        <v>386</v>
      </c>
      <c r="G98" t="s">
        <v>335</v>
      </c>
      <c r="H98" t="s">
        <v>37</v>
      </c>
      <c r="I98" t="s">
        <v>38</v>
      </c>
      <c r="J98" t="s">
        <v>39</v>
      </c>
      <c r="K98">
        <v>200</v>
      </c>
      <c r="L98">
        <v>1</v>
      </c>
      <c r="M98">
        <v>0</v>
      </c>
      <c r="N98">
        <v>200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41</v>
      </c>
      <c r="U98" t="s">
        <v>42</v>
      </c>
      <c r="V98" t="s">
        <v>69</v>
      </c>
      <c r="W98" t="s">
        <v>44</v>
      </c>
      <c r="X98" t="s">
        <v>409</v>
      </c>
      <c r="Y98" t="s">
        <v>69</v>
      </c>
      <c r="Z98" t="s">
        <v>60</v>
      </c>
      <c r="AA98" t="s">
        <v>47</v>
      </c>
      <c r="AB98" t="s">
        <v>409</v>
      </c>
      <c r="AC98" t="s">
        <v>48</v>
      </c>
      <c r="AD98" t="s">
        <v>48</v>
      </c>
    </row>
    <row r="99" spans="1:30" x14ac:dyDescent="0.15">
      <c r="A99" t="s">
        <v>378</v>
      </c>
      <c r="B99" t="s">
        <v>410</v>
      </c>
      <c r="C99" t="s">
        <v>72</v>
      </c>
      <c r="D99" t="s">
        <v>301</v>
      </c>
      <c r="E99" t="s">
        <v>411</v>
      </c>
      <c r="F99" t="s">
        <v>412</v>
      </c>
      <c r="G99" t="s">
        <v>413</v>
      </c>
      <c r="H99" t="s">
        <v>37</v>
      </c>
      <c r="I99" t="s">
        <v>84</v>
      </c>
      <c r="J99" t="s">
        <v>146</v>
      </c>
      <c r="K99">
        <v>1314</v>
      </c>
      <c r="L99">
        <v>1</v>
      </c>
      <c r="M99">
        <v>0</v>
      </c>
      <c r="N99">
        <v>1314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41</v>
      </c>
      <c r="U99" t="s">
        <v>42</v>
      </c>
      <c r="V99" t="s">
        <v>57</v>
      </c>
      <c r="W99" t="s">
        <v>58</v>
      </c>
      <c r="X99" t="s">
        <v>414</v>
      </c>
      <c r="Y99" t="s">
        <v>57</v>
      </c>
      <c r="Z99" t="s">
        <v>60</v>
      </c>
      <c r="AA99" t="s">
        <v>47</v>
      </c>
      <c r="AB99" t="s">
        <v>336</v>
      </c>
      <c r="AC99" t="s">
        <v>48</v>
      </c>
      <c r="AD99" t="s">
        <v>48</v>
      </c>
    </row>
    <row r="100" spans="1:30" x14ac:dyDescent="0.15">
      <c r="A100" t="s">
        <v>378</v>
      </c>
      <c r="B100" t="s">
        <v>415</v>
      </c>
      <c r="C100" t="s">
        <v>203</v>
      </c>
      <c r="D100" t="s">
        <v>416</v>
      </c>
      <c r="E100" t="s">
        <v>417</v>
      </c>
      <c r="F100" t="s">
        <v>126</v>
      </c>
      <c r="G100" t="s">
        <v>36</v>
      </c>
      <c r="H100" t="s">
        <v>37</v>
      </c>
      <c r="I100" t="s">
        <v>38</v>
      </c>
      <c r="J100" t="s">
        <v>39</v>
      </c>
      <c r="K100">
        <v>200</v>
      </c>
      <c r="L100">
        <v>1</v>
      </c>
      <c r="M100">
        <v>0</v>
      </c>
      <c r="N100">
        <v>200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41</v>
      </c>
      <c r="U100" t="s">
        <v>42</v>
      </c>
      <c r="V100" t="s">
        <v>264</v>
      </c>
      <c r="W100" t="s">
        <v>44</v>
      </c>
      <c r="X100" t="s">
        <v>418</v>
      </c>
      <c r="Y100" t="s">
        <v>264</v>
      </c>
      <c r="Z100" t="s">
        <v>60</v>
      </c>
      <c r="AA100" t="s">
        <v>47</v>
      </c>
      <c r="AB100" t="s">
        <v>419</v>
      </c>
      <c r="AC100" t="s">
        <v>48</v>
      </c>
      <c r="AD100" t="s">
        <v>48</v>
      </c>
    </row>
    <row r="101" spans="1:30" x14ac:dyDescent="0.15">
      <c r="A101" t="s">
        <v>378</v>
      </c>
      <c r="B101" t="s">
        <v>420</v>
      </c>
      <c r="C101" t="s">
        <v>72</v>
      </c>
      <c r="D101" t="s">
        <v>301</v>
      </c>
      <c r="E101" t="s">
        <v>411</v>
      </c>
      <c r="F101" t="s">
        <v>412</v>
      </c>
      <c r="G101" t="s">
        <v>413</v>
      </c>
      <c r="H101" t="s">
        <v>37</v>
      </c>
      <c r="I101" t="s">
        <v>38</v>
      </c>
      <c r="J101" t="s">
        <v>39</v>
      </c>
      <c r="K101">
        <v>200</v>
      </c>
      <c r="L101">
        <v>1</v>
      </c>
      <c r="M101">
        <v>0</v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41</v>
      </c>
      <c r="U101" t="s">
        <v>42</v>
      </c>
      <c r="V101" t="s">
        <v>57</v>
      </c>
      <c r="W101" t="s">
        <v>58</v>
      </c>
      <c r="X101" t="s">
        <v>421</v>
      </c>
      <c r="Y101" t="s">
        <v>57</v>
      </c>
      <c r="Z101" t="s">
        <v>60</v>
      </c>
      <c r="AA101" t="s">
        <v>47</v>
      </c>
      <c r="AB101" t="s">
        <v>353</v>
      </c>
      <c r="AC101" t="s">
        <v>48</v>
      </c>
      <c r="AD101" t="s">
        <v>48</v>
      </c>
    </row>
    <row r="102" spans="1:30" x14ac:dyDescent="0.15">
      <c r="A102" t="s">
        <v>378</v>
      </c>
      <c r="B102" t="s">
        <v>422</v>
      </c>
      <c r="C102" t="s">
        <v>188</v>
      </c>
      <c r="D102" t="s">
        <v>369</v>
      </c>
      <c r="E102" t="s">
        <v>423</v>
      </c>
      <c r="F102" t="s">
        <v>334</v>
      </c>
      <c r="G102" t="s">
        <v>335</v>
      </c>
      <c r="H102" t="s">
        <v>37</v>
      </c>
      <c r="I102" t="s">
        <v>84</v>
      </c>
      <c r="J102" t="s">
        <v>85</v>
      </c>
      <c r="K102">
        <v>200</v>
      </c>
      <c r="L102">
        <v>1</v>
      </c>
      <c r="M102">
        <v>0</v>
      </c>
      <c r="N102">
        <v>200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41</v>
      </c>
      <c r="U102" t="s">
        <v>42</v>
      </c>
      <c r="V102" t="s">
        <v>95</v>
      </c>
      <c r="W102" t="s">
        <v>58</v>
      </c>
      <c r="X102" t="s">
        <v>424</v>
      </c>
      <c r="Y102" t="s">
        <v>95</v>
      </c>
      <c r="Z102" t="s">
        <v>60</v>
      </c>
      <c r="AA102" t="s">
        <v>47</v>
      </c>
      <c r="AB102" t="s">
        <v>424</v>
      </c>
      <c r="AC102" t="s">
        <v>48</v>
      </c>
      <c r="AD102" t="s">
        <v>48</v>
      </c>
    </row>
    <row r="103" spans="1:30" x14ac:dyDescent="0.15">
      <c r="A103" t="s">
        <v>378</v>
      </c>
      <c r="B103" t="s">
        <v>425</v>
      </c>
      <c r="C103" t="s">
        <v>159</v>
      </c>
      <c r="D103" t="s">
        <v>379</v>
      </c>
      <c r="E103" t="s">
        <v>380</v>
      </c>
      <c r="F103" t="s">
        <v>48</v>
      </c>
      <c r="G103" t="s">
        <v>48</v>
      </c>
      <c r="H103" t="s">
        <v>37</v>
      </c>
      <c r="I103" t="s">
        <v>84</v>
      </c>
      <c r="J103" t="s">
        <v>85</v>
      </c>
      <c r="K103">
        <v>200</v>
      </c>
      <c r="L103">
        <v>1</v>
      </c>
      <c r="M103">
        <v>0</v>
      </c>
      <c r="N103">
        <v>200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41</v>
      </c>
      <c r="U103" t="s">
        <v>42</v>
      </c>
      <c r="V103" t="s">
        <v>257</v>
      </c>
      <c r="W103" t="s">
        <v>258</v>
      </c>
      <c r="X103" t="s">
        <v>426</v>
      </c>
      <c r="Y103" t="s">
        <v>257</v>
      </c>
      <c r="Z103" t="s">
        <v>60</v>
      </c>
      <c r="AA103" t="s">
        <v>47</v>
      </c>
      <c r="AB103" t="s">
        <v>426</v>
      </c>
      <c r="AC103" t="s">
        <v>48</v>
      </c>
      <c r="AD103" t="s">
        <v>48</v>
      </c>
    </row>
    <row r="104" spans="1:30" x14ac:dyDescent="0.15">
      <c r="A104" t="s">
        <v>427</v>
      </c>
      <c r="B104" t="s">
        <v>187</v>
      </c>
      <c r="C104" t="s">
        <v>188</v>
      </c>
      <c r="D104" t="s">
        <v>428</v>
      </c>
      <c r="E104" t="s">
        <v>429</v>
      </c>
      <c r="F104" t="s">
        <v>53</v>
      </c>
      <c r="G104" t="s">
        <v>54</v>
      </c>
      <c r="H104" t="s">
        <v>37</v>
      </c>
      <c r="I104" t="s">
        <v>38</v>
      </c>
      <c r="J104" t="s">
        <v>39</v>
      </c>
      <c r="K104">
        <v>200</v>
      </c>
      <c r="L104">
        <v>2</v>
      </c>
      <c r="M104">
        <v>0</v>
      </c>
      <c r="N104">
        <v>400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41</v>
      </c>
      <c r="U104" t="s">
        <v>42</v>
      </c>
      <c r="V104" t="s">
        <v>103</v>
      </c>
      <c r="W104" t="s">
        <v>104</v>
      </c>
      <c r="X104" t="s">
        <v>430</v>
      </c>
      <c r="Y104" t="s">
        <v>57</v>
      </c>
      <c r="Z104" t="s">
        <v>46</v>
      </c>
      <c r="AA104" t="s">
        <v>47</v>
      </c>
      <c r="AB104" t="s">
        <v>431</v>
      </c>
      <c r="AC104" t="s">
        <v>48</v>
      </c>
      <c r="AD104" t="s">
        <v>48</v>
      </c>
    </row>
    <row r="105" spans="1:30" x14ac:dyDescent="0.15">
      <c r="A105" t="s">
        <v>427</v>
      </c>
      <c r="B105" t="s">
        <v>110</v>
      </c>
      <c r="C105" t="s">
        <v>133</v>
      </c>
      <c r="D105" t="s">
        <v>432</v>
      </c>
      <c r="E105" t="s">
        <v>433</v>
      </c>
      <c r="F105" t="s">
        <v>434</v>
      </c>
      <c r="G105" t="s">
        <v>335</v>
      </c>
      <c r="H105" t="s">
        <v>37</v>
      </c>
      <c r="I105" t="s">
        <v>38</v>
      </c>
      <c r="J105" t="s">
        <v>39</v>
      </c>
      <c r="K105">
        <v>200</v>
      </c>
      <c r="L105">
        <v>1</v>
      </c>
      <c r="M105">
        <v>0</v>
      </c>
      <c r="N105">
        <v>200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41</v>
      </c>
      <c r="U105" t="s">
        <v>42</v>
      </c>
      <c r="V105" t="s">
        <v>57</v>
      </c>
      <c r="W105" t="s">
        <v>58</v>
      </c>
      <c r="X105" t="s">
        <v>435</v>
      </c>
      <c r="Y105" t="s">
        <v>57</v>
      </c>
      <c r="Z105" t="s">
        <v>60</v>
      </c>
      <c r="AA105" t="s">
        <v>47</v>
      </c>
      <c r="AB105" t="s">
        <v>435</v>
      </c>
      <c r="AC105" t="s">
        <v>48</v>
      </c>
      <c r="AD105" t="s">
        <v>48</v>
      </c>
    </row>
    <row r="106" spans="1:30" x14ac:dyDescent="0.15">
      <c r="A106" t="s">
        <v>427</v>
      </c>
      <c r="B106" t="s">
        <v>195</v>
      </c>
      <c r="C106" t="s">
        <v>133</v>
      </c>
      <c r="D106" t="s">
        <v>432</v>
      </c>
      <c r="E106" t="s">
        <v>433</v>
      </c>
      <c r="F106" t="s">
        <v>434</v>
      </c>
      <c r="G106" t="s">
        <v>335</v>
      </c>
      <c r="H106" t="s">
        <v>37</v>
      </c>
      <c r="I106" t="s">
        <v>38</v>
      </c>
      <c r="J106" t="s">
        <v>39</v>
      </c>
      <c r="K106">
        <v>200</v>
      </c>
      <c r="L106">
        <v>1</v>
      </c>
      <c r="M106">
        <v>0</v>
      </c>
      <c r="N106">
        <v>200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41</v>
      </c>
      <c r="U106" t="s">
        <v>42</v>
      </c>
      <c r="V106" t="s">
        <v>57</v>
      </c>
      <c r="W106" t="s">
        <v>58</v>
      </c>
      <c r="X106" t="s">
        <v>436</v>
      </c>
      <c r="Y106" t="s">
        <v>57</v>
      </c>
      <c r="Z106" t="s">
        <v>60</v>
      </c>
      <c r="AA106" t="s">
        <v>47</v>
      </c>
      <c r="AB106" t="s">
        <v>435</v>
      </c>
      <c r="AC106" t="s">
        <v>48</v>
      </c>
      <c r="AD106" t="s">
        <v>48</v>
      </c>
    </row>
    <row r="107" spans="1:30" x14ac:dyDescent="0.15">
      <c r="A107" t="s">
        <v>427</v>
      </c>
      <c r="B107" t="s">
        <v>437</v>
      </c>
      <c r="C107" t="s">
        <v>159</v>
      </c>
      <c r="D107" t="s">
        <v>438</v>
      </c>
      <c r="E107" t="s">
        <v>439</v>
      </c>
      <c r="F107" t="s">
        <v>95</v>
      </c>
      <c r="G107" t="s">
        <v>58</v>
      </c>
      <c r="H107" t="s">
        <v>37</v>
      </c>
      <c r="I107" t="s">
        <v>84</v>
      </c>
      <c r="J107" t="s">
        <v>85</v>
      </c>
      <c r="K107">
        <v>200</v>
      </c>
      <c r="L107">
        <v>1</v>
      </c>
      <c r="M107">
        <v>0</v>
      </c>
      <c r="N107">
        <v>200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108</v>
      </c>
      <c r="U107" t="s">
        <v>42</v>
      </c>
      <c r="V107" t="s">
        <v>86</v>
      </c>
      <c r="W107" t="s">
        <v>58</v>
      </c>
      <c r="X107" t="s">
        <v>105</v>
      </c>
      <c r="Y107" t="s">
        <v>86</v>
      </c>
      <c r="Z107" t="s">
        <v>60</v>
      </c>
      <c r="AA107" t="s">
        <v>47</v>
      </c>
      <c r="AB107" t="s">
        <v>440</v>
      </c>
      <c r="AC107" t="s">
        <v>48</v>
      </c>
      <c r="AD107" t="s">
        <v>48</v>
      </c>
    </row>
    <row r="108" spans="1:30" x14ac:dyDescent="0.15">
      <c r="A108" t="s">
        <v>427</v>
      </c>
      <c r="B108" t="s">
        <v>312</v>
      </c>
      <c r="C108" t="s">
        <v>133</v>
      </c>
      <c r="D108" t="s">
        <v>432</v>
      </c>
      <c r="E108" t="s">
        <v>433</v>
      </c>
      <c r="F108" t="s">
        <v>434</v>
      </c>
      <c r="G108" t="s">
        <v>335</v>
      </c>
      <c r="H108" t="s">
        <v>37</v>
      </c>
      <c r="I108" t="s">
        <v>38</v>
      </c>
      <c r="J108" t="s">
        <v>39</v>
      </c>
      <c r="K108">
        <v>200</v>
      </c>
      <c r="L108">
        <v>1</v>
      </c>
      <c r="M108">
        <v>0</v>
      </c>
      <c r="N108">
        <v>200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41</v>
      </c>
      <c r="U108" t="s">
        <v>42</v>
      </c>
      <c r="V108" t="s">
        <v>264</v>
      </c>
      <c r="W108" t="s">
        <v>44</v>
      </c>
      <c r="X108" t="s">
        <v>441</v>
      </c>
      <c r="Y108" t="s">
        <v>264</v>
      </c>
      <c r="Z108" t="s">
        <v>60</v>
      </c>
      <c r="AA108" t="s">
        <v>47</v>
      </c>
      <c r="AB108" t="s">
        <v>441</v>
      </c>
      <c r="AC108" t="s">
        <v>48</v>
      </c>
      <c r="AD108" t="s">
        <v>48</v>
      </c>
    </row>
    <row r="109" spans="1:30" x14ac:dyDescent="0.15">
      <c r="A109" t="s">
        <v>427</v>
      </c>
      <c r="B109" t="s">
        <v>312</v>
      </c>
      <c r="C109" t="s">
        <v>133</v>
      </c>
      <c r="D109" t="s">
        <v>432</v>
      </c>
      <c r="E109" t="s">
        <v>433</v>
      </c>
      <c r="F109" t="s">
        <v>434</v>
      </c>
      <c r="G109" t="s">
        <v>335</v>
      </c>
      <c r="H109" t="s">
        <v>37</v>
      </c>
      <c r="I109" t="s">
        <v>38</v>
      </c>
      <c r="J109" t="s">
        <v>39</v>
      </c>
      <c r="K109">
        <v>200</v>
      </c>
      <c r="L109">
        <v>1</v>
      </c>
      <c r="M109">
        <v>0</v>
      </c>
      <c r="N109">
        <v>200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41</v>
      </c>
      <c r="U109" t="s">
        <v>42</v>
      </c>
      <c r="V109" t="s">
        <v>264</v>
      </c>
      <c r="W109" t="s">
        <v>44</v>
      </c>
      <c r="X109" t="s">
        <v>441</v>
      </c>
      <c r="Y109" t="s">
        <v>43</v>
      </c>
      <c r="Z109" t="s">
        <v>60</v>
      </c>
      <c r="AA109" t="s">
        <v>47</v>
      </c>
      <c r="AB109" t="s">
        <v>441</v>
      </c>
      <c r="AC109" t="s">
        <v>48</v>
      </c>
      <c r="AD109" t="s">
        <v>48</v>
      </c>
    </row>
    <row r="110" spans="1:30" x14ac:dyDescent="0.15">
      <c r="A110" t="s">
        <v>427</v>
      </c>
      <c r="B110" t="s">
        <v>312</v>
      </c>
      <c r="C110" t="s">
        <v>133</v>
      </c>
      <c r="D110" t="s">
        <v>432</v>
      </c>
      <c r="E110" t="s">
        <v>433</v>
      </c>
      <c r="F110" t="s">
        <v>434</v>
      </c>
      <c r="G110" t="s">
        <v>335</v>
      </c>
      <c r="H110" t="s">
        <v>37</v>
      </c>
      <c r="I110" t="s">
        <v>38</v>
      </c>
      <c r="J110" t="s">
        <v>39</v>
      </c>
      <c r="K110">
        <v>200</v>
      </c>
      <c r="L110">
        <v>1</v>
      </c>
      <c r="M110">
        <v>0</v>
      </c>
      <c r="N110">
        <v>200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41</v>
      </c>
      <c r="U110" t="s">
        <v>42</v>
      </c>
      <c r="V110" t="s">
        <v>264</v>
      </c>
      <c r="W110" t="s">
        <v>44</v>
      </c>
      <c r="X110" t="s">
        <v>441</v>
      </c>
      <c r="Y110" t="s">
        <v>69</v>
      </c>
      <c r="Z110" t="s">
        <v>60</v>
      </c>
      <c r="AA110" t="s">
        <v>47</v>
      </c>
      <c r="AB110" t="s">
        <v>441</v>
      </c>
      <c r="AC110" t="s">
        <v>48</v>
      </c>
      <c r="AD110" t="s">
        <v>48</v>
      </c>
    </row>
    <row r="111" spans="1:30" x14ac:dyDescent="0.15">
      <c r="A111" t="s">
        <v>427</v>
      </c>
      <c r="B111" t="s">
        <v>313</v>
      </c>
      <c r="C111" t="s">
        <v>159</v>
      </c>
      <c r="D111" t="s">
        <v>438</v>
      </c>
      <c r="E111" t="s">
        <v>439</v>
      </c>
      <c r="F111" t="s">
        <v>95</v>
      </c>
      <c r="G111" t="s">
        <v>58</v>
      </c>
      <c r="H111" t="s">
        <v>37</v>
      </c>
      <c r="I111" t="s">
        <v>84</v>
      </c>
      <c r="J111" t="s">
        <v>85</v>
      </c>
      <c r="K111">
        <v>200</v>
      </c>
      <c r="L111">
        <v>1</v>
      </c>
      <c r="M111">
        <v>0</v>
      </c>
      <c r="N111">
        <v>200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41</v>
      </c>
      <c r="U111" t="s">
        <v>42</v>
      </c>
      <c r="V111" t="s">
        <v>95</v>
      </c>
      <c r="W111" t="s">
        <v>58</v>
      </c>
      <c r="X111" t="s">
        <v>442</v>
      </c>
      <c r="Y111" t="s">
        <v>95</v>
      </c>
      <c r="Z111" t="s">
        <v>60</v>
      </c>
      <c r="AA111" t="s">
        <v>47</v>
      </c>
      <c r="AB111" t="s">
        <v>443</v>
      </c>
      <c r="AC111" t="s">
        <v>48</v>
      </c>
      <c r="AD111" t="s">
        <v>48</v>
      </c>
    </row>
    <row r="112" spans="1:30" x14ac:dyDescent="0.15">
      <c r="A112" t="s">
        <v>427</v>
      </c>
      <c r="B112" t="s">
        <v>444</v>
      </c>
      <c r="C112" t="s">
        <v>175</v>
      </c>
      <c r="D112" t="s">
        <v>384</v>
      </c>
      <c r="E112" t="s">
        <v>445</v>
      </c>
      <c r="F112" t="s">
        <v>75</v>
      </c>
      <c r="G112" t="s">
        <v>76</v>
      </c>
      <c r="H112" t="s">
        <v>37</v>
      </c>
      <c r="I112" t="s">
        <v>38</v>
      </c>
      <c r="J112" t="s">
        <v>67</v>
      </c>
      <c r="K112">
        <v>300</v>
      </c>
      <c r="L112">
        <v>1</v>
      </c>
      <c r="M112">
        <v>0</v>
      </c>
      <c r="N112">
        <v>300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41</v>
      </c>
      <c r="U112" t="s">
        <v>42</v>
      </c>
      <c r="V112" t="s">
        <v>57</v>
      </c>
      <c r="W112" t="s">
        <v>58</v>
      </c>
      <c r="X112" t="s">
        <v>446</v>
      </c>
      <c r="Y112" t="s">
        <v>57</v>
      </c>
      <c r="Z112" t="s">
        <v>60</v>
      </c>
      <c r="AA112" t="s">
        <v>47</v>
      </c>
      <c r="AB112" t="s">
        <v>446</v>
      </c>
      <c r="AC112" t="s">
        <v>48</v>
      </c>
      <c r="AD112" t="s">
        <v>48</v>
      </c>
    </row>
    <row r="113" spans="1:30" x14ac:dyDescent="0.15">
      <c r="A113" t="s">
        <v>427</v>
      </c>
      <c r="B113" t="s">
        <v>447</v>
      </c>
      <c r="C113" t="s">
        <v>323</v>
      </c>
      <c r="D113" t="s">
        <v>180</v>
      </c>
      <c r="E113" t="s">
        <v>448</v>
      </c>
      <c r="F113" t="s">
        <v>449</v>
      </c>
      <c r="G113" t="s">
        <v>335</v>
      </c>
      <c r="H113" t="s">
        <v>37</v>
      </c>
      <c r="I113" t="s">
        <v>84</v>
      </c>
      <c r="J113" t="s">
        <v>85</v>
      </c>
      <c r="K113">
        <v>200</v>
      </c>
      <c r="L113">
        <v>1</v>
      </c>
      <c r="M113">
        <v>0</v>
      </c>
      <c r="N113">
        <v>200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41</v>
      </c>
      <c r="U113" t="s">
        <v>42</v>
      </c>
      <c r="V113" t="s">
        <v>86</v>
      </c>
      <c r="W113" t="s">
        <v>58</v>
      </c>
      <c r="X113" t="s">
        <v>450</v>
      </c>
      <c r="Y113" t="s">
        <v>86</v>
      </c>
      <c r="Z113" t="s">
        <v>46</v>
      </c>
      <c r="AA113" t="s">
        <v>47</v>
      </c>
      <c r="AB113" t="s">
        <v>450</v>
      </c>
      <c r="AC113" t="s">
        <v>48</v>
      </c>
      <c r="AD113" t="s">
        <v>48</v>
      </c>
    </row>
    <row r="114" spans="1:30" x14ac:dyDescent="0.15">
      <c r="A114" t="s">
        <v>427</v>
      </c>
      <c r="B114" t="s">
        <v>451</v>
      </c>
      <c r="C114" t="s">
        <v>300</v>
      </c>
      <c r="D114" t="s">
        <v>301</v>
      </c>
      <c r="E114" t="s">
        <v>452</v>
      </c>
      <c r="F114" t="s">
        <v>126</v>
      </c>
      <c r="G114" t="s">
        <v>36</v>
      </c>
      <c r="H114" t="s">
        <v>37</v>
      </c>
      <c r="I114" t="s">
        <v>38</v>
      </c>
      <c r="J114" t="s">
        <v>67</v>
      </c>
      <c r="K114">
        <v>300</v>
      </c>
      <c r="L114">
        <v>1</v>
      </c>
      <c r="M114">
        <v>0</v>
      </c>
      <c r="N114">
        <v>300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453</v>
      </c>
      <c r="U114" t="s">
        <v>42</v>
      </c>
      <c r="V114" t="s">
        <v>69</v>
      </c>
      <c r="W114" t="s">
        <v>44</v>
      </c>
      <c r="X114" t="s">
        <v>454</v>
      </c>
      <c r="Y114" t="s">
        <v>69</v>
      </c>
      <c r="Z114" t="s">
        <v>60</v>
      </c>
      <c r="AA114" t="s">
        <v>47</v>
      </c>
      <c r="AB114" t="s">
        <v>455</v>
      </c>
      <c r="AC114" t="s">
        <v>48</v>
      </c>
      <c r="AD114" t="s">
        <v>48</v>
      </c>
    </row>
    <row r="115" spans="1:30" x14ac:dyDescent="0.15">
      <c r="A115" t="s">
        <v>427</v>
      </c>
      <c r="B115" t="s">
        <v>451</v>
      </c>
      <c r="C115" t="s">
        <v>300</v>
      </c>
      <c r="D115" t="s">
        <v>301</v>
      </c>
      <c r="E115" t="s">
        <v>452</v>
      </c>
      <c r="F115" t="s">
        <v>126</v>
      </c>
      <c r="G115" t="s">
        <v>36</v>
      </c>
      <c r="H115" t="s">
        <v>37</v>
      </c>
      <c r="I115" t="s">
        <v>38</v>
      </c>
      <c r="J115" t="s">
        <v>39</v>
      </c>
      <c r="K115">
        <v>200</v>
      </c>
      <c r="L115">
        <v>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453</v>
      </c>
      <c r="U115" t="s">
        <v>42</v>
      </c>
      <c r="V115" t="s">
        <v>69</v>
      </c>
      <c r="W115" t="s">
        <v>44</v>
      </c>
      <c r="X115" t="s">
        <v>454</v>
      </c>
      <c r="Y115" t="s">
        <v>69</v>
      </c>
      <c r="Z115" t="s">
        <v>60</v>
      </c>
      <c r="AA115" t="s">
        <v>47</v>
      </c>
      <c r="AB115" t="s">
        <v>455</v>
      </c>
      <c r="AC115" t="s">
        <v>48</v>
      </c>
      <c r="AD115" t="s">
        <v>48</v>
      </c>
    </row>
    <row r="116" spans="1:30" x14ac:dyDescent="0.15">
      <c r="A116" t="s">
        <v>427</v>
      </c>
      <c r="B116" t="s">
        <v>398</v>
      </c>
      <c r="C116" t="s">
        <v>456</v>
      </c>
      <c r="D116" t="s">
        <v>341</v>
      </c>
      <c r="E116" t="s">
        <v>457</v>
      </c>
      <c r="F116" t="s">
        <v>449</v>
      </c>
      <c r="G116" t="s">
        <v>335</v>
      </c>
      <c r="H116" t="s">
        <v>37</v>
      </c>
      <c r="I116" t="s">
        <v>38</v>
      </c>
      <c r="J116" t="s">
        <v>39</v>
      </c>
      <c r="K116">
        <v>200</v>
      </c>
      <c r="L116">
        <v>1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41</v>
      </c>
      <c r="U116" t="s">
        <v>42</v>
      </c>
      <c r="V116" t="s">
        <v>57</v>
      </c>
      <c r="W116" t="s">
        <v>58</v>
      </c>
      <c r="X116" t="s">
        <v>458</v>
      </c>
      <c r="Y116" t="s">
        <v>57</v>
      </c>
      <c r="Z116" t="s">
        <v>60</v>
      </c>
      <c r="AA116" t="s">
        <v>47</v>
      </c>
      <c r="AB116" t="s">
        <v>459</v>
      </c>
      <c r="AC116" t="s">
        <v>48</v>
      </c>
      <c r="AD116" t="s">
        <v>48</v>
      </c>
    </row>
    <row r="117" spans="1:30" x14ac:dyDescent="0.15">
      <c r="A117" t="s">
        <v>427</v>
      </c>
      <c r="B117" t="s">
        <v>460</v>
      </c>
      <c r="C117" t="s">
        <v>133</v>
      </c>
      <c r="D117" t="s">
        <v>432</v>
      </c>
      <c r="E117" t="s">
        <v>433</v>
      </c>
      <c r="F117" t="s">
        <v>434</v>
      </c>
      <c r="G117" t="s">
        <v>335</v>
      </c>
      <c r="H117" t="s">
        <v>37</v>
      </c>
      <c r="I117" t="s">
        <v>38</v>
      </c>
      <c r="J117" t="s">
        <v>39</v>
      </c>
      <c r="K117">
        <v>200</v>
      </c>
      <c r="L117">
        <v>1</v>
      </c>
      <c r="M117">
        <v>0</v>
      </c>
      <c r="N117">
        <v>200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41</v>
      </c>
      <c r="U117" t="s">
        <v>42</v>
      </c>
      <c r="V117" t="s">
        <v>264</v>
      </c>
      <c r="W117" t="s">
        <v>44</v>
      </c>
      <c r="X117" t="s">
        <v>461</v>
      </c>
      <c r="Y117" t="s">
        <v>264</v>
      </c>
      <c r="Z117" t="s">
        <v>60</v>
      </c>
      <c r="AA117" t="s">
        <v>47</v>
      </c>
      <c r="AB117" t="s">
        <v>319</v>
      </c>
      <c r="AC117" t="s">
        <v>48</v>
      </c>
      <c r="AD117" t="s">
        <v>48</v>
      </c>
    </row>
    <row r="118" spans="1:30" x14ac:dyDescent="0.15">
      <c r="A118" t="s">
        <v>427</v>
      </c>
      <c r="B118" t="s">
        <v>460</v>
      </c>
      <c r="C118" t="s">
        <v>133</v>
      </c>
      <c r="D118" t="s">
        <v>432</v>
      </c>
      <c r="E118" t="s">
        <v>433</v>
      </c>
      <c r="F118" t="s">
        <v>434</v>
      </c>
      <c r="G118" t="s">
        <v>335</v>
      </c>
      <c r="H118" t="s">
        <v>37</v>
      </c>
      <c r="I118" t="s">
        <v>38</v>
      </c>
      <c r="J118" t="s">
        <v>39</v>
      </c>
      <c r="K118">
        <v>200</v>
      </c>
      <c r="L118">
        <v>1</v>
      </c>
      <c r="M118">
        <v>0</v>
      </c>
      <c r="N118">
        <v>200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41</v>
      </c>
      <c r="U118" t="s">
        <v>42</v>
      </c>
      <c r="V118" t="s">
        <v>264</v>
      </c>
      <c r="W118" t="s">
        <v>44</v>
      </c>
      <c r="X118" t="s">
        <v>461</v>
      </c>
      <c r="Y118" t="s">
        <v>257</v>
      </c>
      <c r="Z118" t="s">
        <v>60</v>
      </c>
      <c r="AA118" t="s">
        <v>47</v>
      </c>
      <c r="AB118" t="s">
        <v>319</v>
      </c>
      <c r="AC118" t="s">
        <v>48</v>
      </c>
      <c r="AD118" t="s">
        <v>48</v>
      </c>
    </row>
    <row r="119" spans="1:30" x14ac:dyDescent="0.15">
      <c r="A119" t="s">
        <v>427</v>
      </c>
      <c r="B119" t="s">
        <v>460</v>
      </c>
      <c r="C119" t="s">
        <v>133</v>
      </c>
      <c r="D119" t="s">
        <v>432</v>
      </c>
      <c r="E119" t="s">
        <v>433</v>
      </c>
      <c r="F119" t="s">
        <v>434</v>
      </c>
      <c r="G119" t="s">
        <v>335</v>
      </c>
      <c r="H119" t="s">
        <v>37</v>
      </c>
      <c r="I119" t="s">
        <v>38</v>
      </c>
      <c r="J119" t="s">
        <v>39</v>
      </c>
      <c r="K119">
        <v>200</v>
      </c>
      <c r="L119">
        <v>1</v>
      </c>
      <c r="M119">
        <v>0</v>
      </c>
      <c r="N119">
        <v>200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41</v>
      </c>
      <c r="U119" t="s">
        <v>42</v>
      </c>
      <c r="V119" t="s">
        <v>264</v>
      </c>
      <c r="W119" t="s">
        <v>44</v>
      </c>
      <c r="X119" t="s">
        <v>461</v>
      </c>
      <c r="Y119" t="s">
        <v>43</v>
      </c>
      <c r="Z119" t="s">
        <v>60</v>
      </c>
      <c r="AA119" t="s">
        <v>47</v>
      </c>
      <c r="AB119" t="s">
        <v>319</v>
      </c>
      <c r="AC119" t="s">
        <v>48</v>
      </c>
      <c r="AD119" t="s">
        <v>48</v>
      </c>
    </row>
    <row r="120" spans="1:30" x14ac:dyDescent="0.15">
      <c r="A120" t="s">
        <v>427</v>
      </c>
      <c r="B120" t="s">
        <v>402</v>
      </c>
      <c r="C120" t="s">
        <v>175</v>
      </c>
      <c r="D120" t="s">
        <v>384</v>
      </c>
      <c r="E120" t="s">
        <v>445</v>
      </c>
      <c r="F120" t="s">
        <v>75</v>
      </c>
      <c r="G120" t="s">
        <v>76</v>
      </c>
      <c r="H120" t="s">
        <v>37</v>
      </c>
      <c r="I120" t="s">
        <v>38</v>
      </c>
      <c r="J120" t="s">
        <v>67</v>
      </c>
      <c r="K120">
        <v>300</v>
      </c>
      <c r="L120">
        <v>2</v>
      </c>
      <c r="M120">
        <v>0</v>
      </c>
      <c r="N120">
        <v>600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68</v>
      </c>
      <c r="U120" t="s">
        <v>42</v>
      </c>
      <c r="V120" t="s">
        <v>57</v>
      </c>
      <c r="W120" t="s">
        <v>58</v>
      </c>
      <c r="X120" t="s">
        <v>462</v>
      </c>
      <c r="Y120" t="s">
        <v>57</v>
      </c>
      <c r="Z120" t="s">
        <v>60</v>
      </c>
      <c r="AA120" t="s">
        <v>47</v>
      </c>
      <c r="AB120" t="s">
        <v>463</v>
      </c>
      <c r="AC120" t="s">
        <v>48</v>
      </c>
      <c r="AD120" t="s">
        <v>48</v>
      </c>
    </row>
    <row r="121" spans="1:30" x14ac:dyDescent="0.15">
      <c r="A121" t="s">
        <v>427</v>
      </c>
      <c r="B121" t="s">
        <v>464</v>
      </c>
      <c r="C121" t="s">
        <v>111</v>
      </c>
      <c r="D121" t="s">
        <v>317</v>
      </c>
      <c r="E121" t="s">
        <v>465</v>
      </c>
      <c r="F121" t="s">
        <v>278</v>
      </c>
      <c r="G121" t="s">
        <v>54</v>
      </c>
      <c r="H121" t="s">
        <v>37</v>
      </c>
      <c r="I121" t="s">
        <v>84</v>
      </c>
      <c r="J121" t="s">
        <v>146</v>
      </c>
      <c r="K121">
        <v>1314</v>
      </c>
      <c r="L121">
        <v>1</v>
      </c>
      <c r="M121">
        <v>0</v>
      </c>
      <c r="N121">
        <v>1314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41</v>
      </c>
      <c r="U121" t="s">
        <v>42</v>
      </c>
      <c r="V121" t="s">
        <v>103</v>
      </c>
      <c r="W121" t="s">
        <v>104</v>
      </c>
      <c r="X121" t="s">
        <v>466</v>
      </c>
      <c r="Y121" t="s">
        <v>131</v>
      </c>
      <c r="Z121" t="s">
        <v>60</v>
      </c>
      <c r="AA121" t="s">
        <v>47</v>
      </c>
      <c r="AB121" t="s">
        <v>466</v>
      </c>
      <c r="AC121" t="s">
        <v>48</v>
      </c>
      <c r="AD121" t="s">
        <v>48</v>
      </c>
    </row>
    <row r="122" spans="1:30" x14ac:dyDescent="0.15">
      <c r="A122" t="s">
        <v>427</v>
      </c>
      <c r="B122" t="s">
        <v>467</v>
      </c>
      <c r="C122" t="s">
        <v>133</v>
      </c>
      <c r="D122" t="s">
        <v>432</v>
      </c>
      <c r="E122" t="s">
        <v>433</v>
      </c>
      <c r="F122" t="s">
        <v>434</v>
      </c>
      <c r="G122" t="s">
        <v>335</v>
      </c>
      <c r="H122" t="s">
        <v>37</v>
      </c>
      <c r="I122" t="s">
        <v>84</v>
      </c>
      <c r="J122" t="s">
        <v>94</v>
      </c>
      <c r="K122">
        <v>100</v>
      </c>
      <c r="L122">
        <v>1</v>
      </c>
      <c r="M122">
        <v>0</v>
      </c>
      <c r="N122">
        <v>100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68</v>
      </c>
      <c r="U122" t="s">
        <v>42</v>
      </c>
      <c r="V122" t="s">
        <v>257</v>
      </c>
      <c r="W122" t="s">
        <v>258</v>
      </c>
      <c r="X122" t="s">
        <v>468</v>
      </c>
      <c r="Y122" t="s">
        <v>257</v>
      </c>
      <c r="Z122" t="s">
        <v>46</v>
      </c>
      <c r="AA122" t="s">
        <v>47</v>
      </c>
      <c r="AB122" t="s">
        <v>468</v>
      </c>
      <c r="AC122" t="s">
        <v>48</v>
      </c>
      <c r="AD122" t="s">
        <v>48</v>
      </c>
    </row>
    <row r="123" spans="1:30" x14ac:dyDescent="0.15">
      <c r="A123" t="s">
        <v>427</v>
      </c>
      <c r="B123" t="s">
        <v>469</v>
      </c>
      <c r="C123" t="s">
        <v>470</v>
      </c>
      <c r="D123" t="s">
        <v>73</v>
      </c>
      <c r="E123" t="s">
        <v>471</v>
      </c>
      <c r="F123" t="s">
        <v>278</v>
      </c>
      <c r="G123" t="s">
        <v>54</v>
      </c>
      <c r="H123" t="s">
        <v>37</v>
      </c>
      <c r="I123" t="s">
        <v>84</v>
      </c>
      <c r="J123" t="s">
        <v>219</v>
      </c>
      <c r="K123">
        <v>520</v>
      </c>
      <c r="L123">
        <v>1</v>
      </c>
      <c r="M123">
        <v>0</v>
      </c>
      <c r="N123">
        <v>520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41</v>
      </c>
      <c r="U123" t="s">
        <v>42</v>
      </c>
      <c r="V123" t="s">
        <v>57</v>
      </c>
      <c r="W123" t="s">
        <v>58</v>
      </c>
      <c r="X123" t="s">
        <v>472</v>
      </c>
      <c r="Y123" t="s">
        <v>57</v>
      </c>
      <c r="Z123" t="s">
        <v>46</v>
      </c>
      <c r="AA123" t="s">
        <v>47</v>
      </c>
      <c r="AB123" t="s">
        <v>473</v>
      </c>
      <c r="AC123" t="s">
        <v>48</v>
      </c>
      <c r="AD123" t="s">
        <v>48</v>
      </c>
    </row>
    <row r="124" spans="1:30" x14ac:dyDescent="0.15">
      <c r="A124" t="s">
        <v>427</v>
      </c>
      <c r="B124" t="s">
        <v>149</v>
      </c>
      <c r="C124" t="s">
        <v>470</v>
      </c>
      <c r="D124" t="s">
        <v>73</v>
      </c>
      <c r="E124" t="s">
        <v>471</v>
      </c>
      <c r="F124" t="s">
        <v>278</v>
      </c>
      <c r="G124" t="s">
        <v>54</v>
      </c>
      <c r="H124" t="s">
        <v>37</v>
      </c>
      <c r="I124" t="s">
        <v>38</v>
      </c>
      <c r="J124" t="s">
        <v>39</v>
      </c>
      <c r="K124">
        <v>200</v>
      </c>
      <c r="L124">
        <v>1</v>
      </c>
      <c r="M124">
        <v>0</v>
      </c>
      <c r="N124">
        <v>200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41</v>
      </c>
      <c r="U124" t="s">
        <v>42</v>
      </c>
      <c r="V124" t="s">
        <v>57</v>
      </c>
      <c r="W124" t="s">
        <v>58</v>
      </c>
      <c r="X124" t="s">
        <v>220</v>
      </c>
      <c r="Y124" t="s">
        <v>57</v>
      </c>
      <c r="Z124" t="s">
        <v>60</v>
      </c>
      <c r="AA124" t="s">
        <v>47</v>
      </c>
      <c r="AB124" t="s">
        <v>221</v>
      </c>
      <c r="AC124" t="s">
        <v>48</v>
      </c>
      <c r="AD124" t="s">
        <v>48</v>
      </c>
    </row>
    <row r="125" spans="1:30" x14ac:dyDescent="0.15">
      <c r="A125" t="s">
        <v>427</v>
      </c>
      <c r="B125" t="s">
        <v>354</v>
      </c>
      <c r="C125" t="s">
        <v>111</v>
      </c>
      <c r="D125" t="s">
        <v>317</v>
      </c>
      <c r="E125" t="s">
        <v>465</v>
      </c>
      <c r="F125" t="s">
        <v>278</v>
      </c>
      <c r="G125" t="s">
        <v>54</v>
      </c>
      <c r="H125" t="s">
        <v>37</v>
      </c>
      <c r="I125" t="s">
        <v>84</v>
      </c>
      <c r="J125" t="s">
        <v>107</v>
      </c>
      <c r="K125">
        <v>300</v>
      </c>
      <c r="L125">
        <v>1</v>
      </c>
      <c r="M125">
        <v>0</v>
      </c>
      <c r="N125">
        <v>300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41</v>
      </c>
      <c r="U125" t="s">
        <v>42</v>
      </c>
      <c r="V125" t="s">
        <v>98</v>
      </c>
      <c r="W125" t="s">
        <v>58</v>
      </c>
      <c r="X125" t="s">
        <v>474</v>
      </c>
      <c r="Y125" t="s">
        <v>98</v>
      </c>
      <c r="Z125" t="s">
        <v>46</v>
      </c>
      <c r="AA125" t="s">
        <v>47</v>
      </c>
      <c r="AB125" t="s">
        <v>474</v>
      </c>
      <c r="AC125" t="s">
        <v>48</v>
      </c>
      <c r="AD125" t="s">
        <v>48</v>
      </c>
    </row>
    <row r="126" spans="1:30" x14ac:dyDescent="0.15">
      <c r="A126" t="s">
        <v>427</v>
      </c>
      <c r="B126" t="s">
        <v>360</v>
      </c>
      <c r="C126" t="s">
        <v>394</v>
      </c>
      <c r="D126" t="s">
        <v>475</v>
      </c>
      <c r="E126" t="s">
        <v>476</v>
      </c>
      <c r="F126" t="s">
        <v>477</v>
      </c>
      <c r="G126" t="s">
        <v>478</v>
      </c>
      <c r="H126" t="s">
        <v>37</v>
      </c>
      <c r="I126" t="s">
        <v>84</v>
      </c>
      <c r="J126" t="s">
        <v>85</v>
      </c>
      <c r="K126">
        <v>200</v>
      </c>
      <c r="L126">
        <v>1</v>
      </c>
      <c r="M126">
        <v>0</v>
      </c>
      <c r="N126">
        <v>200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68</v>
      </c>
      <c r="U126" t="s">
        <v>42</v>
      </c>
      <c r="V126" t="s">
        <v>95</v>
      </c>
      <c r="W126" t="s">
        <v>58</v>
      </c>
      <c r="X126" t="s">
        <v>479</v>
      </c>
      <c r="Y126" t="s">
        <v>95</v>
      </c>
      <c r="Z126" t="s">
        <v>60</v>
      </c>
      <c r="AA126" t="s">
        <v>47</v>
      </c>
      <c r="AB126" t="s">
        <v>479</v>
      </c>
      <c r="AC126" t="s">
        <v>48</v>
      </c>
      <c r="AD126" t="s">
        <v>48</v>
      </c>
    </row>
    <row r="127" spans="1:30" x14ac:dyDescent="0.15">
      <c r="A127" t="s">
        <v>427</v>
      </c>
      <c r="B127" t="s">
        <v>360</v>
      </c>
      <c r="C127" t="s">
        <v>394</v>
      </c>
      <c r="D127" t="s">
        <v>475</v>
      </c>
      <c r="E127" t="s">
        <v>476</v>
      </c>
      <c r="F127" t="s">
        <v>477</v>
      </c>
      <c r="G127" t="s">
        <v>478</v>
      </c>
      <c r="H127" t="s">
        <v>37</v>
      </c>
      <c r="I127" t="s">
        <v>84</v>
      </c>
      <c r="J127" t="s">
        <v>94</v>
      </c>
      <c r="K127">
        <v>100</v>
      </c>
      <c r="L127">
        <v>1</v>
      </c>
      <c r="M127">
        <v>0</v>
      </c>
      <c r="N127">
        <v>100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68</v>
      </c>
      <c r="U127" t="s">
        <v>42</v>
      </c>
      <c r="V127" t="s">
        <v>95</v>
      </c>
      <c r="W127" t="s">
        <v>58</v>
      </c>
      <c r="X127" t="s">
        <v>479</v>
      </c>
      <c r="Y127" t="s">
        <v>95</v>
      </c>
      <c r="Z127" t="s">
        <v>60</v>
      </c>
      <c r="AA127" t="s">
        <v>47</v>
      </c>
      <c r="AB127" t="s">
        <v>479</v>
      </c>
      <c r="AC127" t="s">
        <v>48</v>
      </c>
      <c r="AD127" t="s">
        <v>48</v>
      </c>
    </row>
    <row r="128" spans="1:30" x14ac:dyDescent="0.15">
      <c r="A128" t="s">
        <v>427</v>
      </c>
      <c r="B128" t="s">
        <v>152</v>
      </c>
      <c r="C128" t="s">
        <v>72</v>
      </c>
      <c r="D128" t="s">
        <v>480</v>
      </c>
      <c r="E128" t="s">
        <v>481</v>
      </c>
      <c r="F128" t="s">
        <v>482</v>
      </c>
      <c r="G128" t="s">
        <v>483</v>
      </c>
      <c r="H128" t="s">
        <v>37</v>
      </c>
      <c r="I128" t="s">
        <v>38</v>
      </c>
      <c r="J128" t="s">
        <v>55</v>
      </c>
      <c r="K128">
        <v>100</v>
      </c>
      <c r="L128">
        <v>1</v>
      </c>
      <c r="M128">
        <v>0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41</v>
      </c>
      <c r="U128" t="s">
        <v>42</v>
      </c>
      <c r="V128" t="s">
        <v>57</v>
      </c>
      <c r="W128" t="s">
        <v>58</v>
      </c>
      <c r="X128" t="s">
        <v>484</v>
      </c>
      <c r="Y128" t="s">
        <v>57</v>
      </c>
      <c r="Z128" t="s">
        <v>60</v>
      </c>
      <c r="AA128" t="s">
        <v>47</v>
      </c>
      <c r="AB128" t="s">
        <v>484</v>
      </c>
      <c r="AC128" t="s">
        <v>48</v>
      </c>
      <c r="AD128" t="s">
        <v>48</v>
      </c>
    </row>
    <row r="129" spans="1:30" x14ac:dyDescent="0.15">
      <c r="A129" t="s">
        <v>427</v>
      </c>
      <c r="B129" t="s">
        <v>485</v>
      </c>
      <c r="C129" t="s">
        <v>72</v>
      </c>
      <c r="D129" t="s">
        <v>480</v>
      </c>
      <c r="E129" t="s">
        <v>481</v>
      </c>
      <c r="F129" t="s">
        <v>482</v>
      </c>
      <c r="G129" t="s">
        <v>483</v>
      </c>
      <c r="H129" t="s">
        <v>37</v>
      </c>
      <c r="I129" t="s">
        <v>38</v>
      </c>
      <c r="J129" t="s">
        <v>102</v>
      </c>
      <c r="K129">
        <v>520</v>
      </c>
      <c r="L129">
        <v>1</v>
      </c>
      <c r="M129">
        <v>0</v>
      </c>
      <c r="N129">
        <v>520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41</v>
      </c>
      <c r="U129" t="s">
        <v>42</v>
      </c>
      <c r="V129" t="s">
        <v>57</v>
      </c>
      <c r="W129" t="s">
        <v>58</v>
      </c>
      <c r="X129" t="s">
        <v>424</v>
      </c>
      <c r="Y129" t="s">
        <v>57</v>
      </c>
      <c r="Z129" t="s">
        <v>60</v>
      </c>
      <c r="AA129" t="s">
        <v>47</v>
      </c>
      <c r="AB129" t="s">
        <v>484</v>
      </c>
      <c r="AC129" t="s">
        <v>48</v>
      </c>
      <c r="AD129" t="s">
        <v>48</v>
      </c>
    </row>
    <row r="130" spans="1:30" x14ac:dyDescent="0.15">
      <c r="A130" t="s">
        <v>427</v>
      </c>
      <c r="B130" t="s">
        <v>486</v>
      </c>
      <c r="C130" t="s">
        <v>215</v>
      </c>
      <c r="D130" t="s">
        <v>369</v>
      </c>
      <c r="E130" t="s">
        <v>487</v>
      </c>
      <c r="F130" t="s">
        <v>488</v>
      </c>
      <c r="G130" t="s">
        <v>483</v>
      </c>
      <c r="H130" t="s">
        <v>37</v>
      </c>
      <c r="I130" t="s">
        <v>38</v>
      </c>
      <c r="J130" t="s">
        <v>39</v>
      </c>
      <c r="K130">
        <v>200</v>
      </c>
      <c r="L130">
        <v>1</v>
      </c>
      <c r="M130">
        <v>0</v>
      </c>
      <c r="N130">
        <v>200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41</v>
      </c>
      <c r="U130" t="s">
        <v>42</v>
      </c>
      <c r="V130" t="s">
        <v>57</v>
      </c>
      <c r="W130" t="s">
        <v>58</v>
      </c>
      <c r="X130" t="s">
        <v>489</v>
      </c>
      <c r="Y130" t="s">
        <v>57</v>
      </c>
      <c r="Z130" t="s">
        <v>46</v>
      </c>
      <c r="AA130" t="s">
        <v>47</v>
      </c>
      <c r="AB130" t="s">
        <v>377</v>
      </c>
      <c r="AC130" t="s">
        <v>48</v>
      </c>
      <c r="AD130" t="s">
        <v>48</v>
      </c>
    </row>
    <row r="131" spans="1:30" x14ac:dyDescent="0.15">
      <c r="A131" t="s">
        <v>490</v>
      </c>
      <c r="B131" t="s">
        <v>491</v>
      </c>
      <c r="C131" t="s">
        <v>159</v>
      </c>
      <c r="D131" t="s">
        <v>492</v>
      </c>
      <c r="E131" t="s">
        <v>493</v>
      </c>
      <c r="F131" t="s">
        <v>48</v>
      </c>
      <c r="G131" t="s">
        <v>48</v>
      </c>
      <c r="H131" t="s">
        <v>37</v>
      </c>
      <c r="I131" t="s">
        <v>38</v>
      </c>
      <c r="J131" t="s">
        <v>67</v>
      </c>
      <c r="K131">
        <v>300</v>
      </c>
      <c r="L131">
        <v>2</v>
      </c>
      <c r="M131">
        <v>0</v>
      </c>
      <c r="N131">
        <v>600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453</v>
      </c>
      <c r="U131" t="s">
        <v>42</v>
      </c>
      <c r="V131" t="s">
        <v>57</v>
      </c>
      <c r="W131" t="s">
        <v>58</v>
      </c>
      <c r="X131" t="s">
        <v>494</v>
      </c>
      <c r="Y131" t="s">
        <v>57</v>
      </c>
      <c r="Z131" t="s">
        <v>60</v>
      </c>
      <c r="AA131" t="s">
        <v>47</v>
      </c>
      <c r="AB131" t="s">
        <v>494</v>
      </c>
      <c r="AC131" t="s">
        <v>48</v>
      </c>
      <c r="AD131" t="s">
        <v>48</v>
      </c>
    </row>
    <row r="132" spans="1:30" x14ac:dyDescent="0.15">
      <c r="A132" t="s">
        <v>490</v>
      </c>
      <c r="B132" t="s">
        <v>495</v>
      </c>
      <c r="C132" t="s">
        <v>470</v>
      </c>
      <c r="D132" t="s">
        <v>224</v>
      </c>
      <c r="E132" t="s">
        <v>496</v>
      </c>
      <c r="F132" t="s">
        <v>48</v>
      </c>
      <c r="G132" t="s">
        <v>48</v>
      </c>
      <c r="H132" t="s">
        <v>37</v>
      </c>
      <c r="I132" t="s">
        <v>84</v>
      </c>
      <c r="J132" t="s">
        <v>107</v>
      </c>
      <c r="K132">
        <v>300</v>
      </c>
      <c r="L132">
        <v>1</v>
      </c>
      <c r="M132">
        <v>0</v>
      </c>
      <c r="N132">
        <v>300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41</v>
      </c>
      <c r="U132" t="s">
        <v>42</v>
      </c>
      <c r="V132" t="s">
        <v>497</v>
      </c>
      <c r="W132" t="s">
        <v>58</v>
      </c>
      <c r="X132" t="s">
        <v>170</v>
      </c>
      <c r="Y132" t="s">
        <v>497</v>
      </c>
      <c r="Z132" t="s">
        <v>60</v>
      </c>
      <c r="AA132" t="s">
        <v>47</v>
      </c>
      <c r="AB132" t="s">
        <v>498</v>
      </c>
      <c r="AC132" t="s">
        <v>48</v>
      </c>
      <c r="AD132" t="s">
        <v>48</v>
      </c>
    </row>
    <row r="133" spans="1:30" x14ac:dyDescent="0.15">
      <c r="A133" t="s">
        <v>490</v>
      </c>
      <c r="B133" t="s">
        <v>499</v>
      </c>
      <c r="C133" t="s">
        <v>203</v>
      </c>
      <c r="D133" t="s">
        <v>140</v>
      </c>
      <c r="E133" t="s">
        <v>500</v>
      </c>
      <c r="F133" t="s">
        <v>501</v>
      </c>
      <c r="G133" t="s">
        <v>304</v>
      </c>
      <c r="H133" t="s">
        <v>37</v>
      </c>
      <c r="I133" t="s">
        <v>38</v>
      </c>
      <c r="J133" t="s">
        <v>343</v>
      </c>
      <c r="K133">
        <v>1314</v>
      </c>
      <c r="L133">
        <v>1</v>
      </c>
      <c r="M133">
        <v>0</v>
      </c>
      <c r="N133">
        <v>1314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41</v>
      </c>
      <c r="U133" t="s">
        <v>42</v>
      </c>
      <c r="V133" t="s">
        <v>69</v>
      </c>
      <c r="W133" t="s">
        <v>44</v>
      </c>
      <c r="X133" t="s">
        <v>502</v>
      </c>
      <c r="Y133" t="s">
        <v>69</v>
      </c>
      <c r="Z133" t="s">
        <v>60</v>
      </c>
      <c r="AA133" t="s">
        <v>47</v>
      </c>
      <c r="AB133" t="s">
        <v>502</v>
      </c>
      <c r="AC133" t="s">
        <v>48</v>
      </c>
      <c r="AD133" t="s">
        <v>48</v>
      </c>
    </row>
    <row r="134" spans="1:30" x14ac:dyDescent="0.15">
      <c r="A134" t="s">
        <v>490</v>
      </c>
      <c r="B134" t="s">
        <v>503</v>
      </c>
      <c r="C134" t="s">
        <v>470</v>
      </c>
      <c r="D134" t="s">
        <v>224</v>
      </c>
      <c r="E134" t="s">
        <v>496</v>
      </c>
      <c r="F134" t="s">
        <v>48</v>
      </c>
      <c r="G134" t="s">
        <v>48</v>
      </c>
      <c r="H134" t="s">
        <v>37</v>
      </c>
      <c r="I134" t="s">
        <v>84</v>
      </c>
      <c r="J134" t="s">
        <v>85</v>
      </c>
      <c r="K134">
        <v>200</v>
      </c>
      <c r="L134">
        <v>1</v>
      </c>
      <c r="M134">
        <v>0</v>
      </c>
      <c r="N134">
        <v>200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344</v>
      </c>
      <c r="U134" t="s">
        <v>42</v>
      </c>
      <c r="V134" t="s">
        <v>497</v>
      </c>
      <c r="W134" t="s">
        <v>58</v>
      </c>
      <c r="X134" t="s">
        <v>504</v>
      </c>
      <c r="Y134" t="s">
        <v>497</v>
      </c>
      <c r="Z134" t="s">
        <v>60</v>
      </c>
      <c r="AA134" t="s">
        <v>47</v>
      </c>
      <c r="AB134" t="s">
        <v>504</v>
      </c>
      <c r="AC134" t="s">
        <v>48</v>
      </c>
      <c r="AD134" t="s">
        <v>48</v>
      </c>
    </row>
    <row r="135" spans="1:30" x14ac:dyDescent="0.15">
      <c r="A135" t="s">
        <v>490</v>
      </c>
      <c r="B135" t="s">
        <v>505</v>
      </c>
      <c r="C135" t="s">
        <v>470</v>
      </c>
      <c r="D135" t="s">
        <v>224</v>
      </c>
      <c r="E135" t="s">
        <v>496</v>
      </c>
      <c r="F135" t="s">
        <v>48</v>
      </c>
      <c r="G135" t="s">
        <v>48</v>
      </c>
      <c r="H135" t="s">
        <v>37</v>
      </c>
      <c r="I135" t="s">
        <v>84</v>
      </c>
      <c r="J135" t="s">
        <v>219</v>
      </c>
      <c r="K135">
        <v>520</v>
      </c>
      <c r="L135">
        <v>1</v>
      </c>
      <c r="M135">
        <v>0</v>
      </c>
      <c r="N135">
        <v>520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344</v>
      </c>
      <c r="U135" t="s">
        <v>42</v>
      </c>
      <c r="V135" t="s">
        <v>497</v>
      </c>
      <c r="W135" t="s">
        <v>58</v>
      </c>
      <c r="X135" t="s">
        <v>77</v>
      </c>
      <c r="Y135" t="s">
        <v>264</v>
      </c>
      <c r="Z135" t="s">
        <v>46</v>
      </c>
      <c r="AA135" t="s">
        <v>47</v>
      </c>
      <c r="AB135" t="s">
        <v>77</v>
      </c>
      <c r="AC135" t="s">
        <v>48</v>
      </c>
      <c r="AD135" t="s">
        <v>48</v>
      </c>
    </row>
    <row r="136" spans="1:30" x14ac:dyDescent="0.15">
      <c r="A136" t="s">
        <v>490</v>
      </c>
      <c r="B136" t="s">
        <v>506</v>
      </c>
      <c r="C136" t="s">
        <v>470</v>
      </c>
      <c r="D136" t="s">
        <v>224</v>
      </c>
      <c r="E136" t="s">
        <v>496</v>
      </c>
      <c r="F136" t="s">
        <v>48</v>
      </c>
      <c r="G136" t="s">
        <v>48</v>
      </c>
      <c r="H136" t="s">
        <v>37</v>
      </c>
      <c r="I136" t="s">
        <v>84</v>
      </c>
      <c r="J136" t="s">
        <v>219</v>
      </c>
      <c r="K136">
        <v>520</v>
      </c>
      <c r="L136">
        <v>1</v>
      </c>
      <c r="M136">
        <v>0</v>
      </c>
      <c r="N136">
        <v>520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344</v>
      </c>
      <c r="U136" t="s">
        <v>42</v>
      </c>
      <c r="V136" t="s">
        <v>497</v>
      </c>
      <c r="W136" t="s">
        <v>58</v>
      </c>
      <c r="X136" t="s">
        <v>77</v>
      </c>
      <c r="Y136" t="s">
        <v>497</v>
      </c>
      <c r="Z136" t="s">
        <v>46</v>
      </c>
      <c r="AA136" t="s">
        <v>47</v>
      </c>
      <c r="AB136" t="s">
        <v>77</v>
      </c>
      <c r="AC136" t="s">
        <v>48</v>
      </c>
      <c r="AD136" t="s">
        <v>48</v>
      </c>
    </row>
    <row r="137" spans="1:30" x14ac:dyDescent="0.15">
      <c r="A137" t="s">
        <v>490</v>
      </c>
      <c r="B137" t="s">
        <v>507</v>
      </c>
      <c r="C137" t="s">
        <v>394</v>
      </c>
      <c r="D137" t="s">
        <v>508</v>
      </c>
      <c r="E137" t="s">
        <v>509</v>
      </c>
      <c r="F137" t="s">
        <v>510</v>
      </c>
      <c r="G137" t="s">
        <v>483</v>
      </c>
      <c r="H137" t="s">
        <v>37</v>
      </c>
      <c r="I137" t="s">
        <v>84</v>
      </c>
      <c r="J137" t="s">
        <v>85</v>
      </c>
      <c r="K137">
        <v>200</v>
      </c>
      <c r="L137">
        <v>1</v>
      </c>
      <c r="M137">
        <v>0</v>
      </c>
      <c r="N137">
        <v>200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41</v>
      </c>
      <c r="U137" t="s">
        <v>42</v>
      </c>
      <c r="V137" t="s">
        <v>95</v>
      </c>
      <c r="W137" t="s">
        <v>58</v>
      </c>
      <c r="X137" t="s">
        <v>511</v>
      </c>
      <c r="Y137" t="s">
        <v>95</v>
      </c>
      <c r="Z137" t="s">
        <v>60</v>
      </c>
      <c r="AA137" t="s">
        <v>47</v>
      </c>
      <c r="AB137" t="s">
        <v>511</v>
      </c>
      <c r="AC137" t="s">
        <v>48</v>
      </c>
      <c r="AD137" t="s">
        <v>48</v>
      </c>
    </row>
    <row r="138" spans="1:30" x14ac:dyDescent="0.15">
      <c r="A138" t="s">
        <v>490</v>
      </c>
      <c r="B138" t="s">
        <v>507</v>
      </c>
      <c r="C138" t="s">
        <v>394</v>
      </c>
      <c r="D138" t="s">
        <v>508</v>
      </c>
      <c r="E138" t="s">
        <v>509</v>
      </c>
      <c r="F138" t="s">
        <v>510</v>
      </c>
      <c r="G138" t="s">
        <v>483</v>
      </c>
      <c r="H138" t="s">
        <v>37</v>
      </c>
      <c r="I138" t="s">
        <v>84</v>
      </c>
      <c r="J138" t="s">
        <v>94</v>
      </c>
      <c r="K138">
        <v>100</v>
      </c>
      <c r="L138">
        <v>1</v>
      </c>
      <c r="M138">
        <v>0</v>
      </c>
      <c r="N138">
        <v>100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41</v>
      </c>
      <c r="U138" t="s">
        <v>42</v>
      </c>
      <c r="V138" t="s">
        <v>95</v>
      </c>
      <c r="W138" t="s">
        <v>58</v>
      </c>
      <c r="X138" t="s">
        <v>511</v>
      </c>
      <c r="Y138" t="s">
        <v>95</v>
      </c>
      <c r="Z138" t="s">
        <v>60</v>
      </c>
      <c r="AA138" t="s">
        <v>47</v>
      </c>
      <c r="AB138" t="s">
        <v>511</v>
      </c>
      <c r="AC138" t="s">
        <v>48</v>
      </c>
      <c r="AD138" t="s">
        <v>48</v>
      </c>
    </row>
    <row r="139" spans="1:30" x14ac:dyDescent="0.15">
      <c r="A139" t="s">
        <v>490</v>
      </c>
      <c r="B139" t="s">
        <v>512</v>
      </c>
      <c r="C139" t="s">
        <v>203</v>
      </c>
      <c r="D139" t="s">
        <v>140</v>
      </c>
      <c r="E139" t="s">
        <v>500</v>
      </c>
      <c r="F139" t="s">
        <v>501</v>
      </c>
      <c r="G139" t="s">
        <v>304</v>
      </c>
      <c r="H139" t="s">
        <v>37</v>
      </c>
      <c r="I139" t="s">
        <v>84</v>
      </c>
      <c r="J139" t="s">
        <v>85</v>
      </c>
      <c r="K139">
        <v>200</v>
      </c>
      <c r="L139">
        <v>1</v>
      </c>
      <c r="M139">
        <v>0</v>
      </c>
      <c r="N139">
        <v>200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41</v>
      </c>
      <c r="U139" t="s">
        <v>42</v>
      </c>
      <c r="V139" t="s">
        <v>86</v>
      </c>
      <c r="W139" t="s">
        <v>58</v>
      </c>
      <c r="X139" t="s">
        <v>513</v>
      </c>
      <c r="Y139" t="s">
        <v>86</v>
      </c>
      <c r="Z139" t="s">
        <v>60</v>
      </c>
      <c r="AA139" t="s">
        <v>47</v>
      </c>
      <c r="AB139" t="s">
        <v>514</v>
      </c>
      <c r="AC139" t="s">
        <v>48</v>
      </c>
      <c r="AD139" t="s">
        <v>48</v>
      </c>
    </row>
    <row r="140" spans="1:30" x14ac:dyDescent="0.15">
      <c r="A140" t="s">
        <v>490</v>
      </c>
      <c r="B140" t="s">
        <v>515</v>
      </c>
      <c r="C140" t="s">
        <v>159</v>
      </c>
      <c r="D140" t="s">
        <v>492</v>
      </c>
      <c r="E140" t="s">
        <v>493</v>
      </c>
      <c r="F140" t="s">
        <v>48</v>
      </c>
      <c r="G140" t="s">
        <v>48</v>
      </c>
      <c r="H140" t="s">
        <v>37</v>
      </c>
      <c r="I140" t="s">
        <v>38</v>
      </c>
      <c r="J140" t="s">
        <v>39</v>
      </c>
      <c r="K140">
        <v>200</v>
      </c>
      <c r="L140">
        <v>2</v>
      </c>
      <c r="M140">
        <v>0</v>
      </c>
      <c r="N140">
        <v>400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41</v>
      </c>
      <c r="U140" t="s">
        <v>42</v>
      </c>
      <c r="V140" t="s">
        <v>103</v>
      </c>
      <c r="W140" t="s">
        <v>104</v>
      </c>
      <c r="X140" t="s">
        <v>516</v>
      </c>
      <c r="Y140" t="s">
        <v>69</v>
      </c>
      <c r="Z140" t="s">
        <v>46</v>
      </c>
      <c r="AA140" t="s">
        <v>47</v>
      </c>
      <c r="AB140" t="s">
        <v>191</v>
      </c>
      <c r="AC140" t="s">
        <v>48</v>
      </c>
      <c r="AD140" t="s">
        <v>48</v>
      </c>
    </row>
    <row r="141" spans="1:30" x14ac:dyDescent="0.15">
      <c r="A141" t="s">
        <v>490</v>
      </c>
      <c r="B141" t="s">
        <v>517</v>
      </c>
      <c r="C141" t="s">
        <v>470</v>
      </c>
      <c r="D141" t="s">
        <v>224</v>
      </c>
      <c r="E141" t="s">
        <v>496</v>
      </c>
      <c r="F141" t="s">
        <v>48</v>
      </c>
      <c r="G141" t="s">
        <v>48</v>
      </c>
      <c r="H141" t="s">
        <v>37</v>
      </c>
      <c r="I141" t="s">
        <v>84</v>
      </c>
      <c r="J141" t="s">
        <v>94</v>
      </c>
      <c r="K141">
        <v>100</v>
      </c>
      <c r="L141">
        <v>1</v>
      </c>
      <c r="M141">
        <v>0</v>
      </c>
      <c r="N141">
        <v>100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68</v>
      </c>
      <c r="U141" t="s">
        <v>42</v>
      </c>
      <c r="V141" t="s">
        <v>257</v>
      </c>
      <c r="W141" t="s">
        <v>258</v>
      </c>
      <c r="X141" t="s">
        <v>393</v>
      </c>
      <c r="Y141" t="s">
        <v>257</v>
      </c>
      <c r="Z141" t="s">
        <v>46</v>
      </c>
      <c r="AA141" t="s">
        <v>47</v>
      </c>
      <c r="AB141" t="s">
        <v>518</v>
      </c>
      <c r="AC141" t="s">
        <v>48</v>
      </c>
      <c r="AD141" t="s">
        <v>48</v>
      </c>
    </row>
    <row r="142" spans="1:30" x14ac:dyDescent="0.15">
      <c r="A142" t="s">
        <v>490</v>
      </c>
      <c r="B142" t="s">
        <v>519</v>
      </c>
      <c r="C142" t="s">
        <v>470</v>
      </c>
      <c r="D142" t="s">
        <v>224</v>
      </c>
      <c r="E142" t="s">
        <v>496</v>
      </c>
      <c r="F142" t="s">
        <v>48</v>
      </c>
      <c r="G142" t="s">
        <v>48</v>
      </c>
      <c r="H142" t="s">
        <v>37</v>
      </c>
      <c r="I142" t="s">
        <v>84</v>
      </c>
      <c r="J142" t="s">
        <v>94</v>
      </c>
      <c r="K142">
        <v>100</v>
      </c>
      <c r="L142">
        <v>1</v>
      </c>
      <c r="M142">
        <v>0</v>
      </c>
      <c r="N142">
        <v>100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68</v>
      </c>
      <c r="U142" t="s">
        <v>42</v>
      </c>
      <c r="V142" t="s">
        <v>497</v>
      </c>
      <c r="W142" t="s">
        <v>58</v>
      </c>
      <c r="X142" t="s">
        <v>393</v>
      </c>
      <c r="Y142" t="s">
        <v>497</v>
      </c>
      <c r="Z142" t="s">
        <v>46</v>
      </c>
      <c r="AA142" t="s">
        <v>47</v>
      </c>
      <c r="AB142" t="s">
        <v>393</v>
      </c>
      <c r="AC142" t="s">
        <v>48</v>
      </c>
      <c r="AD142" t="s">
        <v>48</v>
      </c>
    </row>
    <row r="143" spans="1:30" x14ac:dyDescent="0.15">
      <c r="A143" t="s">
        <v>490</v>
      </c>
      <c r="B143" t="s">
        <v>520</v>
      </c>
      <c r="C143" t="s">
        <v>470</v>
      </c>
      <c r="D143" t="s">
        <v>224</v>
      </c>
      <c r="E143" t="s">
        <v>496</v>
      </c>
      <c r="F143" t="s">
        <v>48</v>
      </c>
      <c r="G143" t="s">
        <v>48</v>
      </c>
      <c r="H143" t="s">
        <v>37</v>
      </c>
      <c r="I143" t="s">
        <v>38</v>
      </c>
      <c r="J143" t="s">
        <v>55</v>
      </c>
      <c r="K143">
        <v>100</v>
      </c>
      <c r="L143">
        <v>1</v>
      </c>
      <c r="M143">
        <v>0</v>
      </c>
      <c r="N143">
        <v>100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68</v>
      </c>
      <c r="U143" t="s">
        <v>42</v>
      </c>
      <c r="V143" t="s">
        <v>264</v>
      </c>
      <c r="W143" t="s">
        <v>44</v>
      </c>
      <c r="X143" t="s">
        <v>446</v>
      </c>
      <c r="Y143" t="s">
        <v>264</v>
      </c>
      <c r="Z143" t="s">
        <v>46</v>
      </c>
      <c r="AA143" t="s">
        <v>47</v>
      </c>
      <c r="AB143" t="s">
        <v>446</v>
      </c>
      <c r="AC143" t="s">
        <v>48</v>
      </c>
      <c r="AD143" t="s">
        <v>48</v>
      </c>
    </row>
    <row r="144" spans="1:30" x14ac:dyDescent="0.15">
      <c r="A144" t="s">
        <v>490</v>
      </c>
      <c r="B144" t="s">
        <v>521</v>
      </c>
      <c r="C144" t="s">
        <v>470</v>
      </c>
      <c r="D144" t="s">
        <v>224</v>
      </c>
      <c r="E144" t="s">
        <v>496</v>
      </c>
      <c r="F144" t="s">
        <v>48</v>
      </c>
      <c r="G144" t="s">
        <v>48</v>
      </c>
      <c r="H144" t="s">
        <v>37</v>
      </c>
      <c r="I144" t="s">
        <v>38</v>
      </c>
      <c r="J144" t="s">
        <v>39</v>
      </c>
      <c r="K144">
        <v>200</v>
      </c>
      <c r="L144">
        <v>1</v>
      </c>
      <c r="M144">
        <v>0</v>
      </c>
      <c r="N144">
        <v>200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68</v>
      </c>
      <c r="U144" t="s">
        <v>42</v>
      </c>
      <c r="V144" t="s">
        <v>497</v>
      </c>
      <c r="W144" t="s">
        <v>58</v>
      </c>
      <c r="X144" t="s">
        <v>522</v>
      </c>
      <c r="Y144" t="s">
        <v>497</v>
      </c>
      <c r="Z144" t="s">
        <v>60</v>
      </c>
      <c r="AA144" t="s">
        <v>47</v>
      </c>
      <c r="AB144" t="s">
        <v>523</v>
      </c>
      <c r="AC144" t="s">
        <v>48</v>
      </c>
      <c r="AD144" t="s">
        <v>48</v>
      </c>
    </row>
    <row r="145" spans="1:30" x14ac:dyDescent="0.15">
      <c r="A145" t="s">
        <v>490</v>
      </c>
      <c r="B145" t="s">
        <v>524</v>
      </c>
      <c r="C145" t="s">
        <v>470</v>
      </c>
      <c r="D145" t="s">
        <v>224</v>
      </c>
      <c r="E145" t="s">
        <v>496</v>
      </c>
      <c r="F145" t="s">
        <v>48</v>
      </c>
      <c r="G145" t="s">
        <v>48</v>
      </c>
      <c r="H145" t="s">
        <v>37</v>
      </c>
      <c r="I145" t="s">
        <v>38</v>
      </c>
      <c r="J145" t="s">
        <v>39</v>
      </c>
      <c r="K145">
        <v>200</v>
      </c>
      <c r="L145">
        <v>1</v>
      </c>
      <c r="M145">
        <v>0</v>
      </c>
      <c r="N145">
        <v>200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68</v>
      </c>
      <c r="U145" t="s">
        <v>42</v>
      </c>
      <c r="V145" t="s">
        <v>264</v>
      </c>
      <c r="W145" t="s">
        <v>44</v>
      </c>
      <c r="X145" t="s">
        <v>397</v>
      </c>
      <c r="Y145" t="s">
        <v>264</v>
      </c>
      <c r="Z145" t="s">
        <v>60</v>
      </c>
      <c r="AA145" t="s">
        <v>47</v>
      </c>
      <c r="AB145" t="s">
        <v>397</v>
      </c>
      <c r="AC145" t="s">
        <v>48</v>
      </c>
      <c r="AD145" t="s">
        <v>48</v>
      </c>
    </row>
    <row r="146" spans="1:30" x14ac:dyDescent="0.15">
      <c r="A146" t="s">
        <v>490</v>
      </c>
      <c r="B146" t="s">
        <v>267</v>
      </c>
      <c r="C146" t="s">
        <v>80</v>
      </c>
      <c r="D146" t="s">
        <v>525</v>
      </c>
      <c r="E146" t="s">
        <v>526</v>
      </c>
      <c r="F146" t="s">
        <v>501</v>
      </c>
      <c r="G146" t="s">
        <v>304</v>
      </c>
      <c r="H146" t="s">
        <v>37</v>
      </c>
      <c r="I146" t="s">
        <v>38</v>
      </c>
      <c r="J146" t="s">
        <v>39</v>
      </c>
      <c r="K146">
        <v>200</v>
      </c>
      <c r="L146">
        <v>1</v>
      </c>
      <c r="M146">
        <v>0</v>
      </c>
      <c r="N146">
        <v>200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41</v>
      </c>
      <c r="U146" t="s">
        <v>42</v>
      </c>
      <c r="V146" t="s">
        <v>69</v>
      </c>
      <c r="W146" t="s">
        <v>44</v>
      </c>
      <c r="X146" t="s">
        <v>527</v>
      </c>
      <c r="Y146" t="s">
        <v>69</v>
      </c>
      <c r="Z146" t="s">
        <v>60</v>
      </c>
      <c r="AA146" t="s">
        <v>47</v>
      </c>
      <c r="AB146" t="s">
        <v>297</v>
      </c>
      <c r="AC146" t="s">
        <v>48</v>
      </c>
      <c r="AD146" t="s">
        <v>48</v>
      </c>
    </row>
    <row r="147" spans="1:30" x14ac:dyDescent="0.15">
      <c r="A147" t="s">
        <v>490</v>
      </c>
      <c r="B147" t="s">
        <v>528</v>
      </c>
      <c r="C147" t="s">
        <v>133</v>
      </c>
      <c r="D147" t="s">
        <v>529</v>
      </c>
      <c r="E147" t="s">
        <v>530</v>
      </c>
      <c r="F147" t="s">
        <v>531</v>
      </c>
      <c r="G147" t="s">
        <v>93</v>
      </c>
      <c r="H147" t="s">
        <v>37</v>
      </c>
      <c r="I147" t="s">
        <v>38</v>
      </c>
      <c r="J147" t="s">
        <v>39</v>
      </c>
      <c r="K147">
        <v>200</v>
      </c>
      <c r="L147">
        <v>1</v>
      </c>
      <c r="M147">
        <v>0</v>
      </c>
      <c r="N147">
        <v>200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41</v>
      </c>
      <c r="U147" t="s">
        <v>42</v>
      </c>
      <c r="V147" t="s">
        <v>57</v>
      </c>
      <c r="W147" t="s">
        <v>58</v>
      </c>
      <c r="X147" t="s">
        <v>527</v>
      </c>
      <c r="Y147" t="s">
        <v>57</v>
      </c>
      <c r="Z147" t="s">
        <v>60</v>
      </c>
      <c r="AA147" t="s">
        <v>47</v>
      </c>
      <c r="AB147" t="s">
        <v>298</v>
      </c>
      <c r="AC147" t="s">
        <v>48</v>
      </c>
      <c r="AD147" t="s">
        <v>48</v>
      </c>
    </row>
    <row r="148" spans="1:30" x14ac:dyDescent="0.15">
      <c r="A148" t="s">
        <v>490</v>
      </c>
      <c r="B148" t="s">
        <v>532</v>
      </c>
      <c r="C148" t="s">
        <v>275</v>
      </c>
      <c r="D148" t="s">
        <v>533</v>
      </c>
      <c r="E148" t="s">
        <v>534</v>
      </c>
      <c r="F148" t="s">
        <v>35</v>
      </c>
      <c r="G148" t="s">
        <v>36</v>
      </c>
      <c r="H148" t="s">
        <v>37</v>
      </c>
      <c r="I148" t="s">
        <v>84</v>
      </c>
      <c r="J148" t="s">
        <v>219</v>
      </c>
      <c r="K148">
        <v>520</v>
      </c>
      <c r="L148">
        <v>1</v>
      </c>
      <c r="M148">
        <v>0</v>
      </c>
      <c r="N148">
        <v>520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108</v>
      </c>
      <c r="U148" t="s">
        <v>42</v>
      </c>
      <c r="V148" t="s">
        <v>86</v>
      </c>
      <c r="W148" t="s">
        <v>58</v>
      </c>
      <c r="X148" t="s">
        <v>535</v>
      </c>
      <c r="Y148" t="s">
        <v>86</v>
      </c>
      <c r="Z148" t="s">
        <v>60</v>
      </c>
      <c r="AA148" t="s">
        <v>47</v>
      </c>
      <c r="AB148" t="s">
        <v>536</v>
      </c>
      <c r="AC148" t="s">
        <v>48</v>
      </c>
      <c r="AD148" t="s">
        <v>48</v>
      </c>
    </row>
    <row r="149" spans="1:30" x14ac:dyDescent="0.15">
      <c r="A149" t="s">
        <v>490</v>
      </c>
      <c r="B149" t="s">
        <v>280</v>
      </c>
      <c r="C149" t="s">
        <v>470</v>
      </c>
      <c r="D149" t="s">
        <v>224</v>
      </c>
      <c r="E149" t="s">
        <v>496</v>
      </c>
      <c r="F149" t="s">
        <v>48</v>
      </c>
      <c r="G149" t="s">
        <v>48</v>
      </c>
      <c r="H149" t="s">
        <v>37</v>
      </c>
      <c r="I149" t="s">
        <v>38</v>
      </c>
      <c r="J149" t="s">
        <v>39</v>
      </c>
      <c r="K149">
        <v>200</v>
      </c>
      <c r="L149">
        <v>1</v>
      </c>
      <c r="M149">
        <v>0</v>
      </c>
      <c r="N149">
        <v>200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41</v>
      </c>
      <c r="U149" t="s">
        <v>42</v>
      </c>
      <c r="V149" t="s">
        <v>264</v>
      </c>
      <c r="W149" t="s">
        <v>44</v>
      </c>
      <c r="X149" t="s">
        <v>118</v>
      </c>
      <c r="Y149" t="s">
        <v>69</v>
      </c>
      <c r="Z149" t="s">
        <v>60</v>
      </c>
      <c r="AA149" t="s">
        <v>47</v>
      </c>
      <c r="AB149" t="s">
        <v>119</v>
      </c>
      <c r="AC149" t="s">
        <v>48</v>
      </c>
      <c r="AD149" t="s">
        <v>48</v>
      </c>
    </row>
    <row r="150" spans="1:30" x14ac:dyDescent="0.15">
      <c r="A150" t="s">
        <v>490</v>
      </c>
      <c r="B150" t="s">
        <v>537</v>
      </c>
      <c r="C150" t="s">
        <v>159</v>
      </c>
      <c r="D150" t="s">
        <v>492</v>
      </c>
      <c r="E150" t="s">
        <v>493</v>
      </c>
      <c r="F150" t="s">
        <v>48</v>
      </c>
      <c r="G150" t="s">
        <v>48</v>
      </c>
      <c r="H150" t="s">
        <v>37</v>
      </c>
      <c r="I150" t="s">
        <v>38</v>
      </c>
      <c r="J150" t="s">
        <v>39</v>
      </c>
      <c r="K150">
        <v>200</v>
      </c>
      <c r="L150">
        <v>1</v>
      </c>
      <c r="M150">
        <v>0</v>
      </c>
      <c r="N150">
        <v>200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108</v>
      </c>
      <c r="U150" t="s">
        <v>42</v>
      </c>
      <c r="V150" t="s">
        <v>295</v>
      </c>
      <c r="W150" t="s">
        <v>44</v>
      </c>
      <c r="X150" t="s">
        <v>130</v>
      </c>
      <c r="Y150" t="s">
        <v>295</v>
      </c>
      <c r="Z150" t="s">
        <v>60</v>
      </c>
      <c r="AA150" t="s">
        <v>47</v>
      </c>
      <c r="AB150" t="s">
        <v>127</v>
      </c>
      <c r="AC150" t="s">
        <v>48</v>
      </c>
      <c r="AD150" t="s">
        <v>48</v>
      </c>
    </row>
    <row r="151" spans="1:30" x14ac:dyDescent="0.15">
      <c r="A151" t="s">
        <v>490</v>
      </c>
      <c r="B151" t="s">
        <v>287</v>
      </c>
      <c r="C151" t="s">
        <v>470</v>
      </c>
      <c r="D151" t="s">
        <v>224</v>
      </c>
      <c r="E151" t="s">
        <v>496</v>
      </c>
      <c r="F151" t="s">
        <v>48</v>
      </c>
      <c r="G151" t="s">
        <v>48</v>
      </c>
      <c r="H151" t="s">
        <v>37</v>
      </c>
      <c r="I151" t="s">
        <v>84</v>
      </c>
      <c r="J151" t="s">
        <v>85</v>
      </c>
      <c r="K151">
        <v>200</v>
      </c>
      <c r="L151">
        <v>1</v>
      </c>
      <c r="M151">
        <v>0</v>
      </c>
      <c r="N151">
        <v>200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41</v>
      </c>
      <c r="U151" t="s">
        <v>42</v>
      </c>
      <c r="V151" t="s">
        <v>98</v>
      </c>
      <c r="W151" t="s">
        <v>58</v>
      </c>
      <c r="X151" t="s">
        <v>538</v>
      </c>
      <c r="Y151" t="s">
        <v>98</v>
      </c>
      <c r="Z151" t="s">
        <v>60</v>
      </c>
      <c r="AA151" t="s">
        <v>47</v>
      </c>
      <c r="AB151" t="s">
        <v>538</v>
      </c>
      <c r="AC151" t="s">
        <v>48</v>
      </c>
      <c r="AD151" t="s">
        <v>48</v>
      </c>
    </row>
    <row r="152" spans="1:30" x14ac:dyDescent="0.15">
      <c r="A152" t="s">
        <v>490</v>
      </c>
      <c r="B152" t="s">
        <v>539</v>
      </c>
      <c r="C152" t="s">
        <v>470</v>
      </c>
      <c r="D152" t="s">
        <v>224</v>
      </c>
      <c r="E152" t="s">
        <v>496</v>
      </c>
      <c r="F152" t="s">
        <v>48</v>
      </c>
      <c r="G152" t="s">
        <v>48</v>
      </c>
      <c r="H152" t="s">
        <v>37</v>
      </c>
      <c r="I152" t="s">
        <v>38</v>
      </c>
      <c r="J152" t="s">
        <v>39</v>
      </c>
      <c r="K152">
        <v>200</v>
      </c>
      <c r="L152">
        <v>1</v>
      </c>
      <c r="M152">
        <v>0</v>
      </c>
      <c r="N152">
        <v>200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41</v>
      </c>
      <c r="U152" t="s">
        <v>42</v>
      </c>
      <c r="V152" t="s">
        <v>264</v>
      </c>
      <c r="W152" t="s">
        <v>44</v>
      </c>
      <c r="X152" t="s">
        <v>206</v>
      </c>
      <c r="Y152" t="s">
        <v>264</v>
      </c>
      <c r="Z152" t="s">
        <v>46</v>
      </c>
      <c r="AA152" t="s">
        <v>47</v>
      </c>
      <c r="AB152" t="s">
        <v>206</v>
      </c>
      <c r="AC152" t="s">
        <v>48</v>
      </c>
      <c r="AD152" t="s">
        <v>48</v>
      </c>
    </row>
    <row r="153" spans="1:30" x14ac:dyDescent="0.15">
      <c r="A153" t="s">
        <v>490</v>
      </c>
      <c r="B153" t="s">
        <v>540</v>
      </c>
      <c r="C153" t="s">
        <v>470</v>
      </c>
      <c r="D153" t="s">
        <v>224</v>
      </c>
      <c r="E153" t="s">
        <v>496</v>
      </c>
      <c r="F153" t="s">
        <v>48</v>
      </c>
      <c r="G153" t="s">
        <v>48</v>
      </c>
      <c r="H153" t="s">
        <v>37</v>
      </c>
      <c r="I153" t="s">
        <v>84</v>
      </c>
      <c r="J153" t="s">
        <v>85</v>
      </c>
      <c r="K153">
        <v>200</v>
      </c>
      <c r="L153">
        <v>1</v>
      </c>
      <c r="M153">
        <v>0</v>
      </c>
      <c r="N153">
        <v>200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41</v>
      </c>
      <c r="U153" t="s">
        <v>42</v>
      </c>
      <c r="V153" t="s">
        <v>86</v>
      </c>
      <c r="W153" t="s">
        <v>58</v>
      </c>
      <c r="X153" t="s">
        <v>541</v>
      </c>
      <c r="Y153" t="s">
        <v>86</v>
      </c>
      <c r="Z153" t="s">
        <v>46</v>
      </c>
      <c r="AA153" t="s">
        <v>47</v>
      </c>
      <c r="AB153" t="s">
        <v>541</v>
      </c>
      <c r="AC153" t="s">
        <v>48</v>
      </c>
      <c r="AD153" t="s">
        <v>48</v>
      </c>
    </row>
    <row r="154" spans="1:30" x14ac:dyDescent="0.15">
      <c r="A154" t="s">
        <v>490</v>
      </c>
      <c r="B154" t="s">
        <v>542</v>
      </c>
      <c r="C154" t="s">
        <v>275</v>
      </c>
      <c r="D154" t="s">
        <v>533</v>
      </c>
      <c r="E154" t="s">
        <v>534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>
        <v>200</v>
      </c>
      <c r="L154">
        <v>1</v>
      </c>
      <c r="M154">
        <v>0</v>
      </c>
      <c r="N154">
        <v>200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41</v>
      </c>
      <c r="U154" t="s">
        <v>42</v>
      </c>
      <c r="V154" t="s">
        <v>264</v>
      </c>
      <c r="W154" t="s">
        <v>44</v>
      </c>
      <c r="X154" t="s">
        <v>543</v>
      </c>
      <c r="Y154" t="s">
        <v>264</v>
      </c>
      <c r="Z154" t="s">
        <v>60</v>
      </c>
      <c r="AA154" t="s">
        <v>47</v>
      </c>
      <c r="AB154" t="s">
        <v>544</v>
      </c>
      <c r="AC154" t="s">
        <v>48</v>
      </c>
      <c r="AD154" t="s">
        <v>48</v>
      </c>
    </row>
    <row r="155" spans="1:30" x14ac:dyDescent="0.15">
      <c r="A155" t="s">
        <v>490</v>
      </c>
      <c r="B155" t="s">
        <v>545</v>
      </c>
      <c r="C155" t="s">
        <v>470</v>
      </c>
      <c r="D155" t="s">
        <v>224</v>
      </c>
      <c r="E155" t="s">
        <v>496</v>
      </c>
      <c r="F155" t="s">
        <v>48</v>
      </c>
      <c r="G155" t="s">
        <v>48</v>
      </c>
      <c r="H155" t="s">
        <v>37</v>
      </c>
      <c r="I155" t="s">
        <v>38</v>
      </c>
      <c r="J155" t="s">
        <v>39</v>
      </c>
      <c r="K155">
        <v>200</v>
      </c>
      <c r="L155">
        <v>2</v>
      </c>
      <c r="M155">
        <v>0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41</v>
      </c>
      <c r="U155" t="s">
        <v>42</v>
      </c>
      <c r="V155" t="s">
        <v>57</v>
      </c>
      <c r="W155" t="s">
        <v>58</v>
      </c>
      <c r="X155" t="s">
        <v>466</v>
      </c>
      <c r="Y155" t="s">
        <v>57</v>
      </c>
      <c r="Z155" t="s">
        <v>46</v>
      </c>
      <c r="AA155" t="s">
        <v>47</v>
      </c>
      <c r="AB155" t="s">
        <v>543</v>
      </c>
      <c r="AC155" t="s">
        <v>48</v>
      </c>
      <c r="AD155" t="s">
        <v>48</v>
      </c>
    </row>
    <row r="156" spans="1:30" x14ac:dyDescent="0.15">
      <c r="A156" t="s">
        <v>490</v>
      </c>
      <c r="B156" t="s">
        <v>546</v>
      </c>
      <c r="C156" t="s">
        <v>203</v>
      </c>
      <c r="D156" t="s">
        <v>140</v>
      </c>
      <c r="E156" t="s">
        <v>500</v>
      </c>
      <c r="F156" t="s">
        <v>501</v>
      </c>
      <c r="G156" t="s">
        <v>304</v>
      </c>
      <c r="H156" t="s">
        <v>37</v>
      </c>
      <c r="I156" t="s">
        <v>38</v>
      </c>
      <c r="J156" t="s">
        <v>39</v>
      </c>
      <c r="K156">
        <v>200</v>
      </c>
      <c r="L156">
        <v>1</v>
      </c>
      <c r="M156">
        <v>0</v>
      </c>
      <c r="N156">
        <v>200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108</v>
      </c>
      <c r="U156" t="s">
        <v>42</v>
      </c>
      <c r="V156" t="s">
        <v>103</v>
      </c>
      <c r="W156" t="s">
        <v>104</v>
      </c>
      <c r="X156" t="s">
        <v>329</v>
      </c>
      <c r="Y156" t="s">
        <v>69</v>
      </c>
      <c r="Z156" t="s">
        <v>46</v>
      </c>
      <c r="AA156" t="s">
        <v>47</v>
      </c>
      <c r="AB156" t="s">
        <v>547</v>
      </c>
      <c r="AC156" t="s">
        <v>48</v>
      </c>
      <c r="AD156" t="s">
        <v>48</v>
      </c>
    </row>
    <row r="157" spans="1:30" x14ac:dyDescent="0.15">
      <c r="A157" t="s">
        <v>490</v>
      </c>
      <c r="B157" t="s">
        <v>296</v>
      </c>
      <c r="C157" t="s">
        <v>72</v>
      </c>
      <c r="D157" t="s">
        <v>548</v>
      </c>
      <c r="E157" t="s">
        <v>549</v>
      </c>
      <c r="F157" t="s">
        <v>53</v>
      </c>
      <c r="G157" t="s">
        <v>54</v>
      </c>
      <c r="H157" t="s">
        <v>37</v>
      </c>
      <c r="I157" t="s">
        <v>38</v>
      </c>
      <c r="J157" t="s">
        <v>39</v>
      </c>
      <c r="K157">
        <v>200</v>
      </c>
      <c r="L157">
        <v>1</v>
      </c>
      <c r="M157">
        <v>0</v>
      </c>
      <c r="N157">
        <v>200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41</v>
      </c>
      <c r="U157" t="s">
        <v>42</v>
      </c>
      <c r="V157" t="s">
        <v>57</v>
      </c>
      <c r="W157" t="s">
        <v>58</v>
      </c>
      <c r="X157" t="s">
        <v>550</v>
      </c>
      <c r="Y157" t="s">
        <v>57</v>
      </c>
      <c r="Z157" t="s">
        <v>60</v>
      </c>
      <c r="AA157" t="s">
        <v>47</v>
      </c>
      <c r="AB157" t="s">
        <v>550</v>
      </c>
      <c r="AC157" t="s">
        <v>48</v>
      </c>
      <c r="AD157" t="s">
        <v>48</v>
      </c>
    </row>
    <row r="158" spans="1:30" x14ac:dyDescent="0.15">
      <c r="A158" t="s">
        <v>490</v>
      </c>
      <c r="B158" t="s">
        <v>551</v>
      </c>
      <c r="C158" t="s">
        <v>470</v>
      </c>
      <c r="D158" t="s">
        <v>224</v>
      </c>
      <c r="E158" t="s">
        <v>496</v>
      </c>
      <c r="F158" t="s">
        <v>48</v>
      </c>
      <c r="G158" t="s">
        <v>48</v>
      </c>
      <c r="H158" t="s">
        <v>37</v>
      </c>
      <c r="I158" t="s">
        <v>84</v>
      </c>
      <c r="J158" t="s">
        <v>219</v>
      </c>
      <c r="K158">
        <v>520</v>
      </c>
      <c r="L158">
        <v>1</v>
      </c>
      <c r="M158">
        <v>0</v>
      </c>
      <c r="N158">
        <v>520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41</v>
      </c>
      <c r="U158" t="s">
        <v>42</v>
      </c>
      <c r="V158" t="s">
        <v>264</v>
      </c>
      <c r="W158" t="s">
        <v>44</v>
      </c>
      <c r="X158" t="s">
        <v>137</v>
      </c>
      <c r="Y158" t="s">
        <v>264</v>
      </c>
      <c r="Z158" t="s">
        <v>60</v>
      </c>
      <c r="AA158" t="s">
        <v>47</v>
      </c>
      <c r="AB158" t="s">
        <v>339</v>
      </c>
      <c r="AC158" t="s">
        <v>48</v>
      </c>
      <c r="AD158" t="s">
        <v>48</v>
      </c>
    </row>
    <row r="159" spans="1:30" x14ac:dyDescent="0.15">
      <c r="A159" t="s">
        <v>490</v>
      </c>
      <c r="B159" t="s">
        <v>552</v>
      </c>
      <c r="C159" t="s">
        <v>215</v>
      </c>
      <c r="D159" t="s">
        <v>390</v>
      </c>
      <c r="E159" t="s">
        <v>553</v>
      </c>
      <c r="F159" t="s">
        <v>35</v>
      </c>
      <c r="G159" t="s">
        <v>36</v>
      </c>
      <c r="H159" t="s">
        <v>37</v>
      </c>
      <c r="I159" t="s">
        <v>84</v>
      </c>
      <c r="J159" t="s">
        <v>219</v>
      </c>
      <c r="K159">
        <v>520</v>
      </c>
      <c r="L159">
        <v>1</v>
      </c>
      <c r="M159">
        <v>0</v>
      </c>
      <c r="N159">
        <v>520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344</v>
      </c>
      <c r="U159" t="s">
        <v>42</v>
      </c>
      <c r="V159" t="s">
        <v>95</v>
      </c>
      <c r="W159" t="s">
        <v>58</v>
      </c>
      <c r="X159" t="s">
        <v>212</v>
      </c>
      <c r="Y159" t="s">
        <v>95</v>
      </c>
      <c r="Z159" t="s">
        <v>60</v>
      </c>
      <c r="AA159" t="s">
        <v>47</v>
      </c>
      <c r="AB159" t="s">
        <v>212</v>
      </c>
      <c r="AC159" t="s">
        <v>48</v>
      </c>
      <c r="AD159" t="s">
        <v>48</v>
      </c>
    </row>
    <row r="160" spans="1:30" x14ac:dyDescent="0.15">
      <c r="A160" t="s">
        <v>490</v>
      </c>
      <c r="B160" t="s">
        <v>110</v>
      </c>
      <c r="C160" t="s">
        <v>230</v>
      </c>
      <c r="D160" t="s">
        <v>301</v>
      </c>
      <c r="E160" t="s">
        <v>554</v>
      </c>
      <c r="F160" t="s">
        <v>126</v>
      </c>
      <c r="G160" t="s">
        <v>36</v>
      </c>
      <c r="H160" t="s">
        <v>37</v>
      </c>
      <c r="I160" t="s">
        <v>38</v>
      </c>
      <c r="J160" t="s">
        <v>39</v>
      </c>
      <c r="K160">
        <v>200</v>
      </c>
      <c r="L160">
        <v>1</v>
      </c>
      <c r="M160">
        <v>0</v>
      </c>
      <c r="N160">
        <v>200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41</v>
      </c>
      <c r="U160" t="s">
        <v>42</v>
      </c>
      <c r="V160" t="s">
        <v>103</v>
      </c>
      <c r="W160" t="s">
        <v>104</v>
      </c>
      <c r="X160" t="s">
        <v>221</v>
      </c>
      <c r="Y160" t="s">
        <v>264</v>
      </c>
      <c r="Z160" t="s">
        <v>60</v>
      </c>
      <c r="AA160" t="s">
        <v>47</v>
      </c>
      <c r="AB160" t="s">
        <v>555</v>
      </c>
      <c r="AC160" t="s">
        <v>48</v>
      </c>
      <c r="AD160" t="s">
        <v>48</v>
      </c>
    </row>
    <row r="161" spans="1:30" x14ac:dyDescent="0.15">
      <c r="A161" t="s">
        <v>490</v>
      </c>
      <c r="B161" t="s">
        <v>110</v>
      </c>
      <c r="C161" t="s">
        <v>230</v>
      </c>
      <c r="D161" t="s">
        <v>301</v>
      </c>
      <c r="E161" t="s">
        <v>554</v>
      </c>
      <c r="F161" t="s">
        <v>126</v>
      </c>
      <c r="G161" t="s">
        <v>36</v>
      </c>
      <c r="H161" t="s">
        <v>37</v>
      </c>
      <c r="I161" t="s">
        <v>38</v>
      </c>
      <c r="J161" t="s">
        <v>39</v>
      </c>
      <c r="K161">
        <v>200</v>
      </c>
      <c r="L161">
        <v>1</v>
      </c>
      <c r="M161">
        <v>0</v>
      </c>
      <c r="N161">
        <v>200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41</v>
      </c>
      <c r="U161" t="s">
        <v>42</v>
      </c>
      <c r="V161" t="s">
        <v>103</v>
      </c>
      <c r="W161" t="s">
        <v>104</v>
      </c>
      <c r="X161" t="s">
        <v>221</v>
      </c>
      <c r="Y161" t="s">
        <v>295</v>
      </c>
      <c r="Z161" t="s">
        <v>60</v>
      </c>
      <c r="AA161" t="s">
        <v>47</v>
      </c>
      <c r="AB161" t="s">
        <v>555</v>
      </c>
      <c r="AC161" t="s">
        <v>48</v>
      </c>
      <c r="AD161" t="s">
        <v>48</v>
      </c>
    </row>
    <row r="162" spans="1:30" x14ac:dyDescent="0.15">
      <c r="A162" t="s">
        <v>490</v>
      </c>
      <c r="B162" t="s">
        <v>556</v>
      </c>
      <c r="C162" t="s">
        <v>203</v>
      </c>
      <c r="D162" t="s">
        <v>140</v>
      </c>
      <c r="E162" t="s">
        <v>500</v>
      </c>
      <c r="F162" t="s">
        <v>501</v>
      </c>
      <c r="G162" t="s">
        <v>304</v>
      </c>
      <c r="H162" t="s">
        <v>37</v>
      </c>
      <c r="I162" t="s">
        <v>38</v>
      </c>
      <c r="J162" t="s">
        <v>39</v>
      </c>
      <c r="K162">
        <v>200</v>
      </c>
      <c r="L162">
        <v>1</v>
      </c>
      <c r="M162">
        <v>0</v>
      </c>
      <c r="N162">
        <v>200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68</v>
      </c>
      <c r="U162" t="s">
        <v>42</v>
      </c>
      <c r="V162" t="s">
        <v>69</v>
      </c>
      <c r="W162" t="s">
        <v>44</v>
      </c>
      <c r="X162" t="s">
        <v>557</v>
      </c>
      <c r="Y162" t="s">
        <v>69</v>
      </c>
      <c r="Z162" t="s">
        <v>60</v>
      </c>
      <c r="AA162" t="s">
        <v>47</v>
      </c>
      <c r="AB162" t="s">
        <v>558</v>
      </c>
      <c r="AC162" t="s">
        <v>48</v>
      </c>
      <c r="AD162" t="s">
        <v>48</v>
      </c>
    </row>
    <row r="163" spans="1:30" x14ac:dyDescent="0.15">
      <c r="A163" t="s">
        <v>490</v>
      </c>
      <c r="B163" t="s">
        <v>322</v>
      </c>
      <c r="C163" t="s">
        <v>223</v>
      </c>
      <c r="D163" t="s">
        <v>231</v>
      </c>
      <c r="E163" t="s">
        <v>559</v>
      </c>
      <c r="F163" t="s">
        <v>334</v>
      </c>
      <c r="G163" t="s">
        <v>335</v>
      </c>
      <c r="H163" t="s">
        <v>37</v>
      </c>
      <c r="I163" t="s">
        <v>38</v>
      </c>
      <c r="J163" t="s">
        <v>67</v>
      </c>
      <c r="K163">
        <v>300</v>
      </c>
      <c r="L163">
        <v>1</v>
      </c>
      <c r="M163">
        <v>0</v>
      </c>
      <c r="N163">
        <v>300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41</v>
      </c>
      <c r="U163" t="s">
        <v>42</v>
      </c>
      <c r="V163" t="s">
        <v>57</v>
      </c>
      <c r="W163" t="s">
        <v>58</v>
      </c>
      <c r="X163" t="s">
        <v>560</v>
      </c>
      <c r="Y163" t="s">
        <v>57</v>
      </c>
      <c r="Z163" t="s">
        <v>60</v>
      </c>
      <c r="AA163" t="s">
        <v>47</v>
      </c>
      <c r="AB163" t="s">
        <v>561</v>
      </c>
      <c r="AC163" t="s">
        <v>48</v>
      </c>
      <c r="AD163" t="s">
        <v>48</v>
      </c>
    </row>
    <row r="164" spans="1:30" x14ac:dyDescent="0.15">
      <c r="A164" t="s">
        <v>490</v>
      </c>
      <c r="B164" t="s">
        <v>451</v>
      </c>
      <c r="C164" t="s">
        <v>139</v>
      </c>
      <c r="D164" t="s">
        <v>317</v>
      </c>
      <c r="E164" t="s">
        <v>562</v>
      </c>
      <c r="F164" t="s">
        <v>278</v>
      </c>
      <c r="G164" t="s">
        <v>54</v>
      </c>
      <c r="H164" t="s">
        <v>37</v>
      </c>
      <c r="I164" t="s">
        <v>84</v>
      </c>
      <c r="J164" t="s">
        <v>219</v>
      </c>
      <c r="K164">
        <v>520</v>
      </c>
      <c r="L164">
        <v>1</v>
      </c>
      <c r="M164">
        <v>0</v>
      </c>
      <c r="N164">
        <v>520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68</v>
      </c>
      <c r="U164" t="s">
        <v>42</v>
      </c>
      <c r="V164" t="s">
        <v>497</v>
      </c>
      <c r="W164" t="s">
        <v>58</v>
      </c>
      <c r="X164" t="s">
        <v>563</v>
      </c>
      <c r="Y164" t="s">
        <v>497</v>
      </c>
      <c r="Z164" t="s">
        <v>46</v>
      </c>
      <c r="AA164" t="s">
        <v>47</v>
      </c>
      <c r="AB164" t="s">
        <v>564</v>
      </c>
      <c r="AC164" t="s">
        <v>48</v>
      </c>
      <c r="AD164" t="s">
        <v>48</v>
      </c>
    </row>
    <row r="165" spans="1:30" x14ac:dyDescent="0.15">
      <c r="A165" t="s">
        <v>490</v>
      </c>
      <c r="B165" t="s">
        <v>565</v>
      </c>
      <c r="C165" t="s">
        <v>566</v>
      </c>
      <c r="D165" t="s">
        <v>567</v>
      </c>
      <c r="E165" t="s">
        <v>568</v>
      </c>
      <c r="F165" t="s">
        <v>501</v>
      </c>
      <c r="G165" t="s">
        <v>304</v>
      </c>
      <c r="H165" t="s">
        <v>37</v>
      </c>
      <c r="I165" t="s">
        <v>38</v>
      </c>
      <c r="J165" t="s">
        <v>39</v>
      </c>
      <c r="K165">
        <v>200</v>
      </c>
      <c r="L165">
        <v>1</v>
      </c>
      <c r="M165">
        <v>0</v>
      </c>
      <c r="N165">
        <v>200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41</v>
      </c>
      <c r="U165" t="s">
        <v>42</v>
      </c>
      <c r="V165" t="s">
        <v>103</v>
      </c>
      <c r="W165" t="s">
        <v>104</v>
      </c>
      <c r="X165" t="s">
        <v>148</v>
      </c>
      <c r="Y165" t="s">
        <v>69</v>
      </c>
      <c r="Z165" t="s">
        <v>60</v>
      </c>
      <c r="AA165" t="s">
        <v>47</v>
      </c>
      <c r="AB165" t="s">
        <v>569</v>
      </c>
      <c r="AC165" t="s">
        <v>48</v>
      </c>
      <c r="AD165" t="s">
        <v>48</v>
      </c>
    </row>
    <row r="166" spans="1:30" x14ac:dyDescent="0.15">
      <c r="A166" t="s">
        <v>490</v>
      </c>
      <c r="B166" t="s">
        <v>398</v>
      </c>
      <c r="C166" t="s">
        <v>72</v>
      </c>
      <c r="D166" t="s">
        <v>548</v>
      </c>
      <c r="E166" t="s">
        <v>549</v>
      </c>
      <c r="F166" t="s">
        <v>53</v>
      </c>
      <c r="G166" t="s">
        <v>54</v>
      </c>
      <c r="H166" t="s">
        <v>37</v>
      </c>
      <c r="I166" t="s">
        <v>84</v>
      </c>
      <c r="J166" t="s">
        <v>107</v>
      </c>
      <c r="K166">
        <v>300</v>
      </c>
      <c r="L166">
        <v>1</v>
      </c>
      <c r="M166">
        <v>0</v>
      </c>
      <c r="N166">
        <v>300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41</v>
      </c>
      <c r="U166" t="s">
        <v>42</v>
      </c>
      <c r="V166" t="s">
        <v>98</v>
      </c>
      <c r="W166" t="s">
        <v>58</v>
      </c>
      <c r="X166" t="s">
        <v>147</v>
      </c>
      <c r="Y166" t="s">
        <v>98</v>
      </c>
      <c r="Z166" t="s">
        <v>60</v>
      </c>
      <c r="AA166" t="s">
        <v>47</v>
      </c>
      <c r="AB166" t="s">
        <v>147</v>
      </c>
      <c r="AC166" t="s">
        <v>48</v>
      </c>
      <c r="AD166" t="s">
        <v>48</v>
      </c>
    </row>
    <row r="167" spans="1:30" x14ac:dyDescent="0.15">
      <c r="A167" t="s">
        <v>490</v>
      </c>
      <c r="B167" t="s">
        <v>570</v>
      </c>
      <c r="C167" t="s">
        <v>72</v>
      </c>
      <c r="D167" t="s">
        <v>548</v>
      </c>
      <c r="E167" t="s">
        <v>549</v>
      </c>
      <c r="F167" t="s">
        <v>53</v>
      </c>
      <c r="G167" t="s">
        <v>54</v>
      </c>
      <c r="H167" t="s">
        <v>37</v>
      </c>
      <c r="I167" t="s">
        <v>38</v>
      </c>
      <c r="J167" t="s">
        <v>39</v>
      </c>
      <c r="K167">
        <v>200</v>
      </c>
      <c r="L167">
        <v>1</v>
      </c>
      <c r="M167">
        <v>0</v>
      </c>
      <c r="N167">
        <v>200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41</v>
      </c>
      <c r="U167" t="s">
        <v>42</v>
      </c>
      <c r="V167" t="s">
        <v>57</v>
      </c>
      <c r="W167" t="s">
        <v>58</v>
      </c>
      <c r="X167" t="s">
        <v>571</v>
      </c>
      <c r="Y167" t="s">
        <v>57</v>
      </c>
      <c r="Z167" t="s">
        <v>60</v>
      </c>
      <c r="AA167" t="s">
        <v>47</v>
      </c>
      <c r="AB167" t="s">
        <v>572</v>
      </c>
      <c r="AC167" t="s">
        <v>48</v>
      </c>
      <c r="AD167" t="s">
        <v>48</v>
      </c>
    </row>
    <row r="168" spans="1:30" x14ac:dyDescent="0.15">
      <c r="A168" t="s">
        <v>490</v>
      </c>
      <c r="B168" t="s">
        <v>402</v>
      </c>
      <c r="C168" t="s">
        <v>566</v>
      </c>
      <c r="D168" t="s">
        <v>567</v>
      </c>
      <c r="E168" t="s">
        <v>568</v>
      </c>
      <c r="F168" t="s">
        <v>501</v>
      </c>
      <c r="G168" t="s">
        <v>304</v>
      </c>
      <c r="H168" t="s">
        <v>37</v>
      </c>
      <c r="I168" t="s">
        <v>38</v>
      </c>
      <c r="J168" t="s">
        <v>39</v>
      </c>
      <c r="K168">
        <v>200</v>
      </c>
      <c r="L168">
        <v>1</v>
      </c>
      <c r="M168">
        <v>0</v>
      </c>
      <c r="N168">
        <v>200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68</v>
      </c>
      <c r="U168" t="s">
        <v>42</v>
      </c>
      <c r="V168" t="s">
        <v>103</v>
      </c>
      <c r="W168" t="s">
        <v>104</v>
      </c>
      <c r="X168" t="s">
        <v>571</v>
      </c>
      <c r="Y168" t="s">
        <v>69</v>
      </c>
      <c r="Z168" t="s">
        <v>60</v>
      </c>
      <c r="AA168" t="s">
        <v>47</v>
      </c>
      <c r="AB168" t="s">
        <v>573</v>
      </c>
      <c r="AC168" t="s">
        <v>48</v>
      </c>
      <c r="AD168" t="s">
        <v>48</v>
      </c>
    </row>
    <row r="169" spans="1:30" x14ac:dyDescent="0.15">
      <c r="A169" t="s">
        <v>490</v>
      </c>
      <c r="B169" t="s">
        <v>574</v>
      </c>
      <c r="C169" t="s">
        <v>456</v>
      </c>
      <c r="D169" t="s">
        <v>73</v>
      </c>
      <c r="E169" t="s">
        <v>575</v>
      </c>
      <c r="F169" t="s">
        <v>75</v>
      </c>
      <c r="G169" t="s">
        <v>76</v>
      </c>
      <c r="H169" t="s">
        <v>37</v>
      </c>
      <c r="I169" t="s">
        <v>38</v>
      </c>
      <c r="J169" t="s">
        <v>55</v>
      </c>
      <c r="K169">
        <v>100</v>
      </c>
      <c r="L169">
        <v>1</v>
      </c>
      <c r="M169">
        <v>0</v>
      </c>
      <c r="N169">
        <v>100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68</v>
      </c>
      <c r="U169" t="s">
        <v>42</v>
      </c>
      <c r="V169" t="s">
        <v>103</v>
      </c>
      <c r="W169" t="s">
        <v>104</v>
      </c>
      <c r="X169" t="s">
        <v>576</v>
      </c>
      <c r="Y169" t="s">
        <v>577</v>
      </c>
      <c r="Z169" t="s">
        <v>46</v>
      </c>
      <c r="AA169" t="s">
        <v>47</v>
      </c>
      <c r="AB169" t="s">
        <v>573</v>
      </c>
      <c r="AC169" t="s">
        <v>48</v>
      </c>
      <c r="AD169" t="s">
        <v>48</v>
      </c>
    </row>
    <row r="170" spans="1:30" x14ac:dyDescent="0.15">
      <c r="A170" t="s">
        <v>490</v>
      </c>
      <c r="B170" t="s">
        <v>574</v>
      </c>
      <c r="C170" t="s">
        <v>456</v>
      </c>
      <c r="D170" t="s">
        <v>73</v>
      </c>
      <c r="E170" t="s">
        <v>575</v>
      </c>
      <c r="F170" t="s">
        <v>75</v>
      </c>
      <c r="G170" t="s">
        <v>76</v>
      </c>
      <c r="H170" t="s">
        <v>37</v>
      </c>
      <c r="I170" t="s">
        <v>38</v>
      </c>
      <c r="J170" t="s">
        <v>55</v>
      </c>
      <c r="K170">
        <v>100</v>
      </c>
      <c r="L170">
        <v>1</v>
      </c>
      <c r="M170">
        <v>0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68</v>
      </c>
      <c r="U170" t="s">
        <v>42</v>
      </c>
      <c r="V170" t="s">
        <v>103</v>
      </c>
      <c r="W170" t="s">
        <v>104</v>
      </c>
      <c r="X170" t="s">
        <v>576</v>
      </c>
      <c r="Y170" t="s">
        <v>86</v>
      </c>
      <c r="Z170" t="s">
        <v>46</v>
      </c>
      <c r="AA170" t="s">
        <v>47</v>
      </c>
      <c r="AB170" t="s">
        <v>573</v>
      </c>
      <c r="AC170" t="s">
        <v>48</v>
      </c>
      <c r="AD170" t="s">
        <v>48</v>
      </c>
    </row>
    <row r="171" spans="1:30" x14ac:dyDescent="0.15">
      <c r="A171" t="s">
        <v>490</v>
      </c>
      <c r="B171" t="s">
        <v>578</v>
      </c>
      <c r="C171" t="s">
        <v>80</v>
      </c>
      <c r="D171" t="s">
        <v>525</v>
      </c>
      <c r="E171" t="s">
        <v>526</v>
      </c>
      <c r="F171" t="s">
        <v>501</v>
      </c>
      <c r="G171" t="s">
        <v>304</v>
      </c>
      <c r="H171" t="s">
        <v>37</v>
      </c>
      <c r="I171" t="s">
        <v>38</v>
      </c>
      <c r="J171" t="s">
        <v>39</v>
      </c>
      <c r="K171">
        <v>200</v>
      </c>
      <c r="L171">
        <v>1</v>
      </c>
      <c r="M171">
        <v>0</v>
      </c>
      <c r="N171">
        <v>200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68</v>
      </c>
      <c r="U171" t="s">
        <v>42</v>
      </c>
      <c r="V171" t="s">
        <v>57</v>
      </c>
      <c r="W171" t="s">
        <v>58</v>
      </c>
      <c r="X171" t="s">
        <v>579</v>
      </c>
      <c r="Y171" t="s">
        <v>57</v>
      </c>
      <c r="Z171" t="s">
        <v>46</v>
      </c>
      <c r="AA171" t="s">
        <v>47</v>
      </c>
      <c r="AB171" t="s">
        <v>580</v>
      </c>
      <c r="AC171" t="s">
        <v>48</v>
      </c>
      <c r="AD171" t="s">
        <v>48</v>
      </c>
    </row>
    <row r="172" spans="1:30" x14ac:dyDescent="0.15">
      <c r="A172" t="s">
        <v>490</v>
      </c>
      <c r="B172" t="s">
        <v>581</v>
      </c>
      <c r="C172" t="s">
        <v>456</v>
      </c>
      <c r="D172" t="s">
        <v>73</v>
      </c>
      <c r="E172" t="s">
        <v>575</v>
      </c>
      <c r="F172" t="s">
        <v>75</v>
      </c>
      <c r="G172" t="s">
        <v>76</v>
      </c>
      <c r="H172" t="s">
        <v>37</v>
      </c>
      <c r="I172" t="s">
        <v>38</v>
      </c>
      <c r="J172" t="s">
        <v>39</v>
      </c>
      <c r="K172">
        <v>200</v>
      </c>
      <c r="L172">
        <v>2</v>
      </c>
      <c r="M172">
        <v>0</v>
      </c>
      <c r="N172">
        <v>400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453</v>
      </c>
      <c r="U172" t="s">
        <v>42</v>
      </c>
      <c r="V172" t="s">
        <v>57</v>
      </c>
      <c r="W172" t="s">
        <v>58</v>
      </c>
      <c r="X172" t="s">
        <v>228</v>
      </c>
      <c r="Y172" t="s">
        <v>57</v>
      </c>
      <c r="Z172" t="s">
        <v>60</v>
      </c>
      <c r="AA172" t="s">
        <v>47</v>
      </c>
      <c r="AB172" t="s">
        <v>228</v>
      </c>
      <c r="AC172" t="s">
        <v>48</v>
      </c>
      <c r="AD172" t="s">
        <v>48</v>
      </c>
    </row>
    <row r="173" spans="1:30" x14ac:dyDescent="0.15">
      <c r="A173" t="s">
        <v>490</v>
      </c>
      <c r="B173" t="s">
        <v>581</v>
      </c>
      <c r="C173" t="s">
        <v>456</v>
      </c>
      <c r="D173" t="s">
        <v>73</v>
      </c>
      <c r="E173" t="s">
        <v>575</v>
      </c>
      <c r="F173" t="s">
        <v>75</v>
      </c>
      <c r="G173" t="s">
        <v>76</v>
      </c>
      <c r="H173" t="s">
        <v>37</v>
      </c>
      <c r="I173" t="s">
        <v>38</v>
      </c>
      <c r="J173" t="s">
        <v>67</v>
      </c>
      <c r="K173">
        <v>300</v>
      </c>
      <c r="L173">
        <v>1</v>
      </c>
      <c r="M173">
        <v>0</v>
      </c>
      <c r="N173">
        <v>300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453</v>
      </c>
      <c r="U173" t="s">
        <v>42</v>
      </c>
      <c r="V173" t="s">
        <v>57</v>
      </c>
      <c r="W173" t="s">
        <v>58</v>
      </c>
      <c r="X173" t="s">
        <v>228</v>
      </c>
      <c r="Y173" t="s">
        <v>57</v>
      </c>
      <c r="Z173" t="s">
        <v>60</v>
      </c>
      <c r="AA173" t="s">
        <v>47</v>
      </c>
      <c r="AB173" t="s">
        <v>228</v>
      </c>
      <c r="AC173" t="s">
        <v>48</v>
      </c>
      <c r="AD173" t="s">
        <v>48</v>
      </c>
    </row>
    <row r="174" spans="1:30" x14ac:dyDescent="0.15">
      <c r="A174" t="s">
        <v>490</v>
      </c>
      <c r="B174" t="s">
        <v>208</v>
      </c>
      <c r="C174" t="s">
        <v>316</v>
      </c>
      <c r="D174" t="s">
        <v>216</v>
      </c>
      <c r="E174" t="s">
        <v>582</v>
      </c>
      <c r="F174" t="s">
        <v>182</v>
      </c>
      <c r="G174" t="s">
        <v>183</v>
      </c>
      <c r="H174" t="s">
        <v>37</v>
      </c>
      <c r="I174" t="s">
        <v>38</v>
      </c>
      <c r="J174" t="s">
        <v>39</v>
      </c>
      <c r="K174">
        <v>200</v>
      </c>
      <c r="L174">
        <v>1</v>
      </c>
      <c r="M174">
        <v>0</v>
      </c>
      <c r="N174">
        <v>200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68</v>
      </c>
      <c r="U174" t="s">
        <v>42</v>
      </c>
      <c r="V174" t="s">
        <v>57</v>
      </c>
      <c r="W174" t="s">
        <v>58</v>
      </c>
      <c r="X174" t="s">
        <v>583</v>
      </c>
      <c r="Y174" t="s">
        <v>57</v>
      </c>
      <c r="Z174" t="s">
        <v>46</v>
      </c>
      <c r="AA174" t="s">
        <v>47</v>
      </c>
      <c r="AB174" t="s">
        <v>584</v>
      </c>
      <c r="AC174" t="s">
        <v>48</v>
      </c>
      <c r="AD174" t="s">
        <v>48</v>
      </c>
    </row>
    <row r="175" spans="1:30" x14ac:dyDescent="0.15">
      <c r="A175" t="s">
        <v>490</v>
      </c>
      <c r="B175" t="s">
        <v>585</v>
      </c>
      <c r="C175" t="s">
        <v>470</v>
      </c>
      <c r="D175" t="s">
        <v>224</v>
      </c>
      <c r="E175" t="s">
        <v>496</v>
      </c>
      <c r="F175" t="s">
        <v>48</v>
      </c>
      <c r="G175" t="s">
        <v>48</v>
      </c>
      <c r="H175" t="s">
        <v>37</v>
      </c>
      <c r="I175" t="s">
        <v>84</v>
      </c>
      <c r="J175" t="s">
        <v>219</v>
      </c>
      <c r="K175">
        <v>520</v>
      </c>
      <c r="L175">
        <v>1</v>
      </c>
      <c r="M175">
        <v>0</v>
      </c>
      <c r="N175">
        <v>520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344</v>
      </c>
      <c r="U175" t="s">
        <v>42</v>
      </c>
      <c r="V175" t="s">
        <v>497</v>
      </c>
      <c r="W175" t="s">
        <v>58</v>
      </c>
      <c r="X175" t="s">
        <v>426</v>
      </c>
      <c r="Y175" t="s">
        <v>497</v>
      </c>
      <c r="Z175" t="s">
        <v>60</v>
      </c>
      <c r="AA175" t="s">
        <v>47</v>
      </c>
      <c r="AB175" t="s">
        <v>586</v>
      </c>
      <c r="AC175" t="s">
        <v>48</v>
      </c>
      <c r="AD175" t="s">
        <v>48</v>
      </c>
    </row>
    <row r="176" spans="1:30" x14ac:dyDescent="0.15">
      <c r="A176" t="s">
        <v>490</v>
      </c>
      <c r="B176" t="s">
        <v>585</v>
      </c>
      <c r="C176" t="s">
        <v>470</v>
      </c>
      <c r="D176" t="s">
        <v>224</v>
      </c>
      <c r="E176" t="s">
        <v>496</v>
      </c>
      <c r="F176" t="s">
        <v>48</v>
      </c>
      <c r="G176" t="s">
        <v>48</v>
      </c>
      <c r="H176" t="s">
        <v>37</v>
      </c>
      <c r="I176" t="s">
        <v>84</v>
      </c>
      <c r="J176" t="s">
        <v>219</v>
      </c>
      <c r="K176">
        <v>520</v>
      </c>
      <c r="L176">
        <v>1</v>
      </c>
      <c r="M176">
        <v>0</v>
      </c>
      <c r="N176">
        <v>520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344</v>
      </c>
      <c r="U176" t="s">
        <v>42</v>
      </c>
      <c r="V176" t="s">
        <v>497</v>
      </c>
      <c r="W176" t="s">
        <v>58</v>
      </c>
      <c r="X176" t="s">
        <v>426</v>
      </c>
      <c r="Y176" t="s">
        <v>98</v>
      </c>
      <c r="Z176" t="s">
        <v>60</v>
      </c>
      <c r="AA176" t="s">
        <v>47</v>
      </c>
      <c r="AB176" t="s">
        <v>586</v>
      </c>
      <c r="AC176" t="s">
        <v>48</v>
      </c>
      <c r="AD176" t="s">
        <v>48</v>
      </c>
    </row>
    <row r="177" spans="1:30" x14ac:dyDescent="0.15">
      <c r="A177" t="s">
        <v>490</v>
      </c>
      <c r="B177" t="s">
        <v>587</v>
      </c>
      <c r="C177" t="s">
        <v>566</v>
      </c>
      <c r="D177" t="s">
        <v>567</v>
      </c>
      <c r="E177" t="s">
        <v>568</v>
      </c>
      <c r="F177" t="s">
        <v>501</v>
      </c>
      <c r="G177" t="s">
        <v>304</v>
      </c>
      <c r="H177" t="s">
        <v>37</v>
      </c>
      <c r="I177" t="s">
        <v>38</v>
      </c>
      <c r="J177" t="s">
        <v>39</v>
      </c>
      <c r="K177">
        <v>200</v>
      </c>
      <c r="L177">
        <v>1</v>
      </c>
      <c r="M177">
        <v>0</v>
      </c>
      <c r="N177">
        <v>200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68</v>
      </c>
      <c r="U177" t="s">
        <v>42</v>
      </c>
      <c r="V177" t="s">
        <v>57</v>
      </c>
      <c r="W177" t="s">
        <v>58</v>
      </c>
      <c r="X177" t="s">
        <v>588</v>
      </c>
      <c r="Y177" t="s">
        <v>57</v>
      </c>
      <c r="Z177" t="s">
        <v>46</v>
      </c>
      <c r="AA177" t="s">
        <v>47</v>
      </c>
      <c r="AB177" t="s">
        <v>589</v>
      </c>
      <c r="AC177" t="s">
        <v>48</v>
      </c>
      <c r="AD177" t="s">
        <v>48</v>
      </c>
    </row>
    <row r="178" spans="1:30" x14ac:dyDescent="0.15">
      <c r="A178" t="s">
        <v>490</v>
      </c>
      <c r="B178" t="s">
        <v>422</v>
      </c>
      <c r="C178" t="s">
        <v>470</v>
      </c>
      <c r="D178" t="s">
        <v>224</v>
      </c>
      <c r="E178" t="s">
        <v>496</v>
      </c>
      <c r="F178" t="s">
        <v>48</v>
      </c>
      <c r="G178" t="s">
        <v>48</v>
      </c>
      <c r="H178" t="s">
        <v>37</v>
      </c>
      <c r="I178" t="s">
        <v>38</v>
      </c>
      <c r="J178" t="s">
        <v>39</v>
      </c>
      <c r="K178">
        <v>200</v>
      </c>
      <c r="L178">
        <v>2</v>
      </c>
      <c r="M178">
        <v>0</v>
      </c>
      <c r="N178">
        <v>400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344</v>
      </c>
      <c r="U178" t="s">
        <v>42</v>
      </c>
      <c r="V178" t="s">
        <v>69</v>
      </c>
      <c r="W178" t="s">
        <v>44</v>
      </c>
      <c r="X178" t="s">
        <v>590</v>
      </c>
      <c r="Y178" t="s">
        <v>69</v>
      </c>
      <c r="Z178" t="s">
        <v>60</v>
      </c>
      <c r="AA178" t="s">
        <v>47</v>
      </c>
      <c r="AB178" t="s">
        <v>591</v>
      </c>
      <c r="AC178" t="s">
        <v>48</v>
      </c>
      <c r="AD178" t="s">
        <v>48</v>
      </c>
    </row>
    <row r="179" spans="1:30" x14ac:dyDescent="0.15">
      <c r="A179" t="s">
        <v>592</v>
      </c>
      <c r="B179" t="s">
        <v>267</v>
      </c>
      <c r="C179" t="s">
        <v>32</v>
      </c>
      <c r="D179" t="s">
        <v>593</v>
      </c>
      <c r="E179" t="s">
        <v>594</v>
      </c>
      <c r="F179" t="s">
        <v>182</v>
      </c>
      <c r="G179" t="s">
        <v>183</v>
      </c>
      <c r="H179" t="s">
        <v>37</v>
      </c>
      <c r="I179" t="s">
        <v>38</v>
      </c>
      <c r="J179" t="s">
        <v>39</v>
      </c>
      <c r="K179">
        <v>200</v>
      </c>
      <c r="L179">
        <v>1</v>
      </c>
      <c r="M179">
        <v>0</v>
      </c>
      <c r="N179">
        <v>200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41</v>
      </c>
      <c r="U179" t="s">
        <v>42</v>
      </c>
      <c r="V179" t="s">
        <v>103</v>
      </c>
      <c r="W179" t="s">
        <v>104</v>
      </c>
      <c r="X179" t="s">
        <v>259</v>
      </c>
      <c r="Y179" t="s">
        <v>57</v>
      </c>
      <c r="Z179" t="s">
        <v>60</v>
      </c>
      <c r="AA179" t="s">
        <v>47</v>
      </c>
      <c r="AB179" t="s">
        <v>595</v>
      </c>
      <c r="AC179" t="s">
        <v>48</v>
      </c>
      <c r="AD179" t="s">
        <v>48</v>
      </c>
    </row>
    <row r="180" spans="1:30" x14ac:dyDescent="0.15">
      <c r="A180" t="s">
        <v>592</v>
      </c>
      <c r="B180" t="s">
        <v>596</v>
      </c>
      <c r="C180" t="s">
        <v>597</v>
      </c>
      <c r="D180" t="s">
        <v>598</v>
      </c>
      <c r="E180" t="s">
        <v>599</v>
      </c>
      <c r="F180" t="s">
        <v>334</v>
      </c>
      <c r="G180" t="s">
        <v>335</v>
      </c>
      <c r="H180" t="s">
        <v>37</v>
      </c>
      <c r="I180" t="s">
        <v>38</v>
      </c>
      <c r="J180" t="s">
        <v>39</v>
      </c>
      <c r="K180">
        <v>200</v>
      </c>
      <c r="L180">
        <v>1</v>
      </c>
      <c r="M180">
        <v>0</v>
      </c>
      <c r="N180">
        <v>200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41</v>
      </c>
      <c r="U180" t="s">
        <v>42</v>
      </c>
      <c r="V180" t="s">
        <v>295</v>
      </c>
      <c r="W180" t="s">
        <v>44</v>
      </c>
      <c r="X180" t="s">
        <v>600</v>
      </c>
      <c r="Y180" t="s">
        <v>295</v>
      </c>
      <c r="Z180" t="s">
        <v>46</v>
      </c>
      <c r="AA180" t="s">
        <v>47</v>
      </c>
      <c r="AB180" t="s">
        <v>600</v>
      </c>
      <c r="AC180" t="s">
        <v>48</v>
      </c>
      <c r="AD180" t="s">
        <v>48</v>
      </c>
    </row>
    <row r="181" spans="1:30" x14ac:dyDescent="0.15">
      <c r="A181" t="s">
        <v>592</v>
      </c>
      <c r="B181" t="s">
        <v>31</v>
      </c>
      <c r="C181" t="s">
        <v>566</v>
      </c>
      <c r="D181" t="s">
        <v>601</v>
      </c>
      <c r="E181" t="s">
        <v>602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>
        <v>200</v>
      </c>
      <c r="L181">
        <v>1</v>
      </c>
      <c r="M181">
        <v>0</v>
      </c>
      <c r="N181">
        <v>200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68</v>
      </c>
      <c r="U181" t="s">
        <v>42</v>
      </c>
      <c r="V181" t="s">
        <v>69</v>
      </c>
      <c r="W181" t="s">
        <v>44</v>
      </c>
      <c r="X181" t="s">
        <v>603</v>
      </c>
      <c r="Y181" t="s">
        <v>69</v>
      </c>
      <c r="Z181" t="s">
        <v>46</v>
      </c>
      <c r="AA181" t="s">
        <v>47</v>
      </c>
      <c r="AB181" t="s">
        <v>604</v>
      </c>
      <c r="AC181" t="s">
        <v>48</v>
      </c>
      <c r="AD181" t="s">
        <v>48</v>
      </c>
    </row>
    <row r="182" spans="1:30" x14ac:dyDescent="0.15">
      <c r="A182" t="s">
        <v>592</v>
      </c>
      <c r="B182" t="s">
        <v>280</v>
      </c>
      <c r="C182" t="s">
        <v>605</v>
      </c>
      <c r="D182" t="s">
        <v>189</v>
      </c>
      <c r="E182" t="s">
        <v>606</v>
      </c>
      <c r="F182" t="s">
        <v>303</v>
      </c>
      <c r="G182" t="s">
        <v>304</v>
      </c>
      <c r="H182" t="s">
        <v>37</v>
      </c>
      <c r="I182" t="s">
        <v>38</v>
      </c>
      <c r="J182" t="s">
        <v>39</v>
      </c>
      <c r="K182">
        <v>200</v>
      </c>
      <c r="L182">
        <v>1</v>
      </c>
      <c r="M182">
        <v>0</v>
      </c>
      <c r="N182">
        <v>200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68</v>
      </c>
      <c r="U182" t="s">
        <v>42</v>
      </c>
      <c r="V182" t="s">
        <v>57</v>
      </c>
      <c r="W182" t="s">
        <v>58</v>
      </c>
      <c r="X182" t="s">
        <v>59</v>
      </c>
      <c r="Y182" t="s">
        <v>57</v>
      </c>
      <c r="Z182" t="s">
        <v>46</v>
      </c>
      <c r="AA182" t="s">
        <v>47</v>
      </c>
      <c r="AB182" t="s">
        <v>61</v>
      </c>
      <c r="AC182" t="s">
        <v>48</v>
      </c>
      <c r="AD182" t="s">
        <v>48</v>
      </c>
    </row>
    <row r="183" spans="1:30" x14ac:dyDescent="0.15">
      <c r="A183" t="s">
        <v>592</v>
      </c>
      <c r="B183" t="s">
        <v>607</v>
      </c>
      <c r="C183" t="s">
        <v>608</v>
      </c>
      <c r="D183" t="s">
        <v>609</v>
      </c>
      <c r="E183" t="s">
        <v>610</v>
      </c>
      <c r="F183" t="s">
        <v>86</v>
      </c>
      <c r="G183" t="s">
        <v>58</v>
      </c>
      <c r="H183" t="s">
        <v>37</v>
      </c>
      <c r="I183" t="s">
        <v>84</v>
      </c>
      <c r="J183" t="s">
        <v>85</v>
      </c>
      <c r="K183">
        <v>200</v>
      </c>
      <c r="L183">
        <v>1</v>
      </c>
      <c r="M183">
        <v>0</v>
      </c>
      <c r="N183">
        <v>200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41</v>
      </c>
      <c r="U183" t="s">
        <v>42</v>
      </c>
      <c r="V183" t="s">
        <v>86</v>
      </c>
      <c r="W183" t="s">
        <v>58</v>
      </c>
      <c r="X183" t="s">
        <v>59</v>
      </c>
      <c r="Y183" t="s">
        <v>86</v>
      </c>
      <c r="Z183" t="s">
        <v>46</v>
      </c>
      <c r="AA183" t="s">
        <v>47</v>
      </c>
      <c r="AB183" t="s">
        <v>59</v>
      </c>
      <c r="AC183" t="s">
        <v>48</v>
      </c>
      <c r="AD183" t="s">
        <v>48</v>
      </c>
    </row>
    <row r="184" spans="1:30" x14ac:dyDescent="0.15">
      <c r="A184" t="s">
        <v>592</v>
      </c>
      <c r="B184" t="s">
        <v>49</v>
      </c>
      <c r="C184" t="s">
        <v>608</v>
      </c>
      <c r="D184" t="s">
        <v>609</v>
      </c>
      <c r="E184" t="s">
        <v>610</v>
      </c>
      <c r="F184" t="s">
        <v>86</v>
      </c>
      <c r="G184" t="s">
        <v>58</v>
      </c>
      <c r="H184" t="s">
        <v>37</v>
      </c>
      <c r="I184" t="s">
        <v>84</v>
      </c>
      <c r="J184" t="s">
        <v>219</v>
      </c>
      <c r="K184">
        <v>520</v>
      </c>
      <c r="L184">
        <v>1</v>
      </c>
      <c r="M184">
        <v>0</v>
      </c>
      <c r="N184">
        <v>520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41</v>
      </c>
      <c r="U184" t="s">
        <v>42</v>
      </c>
      <c r="V184" t="s">
        <v>86</v>
      </c>
      <c r="W184" t="s">
        <v>58</v>
      </c>
      <c r="X184" t="s">
        <v>265</v>
      </c>
      <c r="Y184" t="s">
        <v>86</v>
      </c>
      <c r="Z184" t="s">
        <v>46</v>
      </c>
      <c r="AA184" t="s">
        <v>47</v>
      </c>
      <c r="AB184" t="s">
        <v>59</v>
      </c>
      <c r="AC184" t="s">
        <v>48</v>
      </c>
      <c r="AD184" t="s">
        <v>48</v>
      </c>
    </row>
    <row r="185" spans="1:30" x14ac:dyDescent="0.15">
      <c r="A185" t="s">
        <v>592</v>
      </c>
      <c r="B185" t="s">
        <v>71</v>
      </c>
      <c r="C185" t="s">
        <v>159</v>
      </c>
      <c r="D185" t="s">
        <v>611</v>
      </c>
      <c r="E185" t="s">
        <v>612</v>
      </c>
      <c r="F185" t="s">
        <v>48</v>
      </c>
      <c r="G185" t="s">
        <v>48</v>
      </c>
      <c r="H185" t="s">
        <v>37</v>
      </c>
      <c r="I185" t="s">
        <v>38</v>
      </c>
      <c r="J185" t="s">
        <v>613</v>
      </c>
      <c r="K185">
        <v>888</v>
      </c>
      <c r="L185">
        <v>1</v>
      </c>
      <c r="M185">
        <v>0</v>
      </c>
      <c r="N185">
        <v>888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108</v>
      </c>
      <c r="U185" t="s">
        <v>42</v>
      </c>
      <c r="V185" t="s">
        <v>57</v>
      </c>
      <c r="W185" t="s">
        <v>58</v>
      </c>
      <c r="X185" t="s">
        <v>184</v>
      </c>
      <c r="Y185" t="s">
        <v>57</v>
      </c>
      <c r="Z185" t="s">
        <v>60</v>
      </c>
      <c r="AA185" t="s">
        <v>47</v>
      </c>
      <c r="AB185" t="s">
        <v>178</v>
      </c>
      <c r="AC185" t="s">
        <v>48</v>
      </c>
      <c r="AD185" t="s">
        <v>48</v>
      </c>
    </row>
    <row r="186" spans="1:30" x14ac:dyDescent="0.15">
      <c r="A186" t="s">
        <v>592</v>
      </c>
      <c r="B186" t="s">
        <v>79</v>
      </c>
      <c r="C186" t="s">
        <v>470</v>
      </c>
      <c r="D186" t="s">
        <v>64</v>
      </c>
      <c r="E186" t="s">
        <v>615</v>
      </c>
      <c r="F186" t="s">
        <v>510</v>
      </c>
      <c r="G186" t="s">
        <v>483</v>
      </c>
      <c r="H186" t="s">
        <v>37</v>
      </c>
      <c r="I186" t="s">
        <v>84</v>
      </c>
      <c r="J186" t="s">
        <v>85</v>
      </c>
      <c r="K186">
        <v>200</v>
      </c>
      <c r="L186">
        <v>5</v>
      </c>
      <c r="M186">
        <v>0</v>
      </c>
      <c r="N186">
        <v>1000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41</v>
      </c>
      <c r="U186" t="s">
        <v>42</v>
      </c>
      <c r="V186" t="s">
        <v>577</v>
      </c>
      <c r="W186" t="s">
        <v>58</v>
      </c>
      <c r="X186" t="s">
        <v>616</v>
      </c>
      <c r="Y186" t="s">
        <v>577</v>
      </c>
      <c r="Z186" t="s">
        <v>46</v>
      </c>
      <c r="AA186" t="s">
        <v>47</v>
      </c>
      <c r="AB186" t="s">
        <v>186</v>
      </c>
      <c r="AC186" t="s">
        <v>48</v>
      </c>
      <c r="AD186" t="s">
        <v>48</v>
      </c>
    </row>
    <row r="187" spans="1:30" x14ac:dyDescent="0.15">
      <c r="A187" t="s">
        <v>592</v>
      </c>
      <c r="B187" t="s">
        <v>291</v>
      </c>
      <c r="C187" t="s">
        <v>470</v>
      </c>
      <c r="D187" t="s">
        <v>64</v>
      </c>
      <c r="E187" t="s">
        <v>615</v>
      </c>
      <c r="F187" t="s">
        <v>510</v>
      </c>
      <c r="G187" t="s">
        <v>483</v>
      </c>
      <c r="H187" t="s">
        <v>37</v>
      </c>
      <c r="I187" t="s">
        <v>84</v>
      </c>
      <c r="J187" t="s">
        <v>107</v>
      </c>
      <c r="K187">
        <v>300</v>
      </c>
      <c r="L187">
        <v>1</v>
      </c>
      <c r="M187">
        <v>0</v>
      </c>
      <c r="N187">
        <v>300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41</v>
      </c>
      <c r="U187" t="s">
        <v>42</v>
      </c>
      <c r="V187" t="s">
        <v>98</v>
      </c>
      <c r="W187" t="s">
        <v>58</v>
      </c>
      <c r="X187" t="s">
        <v>617</v>
      </c>
      <c r="Y187" t="s">
        <v>98</v>
      </c>
      <c r="Z187" t="s">
        <v>60</v>
      </c>
      <c r="AA187" t="s">
        <v>47</v>
      </c>
      <c r="AB187" t="s">
        <v>191</v>
      </c>
      <c r="AC187" t="s">
        <v>48</v>
      </c>
      <c r="AD187" t="s">
        <v>48</v>
      </c>
    </row>
    <row r="188" spans="1:30" x14ac:dyDescent="0.15">
      <c r="A188" t="s">
        <v>592</v>
      </c>
      <c r="B188" t="s">
        <v>618</v>
      </c>
      <c r="C188" t="s">
        <v>230</v>
      </c>
      <c r="D188" t="s">
        <v>317</v>
      </c>
      <c r="E188" t="s">
        <v>619</v>
      </c>
      <c r="F188" t="s">
        <v>114</v>
      </c>
      <c r="G188" t="s">
        <v>36</v>
      </c>
      <c r="H188" t="s">
        <v>37</v>
      </c>
      <c r="I188" t="s">
        <v>38</v>
      </c>
      <c r="J188" t="s">
        <v>39</v>
      </c>
      <c r="K188">
        <v>200</v>
      </c>
      <c r="L188">
        <v>1</v>
      </c>
      <c r="M188">
        <v>0</v>
      </c>
      <c r="N188">
        <v>200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41</v>
      </c>
      <c r="U188" t="s">
        <v>42</v>
      </c>
      <c r="V188" t="s">
        <v>57</v>
      </c>
      <c r="W188" t="s">
        <v>58</v>
      </c>
      <c r="X188" t="s">
        <v>193</v>
      </c>
      <c r="Y188" t="s">
        <v>57</v>
      </c>
      <c r="Z188" t="s">
        <v>60</v>
      </c>
      <c r="AA188" t="s">
        <v>47</v>
      </c>
      <c r="AB188" t="s">
        <v>194</v>
      </c>
      <c r="AC188" t="s">
        <v>48</v>
      </c>
      <c r="AD188" t="s">
        <v>48</v>
      </c>
    </row>
    <row r="189" spans="1:30" x14ac:dyDescent="0.15">
      <c r="A189" t="s">
        <v>592</v>
      </c>
      <c r="B189" t="s">
        <v>88</v>
      </c>
      <c r="C189" t="s">
        <v>470</v>
      </c>
      <c r="D189" t="s">
        <v>64</v>
      </c>
      <c r="E189" t="s">
        <v>615</v>
      </c>
      <c r="F189" t="s">
        <v>510</v>
      </c>
      <c r="G189" t="s">
        <v>483</v>
      </c>
      <c r="H189" t="s">
        <v>37</v>
      </c>
      <c r="I189" t="s">
        <v>84</v>
      </c>
      <c r="J189" t="s">
        <v>107</v>
      </c>
      <c r="K189">
        <v>300</v>
      </c>
      <c r="L189">
        <v>1</v>
      </c>
      <c r="M189">
        <v>0</v>
      </c>
      <c r="N189">
        <v>300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68</v>
      </c>
      <c r="U189" t="s">
        <v>42</v>
      </c>
      <c r="V189" t="s">
        <v>86</v>
      </c>
      <c r="W189" t="s">
        <v>58</v>
      </c>
      <c r="X189" t="s">
        <v>105</v>
      </c>
      <c r="Y189" t="s">
        <v>86</v>
      </c>
      <c r="Z189" t="s">
        <v>60</v>
      </c>
      <c r="AA189" t="s">
        <v>47</v>
      </c>
      <c r="AB189" t="s">
        <v>105</v>
      </c>
      <c r="AC189" t="s">
        <v>48</v>
      </c>
      <c r="AD189" t="s">
        <v>48</v>
      </c>
    </row>
    <row r="190" spans="1:30" x14ac:dyDescent="0.15">
      <c r="A190" t="s">
        <v>592</v>
      </c>
      <c r="B190" t="s">
        <v>101</v>
      </c>
      <c r="C190" t="s">
        <v>456</v>
      </c>
      <c r="D190" t="s">
        <v>620</v>
      </c>
      <c r="E190" t="s">
        <v>621</v>
      </c>
      <c r="F190" t="s">
        <v>622</v>
      </c>
      <c r="G190" t="s">
        <v>76</v>
      </c>
      <c r="H190" t="s">
        <v>37</v>
      </c>
      <c r="I190" t="s">
        <v>84</v>
      </c>
      <c r="J190" t="s">
        <v>219</v>
      </c>
      <c r="K190">
        <v>520</v>
      </c>
      <c r="L190">
        <v>1</v>
      </c>
      <c r="M190">
        <v>0</v>
      </c>
      <c r="N190">
        <v>520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41</v>
      </c>
      <c r="U190" t="s">
        <v>42</v>
      </c>
      <c r="V190" t="s">
        <v>264</v>
      </c>
      <c r="W190" t="s">
        <v>44</v>
      </c>
      <c r="X190" t="s">
        <v>285</v>
      </c>
      <c r="Y190" t="s">
        <v>264</v>
      </c>
      <c r="Z190" t="s">
        <v>46</v>
      </c>
      <c r="AA190" t="s">
        <v>47</v>
      </c>
      <c r="AB190" t="s">
        <v>286</v>
      </c>
      <c r="AC190" t="s">
        <v>48</v>
      </c>
      <c r="AD190" t="s">
        <v>48</v>
      </c>
    </row>
    <row r="191" spans="1:30" x14ac:dyDescent="0.15">
      <c r="A191" t="s">
        <v>592</v>
      </c>
      <c r="B191" t="s">
        <v>296</v>
      </c>
      <c r="C191" t="s">
        <v>300</v>
      </c>
      <c r="D191" t="s">
        <v>623</v>
      </c>
      <c r="E191" t="s">
        <v>624</v>
      </c>
      <c r="F191" t="s">
        <v>625</v>
      </c>
      <c r="G191" t="s">
        <v>304</v>
      </c>
      <c r="H191" t="s">
        <v>37</v>
      </c>
      <c r="I191" t="s">
        <v>84</v>
      </c>
      <c r="J191" t="s">
        <v>219</v>
      </c>
      <c r="K191">
        <v>520</v>
      </c>
      <c r="L191">
        <v>1</v>
      </c>
      <c r="M191">
        <v>0</v>
      </c>
      <c r="N191">
        <v>520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68</v>
      </c>
      <c r="U191" t="s">
        <v>42</v>
      </c>
      <c r="V191" t="s">
        <v>98</v>
      </c>
      <c r="W191" t="s">
        <v>58</v>
      </c>
      <c r="X191" t="s">
        <v>626</v>
      </c>
      <c r="Y191" t="s">
        <v>98</v>
      </c>
      <c r="Z191" t="s">
        <v>60</v>
      </c>
      <c r="AA191" t="s">
        <v>47</v>
      </c>
      <c r="AB191" t="s">
        <v>396</v>
      </c>
      <c r="AC191" t="s">
        <v>48</v>
      </c>
      <c r="AD191" t="s">
        <v>48</v>
      </c>
    </row>
    <row r="192" spans="1:30" x14ac:dyDescent="0.15">
      <c r="A192" t="s">
        <v>592</v>
      </c>
      <c r="B192" t="s">
        <v>106</v>
      </c>
      <c r="C192" t="s">
        <v>230</v>
      </c>
      <c r="D192" t="s">
        <v>317</v>
      </c>
      <c r="E192" t="s">
        <v>619</v>
      </c>
      <c r="F192" t="s">
        <v>114</v>
      </c>
      <c r="G192" t="s">
        <v>36</v>
      </c>
      <c r="H192" t="s">
        <v>37</v>
      </c>
      <c r="I192" t="s">
        <v>38</v>
      </c>
      <c r="J192" t="s">
        <v>39</v>
      </c>
      <c r="K192">
        <v>200</v>
      </c>
      <c r="L192">
        <v>1</v>
      </c>
      <c r="M192">
        <v>0</v>
      </c>
      <c r="N192">
        <v>200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41</v>
      </c>
      <c r="U192" t="s">
        <v>42</v>
      </c>
      <c r="V192" t="s">
        <v>103</v>
      </c>
      <c r="W192" t="s">
        <v>104</v>
      </c>
      <c r="X192" t="s">
        <v>450</v>
      </c>
      <c r="Y192" t="s">
        <v>69</v>
      </c>
      <c r="Z192" t="s">
        <v>46</v>
      </c>
      <c r="AA192" t="s">
        <v>47</v>
      </c>
      <c r="AB192" t="s">
        <v>115</v>
      </c>
      <c r="AC192" t="s">
        <v>48</v>
      </c>
      <c r="AD192" t="s">
        <v>48</v>
      </c>
    </row>
    <row r="193" spans="1:30" x14ac:dyDescent="0.15">
      <c r="A193" t="s">
        <v>592</v>
      </c>
      <c r="B193" t="s">
        <v>312</v>
      </c>
      <c r="C193" t="s">
        <v>159</v>
      </c>
      <c r="D193" t="s">
        <v>611</v>
      </c>
      <c r="E193" t="s">
        <v>612</v>
      </c>
      <c r="F193" t="s">
        <v>48</v>
      </c>
      <c r="G193" t="s">
        <v>48</v>
      </c>
      <c r="H193" t="s">
        <v>37</v>
      </c>
      <c r="I193" t="s">
        <v>84</v>
      </c>
      <c r="J193" t="s">
        <v>219</v>
      </c>
      <c r="K193">
        <v>520</v>
      </c>
      <c r="L193">
        <v>1</v>
      </c>
      <c r="M193">
        <v>0</v>
      </c>
      <c r="N193">
        <v>520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41</v>
      </c>
      <c r="U193" t="s">
        <v>42</v>
      </c>
      <c r="V193" t="s">
        <v>103</v>
      </c>
      <c r="W193" t="s">
        <v>104</v>
      </c>
      <c r="X193" t="s">
        <v>627</v>
      </c>
      <c r="Y193" t="s">
        <v>497</v>
      </c>
      <c r="Z193" t="s">
        <v>46</v>
      </c>
      <c r="AA193" t="s">
        <v>47</v>
      </c>
      <c r="AB193" t="s">
        <v>627</v>
      </c>
      <c r="AC193" t="s">
        <v>48</v>
      </c>
      <c r="AD193" t="s">
        <v>48</v>
      </c>
    </row>
    <row r="194" spans="1:30" x14ac:dyDescent="0.15">
      <c r="A194" t="s">
        <v>592</v>
      </c>
      <c r="B194" t="s">
        <v>315</v>
      </c>
      <c r="C194" t="s">
        <v>236</v>
      </c>
      <c r="D194" t="s">
        <v>432</v>
      </c>
      <c r="E194" t="s">
        <v>628</v>
      </c>
      <c r="F194" t="s">
        <v>386</v>
      </c>
      <c r="G194" t="s">
        <v>335</v>
      </c>
      <c r="H194" t="s">
        <v>37</v>
      </c>
      <c r="I194" t="s">
        <v>38</v>
      </c>
      <c r="J194" t="s">
        <v>39</v>
      </c>
      <c r="K194">
        <v>200</v>
      </c>
      <c r="L194">
        <v>1</v>
      </c>
      <c r="M194">
        <v>0</v>
      </c>
      <c r="N194">
        <v>200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41</v>
      </c>
      <c r="U194" t="s">
        <v>42</v>
      </c>
      <c r="V194" t="s">
        <v>103</v>
      </c>
      <c r="W194" t="s">
        <v>104</v>
      </c>
      <c r="X194" t="s">
        <v>201</v>
      </c>
      <c r="Y194" t="s">
        <v>69</v>
      </c>
      <c r="Z194" t="s">
        <v>46</v>
      </c>
      <c r="AA194" t="s">
        <v>47</v>
      </c>
      <c r="AB194" t="s">
        <v>201</v>
      </c>
      <c r="AC194" t="s">
        <v>48</v>
      </c>
      <c r="AD194" t="s">
        <v>48</v>
      </c>
    </row>
    <row r="195" spans="1:30" x14ac:dyDescent="0.15">
      <c r="A195" t="s">
        <v>592</v>
      </c>
      <c r="B195" t="s">
        <v>629</v>
      </c>
      <c r="C195" t="s">
        <v>630</v>
      </c>
      <c r="D195" t="s">
        <v>51</v>
      </c>
      <c r="E195" t="s">
        <v>631</v>
      </c>
      <c r="F195" t="s">
        <v>632</v>
      </c>
      <c r="G195" t="s">
        <v>478</v>
      </c>
      <c r="H195" t="s">
        <v>37</v>
      </c>
      <c r="I195" t="s">
        <v>38</v>
      </c>
      <c r="J195" t="s">
        <v>39</v>
      </c>
      <c r="K195">
        <v>200</v>
      </c>
      <c r="L195">
        <v>1</v>
      </c>
      <c r="M195">
        <v>0</v>
      </c>
      <c r="N195">
        <v>200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41</v>
      </c>
      <c r="U195" t="s">
        <v>42</v>
      </c>
      <c r="V195" t="s">
        <v>57</v>
      </c>
      <c r="W195" t="s">
        <v>58</v>
      </c>
      <c r="X195" t="s">
        <v>633</v>
      </c>
      <c r="Y195" t="s">
        <v>57</v>
      </c>
      <c r="Z195" t="s">
        <v>60</v>
      </c>
      <c r="AA195" t="s">
        <v>47</v>
      </c>
      <c r="AB195" t="s">
        <v>458</v>
      </c>
      <c r="AC195" t="s">
        <v>48</v>
      </c>
      <c r="AD195" t="s">
        <v>48</v>
      </c>
    </row>
    <row r="196" spans="1:30" x14ac:dyDescent="0.15">
      <c r="A196" t="s">
        <v>592</v>
      </c>
      <c r="B196" t="s">
        <v>117</v>
      </c>
      <c r="C196" t="s">
        <v>597</v>
      </c>
      <c r="D196" t="s">
        <v>598</v>
      </c>
      <c r="E196" t="s">
        <v>599</v>
      </c>
      <c r="F196" t="s">
        <v>334</v>
      </c>
      <c r="G196" t="s">
        <v>335</v>
      </c>
      <c r="H196" t="s">
        <v>37</v>
      </c>
      <c r="I196" t="s">
        <v>38</v>
      </c>
      <c r="J196" t="s">
        <v>39</v>
      </c>
      <c r="K196">
        <v>200</v>
      </c>
      <c r="L196">
        <v>1</v>
      </c>
      <c r="M196">
        <v>0</v>
      </c>
      <c r="N196">
        <v>200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41</v>
      </c>
      <c r="U196" t="s">
        <v>42</v>
      </c>
      <c r="V196" t="s">
        <v>57</v>
      </c>
      <c r="W196" t="s">
        <v>58</v>
      </c>
      <c r="X196" t="s">
        <v>406</v>
      </c>
      <c r="Y196" t="s">
        <v>57</v>
      </c>
      <c r="Z196" t="s">
        <v>46</v>
      </c>
      <c r="AA196" t="s">
        <v>47</v>
      </c>
      <c r="AB196" t="s">
        <v>314</v>
      </c>
      <c r="AC196" t="s">
        <v>48</v>
      </c>
      <c r="AD196" t="s">
        <v>48</v>
      </c>
    </row>
    <row r="197" spans="1:30" x14ac:dyDescent="0.15">
      <c r="A197" t="s">
        <v>592</v>
      </c>
      <c r="B197" t="s">
        <v>634</v>
      </c>
      <c r="C197" t="s">
        <v>275</v>
      </c>
      <c r="D197" t="s">
        <v>635</v>
      </c>
      <c r="E197" t="s">
        <v>636</v>
      </c>
      <c r="F197" t="s">
        <v>637</v>
      </c>
      <c r="G197" t="s">
        <v>93</v>
      </c>
      <c r="H197" t="s">
        <v>37</v>
      </c>
      <c r="I197" t="s">
        <v>84</v>
      </c>
      <c r="J197" t="s">
        <v>219</v>
      </c>
      <c r="K197">
        <v>520</v>
      </c>
      <c r="L197">
        <v>1</v>
      </c>
      <c r="M197">
        <v>0</v>
      </c>
      <c r="N197">
        <v>520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41</v>
      </c>
      <c r="U197" t="s">
        <v>42</v>
      </c>
      <c r="V197" t="s">
        <v>86</v>
      </c>
      <c r="W197" t="s">
        <v>58</v>
      </c>
      <c r="X197" t="s">
        <v>541</v>
      </c>
      <c r="Y197" t="s">
        <v>86</v>
      </c>
      <c r="Z197" t="s">
        <v>60</v>
      </c>
      <c r="AA197" t="s">
        <v>47</v>
      </c>
      <c r="AB197" t="s">
        <v>206</v>
      </c>
      <c r="AC197" t="s">
        <v>48</v>
      </c>
      <c r="AD197" t="s">
        <v>48</v>
      </c>
    </row>
    <row r="198" spans="1:30" x14ac:dyDescent="0.15">
      <c r="A198" t="s">
        <v>592</v>
      </c>
      <c r="B198" t="s">
        <v>638</v>
      </c>
      <c r="C198" t="s">
        <v>275</v>
      </c>
      <c r="D198" t="s">
        <v>635</v>
      </c>
      <c r="E198" t="s">
        <v>636</v>
      </c>
      <c r="F198" t="s">
        <v>637</v>
      </c>
      <c r="G198" t="s">
        <v>93</v>
      </c>
      <c r="H198" t="s">
        <v>37</v>
      </c>
      <c r="I198" t="s">
        <v>84</v>
      </c>
      <c r="J198" t="s">
        <v>219</v>
      </c>
      <c r="K198">
        <v>520</v>
      </c>
      <c r="L198">
        <v>1</v>
      </c>
      <c r="M198">
        <v>0</v>
      </c>
      <c r="N198">
        <v>520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41</v>
      </c>
      <c r="U198" t="s">
        <v>42</v>
      </c>
      <c r="V198" t="s">
        <v>577</v>
      </c>
      <c r="W198" t="s">
        <v>58</v>
      </c>
      <c r="X198" t="s">
        <v>547</v>
      </c>
      <c r="Y198" t="s">
        <v>577</v>
      </c>
      <c r="Z198" t="s">
        <v>60</v>
      </c>
      <c r="AA198" t="s">
        <v>47</v>
      </c>
      <c r="AB198" t="s">
        <v>547</v>
      </c>
      <c r="AC198" t="s">
        <v>48</v>
      </c>
      <c r="AD198" t="s">
        <v>48</v>
      </c>
    </row>
    <row r="199" spans="1:30" x14ac:dyDescent="0.15">
      <c r="A199" t="s">
        <v>592</v>
      </c>
      <c r="B199" t="s">
        <v>639</v>
      </c>
      <c r="C199" t="s">
        <v>640</v>
      </c>
      <c r="D199" t="s">
        <v>198</v>
      </c>
      <c r="E199" t="s">
        <v>641</v>
      </c>
      <c r="F199" t="s">
        <v>488</v>
      </c>
      <c r="G199" t="s">
        <v>483</v>
      </c>
      <c r="H199" t="s">
        <v>37</v>
      </c>
      <c r="I199" t="s">
        <v>38</v>
      </c>
      <c r="J199" t="s">
        <v>39</v>
      </c>
      <c r="K199">
        <v>200</v>
      </c>
      <c r="L199">
        <v>1</v>
      </c>
      <c r="M199">
        <v>0</v>
      </c>
      <c r="N199">
        <v>200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41</v>
      </c>
      <c r="U199" t="s">
        <v>42</v>
      </c>
      <c r="V199" t="s">
        <v>57</v>
      </c>
      <c r="W199" t="s">
        <v>58</v>
      </c>
      <c r="X199" t="s">
        <v>328</v>
      </c>
      <c r="Y199" t="s">
        <v>57</v>
      </c>
      <c r="Z199" t="s">
        <v>60</v>
      </c>
      <c r="AA199" t="s">
        <v>47</v>
      </c>
      <c r="AB199" t="s">
        <v>328</v>
      </c>
      <c r="AC199" t="s">
        <v>48</v>
      </c>
      <c r="AD199" t="s">
        <v>48</v>
      </c>
    </row>
    <row r="200" spans="1:30" x14ac:dyDescent="0.15">
      <c r="A200" t="s">
        <v>592</v>
      </c>
      <c r="B200" t="s">
        <v>642</v>
      </c>
      <c r="C200" t="s">
        <v>123</v>
      </c>
      <c r="D200" t="s">
        <v>134</v>
      </c>
      <c r="E200" t="s">
        <v>643</v>
      </c>
      <c r="F200" t="s">
        <v>531</v>
      </c>
      <c r="G200" t="s">
        <v>93</v>
      </c>
      <c r="H200" t="s">
        <v>37</v>
      </c>
      <c r="I200" t="s">
        <v>38</v>
      </c>
      <c r="J200" t="s">
        <v>39</v>
      </c>
      <c r="K200">
        <v>200</v>
      </c>
      <c r="L200">
        <v>1</v>
      </c>
      <c r="M200">
        <v>0</v>
      </c>
      <c r="N200">
        <v>200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41</v>
      </c>
      <c r="U200" t="s">
        <v>42</v>
      </c>
      <c r="V200" t="s">
        <v>57</v>
      </c>
      <c r="W200" t="s">
        <v>58</v>
      </c>
      <c r="X200" t="s">
        <v>644</v>
      </c>
      <c r="Y200" t="s">
        <v>57</v>
      </c>
      <c r="Z200" t="s">
        <v>60</v>
      </c>
      <c r="AA200" t="s">
        <v>47</v>
      </c>
      <c r="AB200" t="s">
        <v>212</v>
      </c>
      <c r="AC200" t="s">
        <v>48</v>
      </c>
      <c r="AD200" t="s">
        <v>48</v>
      </c>
    </row>
    <row r="201" spans="1:30" x14ac:dyDescent="0.15">
      <c r="A201" t="s">
        <v>592</v>
      </c>
      <c r="B201" t="s">
        <v>352</v>
      </c>
      <c r="C201" t="s">
        <v>300</v>
      </c>
      <c r="D201" t="s">
        <v>623</v>
      </c>
      <c r="E201" t="s">
        <v>624</v>
      </c>
      <c r="F201" t="s">
        <v>625</v>
      </c>
      <c r="G201" t="s">
        <v>304</v>
      </c>
      <c r="H201" t="s">
        <v>37</v>
      </c>
      <c r="I201" t="s">
        <v>84</v>
      </c>
      <c r="J201" t="s">
        <v>219</v>
      </c>
      <c r="K201">
        <v>520</v>
      </c>
      <c r="L201">
        <v>1</v>
      </c>
      <c r="M201">
        <v>0</v>
      </c>
      <c r="N201">
        <v>520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41</v>
      </c>
      <c r="U201" t="s">
        <v>42</v>
      </c>
      <c r="V201" t="s">
        <v>103</v>
      </c>
      <c r="W201" t="s">
        <v>104</v>
      </c>
      <c r="X201" t="s">
        <v>645</v>
      </c>
      <c r="Y201" t="s">
        <v>98</v>
      </c>
      <c r="Z201" t="s">
        <v>60</v>
      </c>
      <c r="AA201" t="s">
        <v>47</v>
      </c>
      <c r="AB201" t="s">
        <v>645</v>
      </c>
      <c r="AC201" t="s">
        <v>48</v>
      </c>
      <c r="AD201" t="s">
        <v>48</v>
      </c>
    </row>
    <row r="202" spans="1:30" x14ac:dyDescent="0.15">
      <c r="A202" t="s">
        <v>592</v>
      </c>
      <c r="B202" t="s">
        <v>646</v>
      </c>
      <c r="C202" t="s">
        <v>159</v>
      </c>
      <c r="D202" t="s">
        <v>611</v>
      </c>
      <c r="E202" t="s">
        <v>612</v>
      </c>
      <c r="F202" t="s">
        <v>48</v>
      </c>
      <c r="G202" t="s">
        <v>48</v>
      </c>
      <c r="H202" t="s">
        <v>37</v>
      </c>
      <c r="I202" t="s">
        <v>38</v>
      </c>
      <c r="J202" t="s">
        <v>102</v>
      </c>
      <c r="K202">
        <v>520</v>
      </c>
      <c r="L202">
        <v>1</v>
      </c>
      <c r="M202">
        <v>0</v>
      </c>
      <c r="N202">
        <v>520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41</v>
      </c>
      <c r="U202" t="s">
        <v>42</v>
      </c>
      <c r="V202" t="s">
        <v>295</v>
      </c>
      <c r="W202" t="s">
        <v>44</v>
      </c>
      <c r="X202" t="s">
        <v>351</v>
      </c>
      <c r="Y202" t="s">
        <v>295</v>
      </c>
      <c r="Z202" t="s">
        <v>46</v>
      </c>
      <c r="AA202" t="s">
        <v>47</v>
      </c>
      <c r="AB202" t="s">
        <v>351</v>
      </c>
      <c r="AC202" t="s">
        <v>48</v>
      </c>
      <c r="AD202" t="s">
        <v>48</v>
      </c>
    </row>
    <row r="203" spans="1:30" x14ac:dyDescent="0.15">
      <c r="A203" t="s">
        <v>592</v>
      </c>
      <c r="B203" t="s">
        <v>647</v>
      </c>
      <c r="C203" t="s">
        <v>275</v>
      </c>
      <c r="D203" t="s">
        <v>635</v>
      </c>
      <c r="E203" t="s">
        <v>636</v>
      </c>
      <c r="F203" t="s">
        <v>637</v>
      </c>
      <c r="G203" t="s">
        <v>93</v>
      </c>
      <c r="H203" t="s">
        <v>37</v>
      </c>
      <c r="I203" t="s">
        <v>84</v>
      </c>
      <c r="J203" t="s">
        <v>219</v>
      </c>
      <c r="K203">
        <v>520</v>
      </c>
      <c r="L203">
        <v>1</v>
      </c>
      <c r="M203">
        <v>0</v>
      </c>
      <c r="N203">
        <v>520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41</v>
      </c>
      <c r="U203" t="s">
        <v>42</v>
      </c>
      <c r="V203" t="s">
        <v>86</v>
      </c>
      <c r="W203" t="s">
        <v>58</v>
      </c>
      <c r="X203" t="s">
        <v>648</v>
      </c>
      <c r="Y203" t="s">
        <v>86</v>
      </c>
      <c r="Z203" t="s">
        <v>46</v>
      </c>
      <c r="AA203" t="s">
        <v>47</v>
      </c>
      <c r="AB203" t="s">
        <v>220</v>
      </c>
      <c r="AC203" t="s">
        <v>48</v>
      </c>
      <c r="AD203" t="s">
        <v>48</v>
      </c>
    </row>
    <row r="204" spans="1:30" x14ac:dyDescent="0.15">
      <c r="A204" t="s">
        <v>592</v>
      </c>
      <c r="B204" t="s">
        <v>649</v>
      </c>
      <c r="C204" t="s">
        <v>650</v>
      </c>
      <c r="D204" t="s">
        <v>124</v>
      </c>
      <c r="E204" t="s">
        <v>651</v>
      </c>
      <c r="F204" t="s">
        <v>182</v>
      </c>
      <c r="G204" t="s">
        <v>183</v>
      </c>
      <c r="H204" t="s">
        <v>37</v>
      </c>
      <c r="I204" t="s">
        <v>38</v>
      </c>
      <c r="J204" t="s">
        <v>39</v>
      </c>
      <c r="K204">
        <v>200</v>
      </c>
      <c r="L204">
        <v>1</v>
      </c>
      <c r="M204">
        <v>0</v>
      </c>
      <c r="N204">
        <v>200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41</v>
      </c>
      <c r="U204" t="s">
        <v>42</v>
      </c>
      <c r="V204" t="s">
        <v>57</v>
      </c>
      <c r="W204" t="s">
        <v>58</v>
      </c>
      <c r="X204" t="s">
        <v>353</v>
      </c>
      <c r="Y204" t="s">
        <v>57</v>
      </c>
      <c r="Z204" t="s">
        <v>60</v>
      </c>
      <c r="AA204" t="s">
        <v>47</v>
      </c>
      <c r="AB204" t="s">
        <v>418</v>
      </c>
      <c r="AC204" t="s">
        <v>48</v>
      </c>
      <c r="AD204" t="s">
        <v>48</v>
      </c>
    </row>
    <row r="205" spans="1:30" x14ac:dyDescent="0.15">
      <c r="A205" t="s">
        <v>592</v>
      </c>
      <c r="B205" t="s">
        <v>56</v>
      </c>
      <c r="C205" t="s">
        <v>72</v>
      </c>
      <c r="D205" t="s">
        <v>341</v>
      </c>
      <c r="E205" t="s">
        <v>652</v>
      </c>
      <c r="F205" t="s">
        <v>653</v>
      </c>
      <c r="G205" t="s">
        <v>654</v>
      </c>
      <c r="H205" t="s">
        <v>37</v>
      </c>
      <c r="I205" t="s">
        <v>38</v>
      </c>
      <c r="J205" t="s">
        <v>102</v>
      </c>
      <c r="K205">
        <v>520</v>
      </c>
      <c r="L205">
        <v>1</v>
      </c>
      <c r="M205">
        <v>0</v>
      </c>
      <c r="N205">
        <v>520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41</v>
      </c>
      <c r="U205" t="s">
        <v>42</v>
      </c>
      <c r="V205" t="s">
        <v>655</v>
      </c>
      <c r="W205" t="s">
        <v>413</v>
      </c>
      <c r="X205" t="s">
        <v>561</v>
      </c>
      <c r="Y205" t="s">
        <v>131</v>
      </c>
      <c r="Z205" t="s">
        <v>46</v>
      </c>
      <c r="AA205" t="s">
        <v>47</v>
      </c>
      <c r="AB205" t="s">
        <v>561</v>
      </c>
      <c r="AC205" t="s">
        <v>48</v>
      </c>
      <c r="AD205" t="s">
        <v>48</v>
      </c>
    </row>
    <row r="206" spans="1:30" x14ac:dyDescent="0.15">
      <c r="A206" t="s">
        <v>592</v>
      </c>
      <c r="B206" t="s">
        <v>155</v>
      </c>
      <c r="C206" t="s">
        <v>456</v>
      </c>
      <c r="D206" t="s">
        <v>620</v>
      </c>
      <c r="E206" t="s">
        <v>621</v>
      </c>
      <c r="F206" t="s">
        <v>622</v>
      </c>
      <c r="G206" t="s">
        <v>76</v>
      </c>
      <c r="H206" t="s">
        <v>37</v>
      </c>
      <c r="I206" t="s">
        <v>84</v>
      </c>
      <c r="J206" t="s">
        <v>219</v>
      </c>
      <c r="K206">
        <v>520</v>
      </c>
      <c r="L206">
        <v>1</v>
      </c>
      <c r="M206">
        <v>0</v>
      </c>
      <c r="N206">
        <v>520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344</v>
      </c>
      <c r="U206" t="s">
        <v>42</v>
      </c>
      <c r="V206" t="s">
        <v>98</v>
      </c>
      <c r="W206" t="s">
        <v>58</v>
      </c>
      <c r="X206" t="s">
        <v>656</v>
      </c>
      <c r="Y206" t="s">
        <v>98</v>
      </c>
      <c r="Z206" t="s">
        <v>60</v>
      </c>
      <c r="AA206" t="s">
        <v>47</v>
      </c>
      <c r="AB206" t="s">
        <v>656</v>
      </c>
      <c r="AC206" t="s">
        <v>48</v>
      </c>
      <c r="AD206" t="s">
        <v>48</v>
      </c>
    </row>
    <row r="207" spans="1:30" x14ac:dyDescent="0.15">
      <c r="A207" t="s">
        <v>592</v>
      </c>
      <c r="B207" t="s">
        <v>374</v>
      </c>
      <c r="C207" t="s">
        <v>650</v>
      </c>
      <c r="D207" t="s">
        <v>124</v>
      </c>
      <c r="E207" t="s">
        <v>651</v>
      </c>
      <c r="F207" t="s">
        <v>182</v>
      </c>
      <c r="G207" t="s">
        <v>183</v>
      </c>
      <c r="H207" t="s">
        <v>37</v>
      </c>
      <c r="I207" t="s">
        <v>38</v>
      </c>
      <c r="J207" t="s">
        <v>39</v>
      </c>
      <c r="K207">
        <v>200</v>
      </c>
      <c r="L207">
        <v>1</v>
      </c>
      <c r="M207">
        <v>0</v>
      </c>
      <c r="N207">
        <v>200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41</v>
      </c>
      <c r="U207" t="s">
        <v>42</v>
      </c>
      <c r="V207" t="s">
        <v>295</v>
      </c>
      <c r="W207" t="s">
        <v>44</v>
      </c>
      <c r="X207" t="s">
        <v>657</v>
      </c>
      <c r="Y207" t="s">
        <v>295</v>
      </c>
      <c r="Z207" t="s">
        <v>60</v>
      </c>
      <c r="AA207" t="s">
        <v>47</v>
      </c>
      <c r="AB207" t="s">
        <v>658</v>
      </c>
      <c r="AC207" t="s">
        <v>48</v>
      </c>
      <c r="AD207" t="s">
        <v>48</v>
      </c>
    </row>
    <row r="208" spans="1:30" x14ac:dyDescent="0.15">
      <c r="A208" t="s">
        <v>592</v>
      </c>
      <c r="B208" t="s">
        <v>374</v>
      </c>
      <c r="C208" t="s">
        <v>650</v>
      </c>
      <c r="D208" t="s">
        <v>124</v>
      </c>
      <c r="E208" t="s">
        <v>651</v>
      </c>
      <c r="F208" t="s">
        <v>182</v>
      </c>
      <c r="G208" t="s">
        <v>183</v>
      </c>
      <c r="H208" t="s">
        <v>37</v>
      </c>
      <c r="I208" t="s">
        <v>38</v>
      </c>
      <c r="J208" t="s">
        <v>39</v>
      </c>
      <c r="K208">
        <v>200</v>
      </c>
      <c r="L208">
        <v>1</v>
      </c>
      <c r="M208">
        <v>0</v>
      </c>
      <c r="N208">
        <v>200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41</v>
      </c>
      <c r="U208" t="s">
        <v>42</v>
      </c>
      <c r="V208" t="s">
        <v>295</v>
      </c>
      <c r="W208" t="s">
        <v>44</v>
      </c>
      <c r="X208" t="s">
        <v>657</v>
      </c>
      <c r="Y208" t="s">
        <v>43</v>
      </c>
      <c r="Z208" t="s">
        <v>60</v>
      </c>
      <c r="AA208" t="s">
        <v>47</v>
      </c>
      <c r="AB208" t="s">
        <v>658</v>
      </c>
      <c r="AC208" t="s">
        <v>48</v>
      </c>
      <c r="AD208" t="s">
        <v>48</v>
      </c>
    </row>
    <row r="209" spans="1:30" x14ac:dyDescent="0.15">
      <c r="A209" t="s">
        <v>659</v>
      </c>
      <c r="B209" t="s">
        <v>88</v>
      </c>
      <c r="C209" t="s">
        <v>215</v>
      </c>
      <c r="D209" t="s">
        <v>611</v>
      </c>
      <c r="E209" t="s">
        <v>660</v>
      </c>
      <c r="F209" t="s">
        <v>661</v>
      </c>
      <c r="G209" t="s">
        <v>93</v>
      </c>
      <c r="H209" t="s">
        <v>37</v>
      </c>
      <c r="I209" t="s">
        <v>84</v>
      </c>
      <c r="J209" t="s">
        <v>219</v>
      </c>
      <c r="K209">
        <v>520</v>
      </c>
      <c r="L209">
        <v>1</v>
      </c>
      <c r="M209">
        <v>0</v>
      </c>
      <c r="N209">
        <v>520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68</v>
      </c>
      <c r="U209" t="s">
        <v>42</v>
      </c>
      <c r="V209" t="s">
        <v>131</v>
      </c>
      <c r="W209" t="s">
        <v>258</v>
      </c>
      <c r="X209" t="s">
        <v>662</v>
      </c>
      <c r="Y209" t="s">
        <v>131</v>
      </c>
      <c r="Z209" t="s">
        <v>46</v>
      </c>
      <c r="AA209" t="s">
        <v>47</v>
      </c>
      <c r="AB209" t="s">
        <v>663</v>
      </c>
      <c r="AC209" t="s">
        <v>48</v>
      </c>
      <c r="AD209" t="s">
        <v>48</v>
      </c>
    </row>
    <row r="210" spans="1:30" x14ac:dyDescent="0.15">
      <c r="A210" t="s">
        <v>659</v>
      </c>
      <c r="B210" t="s">
        <v>664</v>
      </c>
      <c r="C210" t="s">
        <v>665</v>
      </c>
      <c r="D210" t="s">
        <v>189</v>
      </c>
      <c r="E210" t="s">
        <v>666</v>
      </c>
      <c r="F210" t="s">
        <v>200</v>
      </c>
      <c r="G210" t="s">
        <v>93</v>
      </c>
      <c r="H210" t="s">
        <v>37</v>
      </c>
      <c r="I210" t="s">
        <v>38</v>
      </c>
      <c r="J210" t="s">
        <v>39</v>
      </c>
      <c r="K210">
        <v>200</v>
      </c>
      <c r="L210">
        <v>1</v>
      </c>
      <c r="M210">
        <v>0</v>
      </c>
      <c r="N210">
        <v>200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68</v>
      </c>
      <c r="U210" t="s">
        <v>42</v>
      </c>
      <c r="V210" t="s">
        <v>57</v>
      </c>
      <c r="W210" t="s">
        <v>58</v>
      </c>
      <c r="X210" t="s">
        <v>99</v>
      </c>
      <c r="Y210" t="s">
        <v>57</v>
      </c>
      <c r="Z210" t="s">
        <v>60</v>
      </c>
      <c r="AA210" t="s">
        <v>47</v>
      </c>
      <c r="AB210" t="s">
        <v>99</v>
      </c>
      <c r="AC210" t="s">
        <v>48</v>
      </c>
      <c r="AD210" t="s">
        <v>48</v>
      </c>
    </row>
    <row r="211" spans="1:30" x14ac:dyDescent="0.15">
      <c r="A211" t="s">
        <v>659</v>
      </c>
      <c r="B211" t="s">
        <v>664</v>
      </c>
      <c r="C211" t="s">
        <v>665</v>
      </c>
      <c r="D211" t="s">
        <v>189</v>
      </c>
      <c r="E211" t="s">
        <v>666</v>
      </c>
      <c r="F211" t="s">
        <v>200</v>
      </c>
      <c r="G211" t="s">
        <v>93</v>
      </c>
      <c r="H211" t="s">
        <v>37</v>
      </c>
      <c r="I211" t="s">
        <v>38</v>
      </c>
      <c r="J211" t="s">
        <v>67</v>
      </c>
      <c r="K211">
        <v>300</v>
      </c>
      <c r="L211">
        <v>1</v>
      </c>
      <c r="M211">
        <v>0</v>
      </c>
      <c r="N211">
        <v>300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68</v>
      </c>
      <c r="U211" t="s">
        <v>42</v>
      </c>
      <c r="V211" t="s">
        <v>57</v>
      </c>
      <c r="W211" t="s">
        <v>58</v>
      </c>
      <c r="X211" t="s">
        <v>99</v>
      </c>
      <c r="Y211" t="s">
        <v>57</v>
      </c>
      <c r="Z211" t="s">
        <v>60</v>
      </c>
      <c r="AA211" t="s">
        <v>47</v>
      </c>
      <c r="AB211" t="s">
        <v>99</v>
      </c>
      <c r="AC211" t="s">
        <v>48</v>
      </c>
      <c r="AD211" t="s">
        <v>48</v>
      </c>
    </row>
    <row r="212" spans="1:30" x14ac:dyDescent="0.15">
      <c r="A212" t="s">
        <v>659</v>
      </c>
      <c r="B212" t="s">
        <v>195</v>
      </c>
      <c r="C212" t="s">
        <v>188</v>
      </c>
      <c r="D212" t="s">
        <v>428</v>
      </c>
      <c r="E212" t="s">
        <v>667</v>
      </c>
      <c r="F212" t="s">
        <v>200</v>
      </c>
      <c r="G212" t="s">
        <v>93</v>
      </c>
      <c r="H212" t="s">
        <v>37</v>
      </c>
      <c r="I212" t="s">
        <v>38</v>
      </c>
      <c r="J212" t="s">
        <v>39</v>
      </c>
      <c r="K212">
        <v>200</v>
      </c>
      <c r="L212">
        <v>1</v>
      </c>
      <c r="M212">
        <v>0</v>
      </c>
      <c r="N212">
        <v>200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68</v>
      </c>
      <c r="U212" t="s">
        <v>42</v>
      </c>
      <c r="V212" t="s">
        <v>264</v>
      </c>
      <c r="W212" t="s">
        <v>44</v>
      </c>
      <c r="X212" t="s">
        <v>668</v>
      </c>
      <c r="Y212" t="s">
        <v>264</v>
      </c>
      <c r="Z212" t="s">
        <v>60</v>
      </c>
      <c r="AA212" t="s">
        <v>47</v>
      </c>
      <c r="AB212" t="s">
        <v>668</v>
      </c>
      <c r="AC212" t="s">
        <v>48</v>
      </c>
      <c r="AD212" t="s">
        <v>48</v>
      </c>
    </row>
    <row r="213" spans="1:30" x14ac:dyDescent="0.15">
      <c r="A213" t="s">
        <v>659</v>
      </c>
      <c r="B213" t="s">
        <v>307</v>
      </c>
      <c r="C213" t="s">
        <v>188</v>
      </c>
      <c r="D213" t="s">
        <v>428</v>
      </c>
      <c r="E213" t="s">
        <v>667</v>
      </c>
      <c r="F213" t="s">
        <v>200</v>
      </c>
      <c r="G213" t="s">
        <v>93</v>
      </c>
      <c r="H213" t="s">
        <v>37</v>
      </c>
      <c r="I213" t="s">
        <v>38</v>
      </c>
      <c r="J213" t="s">
        <v>39</v>
      </c>
      <c r="K213">
        <v>200</v>
      </c>
      <c r="L213">
        <v>2</v>
      </c>
      <c r="M213">
        <v>0</v>
      </c>
      <c r="N213">
        <v>400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453</v>
      </c>
      <c r="U213" t="s">
        <v>42</v>
      </c>
      <c r="V213" t="s">
        <v>57</v>
      </c>
      <c r="W213" t="s">
        <v>58</v>
      </c>
      <c r="X213" t="s">
        <v>669</v>
      </c>
      <c r="Y213" t="s">
        <v>57</v>
      </c>
      <c r="Z213" t="s">
        <v>60</v>
      </c>
      <c r="AA213" t="s">
        <v>47</v>
      </c>
      <c r="AB213" t="s">
        <v>670</v>
      </c>
      <c r="AC213" t="s">
        <v>48</v>
      </c>
      <c r="AD213" t="s">
        <v>48</v>
      </c>
    </row>
    <row r="214" spans="1:30" x14ac:dyDescent="0.15">
      <c r="A214" t="s">
        <v>659</v>
      </c>
      <c r="B214" t="s">
        <v>128</v>
      </c>
      <c r="C214" t="s">
        <v>316</v>
      </c>
      <c r="D214" t="s">
        <v>671</v>
      </c>
      <c r="E214" t="s">
        <v>672</v>
      </c>
      <c r="F214" t="s">
        <v>673</v>
      </c>
      <c r="G214" t="s">
        <v>478</v>
      </c>
      <c r="H214" t="s">
        <v>37</v>
      </c>
      <c r="I214" t="s">
        <v>38</v>
      </c>
      <c r="J214" t="s">
        <v>67</v>
      </c>
      <c r="K214">
        <v>300</v>
      </c>
      <c r="L214">
        <v>2</v>
      </c>
      <c r="M214">
        <v>0</v>
      </c>
      <c r="N214">
        <v>600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68</v>
      </c>
      <c r="U214" t="s">
        <v>42</v>
      </c>
      <c r="V214" t="s">
        <v>57</v>
      </c>
      <c r="W214" t="s">
        <v>58</v>
      </c>
      <c r="X214" t="s">
        <v>406</v>
      </c>
      <c r="Y214" t="s">
        <v>57</v>
      </c>
      <c r="Z214" t="s">
        <v>60</v>
      </c>
      <c r="AA214" t="s">
        <v>47</v>
      </c>
      <c r="AB214" t="s">
        <v>314</v>
      </c>
      <c r="AC214" t="s">
        <v>48</v>
      </c>
      <c r="AD214" t="s">
        <v>48</v>
      </c>
    </row>
    <row r="215" spans="1:30" x14ac:dyDescent="0.15">
      <c r="A215" t="s">
        <v>659</v>
      </c>
      <c r="B215" t="s">
        <v>674</v>
      </c>
      <c r="C215" t="s">
        <v>675</v>
      </c>
      <c r="D215" t="s">
        <v>140</v>
      </c>
      <c r="E215" t="s">
        <v>676</v>
      </c>
      <c r="F215" t="s">
        <v>35</v>
      </c>
      <c r="G215" t="s">
        <v>36</v>
      </c>
      <c r="H215" t="s">
        <v>37</v>
      </c>
      <c r="I215" t="s">
        <v>38</v>
      </c>
      <c r="J215" t="s">
        <v>55</v>
      </c>
      <c r="K215">
        <v>100</v>
      </c>
      <c r="L215">
        <v>1</v>
      </c>
      <c r="M215">
        <v>0</v>
      </c>
      <c r="N215">
        <v>100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68</v>
      </c>
      <c r="U215" t="s">
        <v>42</v>
      </c>
      <c r="V215" t="s">
        <v>43</v>
      </c>
      <c r="W215" t="s">
        <v>44</v>
      </c>
      <c r="X215" t="s">
        <v>206</v>
      </c>
      <c r="Y215" t="s">
        <v>43</v>
      </c>
      <c r="Z215" t="s">
        <v>60</v>
      </c>
      <c r="AA215" t="s">
        <v>47</v>
      </c>
      <c r="AB215" t="s">
        <v>206</v>
      </c>
      <c r="AC215" t="s">
        <v>48</v>
      </c>
      <c r="AD215" t="s">
        <v>48</v>
      </c>
    </row>
    <row r="216" spans="1:30" x14ac:dyDescent="0.15">
      <c r="A216" t="s">
        <v>659</v>
      </c>
      <c r="B216" t="s">
        <v>677</v>
      </c>
      <c r="C216" t="s">
        <v>675</v>
      </c>
      <c r="D216" t="s">
        <v>140</v>
      </c>
      <c r="E216" t="s">
        <v>676</v>
      </c>
      <c r="F216" t="s">
        <v>35</v>
      </c>
      <c r="G216" t="s">
        <v>36</v>
      </c>
      <c r="H216" t="s">
        <v>37</v>
      </c>
      <c r="I216" t="s">
        <v>38</v>
      </c>
      <c r="J216" t="s">
        <v>55</v>
      </c>
      <c r="K216">
        <v>100</v>
      </c>
      <c r="L216">
        <v>1</v>
      </c>
      <c r="M216">
        <v>0</v>
      </c>
      <c r="N216">
        <v>100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68</v>
      </c>
      <c r="U216" t="s">
        <v>42</v>
      </c>
      <c r="V216" t="s">
        <v>69</v>
      </c>
      <c r="W216" t="s">
        <v>44</v>
      </c>
      <c r="X216" t="s">
        <v>541</v>
      </c>
      <c r="Y216" t="s">
        <v>69</v>
      </c>
      <c r="Z216" t="s">
        <v>60</v>
      </c>
      <c r="AA216" t="s">
        <v>47</v>
      </c>
      <c r="AB216" t="s">
        <v>206</v>
      </c>
      <c r="AC216" t="s">
        <v>48</v>
      </c>
      <c r="AD216" t="s">
        <v>48</v>
      </c>
    </row>
    <row r="217" spans="1:30" x14ac:dyDescent="0.15">
      <c r="A217" t="s">
        <v>659</v>
      </c>
      <c r="B217" t="s">
        <v>678</v>
      </c>
      <c r="C217" t="s">
        <v>675</v>
      </c>
      <c r="D217" t="s">
        <v>140</v>
      </c>
      <c r="E217" t="s">
        <v>676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>
        <v>200</v>
      </c>
      <c r="L217">
        <v>1</v>
      </c>
      <c r="M217">
        <v>0</v>
      </c>
      <c r="N217">
        <v>200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41</v>
      </c>
      <c r="U217" t="s">
        <v>42</v>
      </c>
      <c r="V217" t="s">
        <v>103</v>
      </c>
      <c r="W217" t="s">
        <v>104</v>
      </c>
      <c r="X217" t="s">
        <v>679</v>
      </c>
      <c r="Y217" t="s">
        <v>69</v>
      </c>
      <c r="Z217" t="s">
        <v>46</v>
      </c>
      <c r="AA217" t="s">
        <v>47</v>
      </c>
      <c r="AB217" t="s">
        <v>680</v>
      </c>
      <c r="AC217" t="s">
        <v>48</v>
      </c>
      <c r="AD217" t="s">
        <v>48</v>
      </c>
    </row>
    <row r="218" spans="1:30" x14ac:dyDescent="0.15">
      <c r="A218" t="s">
        <v>659</v>
      </c>
      <c r="B218" t="s">
        <v>202</v>
      </c>
      <c r="C218" t="s">
        <v>89</v>
      </c>
      <c r="D218" t="s">
        <v>681</v>
      </c>
      <c r="E218" t="s">
        <v>682</v>
      </c>
      <c r="F218" t="s">
        <v>142</v>
      </c>
      <c r="G218" t="s">
        <v>36</v>
      </c>
      <c r="H218" t="s">
        <v>37</v>
      </c>
      <c r="I218" t="s">
        <v>84</v>
      </c>
      <c r="J218" t="s">
        <v>219</v>
      </c>
      <c r="K218">
        <v>520</v>
      </c>
      <c r="L218">
        <v>1</v>
      </c>
      <c r="M218">
        <v>0</v>
      </c>
      <c r="N218">
        <v>520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41</v>
      </c>
      <c r="U218" t="s">
        <v>42</v>
      </c>
      <c r="V218" t="s">
        <v>131</v>
      </c>
      <c r="W218" t="s">
        <v>258</v>
      </c>
      <c r="X218" t="s">
        <v>468</v>
      </c>
      <c r="Y218" t="s">
        <v>131</v>
      </c>
      <c r="Z218" t="s">
        <v>60</v>
      </c>
      <c r="AA218" t="s">
        <v>47</v>
      </c>
      <c r="AB218" t="s">
        <v>683</v>
      </c>
      <c r="AC218" t="s">
        <v>48</v>
      </c>
      <c r="AD218" t="s">
        <v>48</v>
      </c>
    </row>
    <row r="219" spans="1:30" x14ac:dyDescent="0.15">
      <c r="A219" t="s">
        <v>659</v>
      </c>
      <c r="B219" t="s">
        <v>638</v>
      </c>
      <c r="C219" t="s">
        <v>203</v>
      </c>
      <c r="D219" t="s">
        <v>684</v>
      </c>
      <c r="E219" t="s">
        <v>685</v>
      </c>
      <c r="F219" t="s">
        <v>126</v>
      </c>
      <c r="G219" t="s">
        <v>36</v>
      </c>
      <c r="H219" t="s">
        <v>37</v>
      </c>
      <c r="I219" t="s">
        <v>38</v>
      </c>
      <c r="J219" t="s">
        <v>39</v>
      </c>
      <c r="K219">
        <v>200</v>
      </c>
      <c r="L219">
        <v>1</v>
      </c>
      <c r="M219">
        <v>0</v>
      </c>
      <c r="N219">
        <v>200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108</v>
      </c>
      <c r="U219" t="s">
        <v>42</v>
      </c>
      <c r="V219" t="s">
        <v>295</v>
      </c>
      <c r="W219" t="s">
        <v>44</v>
      </c>
      <c r="X219" t="s">
        <v>346</v>
      </c>
      <c r="Y219" t="s">
        <v>295</v>
      </c>
      <c r="Z219" t="s">
        <v>60</v>
      </c>
      <c r="AA219" t="s">
        <v>47</v>
      </c>
      <c r="AB219" t="s">
        <v>136</v>
      </c>
      <c r="AC219" t="s">
        <v>48</v>
      </c>
      <c r="AD219" t="s">
        <v>48</v>
      </c>
    </row>
    <row r="220" spans="1:30" x14ac:dyDescent="0.15">
      <c r="A220" t="s">
        <v>659</v>
      </c>
      <c r="B220" t="s">
        <v>686</v>
      </c>
      <c r="C220" t="s">
        <v>675</v>
      </c>
      <c r="D220" t="s">
        <v>140</v>
      </c>
      <c r="E220" t="s">
        <v>676</v>
      </c>
      <c r="F220" t="s">
        <v>35</v>
      </c>
      <c r="G220" t="s">
        <v>36</v>
      </c>
      <c r="H220" t="s">
        <v>37</v>
      </c>
      <c r="I220" t="s">
        <v>38</v>
      </c>
      <c r="J220" t="s">
        <v>55</v>
      </c>
      <c r="K220">
        <v>100</v>
      </c>
      <c r="L220">
        <v>1</v>
      </c>
      <c r="M220">
        <v>0</v>
      </c>
      <c r="N220">
        <v>100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68</v>
      </c>
      <c r="U220" t="s">
        <v>42</v>
      </c>
      <c r="V220" t="s">
        <v>103</v>
      </c>
      <c r="W220" t="s">
        <v>104</v>
      </c>
      <c r="X220" t="s">
        <v>345</v>
      </c>
      <c r="Y220" t="s">
        <v>577</v>
      </c>
      <c r="Z220" t="s">
        <v>46</v>
      </c>
      <c r="AA220" t="s">
        <v>47</v>
      </c>
      <c r="AB220" t="s">
        <v>345</v>
      </c>
      <c r="AC220" t="s">
        <v>48</v>
      </c>
      <c r="AD220" t="s">
        <v>48</v>
      </c>
    </row>
    <row r="221" spans="1:30" x14ac:dyDescent="0.15">
      <c r="A221" t="s">
        <v>659</v>
      </c>
      <c r="B221" t="s">
        <v>686</v>
      </c>
      <c r="C221" t="s">
        <v>675</v>
      </c>
      <c r="D221" t="s">
        <v>140</v>
      </c>
      <c r="E221" t="s">
        <v>676</v>
      </c>
      <c r="F221" t="s">
        <v>35</v>
      </c>
      <c r="G221" t="s">
        <v>36</v>
      </c>
      <c r="H221" t="s">
        <v>37</v>
      </c>
      <c r="I221" t="s">
        <v>38</v>
      </c>
      <c r="J221" t="s">
        <v>55</v>
      </c>
      <c r="K221">
        <v>100</v>
      </c>
      <c r="L221">
        <v>1</v>
      </c>
      <c r="M221">
        <v>0</v>
      </c>
      <c r="N221">
        <v>100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68</v>
      </c>
      <c r="U221" t="s">
        <v>42</v>
      </c>
      <c r="V221" t="s">
        <v>103</v>
      </c>
      <c r="W221" t="s">
        <v>104</v>
      </c>
      <c r="X221" t="s">
        <v>345</v>
      </c>
      <c r="Y221" t="s">
        <v>497</v>
      </c>
      <c r="Z221" t="s">
        <v>46</v>
      </c>
      <c r="AA221" t="s">
        <v>47</v>
      </c>
      <c r="AB221" t="s">
        <v>345</v>
      </c>
      <c r="AC221" t="s">
        <v>48</v>
      </c>
      <c r="AD221" t="s">
        <v>48</v>
      </c>
    </row>
    <row r="222" spans="1:30" x14ac:dyDescent="0.15">
      <c r="A222" t="s">
        <v>659</v>
      </c>
      <c r="B222" t="s">
        <v>686</v>
      </c>
      <c r="C222" t="s">
        <v>675</v>
      </c>
      <c r="D222" t="s">
        <v>140</v>
      </c>
      <c r="E222" t="s">
        <v>676</v>
      </c>
      <c r="F222" t="s">
        <v>35</v>
      </c>
      <c r="G222" t="s">
        <v>36</v>
      </c>
      <c r="H222" t="s">
        <v>37</v>
      </c>
      <c r="I222" t="s">
        <v>38</v>
      </c>
      <c r="J222" t="s">
        <v>55</v>
      </c>
      <c r="K222">
        <v>100</v>
      </c>
      <c r="L222">
        <v>1</v>
      </c>
      <c r="M222">
        <v>0</v>
      </c>
      <c r="N222">
        <v>100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68</v>
      </c>
      <c r="U222" t="s">
        <v>42</v>
      </c>
      <c r="V222" t="s">
        <v>103</v>
      </c>
      <c r="W222" t="s">
        <v>104</v>
      </c>
      <c r="X222" t="s">
        <v>345</v>
      </c>
      <c r="Y222" t="s">
        <v>98</v>
      </c>
      <c r="Z222" t="s">
        <v>46</v>
      </c>
      <c r="AA222" t="s">
        <v>47</v>
      </c>
      <c r="AB222" t="s">
        <v>345</v>
      </c>
      <c r="AC222" t="s">
        <v>48</v>
      </c>
      <c r="AD222" t="s">
        <v>48</v>
      </c>
    </row>
    <row r="223" spans="1:30" x14ac:dyDescent="0.15">
      <c r="A223" t="s">
        <v>659</v>
      </c>
      <c r="B223" t="s">
        <v>132</v>
      </c>
      <c r="C223" t="s">
        <v>203</v>
      </c>
      <c r="D223" t="s">
        <v>684</v>
      </c>
      <c r="E223" t="s">
        <v>685</v>
      </c>
      <c r="F223" t="s">
        <v>126</v>
      </c>
      <c r="G223" t="s">
        <v>36</v>
      </c>
      <c r="H223" t="s">
        <v>37</v>
      </c>
      <c r="I223" t="s">
        <v>38</v>
      </c>
      <c r="J223" t="s">
        <v>39</v>
      </c>
      <c r="K223">
        <v>200</v>
      </c>
      <c r="L223">
        <v>1</v>
      </c>
      <c r="M223">
        <v>0</v>
      </c>
      <c r="N223">
        <v>200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453</v>
      </c>
      <c r="U223" t="s">
        <v>42</v>
      </c>
      <c r="V223" t="s">
        <v>103</v>
      </c>
      <c r="W223" t="s">
        <v>104</v>
      </c>
      <c r="X223" t="s">
        <v>687</v>
      </c>
      <c r="Y223" t="s">
        <v>264</v>
      </c>
      <c r="Z223" t="s">
        <v>46</v>
      </c>
      <c r="AA223" t="s">
        <v>47</v>
      </c>
      <c r="AB223" t="s">
        <v>688</v>
      </c>
      <c r="AC223" t="s">
        <v>48</v>
      </c>
      <c r="AD223" t="s">
        <v>48</v>
      </c>
    </row>
    <row r="224" spans="1:30" x14ac:dyDescent="0.15">
      <c r="A224" t="s">
        <v>659</v>
      </c>
      <c r="B224" t="s">
        <v>132</v>
      </c>
      <c r="C224" t="s">
        <v>203</v>
      </c>
      <c r="D224" t="s">
        <v>684</v>
      </c>
      <c r="E224" t="s">
        <v>685</v>
      </c>
      <c r="F224" t="s">
        <v>126</v>
      </c>
      <c r="G224" t="s">
        <v>36</v>
      </c>
      <c r="H224" t="s">
        <v>37</v>
      </c>
      <c r="I224" t="s">
        <v>38</v>
      </c>
      <c r="J224" t="s">
        <v>39</v>
      </c>
      <c r="K224">
        <v>200</v>
      </c>
      <c r="L224">
        <v>1</v>
      </c>
      <c r="M224">
        <v>0</v>
      </c>
      <c r="N224">
        <v>200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453</v>
      </c>
      <c r="U224" t="s">
        <v>42</v>
      </c>
      <c r="V224" t="s">
        <v>103</v>
      </c>
      <c r="W224" t="s">
        <v>104</v>
      </c>
      <c r="X224" t="s">
        <v>687</v>
      </c>
      <c r="Y224" t="s">
        <v>295</v>
      </c>
      <c r="Z224" t="s">
        <v>46</v>
      </c>
      <c r="AA224" t="s">
        <v>47</v>
      </c>
      <c r="AB224" t="s">
        <v>688</v>
      </c>
      <c r="AC224" t="s">
        <v>48</v>
      </c>
      <c r="AD224" t="s">
        <v>48</v>
      </c>
    </row>
    <row r="225" spans="1:30" x14ac:dyDescent="0.15">
      <c r="A225" t="s">
        <v>659</v>
      </c>
      <c r="B225" t="s">
        <v>132</v>
      </c>
      <c r="C225" t="s">
        <v>203</v>
      </c>
      <c r="D225" t="s">
        <v>684</v>
      </c>
      <c r="E225" t="s">
        <v>685</v>
      </c>
      <c r="F225" t="s">
        <v>126</v>
      </c>
      <c r="G225" t="s">
        <v>36</v>
      </c>
      <c r="H225" t="s">
        <v>37</v>
      </c>
      <c r="I225" t="s">
        <v>38</v>
      </c>
      <c r="J225" t="s">
        <v>39</v>
      </c>
      <c r="K225">
        <v>200</v>
      </c>
      <c r="L225">
        <v>1</v>
      </c>
      <c r="M225">
        <v>0</v>
      </c>
      <c r="N225">
        <v>200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453</v>
      </c>
      <c r="U225" t="s">
        <v>42</v>
      </c>
      <c r="V225" t="s">
        <v>103</v>
      </c>
      <c r="W225" t="s">
        <v>104</v>
      </c>
      <c r="X225" t="s">
        <v>687</v>
      </c>
      <c r="Y225" t="s">
        <v>57</v>
      </c>
      <c r="Z225" t="s">
        <v>46</v>
      </c>
      <c r="AA225" t="s">
        <v>47</v>
      </c>
      <c r="AB225" t="s">
        <v>688</v>
      </c>
      <c r="AC225" t="s">
        <v>48</v>
      </c>
      <c r="AD225" t="s">
        <v>48</v>
      </c>
    </row>
    <row r="226" spans="1:30" x14ac:dyDescent="0.15">
      <c r="A226" t="s">
        <v>659</v>
      </c>
      <c r="B226" t="s">
        <v>350</v>
      </c>
      <c r="C226" t="s">
        <v>223</v>
      </c>
      <c r="D226" t="s">
        <v>124</v>
      </c>
      <c r="E226" t="s">
        <v>689</v>
      </c>
      <c r="F226" t="s">
        <v>653</v>
      </c>
      <c r="G226" t="s">
        <v>654</v>
      </c>
      <c r="H226" t="s">
        <v>37</v>
      </c>
      <c r="I226" t="s">
        <v>38</v>
      </c>
      <c r="J226" t="s">
        <v>39</v>
      </c>
      <c r="K226">
        <v>200</v>
      </c>
      <c r="L226">
        <v>1</v>
      </c>
      <c r="M226">
        <v>0</v>
      </c>
      <c r="N226">
        <v>200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108</v>
      </c>
      <c r="U226" t="s">
        <v>42</v>
      </c>
      <c r="V226" t="s">
        <v>264</v>
      </c>
      <c r="W226" t="s">
        <v>44</v>
      </c>
      <c r="X226" t="s">
        <v>558</v>
      </c>
      <c r="Y226" t="s">
        <v>264</v>
      </c>
      <c r="Z226" t="s">
        <v>46</v>
      </c>
      <c r="AA226" t="s">
        <v>47</v>
      </c>
      <c r="AB226" t="s">
        <v>648</v>
      </c>
      <c r="AC226" t="s">
        <v>48</v>
      </c>
      <c r="AD226" t="s">
        <v>48</v>
      </c>
    </row>
    <row r="227" spans="1:30" x14ac:dyDescent="0.15">
      <c r="A227" t="s">
        <v>659</v>
      </c>
      <c r="B227" t="s">
        <v>350</v>
      </c>
      <c r="C227" t="s">
        <v>223</v>
      </c>
      <c r="D227" t="s">
        <v>124</v>
      </c>
      <c r="E227" t="s">
        <v>689</v>
      </c>
      <c r="F227" t="s">
        <v>653</v>
      </c>
      <c r="G227" t="s">
        <v>654</v>
      </c>
      <c r="H227" t="s">
        <v>37</v>
      </c>
      <c r="I227" t="s">
        <v>38</v>
      </c>
      <c r="J227" t="s">
        <v>39</v>
      </c>
      <c r="K227">
        <v>200</v>
      </c>
      <c r="L227">
        <v>1</v>
      </c>
      <c r="M227">
        <v>0</v>
      </c>
      <c r="N227">
        <v>200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108</v>
      </c>
      <c r="U227" t="s">
        <v>42</v>
      </c>
      <c r="V227" t="s">
        <v>264</v>
      </c>
      <c r="W227" t="s">
        <v>44</v>
      </c>
      <c r="X227" t="s">
        <v>558</v>
      </c>
      <c r="Y227" t="s">
        <v>295</v>
      </c>
      <c r="Z227" t="s">
        <v>46</v>
      </c>
      <c r="AA227" t="s">
        <v>47</v>
      </c>
      <c r="AB227" t="s">
        <v>648</v>
      </c>
      <c r="AC227" t="s">
        <v>48</v>
      </c>
      <c r="AD227" t="s">
        <v>48</v>
      </c>
    </row>
    <row r="228" spans="1:30" x14ac:dyDescent="0.15">
      <c r="A228" t="s">
        <v>659</v>
      </c>
      <c r="B228" t="s">
        <v>690</v>
      </c>
      <c r="C228" t="s">
        <v>223</v>
      </c>
      <c r="D228" t="s">
        <v>124</v>
      </c>
      <c r="E228" t="s">
        <v>689</v>
      </c>
      <c r="F228" t="s">
        <v>653</v>
      </c>
      <c r="G228" t="s">
        <v>654</v>
      </c>
      <c r="H228" t="s">
        <v>37</v>
      </c>
      <c r="I228" t="s">
        <v>84</v>
      </c>
      <c r="J228" t="s">
        <v>85</v>
      </c>
      <c r="K228">
        <v>200</v>
      </c>
      <c r="L228">
        <v>1</v>
      </c>
      <c r="M228">
        <v>0</v>
      </c>
      <c r="N228">
        <v>200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108</v>
      </c>
      <c r="U228" t="s">
        <v>42</v>
      </c>
      <c r="V228" t="s">
        <v>86</v>
      </c>
      <c r="W228" t="s">
        <v>58</v>
      </c>
      <c r="X228" t="s">
        <v>558</v>
      </c>
      <c r="Y228" t="s">
        <v>86</v>
      </c>
      <c r="Z228" t="s">
        <v>46</v>
      </c>
      <c r="AA228" t="s">
        <v>47</v>
      </c>
      <c r="AB228" t="s">
        <v>648</v>
      </c>
      <c r="AC228" t="s">
        <v>48</v>
      </c>
      <c r="AD228" t="s">
        <v>48</v>
      </c>
    </row>
    <row r="229" spans="1:30" x14ac:dyDescent="0.15">
      <c r="A229" t="s">
        <v>659</v>
      </c>
      <c r="B229" t="s">
        <v>56</v>
      </c>
      <c r="C229" t="s">
        <v>691</v>
      </c>
      <c r="D229" t="s">
        <v>548</v>
      </c>
      <c r="E229" t="s">
        <v>692</v>
      </c>
      <c r="F229" t="s">
        <v>693</v>
      </c>
      <c r="G229" t="s">
        <v>335</v>
      </c>
      <c r="H229" t="s">
        <v>37</v>
      </c>
      <c r="I229" t="s">
        <v>38</v>
      </c>
      <c r="J229" t="s">
        <v>39</v>
      </c>
      <c r="K229">
        <v>200</v>
      </c>
      <c r="L229">
        <v>1</v>
      </c>
      <c r="M229">
        <v>0</v>
      </c>
      <c r="N229">
        <v>200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41</v>
      </c>
      <c r="U229" t="s">
        <v>42</v>
      </c>
      <c r="V229" t="s">
        <v>57</v>
      </c>
      <c r="W229" t="s">
        <v>58</v>
      </c>
      <c r="X229" t="s">
        <v>694</v>
      </c>
      <c r="Y229" t="s">
        <v>57</v>
      </c>
      <c r="Z229" t="s">
        <v>60</v>
      </c>
      <c r="AA229" t="s">
        <v>47</v>
      </c>
      <c r="AB229" t="s">
        <v>563</v>
      </c>
      <c r="AC229" t="s">
        <v>48</v>
      </c>
      <c r="AD229" t="s">
        <v>48</v>
      </c>
    </row>
    <row r="230" spans="1:30" x14ac:dyDescent="0.15">
      <c r="A230" t="s">
        <v>659</v>
      </c>
      <c r="B230" t="s">
        <v>152</v>
      </c>
      <c r="C230" t="s">
        <v>253</v>
      </c>
      <c r="D230" t="s">
        <v>525</v>
      </c>
      <c r="E230" t="s">
        <v>695</v>
      </c>
      <c r="F230" t="s">
        <v>386</v>
      </c>
      <c r="G230" t="s">
        <v>335</v>
      </c>
      <c r="H230" t="s">
        <v>37</v>
      </c>
      <c r="I230" t="s">
        <v>84</v>
      </c>
      <c r="J230" t="s">
        <v>219</v>
      </c>
      <c r="K230">
        <v>520</v>
      </c>
      <c r="L230">
        <v>1</v>
      </c>
      <c r="M230">
        <v>0</v>
      </c>
      <c r="N230">
        <v>520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68</v>
      </c>
      <c r="U230" t="s">
        <v>42</v>
      </c>
      <c r="V230" t="s">
        <v>98</v>
      </c>
      <c r="W230" t="s">
        <v>58</v>
      </c>
      <c r="X230" t="s">
        <v>696</v>
      </c>
      <c r="Y230" t="s">
        <v>98</v>
      </c>
      <c r="Z230" t="s">
        <v>60</v>
      </c>
      <c r="AA230" t="s">
        <v>47</v>
      </c>
      <c r="AB230" t="s">
        <v>696</v>
      </c>
      <c r="AC230" t="s">
        <v>48</v>
      </c>
      <c r="AD230" t="s">
        <v>48</v>
      </c>
    </row>
    <row r="231" spans="1:30" x14ac:dyDescent="0.15">
      <c r="A231" t="s">
        <v>659</v>
      </c>
      <c r="B231" t="s">
        <v>697</v>
      </c>
      <c r="C231" t="s">
        <v>698</v>
      </c>
      <c r="D231" t="s">
        <v>699</v>
      </c>
      <c r="E231" t="s">
        <v>700</v>
      </c>
      <c r="F231" t="s">
        <v>75</v>
      </c>
      <c r="G231" t="s">
        <v>76</v>
      </c>
      <c r="H231" t="s">
        <v>37</v>
      </c>
      <c r="I231" t="s">
        <v>38</v>
      </c>
      <c r="J231" t="s">
        <v>67</v>
      </c>
      <c r="K231">
        <v>300</v>
      </c>
      <c r="L231">
        <v>1</v>
      </c>
      <c r="M231">
        <v>0</v>
      </c>
      <c r="N231">
        <v>300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41</v>
      </c>
      <c r="U231" t="s">
        <v>42</v>
      </c>
      <c r="V231" t="s">
        <v>57</v>
      </c>
      <c r="W231" t="s">
        <v>58</v>
      </c>
      <c r="X231" t="s">
        <v>583</v>
      </c>
      <c r="Y231" t="s">
        <v>57</v>
      </c>
      <c r="Z231" t="s">
        <v>60</v>
      </c>
      <c r="AA231" t="s">
        <v>47</v>
      </c>
      <c r="AB231" t="s">
        <v>701</v>
      </c>
      <c r="AC231" t="s">
        <v>48</v>
      </c>
      <c r="AD231" t="s">
        <v>48</v>
      </c>
    </row>
    <row r="232" spans="1:30" x14ac:dyDescent="0.15">
      <c r="A232" t="s">
        <v>702</v>
      </c>
      <c r="B232" t="s">
        <v>703</v>
      </c>
      <c r="C232" t="s">
        <v>608</v>
      </c>
      <c r="D232" t="s">
        <v>704</v>
      </c>
      <c r="E232" t="s">
        <v>705</v>
      </c>
      <c r="F232" t="s">
        <v>48</v>
      </c>
      <c r="G232" t="s">
        <v>48</v>
      </c>
      <c r="H232" t="s">
        <v>37</v>
      </c>
      <c r="I232" t="s">
        <v>84</v>
      </c>
      <c r="J232" t="s">
        <v>85</v>
      </c>
      <c r="K232">
        <v>200</v>
      </c>
      <c r="L232">
        <v>1</v>
      </c>
      <c r="M232">
        <v>0</v>
      </c>
      <c r="N232">
        <v>200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453</v>
      </c>
      <c r="U232" t="s">
        <v>42</v>
      </c>
      <c r="V232" t="s">
        <v>103</v>
      </c>
      <c r="W232" t="s">
        <v>104</v>
      </c>
      <c r="X232" t="s">
        <v>706</v>
      </c>
      <c r="Y232" t="s">
        <v>257</v>
      </c>
      <c r="Z232" t="s">
        <v>60</v>
      </c>
      <c r="AA232" t="s">
        <v>47</v>
      </c>
      <c r="AB232" t="s">
        <v>707</v>
      </c>
      <c r="AC232" t="s">
        <v>48</v>
      </c>
      <c r="AD232" t="s">
        <v>48</v>
      </c>
    </row>
    <row r="233" spans="1:30" x14ac:dyDescent="0.15">
      <c r="A233" t="s">
        <v>702</v>
      </c>
      <c r="B233" t="s">
        <v>703</v>
      </c>
      <c r="C233" t="s">
        <v>608</v>
      </c>
      <c r="D233" t="s">
        <v>704</v>
      </c>
      <c r="E233" t="s">
        <v>705</v>
      </c>
      <c r="F233" t="s">
        <v>48</v>
      </c>
      <c r="G233" t="s">
        <v>48</v>
      </c>
      <c r="H233" t="s">
        <v>37</v>
      </c>
      <c r="I233" t="s">
        <v>38</v>
      </c>
      <c r="J233" t="s">
        <v>39</v>
      </c>
      <c r="K233">
        <v>200</v>
      </c>
      <c r="L233">
        <v>1</v>
      </c>
      <c r="M233">
        <v>0</v>
      </c>
      <c r="N233">
        <v>200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453</v>
      </c>
      <c r="U233" t="s">
        <v>42</v>
      </c>
      <c r="V233" t="s">
        <v>103</v>
      </c>
      <c r="W233" t="s">
        <v>104</v>
      </c>
      <c r="X233" t="s">
        <v>706</v>
      </c>
      <c r="Y233" t="s">
        <v>43</v>
      </c>
      <c r="Z233" t="s">
        <v>60</v>
      </c>
      <c r="AA233" t="s">
        <v>47</v>
      </c>
      <c r="AB233" t="s">
        <v>707</v>
      </c>
      <c r="AC233" t="s">
        <v>48</v>
      </c>
      <c r="AD233" t="s">
        <v>48</v>
      </c>
    </row>
    <row r="234" spans="1:30" x14ac:dyDescent="0.15">
      <c r="A234" t="s">
        <v>702</v>
      </c>
      <c r="B234" t="s">
        <v>708</v>
      </c>
      <c r="C234" t="s">
        <v>203</v>
      </c>
      <c r="D234" t="s">
        <v>332</v>
      </c>
      <c r="E234" t="s">
        <v>709</v>
      </c>
      <c r="F234" t="s">
        <v>501</v>
      </c>
      <c r="G234" t="s">
        <v>304</v>
      </c>
      <c r="H234" t="s">
        <v>37</v>
      </c>
      <c r="I234" t="s">
        <v>38</v>
      </c>
      <c r="J234" t="s">
        <v>39</v>
      </c>
      <c r="K234">
        <v>200</v>
      </c>
      <c r="L234">
        <v>1</v>
      </c>
      <c r="M234">
        <v>0</v>
      </c>
      <c r="N234">
        <v>200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68</v>
      </c>
      <c r="U234" t="s">
        <v>42</v>
      </c>
      <c r="V234" t="s">
        <v>103</v>
      </c>
      <c r="W234" t="s">
        <v>104</v>
      </c>
      <c r="X234" t="s">
        <v>710</v>
      </c>
      <c r="Y234" t="s">
        <v>69</v>
      </c>
      <c r="Z234" t="s">
        <v>46</v>
      </c>
      <c r="AA234" t="s">
        <v>47</v>
      </c>
      <c r="AB234" t="s">
        <v>710</v>
      </c>
      <c r="AC234" t="s">
        <v>48</v>
      </c>
      <c r="AD234" t="s">
        <v>48</v>
      </c>
    </row>
    <row r="235" spans="1:30" x14ac:dyDescent="0.15">
      <c r="A235" t="s">
        <v>702</v>
      </c>
      <c r="B235" t="s">
        <v>711</v>
      </c>
      <c r="C235" t="s">
        <v>111</v>
      </c>
      <c r="D235" t="s">
        <v>508</v>
      </c>
      <c r="E235" t="s">
        <v>712</v>
      </c>
      <c r="F235" t="s">
        <v>53</v>
      </c>
      <c r="G235" t="s">
        <v>54</v>
      </c>
      <c r="H235" t="s">
        <v>37</v>
      </c>
      <c r="I235" t="s">
        <v>38</v>
      </c>
      <c r="J235" t="s">
        <v>39</v>
      </c>
      <c r="K235">
        <v>200</v>
      </c>
      <c r="L235">
        <v>1</v>
      </c>
      <c r="M235">
        <v>0</v>
      </c>
      <c r="N235">
        <v>200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68</v>
      </c>
      <c r="U235" t="s">
        <v>42</v>
      </c>
      <c r="V235" t="s">
        <v>103</v>
      </c>
      <c r="W235" t="s">
        <v>104</v>
      </c>
      <c r="X235" t="s">
        <v>713</v>
      </c>
      <c r="Y235" t="s">
        <v>69</v>
      </c>
      <c r="Z235" t="s">
        <v>46</v>
      </c>
      <c r="AA235" t="s">
        <v>47</v>
      </c>
      <c r="AB235" t="s">
        <v>713</v>
      </c>
      <c r="AC235" t="s">
        <v>48</v>
      </c>
      <c r="AD235" t="s">
        <v>48</v>
      </c>
    </row>
    <row r="236" spans="1:30" x14ac:dyDescent="0.15">
      <c r="A236" t="s">
        <v>702</v>
      </c>
      <c r="B236" t="s">
        <v>714</v>
      </c>
      <c r="C236" t="s">
        <v>72</v>
      </c>
      <c r="D236" t="s">
        <v>715</v>
      </c>
      <c r="E236" t="s">
        <v>716</v>
      </c>
      <c r="F236" t="s">
        <v>248</v>
      </c>
      <c r="G236" t="s">
        <v>93</v>
      </c>
      <c r="H236" t="s">
        <v>37</v>
      </c>
      <c r="I236" t="s">
        <v>38</v>
      </c>
      <c r="J236" t="s">
        <v>39</v>
      </c>
      <c r="K236">
        <v>200</v>
      </c>
      <c r="L236">
        <v>1</v>
      </c>
      <c r="M236">
        <v>0</v>
      </c>
      <c r="N236">
        <v>200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41</v>
      </c>
      <c r="U236" t="s">
        <v>42</v>
      </c>
      <c r="V236" t="s">
        <v>103</v>
      </c>
      <c r="W236" t="s">
        <v>104</v>
      </c>
      <c r="X236" t="s">
        <v>249</v>
      </c>
      <c r="Y236" t="s">
        <v>69</v>
      </c>
      <c r="Z236" t="s">
        <v>60</v>
      </c>
      <c r="AA236" t="s">
        <v>47</v>
      </c>
      <c r="AB236" t="s">
        <v>260</v>
      </c>
      <c r="AC236" t="s">
        <v>48</v>
      </c>
      <c r="AD236" t="s">
        <v>48</v>
      </c>
    </row>
    <row r="237" spans="1:30" x14ac:dyDescent="0.15">
      <c r="A237" t="s">
        <v>702</v>
      </c>
      <c r="B237" t="s">
        <v>519</v>
      </c>
      <c r="C237" t="s">
        <v>605</v>
      </c>
      <c r="D237" t="s">
        <v>717</v>
      </c>
      <c r="E237" t="s">
        <v>718</v>
      </c>
      <c r="F237" t="s">
        <v>114</v>
      </c>
      <c r="G237" t="s">
        <v>36</v>
      </c>
      <c r="H237" t="s">
        <v>37</v>
      </c>
      <c r="I237" t="s">
        <v>38</v>
      </c>
      <c r="J237" t="s">
        <v>102</v>
      </c>
      <c r="K237">
        <v>520</v>
      </c>
      <c r="L237">
        <v>1</v>
      </c>
      <c r="M237">
        <v>0</v>
      </c>
      <c r="N237">
        <v>520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453</v>
      </c>
      <c r="U237" t="s">
        <v>42</v>
      </c>
      <c r="V237" t="s">
        <v>295</v>
      </c>
      <c r="W237" t="s">
        <v>44</v>
      </c>
      <c r="X237" t="s">
        <v>603</v>
      </c>
      <c r="Y237" t="s">
        <v>295</v>
      </c>
      <c r="Z237" t="s">
        <v>60</v>
      </c>
      <c r="AA237" t="s">
        <v>47</v>
      </c>
      <c r="AB237" t="s">
        <v>604</v>
      </c>
      <c r="AC237" t="s">
        <v>48</v>
      </c>
      <c r="AD237" t="s">
        <v>48</v>
      </c>
    </row>
    <row r="238" spans="1:30" x14ac:dyDescent="0.15">
      <c r="A238" t="s">
        <v>702</v>
      </c>
      <c r="B238" t="s">
        <v>719</v>
      </c>
      <c r="C238" t="s">
        <v>665</v>
      </c>
      <c r="D238" t="s">
        <v>720</v>
      </c>
      <c r="E238" t="s">
        <v>721</v>
      </c>
      <c r="F238" t="s">
        <v>131</v>
      </c>
      <c r="G238" t="s">
        <v>258</v>
      </c>
      <c r="H238" t="s">
        <v>37</v>
      </c>
      <c r="I238" t="s">
        <v>38</v>
      </c>
      <c r="J238" t="s">
        <v>39</v>
      </c>
      <c r="K238">
        <v>200</v>
      </c>
      <c r="L238">
        <v>1</v>
      </c>
      <c r="M238">
        <v>0</v>
      </c>
      <c r="N238">
        <v>200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68</v>
      </c>
      <c r="U238" t="s">
        <v>42</v>
      </c>
      <c r="V238" t="s">
        <v>103</v>
      </c>
      <c r="W238" t="s">
        <v>104</v>
      </c>
      <c r="X238" t="s">
        <v>61</v>
      </c>
      <c r="Y238" t="s">
        <v>131</v>
      </c>
      <c r="Z238" t="s">
        <v>46</v>
      </c>
      <c r="AA238" t="s">
        <v>47</v>
      </c>
      <c r="AB238" t="s">
        <v>61</v>
      </c>
      <c r="AC238" t="s">
        <v>48</v>
      </c>
      <c r="AD238" t="s">
        <v>48</v>
      </c>
    </row>
    <row r="239" spans="1:30" x14ac:dyDescent="0.15">
      <c r="A239" t="s">
        <v>702</v>
      </c>
      <c r="B239" t="s">
        <v>722</v>
      </c>
      <c r="C239" t="s">
        <v>72</v>
      </c>
      <c r="D239" t="s">
        <v>715</v>
      </c>
      <c r="E239" t="s">
        <v>716</v>
      </c>
      <c r="F239" t="s">
        <v>248</v>
      </c>
      <c r="G239" t="s">
        <v>93</v>
      </c>
      <c r="H239" t="s">
        <v>37</v>
      </c>
      <c r="I239" t="s">
        <v>38</v>
      </c>
      <c r="J239" t="s">
        <v>39</v>
      </c>
      <c r="K239">
        <v>200</v>
      </c>
      <c r="L239">
        <v>1</v>
      </c>
      <c r="M239">
        <v>0</v>
      </c>
      <c r="N239">
        <v>200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68</v>
      </c>
      <c r="U239" t="s">
        <v>42</v>
      </c>
      <c r="V239" t="s">
        <v>57</v>
      </c>
      <c r="W239" t="s">
        <v>58</v>
      </c>
      <c r="X239" t="s">
        <v>723</v>
      </c>
      <c r="Y239" t="s">
        <v>57</v>
      </c>
      <c r="Z239" t="s">
        <v>60</v>
      </c>
      <c r="AA239" t="s">
        <v>47</v>
      </c>
      <c r="AB239" t="s">
        <v>724</v>
      </c>
      <c r="AC239" t="s">
        <v>48</v>
      </c>
      <c r="AD239" t="s">
        <v>48</v>
      </c>
    </row>
    <row r="240" spans="1:30" x14ac:dyDescent="0.15">
      <c r="A240" t="s">
        <v>702</v>
      </c>
      <c r="B240" t="s">
        <v>725</v>
      </c>
      <c r="C240" t="s">
        <v>72</v>
      </c>
      <c r="D240" t="s">
        <v>715</v>
      </c>
      <c r="E240" t="s">
        <v>716</v>
      </c>
      <c r="F240" t="s">
        <v>248</v>
      </c>
      <c r="G240" t="s">
        <v>93</v>
      </c>
      <c r="H240" t="s">
        <v>37</v>
      </c>
      <c r="I240" t="s">
        <v>38</v>
      </c>
      <c r="J240" t="s">
        <v>39</v>
      </c>
      <c r="K240">
        <v>200</v>
      </c>
      <c r="L240">
        <v>2</v>
      </c>
      <c r="M240">
        <v>0</v>
      </c>
      <c r="N240">
        <v>400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68</v>
      </c>
      <c r="U240" t="s">
        <v>42</v>
      </c>
      <c r="V240" t="s">
        <v>103</v>
      </c>
      <c r="W240" t="s">
        <v>104</v>
      </c>
      <c r="X240" t="s">
        <v>270</v>
      </c>
      <c r="Y240" t="s">
        <v>69</v>
      </c>
      <c r="Z240" t="s">
        <v>46</v>
      </c>
      <c r="AA240" t="s">
        <v>47</v>
      </c>
      <c r="AB240" t="s">
        <v>265</v>
      </c>
      <c r="AC240" t="s">
        <v>48</v>
      </c>
      <c r="AD240" t="s">
        <v>48</v>
      </c>
    </row>
    <row r="241" spans="1:30" x14ac:dyDescent="0.15">
      <c r="A241" t="s">
        <v>702</v>
      </c>
      <c r="B241" t="s">
        <v>524</v>
      </c>
      <c r="C241" t="s">
        <v>665</v>
      </c>
      <c r="D241" t="s">
        <v>720</v>
      </c>
      <c r="E241" t="s">
        <v>721</v>
      </c>
      <c r="F241" t="s">
        <v>131</v>
      </c>
      <c r="G241" t="s">
        <v>258</v>
      </c>
      <c r="H241" t="s">
        <v>37</v>
      </c>
      <c r="I241" t="s">
        <v>84</v>
      </c>
      <c r="J241" t="s">
        <v>146</v>
      </c>
      <c r="K241">
        <v>1314</v>
      </c>
      <c r="L241">
        <v>1</v>
      </c>
      <c r="M241">
        <v>0</v>
      </c>
      <c r="N241">
        <v>1314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41</v>
      </c>
      <c r="U241" t="s">
        <v>42</v>
      </c>
      <c r="V241" t="s">
        <v>577</v>
      </c>
      <c r="W241" t="s">
        <v>58</v>
      </c>
      <c r="X241" t="s">
        <v>78</v>
      </c>
      <c r="Y241" t="s">
        <v>577</v>
      </c>
      <c r="Z241" t="s">
        <v>60</v>
      </c>
      <c r="AA241" t="s">
        <v>47</v>
      </c>
      <c r="AB241" t="s">
        <v>616</v>
      </c>
      <c r="AC241" t="s">
        <v>48</v>
      </c>
      <c r="AD241" t="s">
        <v>48</v>
      </c>
    </row>
    <row r="242" spans="1:30" x14ac:dyDescent="0.15">
      <c r="A242" t="s">
        <v>702</v>
      </c>
      <c r="B242" t="s">
        <v>726</v>
      </c>
      <c r="C242" t="s">
        <v>665</v>
      </c>
      <c r="D242" t="s">
        <v>720</v>
      </c>
      <c r="E242" t="s">
        <v>721</v>
      </c>
      <c r="F242" t="s">
        <v>131</v>
      </c>
      <c r="G242" t="s">
        <v>258</v>
      </c>
      <c r="H242" t="s">
        <v>37</v>
      </c>
      <c r="I242" t="s">
        <v>84</v>
      </c>
      <c r="J242" t="s">
        <v>219</v>
      </c>
      <c r="K242">
        <v>520</v>
      </c>
      <c r="L242">
        <v>1</v>
      </c>
      <c r="M242">
        <v>0</v>
      </c>
      <c r="N242">
        <v>520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453</v>
      </c>
      <c r="U242" t="s">
        <v>42</v>
      </c>
      <c r="V242" t="s">
        <v>98</v>
      </c>
      <c r="W242" t="s">
        <v>58</v>
      </c>
      <c r="X242" t="s">
        <v>727</v>
      </c>
      <c r="Y242" t="s">
        <v>98</v>
      </c>
      <c r="Z242" t="s">
        <v>46</v>
      </c>
      <c r="AA242" t="s">
        <v>47</v>
      </c>
      <c r="AB242" t="s">
        <v>727</v>
      </c>
      <c r="AC242" t="s">
        <v>48</v>
      </c>
      <c r="AD242" t="s">
        <v>48</v>
      </c>
    </row>
    <row r="243" spans="1:30" x14ac:dyDescent="0.15">
      <c r="A243" t="s">
        <v>702</v>
      </c>
      <c r="B243" t="s">
        <v>273</v>
      </c>
      <c r="C243" t="s">
        <v>728</v>
      </c>
      <c r="D243" t="s">
        <v>729</v>
      </c>
      <c r="E243" t="s">
        <v>730</v>
      </c>
      <c r="F243" t="s">
        <v>182</v>
      </c>
      <c r="G243" t="s">
        <v>183</v>
      </c>
      <c r="H243" t="s">
        <v>37</v>
      </c>
      <c r="I243" t="s">
        <v>84</v>
      </c>
      <c r="J243" t="s">
        <v>85</v>
      </c>
      <c r="K243">
        <v>200</v>
      </c>
      <c r="L243">
        <v>1</v>
      </c>
      <c r="M243">
        <v>0</v>
      </c>
      <c r="N243">
        <v>200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68</v>
      </c>
      <c r="U243" t="s">
        <v>42</v>
      </c>
      <c r="V243" t="s">
        <v>86</v>
      </c>
      <c r="W243" t="s">
        <v>58</v>
      </c>
      <c r="X243" t="s">
        <v>731</v>
      </c>
      <c r="Y243" t="s">
        <v>86</v>
      </c>
      <c r="Z243" t="s">
        <v>46</v>
      </c>
      <c r="AA243" t="s">
        <v>47</v>
      </c>
      <c r="AB243" t="s">
        <v>279</v>
      </c>
      <c r="AC243" t="s">
        <v>48</v>
      </c>
      <c r="AD243" t="s">
        <v>48</v>
      </c>
    </row>
    <row r="244" spans="1:30" x14ac:dyDescent="0.15">
      <c r="A244" t="s">
        <v>702</v>
      </c>
      <c r="B244" t="s">
        <v>280</v>
      </c>
      <c r="C244" t="s">
        <v>253</v>
      </c>
      <c r="D244" t="s">
        <v>124</v>
      </c>
      <c r="E244" t="s">
        <v>732</v>
      </c>
      <c r="F244" t="s">
        <v>334</v>
      </c>
      <c r="G244" t="s">
        <v>335</v>
      </c>
      <c r="H244" t="s">
        <v>37</v>
      </c>
      <c r="I244" t="s">
        <v>38</v>
      </c>
      <c r="J244" t="s">
        <v>39</v>
      </c>
      <c r="K244">
        <v>200</v>
      </c>
      <c r="L244">
        <v>1</v>
      </c>
      <c r="M244">
        <v>0</v>
      </c>
      <c r="N244">
        <v>200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41</v>
      </c>
      <c r="U244" t="s">
        <v>42</v>
      </c>
      <c r="V244" t="s">
        <v>57</v>
      </c>
      <c r="W244" t="s">
        <v>58</v>
      </c>
      <c r="X244" t="s">
        <v>441</v>
      </c>
      <c r="Y244" t="s">
        <v>57</v>
      </c>
      <c r="Z244" t="s">
        <v>60</v>
      </c>
      <c r="AA244" t="s">
        <v>47</v>
      </c>
      <c r="AB244" t="s">
        <v>733</v>
      </c>
      <c r="AC244" t="s">
        <v>48</v>
      </c>
      <c r="AD244" t="s">
        <v>48</v>
      </c>
    </row>
    <row r="245" spans="1:30" x14ac:dyDescent="0.15">
      <c r="A245" t="s">
        <v>702</v>
      </c>
      <c r="B245" t="s">
        <v>49</v>
      </c>
      <c r="C245" t="s">
        <v>734</v>
      </c>
      <c r="D245" t="s">
        <v>593</v>
      </c>
      <c r="E245" t="s">
        <v>735</v>
      </c>
      <c r="F245" t="s">
        <v>200</v>
      </c>
      <c r="G245" t="s">
        <v>93</v>
      </c>
      <c r="H245" t="s">
        <v>37</v>
      </c>
      <c r="I245" t="s">
        <v>38</v>
      </c>
      <c r="J245" t="s">
        <v>102</v>
      </c>
      <c r="K245">
        <v>520</v>
      </c>
      <c r="L245">
        <v>1</v>
      </c>
      <c r="M245">
        <v>0</v>
      </c>
      <c r="N245">
        <v>520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41</v>
      </c>
      <c r="U245" t="s">
        <v>42</v>
      </c>
      <c r="V245" t="s">
        <v>103</v>
      </c>
      <c r="W245" t="s">
        <v>104</v>
      </c>
      <c r="X245" t="s">
        <v>736</v>
      </c>
      <c r="Y245" t="s">
        <v>69</v>
      </c>
      <c r="Z245" t="s">
        <v>60</v>
      </c>
      <c r="AA245" t="s">
        <v>47</v>
      </c>
      <c r="AB245" t="s">
        <v>737</v>
      </c>
      <c r="AC245" t="s">
        <v>48</v>
      </c>
      <c r="AD245" t="s">
        <v>48</v>
      </c>
    </row>
    <row r="246" spans="1:30" x14ac:dyDescent="0.15">
      <c r="A246" t="s">
        <v>702</v>
      </c>
      <c r="B246" t="s">
        <v>83</v>
      </c>
      <c r="C246" t="s">
        <v>159</v>
      </c>
      <c r="D246" t="s">
        <v>738</v>
      </c>
      <c r="E246" t="s">
        <v>739</v>
      </c>
      <c r="F246" t="s">
        <v>48</v>
      </c>
      <c r="G246" t="s">
        <v>48</v>
      </c>
      <c r="H246" t="s">
        <v>37</v>
      </c>
      <c r="I246" t="s">
        <v>38</v>
      </c>
      <c r="J246" t="s">
        <v>39</v>
      </c>
      <c r="K246">
        <v>200</v>
      </c>
      <c r="L246">
        <v>10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68</v>
      </c>
      <c r="U246" t="s">
        <v>42</v>
      </c>
      <c r="V246" t="s">
        <v>103</v>
      </c>
      <c r="W246" t="s">
        <v>104</v>
      </c>
      <c r="X246" t="s">
        <v>288</v>
      </c>
      <c r="Y246" t="s">
        <v>131</v>
      </c>
      <c r="Z246" t="s">
        <v>60</v>
      </c>
      <c r="AA246" t="s">
        <v>47</v>
      </c>
      <c r="AB246" t="s">
        <v>285</v>
      </c>
      <c r="AC246" t="s">
        <v>48</v>
      </c>
      <c r="AD246" t="s">
        <v>48</v>
      </c>
    </row>
    <row r="247" spans="1:30" x14ac:dyDescent="0.15">
      <c r="A247" t="s">
        <v>702</v>
      </c>
      <c r="B247" t="s">
        <v>165</v>
      </c>
      <c r="C247" t="s">
        <v>175</v>
      </c>
      <c r="D247" t="s">
        <v>81</v>
      </c>
      <c r="E247" t="s">
        <v>740</v>
      </c>
      <c r="F247" t="s">
        <v>200</v>
      </c>
      <c r="G247" t="s">
        <v>93</v>
      </c>
      <c r="H247" t="s">
        <v>37</v>
      </c>
      <c r="I247" t="s">
        <v>84</v>
      </c>
      <c r="J247" t="s">
        <v>85</v>
      </c>
      <c r="K247">
        <v>200</v>
      </c>
      <c r="L247">
        <v>1</v>
      </c>
      <c r="M247">
        <v>0</v>
      </c>
      <c r="N247">
        <v>200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41</v>
      </c>
      <c r="U247" t="s">
        <v>42</v>
      </c>
      <c r="V247" t="s">
        <v>98</v>
      </c>
      <c r="W247" t="s">
        <v>58</v>
      </c>
      <c r="X247" t="s">
        <v>396</v>
      </c>
      <c r="Y247" t="s">
        <v>98</v>
      </c>
      <c r="Z247" t="s">
        <v>60</v>
      </c>
      <c r="AA247" t="s">
        <v>47</v>
      </c>
      <c r="AB247" t="s">
        <v>396</v>
      </c>
      <c r="AC247" t="s">
        <v>48</v>
      </c>
      <c r="AD247" t="s">
        <v>48</v>
      </c>
    </row>
    <row r="248" spans="1:30" x14ac:dyDescent="0.15">
      <c r="A248" t="s">
        <v>702</v>
      </c>
      <c r="B248" t="s">
        <v>741</v>
      </c>
      <c r="C248" t="s">
        <v>728</v>
      </c>
      <c r="D248" t="s">
        <v>729</v>
      </c>
      <c r="E248" t="s">
        <v>730</v>
      </c>
      <c r="F248" t="s">
        <v>182</v>
      </c>
      <c r="G248" t="s">
        <v>183</v>
      </c>
      <c r="H248" t="s">
        <v>37</v>
      </c>
      <c r="I248" t="s">
        <v>38</v>
      </c>
      <c r="J248" t="s">
        <v>67</v>
      </c>
      <c r="K248">
        <v>300</v>
      </c>
      <c r="L248">
        <v>1</v>
      </c>
      <c r="M248">
        <v>0</v>
      </c>
      <c r="N248">
        <v>300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453</v>
      </c>
      <c r="U248" t="s">
        <v>42</v>
      </c>
      <c r="V248" t="s">
        <v>57</v>
      </c>
      <c r="W248" t="s">
        <v>58</v>
      </c>
      <c r="X248" t="s">
        <v>306</v>
      </c>
      <c r="Y248" t="s">
        <v>57</v>
      </c>
      <c r="Z248" t="s">
        <v>60</v>
      </c>
      <c r="AA248" t="s">
        <v>47</v>
      </c>
      <c r="AB248" t="s">
        <v>742</v>
      </c>
      <c r="AC248" t="s">
        <v>48</v>
      </c>
      <c r="AD248" t="s">
        <v>48</v>
      </c>
    </row>
    <row r="249" spans="1:30" x14ac:dyDescent="0.15">
      <c r="A249" t="s">
        <v>702</v>
      </c>
      <c r="B249" t="s">
        <v>88</v>
      </c>
      <c r="C249" t="s">
        <v>728</v>
      </c>
      <c r="D249" t="s">
        <v>729</v>
      </c>
      <c r="E249" t="s">
        <v>730</v>
      </c>
      <c r="F249" t="s">
        <v>182</v>
      </c>
      <c r="G249" t="s">
        <v>183</v>
      </c>
      <c r="H249" t="s">
        <v>37</v>
      </c>
      <c r="I249" t="s">
        <v>38</v>
      </c>
      <c r="J249" t="s">
        <v>39</v>
      </c>
      <c r="K249">
        <v>200</v>
      </c>
      <c r="L249">
        <v>1</v>
      </c>
      <c r="M249">
        <v>0</v>
      </c>
      <c r="N249">
        <v>200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41</v>
      </c>
      <c r="U249" t="s">
        <v>42</v>
      </c>
      <c r="V249" t="s">
        <v>43</v>
      </c>
      <c r="W249" t="s">
        <v>44</v>
      </c>
      <c r="X249" t="s">
        <v>298</v>
      </c>
      <c r="Y249" t="s">
        <v>43</v>
      </c>
      <c r="Z249" t="s">
        <v>60</v>
      </c>
      <c r="AA249" t="s">
        <v>47</v>
      </c>
      <c r="AB249" t="s">
        <v>743</v>
      </c>
      <c r="AC249" t="s">
        <v>48</v>
      </c>
      <c r="AD249" t="s">
        <v>48</v>
      </c>
    </row>
    <row r="250" spans="1:30" x14ac:dyDescent="0.15">
      <c r="A250" t="s">
        <v>702</v>
      </c>
      <c r="B250" t="s">
        <v>40</v>
      </c>
      <c r="C250" t="s">
        <v>275</v>
      </c>
      <c r="D250" t="s">
        <v>529</v>
      </c>
      <c r="E250" t="s">
        <v>744</v>
      </c>
      <c r="F250" t="s">
        <v>745</v>
      </c>
      <c r="G250" t="s">
        <v>335</v>
      </c>
      <c r="H250" t="s">
        <v>37</v>
      </c>
      <c r="I250" t="s">
        <v>38</v>
      </c>
      <c r="J250" t="s">
        <v>39</v>
      </c>
      <c r="K250">
        <v>200</v>
      </c>
      <c r="L250">
        <v>1</v>
      </c>
      <c r="M250">
        <v>0</v>
      </c>
      <c r="N250">
        <v>200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68</v>
      </c>
      <c r="U250" t="s">
        <v>42</v>
      </c>
      <c r="V250" t="s">
        <v>57</v>
      </c>
      <c r="W250" t="s">
        <v>58</v>
      </c>
      <c r="X250" t="s">
        <v>201</v>
      </c>
      <c r="Y250" t="s">
        <v>57</v>
      </c>
      <c r="Z250" t="s">
        <v>60</v>
      </c>
      <c r="AA250" t="s">
        <v>47</v>
      </c>
      <c r="AB250" t="s">
        <v>627</v>
      </c>
      <c r="AC250" t="s">
        <v>48</v>
      </c>
      <c r="AD250" t="s">
        <v>48</v>
      </c>
    </row>
    <row r="251" spans="1:30" x14ac:dyDescent="0.15">
      <c r="A251" t="s">
        <v>702</v>
      </c>
      <c r="B251" t="s">
        <v>195</v>
      </c>
      <c r="C251" t="s">
        <v>728</v>
      </c>
      <c r="D251" t="s">
        <v>729</v>
      </c>
      <c r="E251" t="s">
        <v>730</v>
      </c>
      <c r="F251" t="s">
        <v>182</v>
      </c>
      <c r="G251" t="s">
        <v>183</v>
      </c>
      <c r="H251" t="s">
        <v>37</v>
      </c>
      <c r="I251" t="s">
        <v>38</v>
      </c>
      <c r="J251" t="s">
        <v>39</v>
      </c>
      <c r="K251">
        <v>200</v>
      </c>
      <c r="L251">
        <v>1</v>
      </c>
      <c r="M251">
        <v>0</v>
      </c>
      <c r="N251">
        <v>200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41</v>
      </c>
      <c r="U251" t="s">
        <v>42</v>
      </c>
      <c r="V251" t="s">
        <v>57</v>
      </c>
      <c r="W251" t="s">
        <v>58</v>
      </c>
      <c r="X251" t="s">
        <v>308</v>
      </c>
      <c r="Y251" t="s">
        <v>57</v>
      </c>
      <c r="Z251" t="s">
        <v>46</v>
      </c>
      <c r="AA251" t="s">
        <v>47</v>
      </c>
      <c r="AB251" t="s">
        <v>633</v>
      </c>
      <c r="AC251" t="s">
        <v>48</v>
      </c>
      <c r="AD251" t="s">
        <v>48</v>
      </c>
    </row>
    <row r="252" spans="1:30" x14ac:dyDescent="0.15">
      <c r="A252" t="s">
        <v>702</v>
      </c>
      <c r="B252" t="s">
        <v>444</v>
      </c>
      <c r="C252" t="s">
        <v>728</v>
      </c>
      <c r="D252" t="s">
        <v>729</v>
      </c>
      <c r="E252" t="s">
        <v>730</v>
      </c>
      <c r="F252" t="s">
        <v>182</v>
      </c>
      <c r="G252" t="s">
        <v>183</v>
      </c>
      <c r="H252" t="s">
        <v>37</v>
      </c>
      <c r="I252" t="s">
        <v>38</v>
      </c>
      <c r="J252" t="s">
        <v>39</v>
      </c>
      <c r="K252">
        <v>200</v>
      </c>
      <c r="L252">
        <v>1</v>
      </c>
      <c r="M252">
        <v>0</v>
      </c>
      <c r="N252">
        <v>200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41</v>
      </c>
      <c r="U252" t="s">
        <v>42</v>
      </c>
      <c r="V252" t="s">
        <v>57</v>
      </c>
      <c r="W252" t="s">
        <v>58</v>
      </c>
      <c r="X252" t="s">
        <v>462</v>
      </c>
      <c r="Y252" t="s">
        <v>57</v>
      </c>
      <c r="Z252" t="s">
        <v>46</v>
      </c>
      <c r="AA252" t="s">
        <v>47</v>
      </c>
      <c r="AB252" t="s">
        <v>463</v>
      </c>
      <c r="AC252" t="s">
        <v>48</v>
      </c>
      <c r="AD252" t="s">
        <v>48</v>
      </c>
    </row>
    <row r="253" spans="1:30" x14ac:dyDescent="0.15">
      <c r="A253" t="s">
        <v>702</v>
      </c>
      <c r="B253" t="s">
        <v>322</v>
      </c>
      <c r="C253" t="s">
        <v>614</v>
      </c>
      <c r="D253" t="s">
        <v>428</v>
      </c>
      <c r="E253" t="s">
        <v>746</v>
      </c>
      <c r="F253" t="s">
        <v>334</v>
      </c>
      <c r="G253" t="s">
        <v>335</v>
      </c>
      <c r="H253" t="s">
        <v>37</v>
      </c>
      <c r="I253" t="s">
        <v>38</v>
      </c>
      <c r="J253" t="s">
        <v>39</v>
      </c>
      <c r="K253">
        <v>200</v>
      </c>
      <c r="L253">
        <v>-1</v>
      </c>
      <c r="M253">
        <v>0</v>
      </c>
      <c r="N253">
        <v>-200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68</v>
      </c>
      <c r="U253" t="s">
        <v>42</v>
      </c>
      <c r="V253" t="s">
        <v>264</v>
      </c>
      <c r="W253" t="s">
        <v>44</v>
      </c>
      <c r="X253" t="s">
        <v>747</v>
      </c>
      <c r="Y253" t="s">
        <v>264</v>
      </c>
      <c r="Z253" t="s">
        <v>46</v>
      </c>
      <c r="AA253" t="s">
        <v>47</v>
      </c>
      <c r="AB253" t="s">
        <v>541</v>
      </c>
      <c r="AC253" t="s">
        <v>48</v>
      </c>
      <c r="AD253" t="s">
        <v>48</v>
      </c>
    </row>
    <row r="254" spans="1:30" x14ac:dyDescent="0.15">
      <c r="A254" t="s">
        <v>702</v>
      </c>
      <c r="B254" t="s">
        <v>629</v>
      </c>
      <c r="C254" t="s">
        <v>614</v>
      </c>
      <c r="D254" t="s">
        <v>428</v>
      </c>
      <c r="E254" t="s">
        <v>746</v>
      </c>
      <c r="F254" t="s">
        <v>334</v>
      </c>
      <c r="G254" t="s">
        <v>335</v>
      </c>
      <c r="H254" t="s">
        <v>37</v>
      </c>
      <c r="I254" t="s">
        <v>38</v>
      </c>
      <c r="J254" t="s">
        <v>39</v>
      </c>
      <c r="K254">
        <v>200</v>
      </c>
      <c r="L254">
        <v>1</v>
      </c>
      <c r="M254">
        <v>0</v>
      </c>
      <c r="N254">
        <v>200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68</v>
      </c>
      <c r="U254" t="s">
        <v>42</v>
      </c>
      <c r="V254" t="s">
        <v>264</v>
      </c>
      <c r="W254" t="s">
        <v>44</v>
      </c>
      <c r="X254" t="s">
        <v>538</v>
      </c>
      <c r="Y254" t="s">
        <v>43</v>
      </c>
      <c r="Z254" t="s">
        <v>46</v>
      </c>
      <c r="AA254" t="s">
        <v>47</v>
      </c>
      <c r="AB254" t="s">
        <v>748</v>
      </c>
      <c r="AC254" t="s">
        <v>48</v>
      </c>
      <c r="AD254" t="s">
        <v>48</v>
      </c>
    </row>
    <row r="255" spans="1:30" x14ac:dyDescent="0.15">
      <c r="A255" t="s">
        <v>702</v>
      </c>
      <c r="B255" t="s">
        <v>629</v>
      </c>
      <c r="C255" t="s">
        <v>614</v>
      </c>
      <c r="D255" t="s">
        <v>428</v>
      </c>
      <c r="E255" t="s">
        <v>746</v>
      </c>
      <c r="F255" t="s">
        <v>334</v>
      </c>
      <c r="G255" t="s">
        <v>335</v>
      </c>
      <c r="H255" t="s">
        <v>37</v>
      </c>
      <c r="I255" t="s">
        <v>38</v>
      </c>
      <c r="J255" t="s">
        <v>67</v>
      </c>
      <c r="K255">
        <v>300</v>
      </c>
      <c r="L255">
        <v>1</v>
      </c>
      <c r="M255">
        <v>0</v>
      </c>
      <c r="N255">
        <v>300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68</v>
      </c>
      <c r="U255" t="s">
        <v>42</v>
      </c>
      <c r="V255" t="s">
        <v>264</v>
      </c>
      <c r="W255" t="s">
        <v>44</v>
      </c>
      <c r="X255" t="s">
        <v>538</v>
      </c>
      <c r="Y255" t="s">
        <v>264</v>
      </c>
      <c r="Z255" t="s">
        <v>46</v>
      </c>
      <c r="AA255" t="s">
        <v>47</v>
      </c>
      <c r="AB255" t="s">
        <v>748</v>
      </c>
      <c r="AC255" t="s">
        <v>48</v>
      </c>
      <c r="AD255" t="s">
        <v>48</v>
      </c>
    </row>
    <row r="256" spans="1:30" x14ac:dyDescent="0.15">
      <c r="A256" t="s">
        <v>702</v>
      </c>
      <c r="B256" t="s">
        <v>322</v>
      </c>
      <c r="C256" t="s">
        <v>614</v>
      </c>
      <c r="D256" t="s">
        <v>428</v>
      </c>
      <c r="E256" t="s">
        <v>746</v>
      </c>
      <c r="F256" t="s">
        <v>334</v>
      </c>
      <c r="G256" t="s">
        <v>335</v>
      </c>
      <c r="H256" t="s">
        <v>37</v>
      </c>
      <c r="I256" t="s">
        <v>38</v>
      </c>
      <c r="J256" t="s">
        <v>39</v>
      </c>
      <c r="K256">
        <v>100</v>
      </c>
      <c r="L256">
        <v>-1</v>
      </c>
      <c r="M256">
        <v>0</v>
      </c>
      <c r="N256">
        <v>-100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68</v>
      </c>
      <c r="U256" t="s">
        <v>42</v>
      </c>
      <c r="V256" t="s">
        <v>264</v>
      </c>
      <c r="W256" t="s">
        <v>44</v>
      </c>
      <c r="X256" t="s">
        <v>207</v>
      </c>
      <c r="Y256" t="s">
        <v>43</v>
      </c>
      <c r="Z256" t="s">
        <v>46</v>
      </c>
      <c r="AA256" t="s">
        <v>47</v>
      </c>
      <c r="AB256" t="s">
        <v>541</v>
      </c>
      <c r="AC256" t="s">
        <v>48</v>
      </c>
      <c r="AD256" t="s">
        <v>48</v>
      </c>
    </row>
    <row r="257" spans="1:30" x14ac:dyDescent="0.15">
      <c r="A257" t="s">
        <v>702</v>
      </c>
      <c r="B257" t="s">
        <v>322</v>
      </c>
      <c r="C257" t="s">
        <v>614</v>
      </c>
      <c r="D257" t="s">
        <v>428</v>
      </c>
      <c r="E257" t="s">
        <v>746</v>
      </c>
      <c r="F257" t="s">
        <v>334</v>
      </c>
      <c r="G257" t="s">
        <v>335</v>
      </c>
      <c r="H257" t="s">
        <v>37</v>
      </c>
      <c r="I257" t="s">
        <v>38</v>
      </c>
      <c r="J257" t="s">
        <v>39</v>
      </c>
      <c r="K257">
        <v>100</v>
      </c>
      <c r="L257">
        <v>-1</v>
      </c>
      <c r="M257">
        <v>0</v>
      </c>
      <c r="N257">
        <v>-100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68</v>
      </c>
      <c r="U257" t="s">
        <v>42</v>
      </c>
      <c r="V257" t="s">
        <v>264</v>
      </c>
      <c r="W257" t="s">
        <v>44</v>
      </c>
      <c r="X257" t="s">
        <v>207</v>
      </c>
      <c r="Y257" t="s">
        <v>264</v>
      </c>
      <c r="Z257" t="s">
        <v>46</v>
      </c>
      <c r="AA257" t="s">
        <v>47</v>
      </c>
      <c r="AB257" t="s">
        <v>541</v>
      </c>
      <c r="AC257" t="s">
        <v>48</v>
      </c>
      <c r="AD257" t="s">
        <v>48</v>
      </c>
    </row>
    <row r="258" spans="1:30" x14ac:dyDescent="0.15">
      <c r="A258" t="s">
        <v>702</v>
      </c>
      <c r="B258" t="s">
        <v>322</v>
      </c>
      <c r="C258" t="s">
        <v>614</v>
      </c>
      <c r="D258" t="s">
        <v>428</v>
      </c>
      <c r="E258" t="s">
        <v>746</v>
      </c>
      <c r="F258" t="s">
        <v>334</v>
      </c>
      <c r="G258" t="s">
        <v>335</v>
      </c>
      <c r="H258" t="s">
        <v>37</v>
      </c>
      <c r="I258" t="s">
        <v>38</v>
      </c>
      <c r="J258" t="s">
        <v>39</v>
      </c>
      <c r="K258">
        <v>200</v>
      </c>
      <c r="L258">
        <v>1</v>
      </c>
      <c r="M258">
        <v>0</v>
      </c>
      <c r="N258">
        <v>200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68</v>
      </c>
      <c r="U258" t="s">
        <v>42</v>
      </c>
      <c r="V258" t="s">
        <v>264</v>
      </c>
      <c r="W258" t="s">
        <v>44</v>
      </c>
      <c r="X258" t="s">
        <v>326</v>
      </c>
      <c r="Y258" t="s">
        <v>264</v>
      </c>
      <c r="Z258" t="s">
        <v>46</v>
      </c>
      <c r="AA258" t="s">
        <v>47</v>
      </c>
      <c r="AB258" t="s">
        <v>541</v>
      </c>
      <c r="AC258" t="s">
        <v>48</v>
      </c>
      <c r="AD258" t="s">
        <v>48</v>
      </c>
    </row>
    <row r="259" spans="1:30" x14ac:dyDescent="0.15">
      <c r="A259" t="s">
        <v>702</v>
      </c>
      <c r="B259" t="s">
        <v>322</v>
      </c>
      <c r="C259" t="s">
        <v>614</v>
      </c>
      <c r="D259" t="s">
        <v>428</v>
      </c>
      <c r="E259" t="s">
        <v>746</v>
      </c>
      <c r="F259" t="s">
        <v>334</v>
      </c>
      <c r="G259" t="s">
        <v>335</v>
      </c>
      <c r="H259" t="s">
        <v>37</v>
      </c>
      <c r="I259" t="s">
        <v>38</v>
      </c>
      <c r="J259" t="s">
        <v>39</v>
      </c>
      <c r="K259">
        <v>100</v>
      </c>
      <c r="L259">
        <v>1</v>
      </c>
      <c r="M259">
        <v>0</v>
      </c>
      <c r="N259">
        <v>100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68</v>
      </c>
      <c r="U259" t="s">
        <v>42</v>
      </c>
      <c r="V259" t="s">
        <v>264</v>
      </c>
      <c r="W259" t="s">
        <v>44</v>
      </c>
      <c r="X259" t="s">
        <v>326</v>
      </c>
      <c r="Y259" t="s">
        <v>264</v>
      </c>
      <c r="Z259" t="s">
        <v>46</v>
      </c>
      <c r="AA259" t="s">
        <v>47</v>
      </c>
      <c r="AB259" t="s">
        <v>541</v>
      </c>
      <c r="AC259" t="s">
        <v>48</v>
      </c>
      <c r="AD259" t="s">
        <v>48</v>
      </c>
    </row>
    <row r="260" spans="1:30" x14ac:dyDescent="0.15">
      <c r="A260" t="s">
        <v>702</v>
      </c>
      <c r="B260" t="s">
        <v>322</v>
      </c>
      <c r="C260" t="s">
        <v>614</v>
      </c>
      <c r="D260" t="s">
        <v>428</v>
      </c>
      <c r="E260" t="s">
        <v>746</v>
      </c>
      <c r="F260" t="s">
        <v>334</v>
      </c>
      <c r="G260" t="s">
        <v>335</v>
      </c>
      <c r="H260" t="s">
        <v>37</v>
      </c>
      <c r="I260" t="s">
        <v>38</v>
      </c>
      <c r="J260" t="s">
        <v>39</v>
      </c>
      <c r="K260">
        <v>100</v>
      </c>
      <c r="L260">
        <v>1</v>
      </c>
      <c r="M260">
        <v>0</v>
      </c>
      <c r="N260">
        <v>100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68</v>
      </c>
      <c r="U260" t="s">
        <v>42</v>
      </c>
      <c r="V260" t="s">
        <v>264</v>
      </c>
      <c r="W260" t="s">
        <v>44</v>
      </c>
      <c r="X260" t="s">
        <v>326</v>
      </c>
      <c r="Y260" t="s">
        <v>43</v>
      </c>
      <c r="Z260" t="s">
        <v>46</v>
      </c>
      <c r="AA260" t="s">
        <v>47</v>
      </c>
      <c r="AB260" t="s">
        <v>541</v>
      </c>
      <c r="AC260" t="s">
        <v>48</v>
      </c>
      <c r="AD260" t="s">
        <v>48</v>
      </c>
    </row>
    <row r="261" spans="1:30" x14ac:dyDescent="0.15">
      <c r="A261" t="s">
        <v>702</v>
      </c>
      <c r="B261" t="s">
        <v>117</v>
      </c>
      <c r="C261" t="s">
        <v>614</v>
      </c>
      <c r="D261" t="s">
        <v>428</v>
      </c>
      <c r="E261" t="s">
        <v>746</v>
      </c>
      <c r="F261" t="s">
        <v>334</v>
      </c>
      <c r="G261" t="s">
        <v>335</v>
      </c>
      <c r="H261" t="s">
        <v>37</v>
      </c>
      <c r="I261" t="s">
        <v>84</v>
      </c>
      <c r="J261" t="s">
        <v>85</v>
      </c>
      <c r="K261">
        <v>200</v>
      </c>
      <c r="L261">
        <v>1</v>
      </c>
      <c r="M261">
        <v>0</v>
      </c>
      <c r="N261">
        <v>200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68</v>
      </c>
      <c r="U261" t="s">
        <v>42</v>
      </c>
      <c r="V261" t="s">
        <v>98</v>
      </c>
      <c r="W261" t="s">
        <v>58</v>
      </c>
      <c r="X261" t="s">
        <v>749</v>
      </c>
      <c r="Y261" t="s">
        <v>98</v>
      </c>
      <c r="Z261" t="s">
        <v>46</v>
      </c>
      <c r="AA261" t="s">
        <v>47</v>
      </c>
      <c r="AB261" t="s">
        <v>749</v>
      </c>
      <c r="AC261" t="s">
        <v>48</v>
      </c>
      <c r="AD261" t="s">
        <v>48</v>
      </c>
    </row>
    <row r="262" spans="1:30" x14ac:dyDescent="0.15">
      <c r="A262" t="s">
        <v>702</v>
      </c>
      <c r="B262" t="s">
        <v>120</v>
      </c>
      <c r="C262" t="s">
        <v>728</v>
      </c>
      <c r="D262" t="s">
        <v>729</v>
      </c>
      <c r="E262" t="s">
        <v>730</v>
      </c>
      <c r="F262" t="s">
        <v>182</v>
      </c>
      <c r="G262" t="s">
        <v>183</v>
      </c>
      <c r="H262" t="s">
        <v>37</v>
      </c>
      <c r="I262" t="s">
        <v>84</v>
      </c>
      <c r="J262" t="s">
        <v>85</v>
      </c>
      <c r="K262">
        <v>200</v>
      </c>
      <c r="L262">
        <v>1</v>
      </c>
      <c r="M262">
        <v>0</v>
      </c>
      <c r="N262">
        <v>200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41</v>
      </c>
      <c r="U262" t="s">
        <v>42</v>
      </c>
      <c r="V262" t="s">
        <v>86</v>
      </c>
      <c r="W262" t="s">
        <v>58</v>
      </c>
      <c r="X262" t="s">
        <v>750</v>
      </c>
      <c r="Y262" t="s">
        <v>86</v>
      </c>
      <c r="Z262" t="s">
        <v>46</v>
      </c>
      <c r="AA262" t="s">
        <v>47</v>
      </c>
      <c r="AB262" t="s">
        <v>749</v>
      </c>
      <c r="AC262" t="s">
        <v>48</v>
      </c>
      <c r="AD262" t="s">
        <v>48</v>
      </c>
    </row>
    <row r="263" spans="1:30" x14ac:dyDescent="0.15">
      <c r="A263" t="s">
        <v>702</v>
      </c>
      <c r="B263" t="s">
        <v>674</v>
      </c>
      <c r="C263" t="s">
        <v>89</v>
      </c>
      <c r="D263" t="s">
        <v>620</v>
      </c>
      <c r="E263" t="s">
        <v>751</v>
      </c>
      <c r="F263" t="s">
        <v>752</v>
      </c>
      <c r="G263" t="s">
        <v>36</v>
      </c>
      <c r="H263" t="s">
        <v>37</v>
      </c>
      <c r="I263" t="s">
        <v>84</v>
      </c>
      <c r="J263" t="s">
        <v>219</v>
      </c>
      <c r="K263">
        <v>520</v>
      </c>
      <c r="L263">
        <v>1</v>
      </c>
      <c r="M263">
        <v>0</v>
      </c>
      <c r="N263">
        <v>520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41</v>
      </c>
      <c r="U263" t="s">
        <v>42</v>
      </c>
      <c r="V263" t="s">
        <v>497</v>
      </c>
      <c r="W263" t="s">
        <v>58</v>
      </c>
      <c r="X263" t="s">
        <v>466</v>
      </c>
      <c r="Y263" t="s">
        <v>497</v>
      </c>
      <c r="Z263" t="s">
        <v>60</v>
      </c>
      <c r="AA263" t="s">
        <v>47</v>
      </c>
      <c r="AB263" t="s">
        <v>543</v>
      </c>
      <c r="AC263" t="s">
        <v>48</v>
      </c>
      <c r="AD263" t="s">
        <v>48</v>
      </c>
    </row>
    <row r="264" spans="1:30" x14ac:dyDescent="0.15">
      <c r="A264" t="s">
        <v>702</v>
      </c>
      <c r="B264" t="s">
        <v>132</v>
      </c>
      <c r="C264" t="s">
        <v>50</v>
      </c>
      <c r="D264" t="s">
        <v>753</v>
      </c>
      <c r="E264" t="s">
        <v>754</v>
      </c>
      <c r="F264" t="s">
        <v>114</v>
      </c>
      <c r="G264" t="s">
        <v>36</v>
      </c>
      <c r="H264" t="s">
        <v>37</v>
      </c>
      <c r="I264" t="s">
        <v>38</v>
      </c>
      <c r="J264" t="s">
        <v>343</v>
      </c>
      <c r="K264">
        <v>657</v>
      </c>
      <c r="L264">
        <v>1</v>
      </c>
      <c r="M264">
        <v>0</v>
      </c>
      <c r="N264">
        <v>657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344</v>
      </c>
      <c r="U264" t="s">
        <v>42</v>
      </c>
      <c r="V264" t="s">
        <v>103</v>
      </c>
      <c r="W264" t="s">
        <v>104</v>
      </c>
      <c r="X264" t="s">
        <v>755</v>
      </c>
      <c r="Y264" t="s">
        <v>69</v>
      </c>
      <c r="Z264" t="s">
        <v>60</v>
      </c>
      <c r="AA264" t="s">
        <v>47</v>
      </c>
      <c r="AB264" t="s">
        <v>349</v>
      </c>
      <c r="AC264" t="s">
        <v>48</v>
      </c>
      <c r="AD264" t="s">
        <v>48</v>
      </c>
    </row>
    <row r="265" spans="1:30" x14ac:dyDescent="0.15">
      <c r="A265" t="s">
        <v>702</v>
      </c>
      <c r="B265" t="s">
        <v>132</v>
      </c>
      <c r="C265" t="s">
        <v>50</v>
      </c>
      <c r="D265" t="s">
        <v>753</v>
      </c>
      <c r="E265" t="s">
        <v>754</v>
      </c>
      <c r="F265" t="s">
        <v>114</v>
      </c>
      <c r="G265" t="s">
        <v>36</v>
      </c>
      <c r="H265" t="s">
        <v>37</v>
      </c>
      <c r="I265" t="s">
        <v>38</v>
      </c>
      <c r="J265" t="s">
        <v>343</v>
      </c>
      <c r="K265">
        <v>657</v>
      </c>
      <c r="L265">
        <v>1</v>
      </c>
      <c r="M265">
        <v>0</v>
      </c>
      <c r="N265">
        <v>657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344</v>
      </c>
      <c r="U265" t="s">
        <v>42</v>
      </c>
      <c r="V265" t="s">
        <v>103</v>
      </c>
      <c r="W265" t="s">
        <v>104</v>
      </c>
      <c r="X265" t="s">
        <v>755</v>
      </c>
      <c r="Y265" t="s">
        <v>295</v>
      </c>
      <c r="Z265" t="s">
        <v>60</v>
      </c>
      <c r="AA265" t="s">
        <v>47</v>
      </c>
      <c r="AB265" t="s">
        <v>349</v>
      </c>
      <c r="AC265" t="s">
        <v>48</v>
      </c>
      <c r="AD265" t="s">
        <v>48</v>
      </c>
    </row>
    <row r="266" spans="1:30" x14ac:dyDescent="0.15">
      <c r="A266" t="s">
        <v>702</v>
      </c>
      <c r="B266" t="s">
        <v>347</v>
      </c>
      <c r="C266" t="s">
        <v>756</v>
      </c>
      <c r="D266" t="s">
        <v>366</v>
      </c>
      <c r="E266" t="s">
        <v>757</v>
      </c>
      <c r="F266" t="s">
        <v>673</v>
      </c>
      <c r="G266" t="s">
        <v>478</v>
      </c>
      <c r="H266" t="s">
        <v>37</v>
      </c>
      <c r="I266" t="s">
        <v>38</v>
      </c>
      <c r="J266" t="s">
        <v>39</v>
      </c>
      <c r="K266">
        <v>200</v>
      </c>
      <c r="L266">
        <v>1</v>
      </c>
      <c r="M266">
        <v>0</v>
      </c>
      <c r="N266">
        <v>200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41</v>
      </c>
      <c r="U266" t="s">
        <v>42</v>
      </c>
      <c r="V266" t="s">
        <v>57</v>
      </c>
      <c r="W266" t="s">
        <v>58</v>
      </c>
      <c r="X266" t="s">
        <v>221</v>
      </c>
      <c r="Y266" t="s">
        <v>57</v>
      </c>
      <c r="Z266" t="s">
        <v>60</v>
      </c>
      <c r="AA266" t="s">
        <v>47</v>
      </c>
      <c r="AB266" t="s">
        <v>351</v>
      </c>
      <c r="AC266" t="s">
        <v>48</v>
      </c>
      <c r="AD266" t="s">
        <v>48</v>
      </c>
    </row>
    <row r="267" spans="1:30" x14ac:dyDescent="0.15">
      <c r="A267" t="s">
        <v>702</v>
      </c>
      <c r="B267" t="s">
        <v>758</v>
      </c>
      <c r="C267" t="s">
        <v>323</v>
      </c>
      <c r="D267" t="s">
        <v>548</v>
      </c>
      <c r="E267" t="s">
        <v>759</v>
      </c>
      <c r="F267" t="s">
        <v>142</v>
      </c>
      <c r="G267" t="s">
        <v>36</v>
      </c>
      <c r="H267" t="s">
        <v>37</v>
      </c>
      <c r="I267" t="s">
        <v>84</v>
      </c>
      <c r="J267" t="s">
        <v>107</v>
      </c>
      <c r="K267">
        <v>300</v>
      </c>
      <c r="L267">
        <v>1</v>
      </c>
      <c r="M267">
        <v>0</v>
      </c>
      <c r="N267">
        <v>300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41</v>
      </c>
      <c r="U267" t="s">
        <v>42</v>
      </c>
      <c r="V267" t="s">
        <v>98</v>
      </c>
      <c r="W267" t="s">
        <v>58</v>
      </c>
      <c r="X267" t="s">
        <v>571</v>
      </c>
      <c r="Y267" t="s">
        <v>98</v>
      </c>
      <c r="Z267" t="s">
        <v>46</v>
      </c>
      <c r="AA267" t="s">
        <v>47</v>
      </c>
      <c r="AB267" t="s">
        <v>571</v>
      </c>
      <c r="AC267" t="s">
        <v>48</v>
      </c>
      <c r="AD267" t="s">
        <v>48</v>
      </c>
    </row>
    <row r="268" spans="1:30" x14ac:dyDescent="0.15">
      <c r="A268" t="s">
        <v>702</v>
      </c>
      <c r="B268" t="s">
        <v>587</v>
      </c>
      <c r="C268" t="s">
        <v>605</v>
      </c>
      <c r="D268" t="s">
        <v>369</v>
      </c>
      <c r="E268" t="s">
        <v>760</v>
      </c>
      <c r="F268" t="s">
        <v>761</v>
      </c>
      <c r="G268" t="s">
        <v>478</v>
      </c>
      <c r="H268" t="s">
        <v>37</v>
      </c>
      <c r="I268" t="s">
        <v>84</v>
      </c>
      <c r="J268" t="s">
        <v>219</v>
      </c>
      <c r="K268">
        <v>520</v>
      </c>
      <c r="L268">
        <v>1</v>
      </c>
      <c r="M268">
        <v>0</v>
      </c>
      <c r="N268">
        <v>520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41</v>
      </c>
      <c r="U268" t="s">
        <v>42</v>
      </c>
      <c r="V268" t="s">
        <v>577</v>
      </c>
      <c r="W268" t="s">
        <v>58</v>
      </c>
      <c r="X268" t="s">
        <v>762</v>
      </c>
      <c r="Y268" t="s">
        <v>577</v>
      </c>
      <c r="Z268" t="s">
        <v>60</v>
      </c>
      <c r="AA268" t="s">
        <v>47</v>
      </c>
      <c r="AB268" t="s">
        <v>763</v>
      </c>
      <c r="AC268" t="s">
        <v>48</v>
      </c>
      <c r="AD268" t="s">
        <v>48</v>
      </c>
    </row>
    <row r="269" spans="1:30" x14ac:dyDescent="0.15">
      <c r="A269" t="s">
        <v>702</v>
      </c>
      <c r="B269" t="s">
        <v>422</v>
      </c>
      <c r="C269" t="s">
        <v>197</v>
      </c>
      <c r="D269" t="s">
        <v>209</v>
      </c>
      <c r="E269" t="s">
        <v>764</v>
      </c>
      <c r="F269" t="s">
        <v>35</v>
      </c>
      <c r="G269" t="s">
        <v>36</v>
      </c>
      <c r="H269" t="s">
        <v>37</v>
      </c>
      <c r="I269" t="s">
        <v>84</v>
      </c>
      <c r="J269" t="s">
        <v>146</v>
      </c>
      <c r="K269">
        <v>1314</v>
      </c>
      <c r="L269">
        <v>1</v>
      </c>
      <c r="M269">
        <v>0</v>
      </c>
      <c r="N269">
        <v>1314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108</v>
      </c>
      <c r="U269" t="s">
        <v>42</v>
      </c>
      <c r="V269" t="s">
        <v>131</v>
      </c>
      <c r="W269" t="s">
        <v>258</v>
      </c>
      <c r="X269" t="s">
        <v>228</v>
      </c>
      <c r="Y269" t="s">
        <v>131</v>
      </c>
      <c r="Z269" t="s">
        <v>60</v>
      </c>
      <c r="AA269" t="s">
        <v>47</v>
      </c>
      <c r="AB269" t="s">
        <v>361</v>
      </c>
      <c r="AC269" t="s">
        <v>48</v>
      </c>
      <c r="AD269" t="s">
        <v>48</v>
      </c>
    </row>
    <row r="270" spans="1:30" x14ac:dyDescent="0.15">
      <c r="A270" t="s">
        <v>702</v>
      </c>
      <c r="B270" t="s">
        <v>697</v>
      </c>
      <c r="C270" t="s">
        <v>203</v>
      </c>
      <c r="D270" t="s">
        <v>332</v>
      </c>
      <c r="E270" t="s">
        <v>709</v>
      </c>
      <c r="F270" t="s">
        <v>501</v>
      </c>
      <c r="G270" t="s">
        <v>304</v>
      </c>
      <c r="H270" t="s">
        <v>37</v>
      </c>
      <c r="I270" t="s">
        <v>38</v>
      </c>
      <c r="J270" t="s">
        <v>39</v>
      </c>
      <c r="K270">
        <v>200</v>
      </c>
      <c r="L270">
        <v>1</v>
      </c>
      <c r="M270">
        <v>0</v>
      </c>
      <c r="N270">
        <v>200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41</v>
      </c>
      <c r="U270" t="s">
        <v>42</v>
      </c>
      <c r="V270" t="s">
        <v>103</v>
      </c>
      <c r="W270" t="s">
        <v>104</v>
      </c>
      <c r="X270" t="s">
        <v>701</v>
      </c>
      <c r="Y270" t="s">
        <v>57</v>
      </c>
      <c r="Z270" t="s">
        <v>60</v>
      </c>
      <c r="AA270" t="s">
        <v>47</v>
      </c>
      <c r="AB270" t="s">
        <v>373</v>
      </c>
      <c r="AC270" t="s">
        <v>48</v>
      </c>
      <c r="AD270" t="s">
        <v>48</v>
      </c>
    </row>
    <row r="271" spans="1:30" x14ac:dyDescent="0.15">
      <c r="A271" t="s">
        <v>702</v>
      </c>
      <c r="B271" t="s">
        <v>765</v>
      </c>
      <c r="C271" t="s">
        <v>605</v>
      </c>
      <c r="D271" t="s">
        <v>369</v>
      </c>
      <c r="E271" t="s">
        <v>760</v>
      </c>
      <c r="F271" t="s">
        <v>761</v>
      </c>
      <c r="G271" t="s">
        <v>478</v>
      </c>
      <c r="H271" t="s">
        <v>37</v>
      </c>
      <c r="I271" t="s">
        <v>38</v>
      </c>
      <c r="J271" t="s">
        <v>102</v>
      </c>
      <c r="K271">
        <v>520</v>
      </c>
      <c r="L271">
        <v>1</v>
      </c>
      <c r="M271">
        <v>0</v>
      </c>
      <c r="N271">
        <v>520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41</v>
      </c>
      <c r="U271" t="s">
        <v>42</v>
      </c>
      <c r="V271" t="s">
        <v>103</v>
      </c>
      <c r="W271" t="s">
        <v>104</v>
      </c>
      <c r="X271" t="s">
        <v>583</v>
      </c>
      <c r="Y271" t="s">
        <v>57</v>
      </c>
      <c r="Z271" t="s">
        <v>60</v>
      </c>
      <c r="AA271" t="s">
        <v>47</v>
      </c>
      <c r="AB271" t="s">
        <v>373</v>
      </c>
      <c r="AC271" t="s">
        <v>48</v>
      </c>
      <c r="AD271" t="s">
        <v>48</v>
      </c>
    </row>
    <row r="272" spans="1:30" x14ac:dyDescent="0.15">
      <c r="A272" t="s">
        <v>702</v>
      </c>
      <c r="B272" t="s">
        <v>766</v>
      </c>
      <c r="C272" t="s">
        <v>605</v>
      </c>
      <c r="D272" t="s">
        <v>369</v>
      </c>
      <c r="E272" t="s">
        <v>760</v>
      </c>
      <c r="F272" t="s">
        <v>761</v>
      </c>
      <c r="G272" t="s">
        <v>478</v>
      </c>
      <c r="H272" t="s">
        <v>37</v>
      </c>
      <c r="I272" t="s">
        <v>38</v>
      </c>
      <c r="J272" t="s">
        <v>39</v>
      </c>
      <c r="K272">
        <v>200</v>
      </c>
      <c r="L272">
        <v>1</v>
      </c>
      <c r="M272">
        <v>0</v>
      </c>
      <c r="N272">
        <v>200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41</v>
      </c>
      <c r="U272" t="s">
        <v>42</v>
      </c>
      <c r="V272" t="s">
        <v>103</v>
      </c>
      <c r="W272" t="s">
        <v>104</v>
      </c>
      <c r="X272" t="s">
        <v>767</v>
      </c>
      <c r="Y272" t="s">
        <v>69</v>
      </c>
      <c r="Z272" t="s">
        <v>60</v>
      </c>
      <c r="AA272" t="s">
        <v>47</v>
      </c>
      <c r="AB272" t="s">
        <v>768</v>
      </c>
      <c r="AC272" t="s">
        <v>48</v>
      </c>
      <c r="AD272" t="s">
        <v>48</v>
      </c>
    </row>
    <row r="273" spans="1:30" x14ac:dyDescent="0.15">
      <c r="A273" t="s">
        <v>702</v>
      </c>
      <c r="B273" t="s">
        <v>766</v>
      </c>
      <c r="C273" t="s">
        <v>605</v>
      </c>
      <c r="D273" t="s">
        <v>369</v>
      </c>
      <c r="E273" t="s">
        <v>760</v>
      </c>
      <c r="F273" t="s">
        <v>761</v>
      </c>
      <c r="G273" t="s">
        <v>478</v>
      </c>
      <c r="H273" t="s">
        <v>37</v>
      </c>
      <c r="I273" t="s">
        <v>38</v>
      </c>
      <c r="J273" t="s">
        <v>39</v>
      </c>
      <c r="K273">
        <v>200</v>
      </c>
      <c r="L273">
        <v>1</v>
      </c>
      <c r="M273">
        <v>0</v>
      </c>
      <c r="N273">
        <v>200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41</v>
      </c>
      <c r="U273" t="s">
        <v>42</v>
      </c>
      <c r="V273" t="s">
        <v>103</v>
      </c>
      <c r="W273" t="s">
        <v>104</v>
      </c>
      <c r="X273" t="s">
        <v>767</v>
      </c>
      <c r="Y273" t="s">
        <v>43</v>
      </c>
      <c r="Z273" t="s">
        <v>60</v>
      </c>
      <c r="AA273" t="s">
        <v>47</v>
      </c>
      <c r="AB273" t="s">
        <v>768</v>
      </c>
      <c r="AC273" t="s">
        <v>48</v>
      </c>
      <c r="AD273" t="s">
        <v>48</v>
      </c>
    </row>
    <row r="274" spans="1:30" x14ac:dyDescent="0.15">
      <c r="A274" t="s">
        <v>702</v>
      </c>
      <c r="B274" t="s">
        <v>766</v>
      </c>
      <c r="C274" t="s">
        <v>605</v>
      </c>
      <c r="D274" t="s">
        <v>369</v>
      </c>
      <c r="E274" t="s">
        <v>760</v>
      </c>
      <c r="F274" t="s">
        <v>761</v>
      </c>
      <c r="G274" t="s">
        <v>478</v>
      </c>
      <c r="H274" t="s">
        <v>37</v>
      </c>
      <c r="I274" t="s">
        <v>38</v>
      </c>
      <c r="J274" t="s">
        <v>39</v>
      </c>
      <c r="K274">
        <v>200</v>
      </c>
      <c r="L274">
        <v>1</v>
      </c>
      <c r="M274">
        <v>0</v>
      </c>
      <c r="N274">
        <v>200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41</v>
      </c>
      <c r="U274" t="s">
        <v>42</v>
      </c>
      <c r="V274" t="s">
        <v>103</v>
      </c>
      <c r="W274" t="s">
        <v>104</v>
      </c>
      <c r="X274" t="s">
        <v>767</v>
      </c>
      <c r="Y274" t="s">
        <v>57</v>
      </c>
      <c r="Z274" t="s">
        <v>60</v>
      </c>
      <c r="AA274" t="s">
        <v>47</v>
      </c>
      <c r="AB274" t="s">
        <v>768</v>
      </c>
      <c r="AC274" t="s">
        <v>48</v>
      </c>
      <c r="AD274" t="s">
        <v>48</v>
      </c>
    </row>
    <row r="275" spans="1:30" x14ac:dyDescent="0.15">
      <c r="A275" t="s">
        <v>702</v>
      </c>
      <c r="B275" t="s">
        <v>766</v>
      </c>
      <c r="C275" t="s">
        <v>605</v>
      </c>
      <c r="D275" t="s">
        <v>369</v>
      </c>
      <c r="E275" t="s">
        <v>760</v>
      </c>
      <c r="F275" t="s">
        <v>761</v>
      </c>
      <c r="G275" t="s">
        <v>478</v>
      </c>
      <c r="H275" t="s">
        <v>37</v>
      </c>
      <c r="I275" t="s">
        <v>38</v>
      </c>
      <c r="J275" t="s">
        <v>39</v>
      </c>
      <c r="K275">
        <v>200</v>
      </c>
      <c r="L275">
        <v>1</v>
      </c>
      <c r="M275">
        <v>0</v>
      </c>
      <c r="N275">
        <v>200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41</v>
      </c>
      <c r="U275" t="s">
        <v>42</v>
      </c>
      <c r="V275" t="s">
        <v>103</v>
      </c>
      <c r="W275" t="s">
        <v>104</v>
      </c>
      <c r="X275" t="s">
        <v>767</v>
      </c>
      <c r="Y275" t="s">
        <v>264</v>
      </c>
      <c r="Z275" t="s">
        <v>60</v>
      </c>
      <c r="AA275" t="s">
        <v>47</v>
      </c>
      <c r="AB275" t="s">
        <v>768</v>
      </c>
      <c r="AC275" t="s">
        <v>48</v>
      </c>
      <c r="AD275" t="s">
        <v>48</v>
      </c>
    </row>
    <row r="276" spans="1:30" x14ac:dyDescent="0.15">
      <c r="A276" t="s">
        <v>702</v>
      </c>
      <c r="B276" t="s">
        <v>766</v>
      </c>
      <c r="C276" t="s">
        <v>605</v>
      </c>
      <c r="D276" t="s">
        <v>369</v>
      </c>
      <c r="E276" t="s">
        <v>760</v>
      </c>
      <c r="F276" t="s">
        <v>761</v>
      </c>
      <c r="G276" t="s">
        <v>478</v>
      </c>
      <c r="H276" t="s">
        <v>37</v>
      </c>
      <c r="I276" t="s">
        <v>38</v>
      </c>
      <c r="J276" t="s">
        <v>39</v>
      </c>
      <c r="K276">
        <v>200</v>
      </c>
      <c r="L276">
        <v>1</v>
      </c>
      <c r="M276">
        <v>0</v>
      </c>
      <c r="N276">
        <v>200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41</v>
      </c>
      <c r="U276" t="s">
        <v>42</v>
      </c>
      <c r="V276" t="s">
        <v>103</v>
      </c>
      <c r="W276" t="s">
        <v>104</v>
      </c>
      <c r="X276" t="s">
        <v>767</v>
      </c>
      <c r="Y276" t="s">
        <v>295</v>
      </c>
      <c r="Z276" t="s">
        <v>60</v>
      </c>
      <c r="AA276" t="s">
        <v>47</v>
      </c>
      <c r="AB276" t="s">
        <v>768</v>
      </c>
      <c r="AC276" t="s">
        <v>48</v>
      </c>
      <c r="AD276" t="s">
        <v>48</v>
      </c>
    </row>
    <row r="277" spans="1:30" x14ac:dyDescent="0.15">
      <c r="A277" t="s">
        <v>702</v>
      </c>
      <c r="B277" t="s">
        <v>769</v>
      </c>
      <c r="C277" t="s">
        <v>734</v>
      </c>
      <c r="D277" t="s">
        <v>112</v>
      </c>
      <c r="E277" t="s">
        <v>770</v>
      </c>
      <c r="F277" t="s">
        <v>182</v>
      </c>
      <c r="G277" t="s">
        <v>183</v>
      </c>
      <c r="H277" t="s">
        <v>37</v>
      </c>
      <c r="I277" t="s">
        <v>38</v>
      </c>
      <c r="J277" t="s">
        <v>39</v>
      </c>
      <c r="K277">
        <v>200</v>
      </c>
      <c r="L277">
        <v>1</v>
      </c>
      <c r="M277">
        <v>0</v>
      </c>
      <c r="N277">
        <v>200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41</v>
      </c>
      <c r="U277" t="s">
        <v>42</v>
      </c>
      <c r="V277" t="s">
        <v>69</v>
      </c>
      <c r="W277" t="s">
        <v>44</v>
      </c>
      <c r="X277" t="s">
        <v>591</v>
      </c>
      <c r="Y277" t="s">
        <v>69</v>
      </c>
      <c r="Z277" t="s">
        <v>60</v>
      </c>
      <c r="AA277" t="s">
        <v>47</v>
      </c>
      <c r="AB277" t="s">
        <v>591</v>
      </c>
      <c r="AC277" t="s">
        <v>48</v>
      </c>
      <c r="AD277" t="s">
        <v>48</v>
      </c>
    </row>
    <row r="278" spans="1:30" x14ac:dyDescent="0.15">
      <c r="A278" t="s">
        <v>771</v>
      </c>
      <c r="B278" t="s">
        <v>772</v>
      </c>
      <c r="C278" t="s">
        <v>123</v>
      </c>
      <c r="D278" t="s">
        <v>773</v>
      </c>
      <c r="E278" t="s">
        <v>774</v>
      </c>
      <c r="F278" t="s">
        <v>53</v>
      </c>
      <c r="G278" t="s">
        <v>54</v>
      </c>
      <c r="H278" t="s">
        <v>37</v>
      </c>
      <c r="I278" t="s">
        <v>38</v>
      </c>
      <c r="J278" t="s">
        <v>39</v>
      </c>
      <c r="K278">
        <v>200</v>
      </c>
      <c r="L278">
        <v>1</v>
      </c>
      <c r="M278">
        <v>0</v>
      </c>
      <c r="N278">
        <v>200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41</v>
      </c>
      <c r="U278" t="s">
        <v>42</v>
      </c>
      <c r="V278" t="s">
        <v>103</v>
      </c>
      <c r="W278" t="s">
        <v>104</v>
      </c>
      <c r="X278" t="s">
        <v>431</v>
      </c>
      <c r="Y278" t="s">
        <v>57</v>
      </c>
      <c r="Z278" t="s">
        <v>46</v>
      </c>
      <c r="AA278" t="s">
        <v>47</v>
      </c>
      <c r="AB278" t="s">
        <v>775</v>
      </c>
      <c r="AC278" t="s">
        <v>48</v>
      </c>
      <c r="AD278" t="s">
        <v>48</v>
      </c>
    </row>
    <row r="279" spans="1:30" x14ac:dyDescent="0.15">
      <c r="A279" t="s">
        <v>771</v>
      </c>
      <c r="B279" t="s">
        <v>772</v>
      </c>
      <c r="C279" t="s">
        <v>123</v>
      </c>
      <c r="D279" t="s">
        <v>773</v>
      </c>
      <c r="E279" t="s">
        <v>774</v>
      </c>
      <c r="F279" t="s">
        <v>53</v>
      </c>
      <c r="G279" t="s">
        <v>54</v>
      </c>
      <c r="H279" t="s">
        <v>37</v>
      </c>
      <c r="I279" t="s">
        <v>38</v>
      </c>
      <c r="J279" t="s">
        <v>67</v>
      </c>
      <c r="K279">
        <v>300</v>
      </c>
      <c r="L279">
        <v>1</v>
      </c>
      <c r="M279">
        <v>0</v>
      </c>
      <c r="N279">
        <v>300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41</v>
      </c>
      <c r="U279" t="s">
        <v>42</v>
      </c>
      <c r="V279" t="s">
        <v>103</v>
      </c>
      <c r="W279" t="s">
        <v>104</v>
      </c>
      <c r="X279" t="s">
        <v>431</v>
      </c>
      <c r="Y279" t="s">
        <v>57</v>
      </c>
      <c r="Z279" t="s">
        <v>46</v>
      </c>
      <c r="AA279" t="s">
        <v>47</v>
      </c>
      <c r="AB279" t="s">
        <v>775</v>
      </c>
      <c r="AC279" t="s">
        <v>48</v>
      </c>
      <c r="AD279" t="s">
        <v>48</v>
      </c>
    </row>
    <row r="280" spans="1:30" x14ac:dyDescent="0.15">
      <c r="A280" t="s">
        <v>771</v>
      </c>
      <c r="B280" t="s">
        <v>88</v>
      </c>
      <c r="C280" t="s">
        <v>123</v>
      </c>
      <c r="D280" t="s">
        <v>773</v>
      </c>
      <c r="E280" t="s">
        <v>774</v>
      </c>
      <c r="F280" t="s">
        <v>53</v>
      </c>
      <c r="G280" t="s">
        <v>54</v>
      </c>
      <c r="H280" t="s">
        <v>37</v>
      </c>
      <c r="I280" t="s">
        <v>38</v>
      </c>
      <c r="J280" t="s">
        <v>39</v>
      </c>
      <c r="K280">
        <v>200</v>
      </c>
      <c r="L280">
        <v>1</v>
      </c>
      <c r="M280">
        <v>0</v>
      </c>
      <c r="N280">
        <v>200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41</v>
      </c>
      <c r="U280" t="s">
        <v>42</v>
      </c>
      <c r="V280" t="s">
        <v>103</v>
      </c>
      <c r="W280" t="s">
        <v>104</v>
      </c>
      <c r="X280" t="s">
        <v>178</v>
      </c>
      <c r="Y280" t="s">
        <v>57</v>
      </c>
      <c r="Z280" t="s">
        <v>46</v>
      </c>
      <c r="AA280" t="s">
        <v>47</v>
      </c>
      <c r="AB280" t="s">
        <v>178</v>
      </c>
      <c r="AC280" t="s">
        <v>48</v>
      </c>
      <c r="AD280" t="s">
        <v>48</v>
      </c>
    </row>
    <row r="281" spans="1:30" x14ac:dyDescent="0.15">
      <c r="A281" t="s">
        <v>771</v>
      </c>
      <c r="B281" t="s">
        <v>299</v>
      </c>
      <c r="C281" t="s">
        <v>159</v>
      </c>
      <c r="D281" t="s">
        <v>593</v>
      </c>
      <c r="E281" t="s">
        <v>776</v>
      </c>
      <c r="F281" t="s">
        <v>48</v>
      </c>
      <c r="G281" t="s">
        <v>48</v>
      </c>
      <c r="H281" t="s">
        <v>37</v>
      </c>
      <c r="I281" t="s">
        <v>38</v>
      </c>
      <c r="J281" t="s">
        <v>39</v>
      </c>
      <c r="K281">
        <v>200</v>
      </c>
      <c r="L281">
        <v>1</v>
      </c>
      <c r="M281">
        <v>0</v>
      </c>
      <c r="N281">
        <v>200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41</v>
      </c>
      <c r="U281" t="s">
        <v>42</v>
      </c>
      <c r="V281" t="s">
        <v>103</v>
      </c>
      <c r="W281" t="s">
        <v>104</v>
      </c>
      <c r="X281" t="s">
        <v>511</v>
      </c>
      <c r="Y281" t="s">
        <v>69</v>
      </c>
      <c r="Z281" t="s">
        <v>46</v>
      </c>
      <c r="AA281" t="s">
        <v>47</v>
      </c>
      <c r="AB281" t="s">
        <v>511</v>
      </c>
      <c r="AC281" t="s">
        <v>48</v>
      </c>
      <c r="AD281" t="s">
        <v>48</v>
      </c>
    </row>
    <row r="282" spans="1:30" x14ac:dyDescent="0.15">
      <c r="A282" t="s">
        <v>771</v>
      </c>
      <c r="B282" t="s">
        <v>299</v>
      </c>
      <c r="C282" t="s">
        <v>159</v>
      </c>
      <c r="D282" t="s">
        <v>593</v>
      </c>
      <c r="E282" t="s">
        <v>776</v>
      </c>
      <c r="F282" t="s">
        <v>48</v>
      </c>
      <c r="G282" t="s">
        <v>48</v>
      </c>
      <c r="H282" t="s">
        <v>37</v>
      </c>
      <c r="I282" t="s">
        <v>38</v>
      </c>
      <c r="J282" t="s">
        <v>67</v>
      </c>
      <c r="K282">
        <v>300</v>
      </c>
      <c r="L282">
        <v>1</v>
      </c>
      <c r="M282">
        <v>0</v>
      </c>
      <c r="N282">
        <v>300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41</v>
      </c>
      <c r="U282" t="s">
        <v>42</v>
      </c>
      <c r="V282" t="s">
        <v>103</v>
      </c>
      <c r="W282" t="s">
        <v>104</v>
      </c>
      <c r="X282" t="s">
        <v>511</v>
      </c>
      <c r="Y282" t="s">
        <v>69</v>
      </c>
      <c r="Z282" t="s">
        <v>46</v>
      </c>
      <c r="AA282" t="s">
        <v>47</v>
      </c>
      <c r="AB282" t="s">
        <v>511</v>
      </c>
      <c r="AC282" t="s">
        <v>48</v>
      </c>
      <c r="AD282" t="s">
        <v>48</v>
      </c>
    </row>
    <row r="283" spans="1:30" x14ac:dyDescent="0.15">
      <c r="A283" t="s">
        <v>771</v>
      </c>
      <c r="B283" t="s">
        <v>40</v>
      </c>
      <c r="C283" t="s">
        <v>236</v>
      </c>
      <c r="D283" t="s">
        <v>324</v>
      </c>
      <c r="E283" t="s">
        <v>777</v>
      </c>
      <c r="F283" t="s">
        <v>66</v>
      </c>
      <c r="G283" t="s">
        <v>54</v>
      </c>
      <c r="H283" t="s">
        <v>37</v>
      </c>
      <c r="I283" t="s">
        <v>38</v>
      </c>
      <c r="J283" t="s">
        <v>39</v>
      </c>
      <c r="K283">
        <v>200</v>
      </c>
      <c r="L283">
        <v>1</v>
      </c>
      <c r="M283">
        <v>0</v>
      </c>
      <c r="N283">
        <v>200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41</v>
      </c>
      <c r="U283" t="s">
        <v>42</v>
      </c>
      <c r="V283" t="s">
        <v>57</v>
      </c>
      <c r="W283" t="s">
        <v>58</v>
      </c>
      <c r="X283" t="s">
        <v>435</v>
      </c>
      <c r="Y283" t="s">
        <v>57</v>
      </c>
      <c r="Z283" t="s">
        <v>46</v>
      </c>
      <c r="AA283" t="s">
        <v>47</v>
      </c>
      <c r="AB283" t="s">
        <v>96</v>
      </c>
      <c r="AC283" t="s">
        <v>48</v>
      </c>
      <c r="AD283" t="s">
        <v>48</v>
      </c>
    </row>
    <row r="284" spans="1:30" x14ac:dyDescent="0.15">
      <c r="A284" t="s">
        <v>771</v>
      </c>
      <c r="B284" t="s">
        <v>551</v>
      </c>
      <c r="C284" t="s">
        <v>778</v>
      </c>
      <c r="D284" t="s">
        <v>33</v>
      </c>
      <c r="E284" t="s">
        <v>779</v>
      </c>
      <c r="F284" t="s">
        <v>126</v>
      </c>
      <c r="G284" t="s">
        <v>36</v>
      </c>
      <c r="H284" t="s">
        <v>37</v>
      </c>
      <c r="I284" t="s">
        <v>38</v>
      </c>
      <c r="J284" t="s">
        <v>39</v>
      </c>
      <c r="K284">
        <v>200</v>
      </c>
      <c r="L284">
        <v>1</v>
      </c>
      <c r="M284">
        <v>0</v>
      </c>
      <c r="N284">
        <v>200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41</v>
      </c>
      <c r="U284" t="s">
        <v>42</v>
      </c>
      <c r="V284" t="s">
        <v>103</v>
      </c>
      <c r="W284" t="s">
        <v>104</v>
      </c>
      <c r="X284" t="s">
        <v>105</v>
      </c>
      <c r="Y284" t="s">
        <v>57</v>
      </c>
      <c r="Z284" t="s">
        <v>46</v>
      </c>
      <c r="AA284" t="s">
        <v>47</v>
      </c>
      <c r="AB284" t="s">
        <v>440</v>
      </c>
      <c r="AC284" t="s">
        <v>48</v>
      </c>
      <c r="AD284" t="s">
        <v>48</v>
      </c>
    </row>
    <row r="285" spans="1:30" x14ac:dyDescent="0.15">
      <c r="A285" t="s">
        <v>771</v>
      </c>
      <c r="B285" t="s">
        <v>195</v>
      </c>
      <c r="C285" t="s">
        <v>72</v>
      </c>
      <c r="D285" t="s">
        <v>276</v>
      </c>
      <c r="E285" t="s">
        <v>780</v>
      </c>
      <c r="F285" t="s">
        <v>781</v>
      </c>
      <c r="G285" t="s">
        <v>54</v>
      </c>
      <c r="H285" t="s">
        <v>37</v>
      </c>
      <c r="I285" t="s">
        <v>84</v>
      </c>
      <c r="J285" t="s">
        <v>85</v>
      </c>
      <c r="K285">
        <v>200</v>
      </c>
      <c r="L285">
        <v>5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41</v>
      </c>
      <c r="U285" t="s">
        <v>42</v>
      </c>
      <c r="V285" t="s">
        <v>103</v>
      </c>
      <c r="W285" t="s">
        <v>104</v>
      </c>
      <c r="X285" t="s">
        <v>441</v>
      </c>
      <c r="Y285" t="s">
        <v>497</v>
      </c>
      <c r="Z285" t="s">
        <v>60</v>
      </c>
      <c r="AA285" t="s">
        <v>47</v>
      </c>
      <c r="AB285" t="s">
        <v>669</v>
      </c>
      <c r="AC285" t="s">
        <v>48</v>
      </c>
      <c r="AD285" t="s">
        <v>48</v>
      </c>
    </row>
    <row r="286" spans="1:30" x14ac:dyDescent="0.15">
      <c r="A286" t="s">
        <v>771</v>
      </c>
      <c r="B286" t="s">
        <v>782</v>
      </c>
      <c r="C286" t="s">
        <v>215</v>
      </c>
      <c r="D286" t="s">
        <v>399</v>
      </c>
      <c r="E286" t="s">
        <v>783</v>
      </c>
      <c r="F286" t="s">
        <v>510</v>
      </c>
      <c r="G286" t="s">
        <v>483</v>
      </c>
      <c r="H286" t="s">
        <v>37</v>
      </c>
      <c r="I286" t="s">
        <v>84</v>
      </c>
      <c r="J286" t="s">
        <v>146</v>
      </c>
      <c r="K286">
        <v>1314</v>
      </c>
      <c r="L286">
        <v>1</v>
      </c>
      <c r="M286">
        <v>0</v>
      </c>
      <c r="N286">
        <v>1314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108</v>
      </c>
      <c r="U286" t="s">
        <v>42</v>
      </c>
      <c r="V286" t="s">
        <v>103</v>
      </c>
      <c r="W286" t="s">
        <v>104</v>
      </c>
      <c r="X286" t="s">
        <v>393</v>
      </c>
      <c r="Y286" t="s">
        <v>131</v>
      </c>
      <c r="Z286" t="s">
        <v>46</v>
      </c>
      <c r="AA286" t="s">
        <v>47</v>
      </c>
      <c r="AB286" t="s">
        <v>443</v>
      </c>
      <c r="AC286" t="s">
        <v>48</v>
      </c>
      <c r="AD286" t="s">
        <v>48</v>
      </c>
    </row>
    <row r="287" spans="1:30" x14ac:dyDescent="0.15">
      <c r="A287" t="s">
        <v>771</v>
      </c>
      <c r="B287" t="s">
        <v>552</v>
      </c>
      <c r="C287" t="s">
        <v>215</v>
      </c>
      <c r="D287" t="s">
        <v>399</v>
      </c>
      <c r="E287" t="s">
        <v>783</v>
      </c>
      <c r="F287" t="s">
        <v>510</v>
      </c>
      <c r="G287" t="s">
        <v>483</v>
      </c>
      <c r="H287" t="s">
        <v>37</v>
      </c>
      <c r="I287" t="s">
        <v>38</v>
      </c>
      <c r="J287" t="s">
        <v>39</v>
      </c>
      <c r="K287">
        <v>200</v>
      </c>
      <c r="L287">
        <v>1</v>
      </c>
      <c r="M287">
        <v>0</v>
      </c>
      <c r="N287">
        <v>200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68</v>
      </c>
      <c r="U287" t="s">
        <v>42</v>
      </c>
      <c r="V287" t="s">
        <v>103</v>
      </c>
      <c r="W287" t="s">
        <v>104</v>
      </c>
      <c r="X287" t="s">
        <v>784</v>
      </c>
      <c r="Y287" t="s">
        <v>257</v>
      </c>
      <c r="Z287" t="s">
        <v>46</v>
      </c>
      <c r="AA287" t="s">
        <v>47</v>
      </c>
      <c r="AB287" t="s">
        <v>784</v>
      </c>
      <c r="AC287" t="s">
        <v>48</v>
      </c>
      <c r="AD287" t="s">
        <v>48</v>
      </c>
    </row>
    <row r="288" spans="1:30" x14ac:dyDescent="0.15">
      <c r="A288" t="s">
        <v>771</v>
      </c>
      <c r="B288" t="s">
        <v>552</v>
      </c>
      <c r="C288" t="s">
        <v>215</v>
      </c>
      <c r="D288" t="s">
        <v>399</v>
      </c>
      <c r="E288" t="s">
        <v>783</v>
      </c>
      <c r="F288" t="s">
        <v>510</v>
      </c>
      <c r="G288" t="s">
        <v>483</v>
      </c>
      <c r="H288" t="s">
        <v>37</v>
      </c>
      <c r="I288" t="s">
        <v>38</v>
      </c>
      <c r="J288" t="s">
        <v>67</v>
      </c>
      <c r="K288">
        <v>300</v>
      </c>
      <c r="L288">
        <v>1</v>
      </c>
      <c r="M288">
        <v>0</v>
      </c>
      <c r="N288">
        <v>300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68</v>
      </c>
      <c r="U288" t="s">
        <v>42</v>
      </c>
      <c r="V288" t="s">
        <v>103</v>
      </c>
      <c r="W288" t="s">
        <v>104</v>
      </c>
      <c r="X288" t="s">
        <v>784</v>
      </c>
      <c r="Y288" t="s">
        <v>257</v>
      </c>
      <c r="Z288" t="s">
        <v>46</v>
      </c>
      <c r="AA288" t="s">
        <v>47</v>
      </c>
      <c r="AB288" t="s">
        <v>784</v>
      </c>
      <c r="AC288" t="s">
        <v>48</v>
      </c>
      <c r="AD288" t="s">
        <v>48</v>
      </c>
    </row>
    <row r="289" spans="1:30" x14ac:dyDescent="0.15">
      <c r="A289" t="s">
        <v>771</v>
      </c>
      <c r="B289" t="s">
        <v>437</v>
      </c>
      <c r="C289" t="s">
        <v>215</v>
      </c>
      <c r="D289" t="s">
        <v>399</v>
      </c>
      <c r="E289" t="s">
        <v>783</v>
      </c>
      <c r="F289" t="s">
        <v>510</v>
      </c>
      <c r="G289" t="s">
        <v>483</v>
      </c>
      <c r="H289" t="s">
        <v>37</v>
      </c>
      <c r="I289" t="s">
        <v>38</v>
      </c>
      <c r="J289" t="s">
        <v>39</v>
      </c>
      <c r="K289">
        <v>200</v>
      </c>
      <c r="L289">
        <v>1</v>
      </c>
      <c r="M289">
        <v>0</v>
      </c>
      <c r="N289">
        <v>200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68</v>
      </c>
      <c r="U289" t="s">
        <v>42</v>
      </c>
      <c r="V289" t="s">
        <v>103</v>
      </c>
      <c r="W289" t="s">
        <v>104</v>
      </c>
      <c r="X289" t="s">
        <v>785</v>
      </c>
      <c r="Y289" t="s">
        <v>131</v>
      </c>
      <c r="Z289" t="s">
        <v>46</v>
      </c>
      <c r="AA289" t="s">
        <v>47</v>
      </c>
      <c r="AB289" t="s">
        <v>784</v>
      </c>
      <c r="AC289" t="s">
        <v>48</v>
      </c>
      <c r="AD289" t="s">
        <v>48</v>
      </c>
    </row>
    <row r="290" spans="1:30" x14ac:dyDescent="0.15">
      <c r="A290" t="s">
        <v>771</v>
      </c>
      <c r="B290" t="s">
        <v>437</v>
      </c>
      <c r="C290" t="s">
        <v>215</v>
      </c>
      <c r="D290" t="s">
        <v>399</v>
      </c>
      <c r="E290" t="s">
        <v>783</v>
      </c>
      <c r="F290" t="s">
        <v>510</v>
      </c>
      <c r="G290" t="s">
        <v>483</v>
      </c>
      <c r="H290" t="s">
        <v>37</v>
      </c>
      <c r="I290" t="s">
        <v>38</v>
      </c>
      <c r="J290" t="s">
        <v>67</v>
      </c>
      <c r="K290">
        <v>300</v>
      </c>
      <c r="L290">
        <v>1</v>
      </c>
      <c r="M290">
        <v>0</v>
      </c>
      <c r="N290">
        <v>300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68</v>
      </c>
      <c r="U290" t="s">
        <v>42</v>
      </c>
      <c r="V290" t="s">
        <v>103</v>
      </c>
      <c r="W290" t="s">
        <v>104</v>
      </c>
      <c r="X290" t="s">
        <v>785</v>
      </c>
      <c r="Y290" t="s">
        <v>131</v>
      </c>
      <c r="Z290" t="s">
        <v>46</v>
      </c>
      <c r="AA290" t="s">
        <v>47</v>
      </c>
      <c r="AB290" t="s">
        <v>784</v>
      </c>
      <c r="AC290" t="s">
        <v>48</v>
      </c>
      <c r="AD290" t="s">
        <v>48</v>
      </c>
    </row>
    <row r="291" spans="1:30" x14ac:dyDescent="0.15">
      <c r="A291" t="s">
        <v>771</v>
      </c>
      <c r="B291" t="s">
        <v>786</v>
      </c>
      <c r="C291" t="s">
        <v>778</v>
      </c>
      <c r="D291" t="s">
        <v>33</v>
      </c>
      <c r="E291" t="s">
        <v>779</v>
      </c>
      <c r="F291" t="s">
        <v>126</v>
      </c>
      <c r="G291" t="s">
        <v>36</v>
      </c>
      <c r="H291" t="s">
        <v>37</v>
      </c>
      <c r="I291" t="s">
        <v>38</v>
      </c>
      <c r="J291" t="s">
        <v>39</v>
      </c>
      <c r="K291">
        <v>200</v>
      </c>
      <c r="L291">
        <v>1</v>
      </c>
      <c r="M291">
        <v>0</v>
      </c>
      <c r="N291">
        <v>200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41</v>
      </c>
      <c r="U291" t="s">
        <v>42</v>
      </c>
      <c r="V291" t="s">
        <v>264</v>
      </c>
      <c r="W291" t="s">
        <v>44</v>
      </c>
      <c r="X291" t="s">
        <v>743</v>
      </c>
      <c r="Y291" t="s">
        <v>264</v>
      </c>
      <c r="Z291" t="s">
        <v>60</v>
      </c>
      <c r="AA291" t="s">
        <v>47</v>
      </c>
      <c r="AB291" t="s">
        <v>306</v>
      </c>
      <c r="AC291" t="s">
        <v>48</v>
      </c>
      <c r="AD291" t="s">
        <v>48</v>
      </c>
    </row>
    <row r="292" spans="1:30" x14ac:dyDescent="0.15">
      <c r="A292" t="s">
        <v>771</v>
      </c>
      <c r="B292" t="s">
        <v>786</v>
      </c>
      <c r="C292" t="s">
        <v>778</v>
      </c>
      <c r="D292" t="s">
        <v>33</v>
      </c>
      <c r="E292" t="s">
        <v>779</v>
      </c>
      <c r="F292" t="s">
        <v>126</v>
      </c>
      <c r="G292" t="s">
        <v>36</v>
      </c>
      <c r="H292" t="s">
        <v>37</v>
      </c>
      <c r="I292" t="s">
        <v>38</v>
      </c>
      <c r="J292" t="s">
        <v>39</v>
      </c>
      <c r="K292">
        <v>200</v>
      </c>
      <c r="L292">
        <v>1</v>
      </c>
      <c r="M292">
        <v>0</v>
      </c>
      <c r="N292">
        <v>200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41</v>
      </c>
      <c r="U292" t="s">
        <v>42</v>
      </c>
      <c r="V292" t="s">
        <v>264</v>
      </c>
      <c r="W292" t="s">
        <v>44</v>
      </c>
      <c r="X292" t="s">
        <v>743</v>
      </c>
      <c r="Y292" t="s">
        <v>295</v>
      </c>
      <c r="Z292" t="s">
        <v>60</v>
      </c>
      <c r="AA292" t="s">
        <v>47</v>
      </c>
      <c r="AB292" t="s">
        <v>306</v>
      </c>
      <c r="AC292" t="s">
        <v>48</v>
      </c>
      <c r="AD292" t="s">
        <v>48</v>
      </c>
    </row>
    <row r="293" spans="1:30" x14ac:dyDescent="0.15">
      <c r="A293" t="s">
        <v>771</v>
      </c>
      <c r="B293" t="s">
        <v>787</v>
      </c>
      <c r="C293" t="s">
        <v>89</v>
      </c>
      <c r="D293" t="s">
        <v>124</v>
      </c>
      <c r="E293" t="s">
        <v>788</v>
      </c>
      <c r="F293" t="s">
        <v>142</v>
      </c>
      <c r="G293" t="s">
        <v>36</v>
      </c>
      <c r="H293" t="s">
        <v>37</v>
      </c>
      <c r="I293" t="s">
        <v>84</v>
      </c>
      <c r="J293" t="s">
        <v>219</v>
      </c>
      <c r="K293">
        <v>520</v>
      </c>
      <c r="L293">
        <v>1</v>
      </c>
      <c r="M293">
        <v>0</v>
      </c>
      <c r="N293">
        <v>520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68</v>
      </c>
      <c r="U293" t="s">
        <v>42</v>
      </c>
      <c r="V293" t="s">
        <v>131</v>
      </c>
      <c r="W293" t="s">
        <v>258</v>
      </c>
      <c r="X293" t="s">
        <v>118</v>
      </c>
      <c r="Y293" t="s">
        <v>131</v>
      </c>
      <c r="Z293" t="s">
        <v>46</v>
      </c>
      <c r="AA293" t="s">
        <v>47</v>
      </c>
      <c r="AB293" t="s">
        <v>119</v>
      </c>
      <c r="AC293" t="s">
        <v>48</v>
      </c>
      <c r="AD293" t="s">
        <v>48</v>
      </c>
    </row>
    <row r="294" spans="1:30" x14ac:dyDescent="0.15">
      <c r="A294" t="s">
        <v>771</v>
      </c>
      <c r="B294" t="s">
        <v>674</v>
      </c>
      <c r="C294" t="s">
        <v>203</v>
      </c>
      <c r="D294" t="s">
        <v>789</v>
      </c>
      <c r="E294" t="s">
        <v>790</v>
      </c>
      <c r="F294" t="s">
        <v>53</v>
      </c>
      <c r="G294" t="s">
        <v>54</v>
      </c>
      <c r="H294" t="s">
        <v>37</v>
      </c>
      <c r="I294" t="s">
        <v>84</v>
      </c>
      <c r="J294" t="s">
        <v>219</v>
      </c>
      <c r="K294">
        <v>520</v>
      </c>
      <c r="L294">
        <v>1</v>
      </c>
      <c r="M294">
        <v>0</v>
      </c>
      <c r="N294">
        <v>520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41</v>
      </c>
      <c r="U294" t="s">
        <v>42</v>
      </c>
      <c r="V294" t="s">
        <v>577</v>
      </c>
      <c r="W294" t="s">
        <v>58</v>
      </c>
      <c r="X294" t="s">
        <v>463</v>
      </c>
      <c r="Y294" t="s">
        <v>577</v>
      </c>
      <c r="Z294" t="s">
        <v>46</v>
      </c>
      <c r="AA294" t="s">
        <v>47</v>
      </c>
      <c r="AB294" t="s">
        <v>461</v>
      </c>
      <c r="AC294" t="s">
        <v>48</v>
      </c>
      <c r="AD294" t="s">
        <v>48</v>
      </c>
    </row>
    <row r="295" spans="1:30" x14ac:dyDescent="0.15">
      <c r="A295" t="s">
        <v>771</v>
      </c>
      <c r="B295" t="s">
        <v>677</v>
      </c>
      <c r="C295" t="s">
        <v>203</v>
      </c>
      <c r="D295" t="s">
        <v>789</v>
      </c>
      <c r="E295" t="s">
        <v>790</v>
      </c>
      <c r="F295" t="s">
        <v>53</v>
      </c>
      <c r="G295" t="s">
        <v>54</v>
      </c>
      <c r="H295" t="s">
        <v>37</v>
      </c>
      <c r="I295" t="s">
        <v>38</v>
      </c>
      <c r="J295" t="s">
        <v>67</v>
      </c>
      <c r="K295">
        <v>300</v>
      </c>
      <c r="L295">
        <v>2</v>
      </c>
      <c r="M295">
        <v>0</v>
      </c>
      <c r="N295">
        <v>600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41</v>
      </c>
      <c r="U295" t="s">
        <v>42</v>
      </c>
      <c r="V295" t="s">
        <v>57</v>
      </c>
      <c r="W295" t="s">
        <v>58</v>
      </c>
      <c r="X295" t="s">
        <v>463</v>
      </c>
      <c r="Y295" t="s">
        <v>57</v>
      </c>
      <c r="Z295" t="s">
        <v>46</v>
      </c>
      <c r="AA295" t="s">
        <v>47</v>
      </c>
      <c r="AB295" t="s">
        <v>463</v>
      </c>
      <c r="AC295" t="s">
        <v>48</v>
      </c>
      <c r="AD295" t="s">
        <v>48</v>
      </c>
    </row>
    <row r="296" spans="1:30" x14ac:dyDescent="0.15">
      <c r="A296" t="s">
        <v>771</v>
      </c>
      <c r="B296" t="s">
        <v>678</v>
      </c>
      <c r="C296" t="s">
        <v>203</v>
      </c>
      <c r="D296" t="s">
        <v>789</v>
      </c>
      <c r="E296" t="s">
        <v>790</v>
      </c>
      <c r="F296" t="s">
        <v>53</v>
      </c>
      <c r="G296" t="s">
        <v>54</v>
      </c>
      <c r="H296" t="s">
        <v>37</v>
      </c>
      <c r="I296" t="s">
        <v>84</v>
      </c>
      <c r="J296" t="s">
        <v>219</v>
      </c>
      <c r="K296">
        <v>520</v>
      </c>
      <c r="L296">
        <v>1</v>
      </c>
      <c r="M296">
        <v>0</v>
      </c>
      <c r="N296">
        <v>520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41</v>
      </c>
      <c r="U296" t="s">
        <v>42</v>
      </c>
      <c r="V296" t="s">
        <v>86</v>
      </c>
      <c r="W296" t="s">
        <v>58</v>
      </c>
      <c r="X296" t="s">
        <v>748</v>
      </c>
      <c r="Y296" t="s">
        <v>86</v>
      </c>
      <c r="Z296" t="s">
        <v>46</v>
      </c>
      <c r="AA296" t="s">
        <v>47</v>
      </c>
      <c r="AB296" t="s">
        <v>462</v>
      </c>
      <c r="AC296" t="s">
        <v>48</v>
      </c>
      <c r="AD296" t="s">
        <v>48</v>
      </c>
    </row>
    <row r="297" spans="1:30" x14ac:dyDescent="0.15">
      <c r="A297" t="s">
        <v>771</v>
      </c>
      <c r="B297" t="s">
        <v>347</v>
      </c>
      <c r="C297" t="s">
        <v>614</v>
      </c>
      <c r="D297" t="s">
        <v>64</v>
      </c>
      <c r="E297" t="s">
        <v>791</v>
      </c>
      <c r="F297" t="s">
        <v>182</v>
      </c>
      <c r="G297" t="s">
        <v>183</v>
      </c>
      <c r="H297" t="s">
        <v>37</v>
      </c>
      <c r="I297" t="s">
        <v>38</v>
      </c>
      <c r="J297" t="s">
        <v>39</v>
      </c>
      <c r="K297">
        <v>200</v>
      </c>
      <c r="L297">
        <v>1</v>
      </c>
      <c r="M297">
        <v>0</v>
      </c>
      <c r="N297">
        <v>200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41</v>
      </c>
      <c r="U297" t="s">
        <v>42</v>
      </c>
      <c r="V297" t="s">
        <v>103</v>
      </c>
      <c r="W297" t="s">
        <v>104</v>
      </c>
      <c r="X297" t="s">
        <v>792</v>
      </c>
      <c r="Y297" t="s">
        <v>69</v>
      </c>
      <c r="Z297" t="s">
        <v>60</v>
      </c>
      <c r="AA297" t="s">
        <v>47</v>
      </c>
      <c r="AB297" t="s">
        <v>329</v>
      </c>
      <c r="AC297" t="s">
        <v>48</v>
      </c>
      <c r="AD297" t="s">
        <v>48</v>
      </c>
    </row>
    <row r="298" spans="1:30" x14ac:dyDescent="0.15">
      <c r="A298" t="s">
        <v>771</v>
      </c>
      <c r="B298" t="s">
        <v>352</v>
      </c>
      <c r="C298" t="s">
        <v>253</v>
      </c>
      <c r="D298" t="s">
        <v>793</v>
      </c>
      <c r="E298" t="s">
        <v>794</v>
      </c>
      <c r="F298" t="s">
        <v>781</v>
      </c>
      <c r="G298" t="s">
        <v>54</v>
      </c>
      <c r="H298" t="s">
        <v>37</v>
      </c>
      <c r="I298" t="s">
        <v>38</v>
      </c>
      <c r="J298" t="s">
        <v>39</v>
      </c>
      <c r="K298">
        <v>200</v>
      </c>
      <c r="L298">
        <v>1</v>
      </c>
      <c r="M298">
        <v>0</v>
      </c>
      <c r="N298">
        <v>200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68</v>
      </c>
      <c r="U298" t="s">
        <v>42</v>
      </c>
      <c r="V298" t="s">
        <v>103</v>
      </c>
      <c r="W298" t="s">
        <v>104</v>
      </c>
      <c r="X298" t="s">
        <v>687</v>
      </c>
      <c r="Y298" t="s">
        <v>295</v>
      </c>
      <c r="Z298" t="s">
        <v>60</v>
      </c>
      <c r="AA298" t="s">
        <v>47</v>
      </c>
      <c r="AB298" t="s">
        <v>345</v>
      </c>
      <c r="AC298" t="s">
        <v>48</v>
      </c>
      <c r="AD298" t="s">
        <v>48</v>
      </c>
    </row>
    <row r="299" spans="1:30" x14ac:dyDescent="0.15">
      <c r="A299" t="s">
        <v>771</v>
      </c>
      <c r="B299" t="s">
        <v>352</v>
      </c>
      <c r="C299" t="s">
        <v>253</v>
      </c>
      <c r="D299" t="s">
        <v>793</v>
      </c>
      <c r="E299" t="s">
        <v>794</v>
      </c>
      <c r="F299" t="s">
        <v>781</v>
      </c>
      <c r="G299" t="s">
        <v>54</v>
      </c>
      <c r="H299" t="s">
        <v>37</v>
      </c>
      <c r="I299" t="s">
        <v>38</v>
      </c>
      <c r="J299" t="s">
        <v>39</v>
      </c>
      <c r="K299">
        <v>200</v>
      </c>
      <c r="L299">
        <v>1</v>
      </c>
      <c r="M299">
        <v>0</v>
      </c>
      <c r="N299">
        <v>200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68</v>
      </c>
      <c r="U299" t="s">
        <v>42</v>
      </c>
      <c r="V299" t="s">
        <v>103</v>
      </c>
      <c r="W299" t="s">
        <v>104</v>
      </c>
      <c r="X299" t="s">
        <v>687</v>
      </c>
      <c r="Y299" t="s">
        <v>264</v>
      </c>
      <c r="Z299" t="s">
        <v>60</v>
      </c>
      <c r="AA299" t="s">
        <v>47</v>
      </c>
      <c r="AB299" t="s">
        <v>345</v>
      </c>
      <c r="AC299" t="s">
        <v>48</v>
      </c>
      <c r="AD299" t="s">
        <v>48</v>
      </c>
    </row>
    <row r="300" spans="1:30" x14ac:dyDescent="0.15">
      <c r="A300" t="s">
        <v>771</v>
      </c>
      <c r="B300" t="s">
        <v>352</v>
      </c>
      <c r="C300" t="s">
        <v>253</v>
      </c>
      <c r="D300" t="s">
        <v>793</v>
      </c>
      <c r="E300" t="s">
        <v>794</v>
      </c>
      <c r="F300" t="s">
        <v>781</v>
      </c>
      <c r="G300" t="s">
        <v>54</v>
      </c>
      <c r="H300" t="s">
        <v>37</v>
      </c>
      <c r="I300" t="s">
        <v>38</v>
      </c>
      <c r="J300" t="s">
        <v>39</v>
      </c>
      <c r="K300">
        <v>200</v>
      </c>
      <c r="L300">
        <v>1</v>
      </c>
      <c r="M300">
        <v>0</v>
      </c>
      <c r="N300">
        <v>200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68</v>
      </c>
      <c r="U300" t="s">
        <v>42</v>
      </c>
      <c r="V300" t="s">
        <v>103</v>
      </c>
      <c r="W300" t="s">
        <v>104</v>
      </c>
      <c r="X300" t="s">
        <v>687</v>
      </c>
      <c r="Y300" t="s">
        <v>57</v>
      </c>
      <c r="Z300" t="s">
        <v>60</v>
      </c>
      <c r="AA300" t="s">
        <v>47</v>
      </c>
      <c r="AB300" t="s">
        <v>345</v>
      </c>
      <c r="AC300" t="s">
        <v>48</v>
      </c>
      <c r="AD300" t="s">
        <v>48</v>
      </c>
    </row>
    <row r="301" spans="1:30" x14ac:dyDescent="0.15">
      <c r="A301" t="s">
        <v>771</v>
      </c>
      <c r="B301" t="s">
        <v>585</v>
      </c>
      <c r="C301" t="s">
        <v>795</v>
      </c>
      <c r="D301" t="s">
        <v>231</v>
      </c>
      <c r="E301" t="s">
        <v>796</v>
      </c>
      <c r="F301" t="s">
        <v>622</v>
      </c>
      <c r="G301" t="s">
        <v>76</v>
      </c>
      <c r="H301" t="s">
        <v>37</v>
      </c>
      <c r="I301" t="s">
        <v>84</v>
      </c>
      <c r="J301" t="s">
        <v>219</v>
      </c>
      <c r="K301">
        <v>520</v>
      </c>
      <c r="L301">
        <v>1</v>
      </c>
      <c r="M301">
        <v>0</v>
      </c>
      <c r="N301">
        <v>520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344</v>
      </c>
      <c r="U301" t="s">
        <v>42</v>
      </c>
      <c r="V301" t="s">
        <v>98</v>
      </c>
      <c r="W301" t="s">
        <v>58</v>
      </c>
      <c r="X301" t="s">
        <v>561</v>
      </c>
      <c r="Y301" t="s">
        <v>98</v>
      </c>
      <c r="Z301" t="s">
        <v>46</v>
      </c>
      <c r="AA301" t="s">
        <v>47</v>
      </c>
      <c r="AB301" t="s">
        <v>797</v>
      </c>
      <c r="AC301" t="s">
        <v>48</v>
      </c>
      <c r="AD301" t="s">
        <v>48</v>
      </c>
    </row>
    <row r="302" spans="1:30" x14ac:dyDescent="0.15">
      <c r="A302" t="s">
        <v>771</v>
      </c>
      <c r="B302" t="s">
        <v>798</v>
      </c>
      <c r="C302" t="s">
        <v>456</v>
      </c>
      <c r="D302" t="s">
        <v>112</v>
      </c>
      <c r="E302" t="s">
        <v>799</v>
      </c>
      <c r="F302" t="s">
        <v>200</v>
      </c>
      <c r="G302" t="s">
        <v>93</v>
      </c>
      <c r="H302" t="s">
        <v>37</v>
      </c>
      <c r="I302" t="s">
        <v>38</v>
      </c>
      <c r="J302" t="s">
        <v>102</v>
      </c>
      <c r="K302">
        <v>520</v>
      </c>
      <c r="L302">
        <v>1</v>
      </c>
      <c r="M302">
        <v>0</v>
      </c>
      <c r="N302">
        <v>520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68</v>
      </c>
      <c r="U302" t="s">
        <v>42</v>
      </c>
      <c r="V302" t="s">
        <v>264</v>
      </c>
      <c r="W302" t="s">
        <v>44</v>
      </c>
      <c r="X302" t="s">
        <v>572</v>
      </c>
      <c r="Y302" t="s">
        <v>264</v>
      </c>
      <c r="Z302" t="s">
        <v>60</v>
      </c>
      <c r="AA302" t="s">
        <v>47</v>
      </c>
      <c r="AB302" t="s">
        <v>573</v>
      </c>
      <c r="AC302" t="s">
        <v>48</v>
      </c>
      <c r="AD302" t="s">
        <v>48</v>
      </c>
    </row>
    <row r="303" spans="1:30" x14ac:dyDescent="0.15">
      <c r="A303" t="s">
        <v>771</v>
      </c>
      <c r="B303" t="s">
        <v>422</v>
      </c>
      <c r="C303" t="s">
        <v>89</v>
      </c>
      <c r="D303" t="s">
        <v>124</v>
      </c>
      <c r="E303" t="s">
        <v>788</v>
      </c>
      <c r="F303" t="s">
        <v>142</v>
      </c>
      <c r="G303" t="s">
        <v>36</v>
      </c>
      <c r="H303" t="s">
        <v>37</v>
      </c>
      <c r="I303" t="s">
        <v>38</v>
      </c>
      <c r="J303" t="s">
        <v>67</v>
      </c>
      <c r="K303">
        <v>300</v>
      </c>
      <c r="L303">
        <v>1</v>
      </c>
      <c r="M303">
        <v>0</v>
      </c>
      <c r="N303">
        <v>300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41</v>
      </c>
      <c r="U303" t="s">
        <v>42</v>
      </c>
      <c r="V303" t="s">
        <v>57</v>
      </c>
      <c r="W303" t="s">
        <v>58</v>
      </c>
      <c r="X303" t="s">
        <v>571</v>
      </c>
      <c r="Y303" t="s">
        <v>57</v>
      </c>
      <c r="Z303" t="s">
        <v>60</v>
      </c>
      <c r="AA303" t="s">
        <v>47</v>
      </c>
      <c r="AB303" t="s">
        <v>572</v>
      </c>
      <c r="AC303" t="s">
        <v>48</v>
      </c>
      <c r="AD303" t="s">
        <v>48</v>
      </c>
    </row>
    <row r="304" spans="1:30" x14ac:dyDescent="0.15">
      <c r="A304" t="s">
        <v>771</v>
      </c>
      <c r="B304" t="s">
        <v>374</v>
      </c>
      <c r="C304" t="s">
        <v>456</v>
      </c>
      <c r="D304" t="s">
        <v>112</v>
      </c>
      <c r="E304" t="s">
        <v>799</v>
      </c>
      <c r="F304" t="s">
        <v>200</v>
      </c>
      <c r="G304" t="s">
        <v>93</v>
      </c>
      <c r="H304" t="s">
        <v>37</v>
      </c>
      <c r="I304" t="s">
        <v>38</v>
      </c>
      <c r="J304" t="s">
        <v>39</v>
      </c>
      <c r="K304">
        <v>200</v>
      </c>
      <c r="L304">
        <v>2</v>
      </c>
      <c r="M304">
        <v>0</v>
      </c>
      <c r="N304">
        <v>400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68</v>
      </c>
      <c r="U304" t="s">
        <v>42</v>
      </c>
      <c r="V304" t="s">
        <v>57</v>
      </c>
      <c r="W304" t="s">
        <v>58</v>
      </c>
      <c r="X304" t="s">
        <v>800</v>
      </c>
      <c r="Y304" t="s">
        <v>57</v>
      </c>
      <c r="Z304" t="s">
        <v>46</v>
      </c>
      <c r="AA304" t="s">
        <v>47</v>
      </c>
      <c r="AB304" t="s">
        <v>800</v>
      </c>
      <c r="AC304" t="s">
        <v>48</v>
      </c>
      <c r="AD304" t="s">
        <v>48</v>
      </c>
    </row>
    <row r="305" spans="1:30" x14ac:dyDescent="0.15">
      <c r="A305" t="s">
        <v>771</v>
      </c>
      <c r="B305" t="s">
        <v>769</v>
      </c>
      <c r="C305" t="s">
        <v>456</v>
      </c>
      <c r="D305" t="s">
        <v>112</v>
      </c>
      <c r="E305" t="s">
        <v>799</v>
      </c>
      <c r="F305" t="s">
        <v>200</v>
      </c>
      <c r="G305" t="s">
        <v>93</v>
      </c>
      <c r="H305" t="s">
        <v>37</v>
      </c>
      <c r="I305" t="s">
        <v>38</v>
      </c>
      <c r="J305" t="s">
        <v>102</v>
      </c>
      <c r="K305">
        <v>520</v>
      </c>
      <c r="L305">
        <v>1</v>
      </c>
      <c r="M305">
        <v>0</v>
      </c>
      <c r="N305">
        <v>520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68</v>
      </c>
      <c r="U305" t="s">
        <v>42</v>
      </c>
      <c r="V305" t="s">
        <v>57</v>
      </c>
      <c r="W305" t="s">
        <v>58</v>
      </c>
      <c r="X305" t="s">
        <v>801</v>
      </c>
      <c r="Y305" t="s">
        <v>57</v>
      </c>
      <c r="Z305" t="s">
        <v>46</v>
      </c>
      <c r="AA305" t="s">
        <v>47</v>
      </c>
      <c r="AB305" t="s">
        <v>802</v>
      </c>
      <c r="AC305" t="s">
        <v>48</v>
      </c>
      <c r="AD305" t="s">
        <v>48</v>
      </c>
    </row>
    <row r="306" spans="1:30" x14ac:dyDescent="0.15">
      <c r="A306" t="s">
        <v>803</v>
      </c>
      <c r="B306" t="s">
        <v>804</v>
      </c>
      <c r="C306" t="s">
        <v>159</v>
      </c>
      <c r="D306" t="s">
        <v>369</v>
      </c>
      <c r="E306" t="s">
        <v>805</v>
      </c>
      <c r="F306" t="s">
        <v>48</v>
      </c>
      <c r="G306" t="s">
        <v>48</v>
      </c>
      <c r="H306" t="s">
        <v>37</v>
      </c>
      <c r="I306" t="s">
        <v>84</v>
      </c>
      <c r="J306" t="s">
        <v>85</v>
      </c>
      <c r="K306">
        <v>200</v>
      </c>
      <c r="L306">
        <v>1</v>
      </c>
      <c r="M306">
        <v>0</v>
      </c>
      <c r="N306">
        <v>200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41</v>
      </c>
      <c r="U306" t="s">
        <v>42</v>
      </c>
      <c r="V306" t="s">
        <v>86</v>
      </c>
      <c r="W306" t="s">
        <v>58</v>
      </c>
      <c r="X306" t="s">
        <v>710</v>
      </c>
      <c r="Y306" t="s">
        <v>86</v>
      </c>
      <c r="Z306" t="s">
        <v>46</v>
      </c>
      <c r="AA306" t="s">
        <v>47</v>
      </c>
      <c r="AB306" t="s">
        <v>806</v>
      </c>
      <c r="AC306" t="s">
        <v>48</v>
      </c>
      <c r="AD306" t="s">
        <v>48</v>
      </c>
    </row>
    <row r="307" spans="1:30" x14ac:dyDescent="0.15">
      <c r="A307" t="s">
        <v>803</v>
      </c>
      <c r="B307" t="s">
        <v>807</v>
      </c>
      <c r="C307" t="s">
        <v>80</v>
      </c>
      <c r="D307" t="s">
        <v>51</v>
      </c>
      <c r="E307" t="s">
        <v>808</v>
      </c>
      <c r="F307" t="s">
        <v>501</v>
      </c>
      <c r="G307" t="s">
        <v>304</v>
      </c>
      <c r="H307" t="s">
        <v>37</v>
      </c>
      <c r="I307" t="s">
        <v>38</v>
      </c>
      <c r="J307" t="s">
        <v>39</v>
      </c>
      <c r="K307">
        <v>200</v>
      </c>
      <c r="L307">
        <v>1</v>
      </c>
      <c r="M307">
        <v>0</v>
      </c>
      <c r="N307">
        <v>200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41</v>
      </c>
      <c r="U307" t="s">
        <v>42</v>
      </c>
      <c r="V307" t="s">
        <v>103</v>
      </c>
      <c r="W307" t="s">
        <v>104</v>
      </c>
      <c r="X307" t="s">
        <v>662</v>
      </c>
      <c r="Y307" t="s">
        <v>103</v>
      </c>
      <c r="Z307" t="s">
        <v>46</v>
      </c>
      <c r="AA307" t="s">
        <v>47</v>
      </c>
      <c r="AB307" t="s">
        <v>809</v>
      </c>
      <c r="AC307" t="s">
        <v>48</v>
      </c>
      <c r="AD307" t="s">
        <v>48</v>
      </c>
    </row>
    <row r="308" spans="1:30" x14ac:dyDescent="0.15">
      <c r="A308" t="s">
        <v>803</v>
      </c>
      <c r="B308" t="s">
        <v>810</v>
      </c>
      <c r="C308" t="s">
        <v>50</v>
      </c>
      <c r="D308" t="s">
        <v>717</v>
      </c>
      <c r="E308" t="s">
        <v>811</v>
      </c>
      <c r="F308" t="s">
        <v>781</v>
      </c>
      <c r="G308" t="s">
        <v>54</v>
      </c>
      <c r="H308" t="s">
        <v>37</v>
      </c>
      <c r="I308" t="s">
        <v>38</v>
      </c>
      <c r="J308" t="s">
        <v>39</v>
      </c>
      <c r="K308">
        <v>200</v>
      </c>
      <c r="L308">
        <v>1</v>
      </c>
      <c r="M308">
        <v>0</v>
      </c>
      <c r="N308">
        <v>200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41</v>
      </c>
      <c r="U308" t="s">
        <v>42</v>
      </c>
      <c r="V308" t="s">
        <v>103</v>
      </c>
      <c r="W308" t="s">
        <v>104</v>
      </c>
      <c r="X308" t="s">
        <v>812</v>
      </c>
      <c r="Y308" t="s">
        <v>69</v>
      </c>
      <c r="Z308" t="s">
        <v>60</v>
      </c>
      <c r="AA308" t="s">
        <v>47</v>
      </c>
      <c r="AB308" t="s">
        <v>813</v>
      </c>
      <c r="AC308" t="s">
        <v>48</v>
      </c>
      <c r="AD308" t="s">
        <v>48</v>
      </c>
    </row>
    <row r="309" spans="1:30" x14ac:dyDescent="0.15">
      <c r="A309" t="s">
        <v>803</v>
      </c>
      <c r="B309" t="s">
        <v>810</v>
      </c>
      <c r="C309" t="s">
        <v>50</v>
      </c>
      <c r="D309" t="s">
        <v>717</v>
      </c>
      <c r="E309" t="s">
        <v>811</v>
      </c>
      <c r="F309" t="s">
        <v>781</v>
      </c>
      <c r="G309" t="s">
        <v>54</v>
      </c>
      <c r="H309" t="s">
        <v>37</v>
      </c>
      <c r="I309" t="s">
        <v>38</v>
      </c>
      <c r="J309" t="s">
        <v>39</v>
      </c>
      <c r="K309">
        <v>200</v>
      </c>
      <c r="L309">
        <v>1</v>
      </c>
      <c r="M309">
        <v>0</v>
      </c>
      <c r="N309">
        <v>200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41</v>
      </c>
      <c r="U309" t="s">
        <v>42</v>
      </c>
      <c r="V309" t="s">
        <v>103</v>
      </c>
      <c r="W309" t="s">
        <v>104</v>
      </c>
      <c r="X309" t="s">
        <v>812</v>
      </c>
      <c r="Y309" t="s">
        <v>43</v>
      </c>
      <c r="Z309" t="s">
        <v>60</v>
      </c>
      <c r="AA309" t="s">
        <v>47</v>
      </c>
      <c r="AB309" t="s">
        <v>813</v>
      </c>
      <c r="AC309" t="s">
        <v>48</v>
      </c>
      <c r="AD309" t="s">
        <v>48</v>
      </c>
    </row>
    <row r="310" spans="1:30" x14ac:dyDescent="0.15">
      <c r="A310" t="s">
        <v>803</v>
      </c>
      <c r="B310" t="s">
        <v>810</v>
      </c>
      <c r="C310" t="s">
        <v>50</v>
      </c>
      <c r="D310" t="s">
        <v>717</v>
      </c>
      <c r="E310" t="s">
        <v>811</v>
      </c>
      <c r="F310" t="s">
        <v>781</v>
      </c>
      <c r="G310" t="s">
        <v>54</v>
      </c>
      <c r="H310" t="s">
        <v>37</v>
      </c>
      <c r="I310" t="s">
        <v>38</v>
      </c>
      <c r="J310" t="s">
        <v>39</v>
      </c>
      <c r="K310">
        <v>200</v>
      </c>
      <c r="L310">
        <v>1</v>
      </c>
      <c r="M310">
        <v>0</v>
      </c>
      <c r="N310">
        <v>200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41</v>
      </c>
      <c r="U310" t="s">
        <v>42</v>
      </c>
      <c r="V310" t="s">
        <v>103</v>
      </c>
      <c r="W310" t="s">
        <v>104</v>
      </c>
      <c r="X310" t="s">
        <v>812</v>
      </c>
      <c r="Y310" t="s">
        <v>103</v>
      </c>
      <c r="Z310" t="s">
        <v>60</v>
      </c>
      <c r="AA310" t="s">
        <v>47</v>
      </c>
      <c r="AB310" t="s">
        <v>813</v>
      </c>
      <c r="AC310" t="s">
        <v>48</v>
      </c>
      <c r="AD310" t="s">
        <v>48</v>
      </c>
    </row>
    <row r="311" spans="1:30" x14ac:dyDescent="0.15">
      <c r="A311" t="s">
        <v>803</v>
      </c>
      <c r="B311" t="s">
        <v>814</v>
      </c>
      <c r="C311" t="s">
        <v>159</v>
      </c>
      <c r="D311" t="s">
        <v>369</v>
      </c>
      <c r="E311" t="s">
        <v>805</v>
      </c>
      <c r="F311" t="s">
        <v>48</v>
      </c>
      <c r="G311" t="s">
        <v>48</v>
      </c>
      <c r="H311" t="s">
        <v>37</v>
      </c>
      <c r="I311" t="s">
        <v>38</v>
      </c>
      <c r="J311" t="s">
        <v>343</v>
      </c>
      <c r="K311">
        <v>1314</v>
      </c>
      <c r="L311">
        <v>1</v>
      </c>
      <c r="M311">
        <v>0</v>
      </c>
      <c r="N311">
        <v>1314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108</v>
      </c>
      <c r="U311" t="s">
        <v>42</v>
      </c>
      <c r="V311" t="s">
        <v>103</v>
      </c>
      <c r="W311" t="s">
        <v>104</v>
      </c>
      <c r="X311" t="s">
        <v>184</v>
      </c>
      <c r="Y311" t="s">
        <v>103</v>
      </c>
      <c r="Z311" t="s">
        <v>60</v>
      </c>
      <c r="AA311" t="s">
        <v>47</v>
      </c>
      <c r="AB311" t="s">
        <v>815</v>
      </c>
      <c r="AC311" t="s">
        <v>48</v>
      </c>
      <c r="AD311" t="s">
        <v>48</v>
      </c>
    </row>
    <row r="312" spans="1:30" x14ac:dyDescent="0.15">
      <c r="A312" t="s">
        <v>803</v>
      </c>
      <c r="B312" t="s">
        <v>540</v>
      </c>
      <c r="C312" t="s">
        <v>111</v>
      </c>
      <c r="D312" t="s">
        <v>480</v>
      </c>
      <c r="E312" t="s">
        <v>816</v>
      </c>
      <c r="F312" t="s">
        <v>248</v>
      </c>
      <c r="G312" t="s">
        <v>93</v>
      </c>
      <c r="H312" t="s">
        <v>37</v>
      </c>
      <c r="I312" t="s">
        <v>84</v>
      </c>
      <c r="J312" t="s">
        <v>146</v>
      </c>
      <c r="K312">
        <v>1314</v>
      </c>
      <c r="L312">
        <v>1</v>
      </c>
      <c r="M312">
        <v>0</v>
      </c>
      <c r="N312">
        <v>1314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344</v>
      </c>
      <c r="U312" t="s">
        <v>42</v>
      </c>
      <c r="V312" t="s">
        <v>103</v>
      </c>
      <c r="W312" t="s">
        <v>104</v>
      </c>
      <c r="X312" t="s">
        <v>109</v>
      </c>
      <c r="Y312" t="s">
        <v>98</v>
      </c>
      <c r="Z312" t="s">
        <v>46</v>
      </c>
      <c r="AA312" t="s">
        <v>47</v>
      </c>
      <c r="AB312" t="s">
        <v>817</v>
      </c>
      <c r="AC312" t="s">
        <v>48</v>
      </c>
      <c r="AD312" t="s">
        <v>48</v>
      </c>
    </row>
    <row r="313" spans="1:30" x14ac:dyDescent="0.15">
      <c r="A313" t="s">
        <v>803</v>
      </c>
      <c r="B313" t="s">
        <v>741</v>
      </c>
      <c r="C313" t="s">
        <v>188</v>
      </c>
      <c r="D313" t="s">
        <v>789</v>
      </c>
      <c r="E313" t="s">
        <v>818</v>
      </c>
      <c r="F313" t="s">
        <v>278</v>
      </c>
      <c r="G313" t="s">
        <v>54</v>
      </c>
      <c r="H313" t="s">
        <v>37</v>
      </c>
      <c r="I313" t="s">
        <v>38</v>
      </c>
      <c r="J313" t="s">
        <v>39</v>
      </c>
      <c r="K313">
        <v>200</v>
      </c>
      <c r="L313">
        <v>2</v>
      </c>
      <c r="M313">
        <v>0</v>
      </c>
      <c r="N313">
        <v>400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68</v>
      </c>
      <c r="U313" t="s">
        <v>42</v>
      </c>
      <c r="V313" t="s">
        <v>295</v>
      </c>
      <c r="W313" t="s">
        <v>44</v>
      </c>
      <c r="X313" t="s">
        <v>819</v>
      </c>
      <c r="Y313" t="s">
        <v>295</v>
      </c>
      <c r="Z313" t="s">
        <v>60</v>
      </c>
      <c r="AA313" t="s">
        <v>47</v>
      </c>
      <c r="AB313" t="s">
        <v>294</v>
      </c>
      <c r="AC313" t="s">
        <v>48</v>
      </c>
      <c r="AD313" t="s">
        <v>48</v>
      </c>
    </row>
    <row r="314" spans="1:30" x14ac:dyDescent="0.15">
      <c r="A314" t="s">
        <v>803</v>
      </c>
      <c r="B314" t="s">
        <v>820</v>
      </c>
      <c r="C314" t="s">
        <v>188</v>
      </c>
      <c r="D314" t="s">
        <v>789</v>
      </c>
      <c r="E314" t="s">
        <v>818</v>
      </c>
      <c r="F314" t="s">
        <v>278</v>
      </c>
      <c r="G314" t="s">
        <v>54</v>
      </c>
      <c r="H314" t="s">
        <v>37</v>
      </c>
      <c r="I314" t="s">
        <v>38</v>
      </c>
      <c r="J314" t="s">
        <v>39</v>
      </c>
      <c r="K314">
        <v>200</v>
      </c>
      <c r="L314">
        <v>2</v>
      </c>
      <c r="M314">
        <v>0</v>
      </c>
      <c r="N314">
        <v>400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68</v>
      </c>
      <c r="U314" t="s">
        <v>42</v>
      </c>
      <c r="V314" t="s">
        <v>264</v>
      </c>
      <c r="W314" t="s">
        <v>44</v>
      </c>
      <c r="X314" t="s">
        <v>116</v>
      </c>
      <c r="Y314" t="s">
        <v>264</v>
      </c>
      <c r="Z314" t="s">
        <v>60</v>
      </c>
      <c r="AA314" t="s">
        <v>47</v>
      </c>
      <c r="AB314" t="s">
        <v>294</v>
      </c>
      <c r="AC314" t="s">
        <v>48</v>
      </c>
      <c r="AD314" t="s">
        <v>48</v>
      </c>
    </row>
    <row r="315" spans="1:30" x14ac:dyDescent="0.15">
      <c r="A315" t="s">
        <v>803</v>
      </c>
      <c r="B315" t="s">
        <v>821</v>
      </c>
      <c r="C315" t="s">
        <v>331</v>
      </c>
      <c r="D315" t="s">
        <v>822</v>
      </c>
      <c r="E315" t="s">
        <v>823</v>
      </c>
      <c r="F315" t="s">
        <v>824</v>
      </c>
      <c r="G315" t="s">
        <v>478</v>
      </c>
      <c r="H315" t="s">
        <v>37</v>
      </c>
      <c r="I315" t="s">
        <v>38</v>
      </c>
      <c r="J315" t="s">
        <v>39</v>
      </c>
      <c r="K315">
        <v>200</v>
      </c>
      <c r="L315">
        <v>2</v>
      </c>
      <c r="M315">
        <v>0</v>
      </c>
      <c r="N315">
        <v>400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344</v>
      </c>
      <c r="U315" t="s">
        <v>42</v>
      </c>
      <c r="V315" t="s">
        <v>103</v>
      </c>
      <c r="W315" t="s">
        <v>104</v>
      </c>
      <c r="X315" t="s">
        <v>825</v>
      </c>
      <c r="Y315" t="s">
        <v>264</v>
      </c>
      <c r="Z315" t="s">
        <v>60</v>
      </c>
      <c r="AA315" t="s">
        <v>47</v>
      </c>
      <c r="AB315" t="s">
        <v>825</v>
      </c>
      <c r="AC315" t="s">
        <v>48</v>
      </c>
      <c r="AD315" t="s">
        <v>48</v>
      </c>
    </row>
    <row r="316" spans="1:30" x14ac:dyDescent="0.15">
      <c r="A316" t="s">
        <v>803</v>
      </c>
      <c r="B316" t="s">
        <v>299</v>
      </c>
      <c r="C316" t="s">
        <v>111</v>
      </c>
      <c r="D316" t="s">
        <v>480</v>
      </c>
      <c r="E316" t="s">
        <v>816</v>
      </c>
      <c r="F316" t="s">
        <v>248</v>
      </c>
      <c r="G316" t="s">
        <v>93</v>
      </c>
      <c r="H316" t="s">
        <v>37</v>
      </c>
      <c r="I316" t="s">
        <v>84</v>
      </c>
      <c r="J316" t="s">
        <v>146</v>
      </c>
      <c r="K316">
        <v>1314</v>
      </c>
      <c r="L316">
        <v>2</v>
      </c>
      <c r="M316">
        <v>0</v>
      </c>
      <c r="N316">
        <v>2628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344</v>
      </c>
      <c r="U316" t="s">
        <v>42</v>
      </c>
      <c r="V316" t="s">
        <v>826</v>
      </c>
      <c r="W316" t="s">
        <v>827</v>
      </c>
      <c r="X316" t="s">
        <v>536</v>
      </c>
      <c r="Y316" t="s">
        <v>497</v>
      </c>
      <c r="Z316" t="s">
        <v>46</v>
      </c>
      <c r="AA316" t="s">
        <v>47</v>
      </c>
      <c r="AB316" t="s">
        <v>828</v>
      </c>
      <c r="AC316" t="s">
        <v>48</v>
      </c>
      <c r="AD316" t="s">
        <v>48</v>
      </c>
    </row>
    <row r="317" spans="1:30" x14ac:dyDescent="0.15">
      <c r="A317" t="s">
        <v>803</v>
      </c>
      <c r="B317" t="s">
        <v>299</v>
      </c>
      <c r="C317" t="s">
        <v>111</v>
      </c>
      <c r="D317" t="s">
        <v>480</v>
      </c>
      <c r="E317" t="s">
        <v>816</v>
      </c>
      <c r="F317" t="s">
        <v>248</v>
      </c>
      <c r="G317" t="s">
        <v>93</v>
      </c>
      <c r="H317" t="s">
        <v>37</v>
      </c>
      <c r="I317" t="s">
        <v>84</v>
      </c>
      <c r="J317" t="s">
        <v>146</v>
      </c>
      <c r="K317">
        <v>1314</v>
      </c>
      <c r="L317">
        <v>2</v>
      </c>
      <c r="M317">
        <v>0</v>
      </c>
      <c r="N317">
        <v>2628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344</v>
      </c>
      <c r="U317" t="s">
        <v>42</v>
      </c>
      <c r="V317" t="s">
        <v>826</v>
      </c>
      <c r="W317" t="s">
        <v>827</v>
      </c>
      <c r="X317" t="s">
        <v>536</v>
      </c>
      <c r="Y317" t="s">
        <v>98</v>
      </c>
      <c r="Z317" t="s">
        <v>46</v>
      </c>
      <c r="AA317" t="s">
        <v>47</v>
      </c>
      <c r="AB317" t="s">
        <v>828</v>
      </c>
      <c r="AC317" t="s">
        <v>48</v>
      </c>
      <c r="AD317" t="s">
        <v>48</v>
      </c>
    </row>
    <row r="318" spans="1:30" x14ac:dyDescent="0.15">
      <c r="A318" t="s">
        <v>803</v>
      </c>
      <c r="B318" t="s">
        <v>382</v>
      </c>
      <c r="C318" t="s">
        <v>323</v>
      </c>
      <c r="D318" t="s">
        <v>611</v>
      </c>
      <c r="E318" t="s">
        <v>829</v>
      </c>
      <c r="F318" t="s">
        <v>830</v>
      </c>
      <c r="G318" t="s">
        <v>304</v>
      </c>
      <c r="H318" t="s">
        <v>37</v>
      </c>
      <c r="I318" t="s">
        <v>84</v>
      </c>
      <c r="J318" t="s">
        <v>146</v>
      </c>
      <c r="K318">
        <v>1314</v>
      </c>
      <c r="L318">
        <v>1</v>
      </c>
      <c r="M318">
        <v>0</v>
      </c>
      <c r="N318">
        <v>1314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41</v>
      </c>
      <c r="U318" t="s">
        <v>42</v>
      </c>
      <c r="V318" t="s">
        <v>103</v>
      </c>
      <c r="W318" t="s">
        <v>104</v>
      </c>
      <c r="X318" t="s">
        <v>309</v>
      </c>
      <c r="Y318" t="s">
        <v>257</v>
      </c>
      <c r="Z318" t="s">
        <v>46</v>
      </c>
      <c r="AA318" t="s">
        <v>47</v>
      </c>
      <c r="AB318" t="s">
        <v>831</v>
      </c>
      <c r="AC318" t="s">
        <v>48</v>
      </c>
      <c r="AD318" t="s">
        <v>48</v>
      </c>
    </row>
    <row r="319" spans="1:30" x14ac:dyDescent="0.15">
      <c r="A319" t="s">
        <v>803</v>
      </c>
      <c r="B319" t="s">
        <v>195</v>
      </c>
      <c r="C319" t="s">
        <v>331</v>
      </c>
      <c r="D319" t="s">
        <v>822</v>
      </c>
      <c r="E319" t="s">
        <v>823</v>
      </c>
      <c r="F319" t="s">
        <v>824</v>
      </c>
      <c r="G319" t="s">
        <v>478</v>
      </c>
      <c r="H319" t="s">
        <v>37</v>
      </c>
      <c r="I319" t="s">
        <v>84</v>
      </c>
      <c r="J319" t="s">
        <v>219</v>
      </c>
      <c r="K319">
        <v>520</v>
      </c>
      <c r="L319">
        <v>1</v>
      </c>
      <c r="M319">
        <v>0</v>
      </c>
      <c r="N319">
        <v>520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41</v>
      </c>
      <c r="U319" t="s">
        <v>42</v>
      </c>
      <c r="V319" t="s">
        <v>103</v>
      </c>
      <c r="W319" t="s">
        <v>104</v>
      </c>
      <c r="X319" t="s">
        <v>747</v>
      </c>
      <c r="Y319" t="s">
        <v>103</v>
      </c>
      <c r="Z319" t="s">
        <v>46</v>
      </c>
      <c r="AA319" t="s">
        <v>47</v>
      </c>
      <c r="AB319" t="s">
        <v>748</v>
      </c>
      <c r="AC319" t="s">
        <v>48</v>
      </c>
      <c r="AD319" t="s">
        <v>48</v>
      </c>
    </row>
    <row r="320" spans="1:30" x14ac:dyDescent="0.15">
      <c r="A320" t="s">
        <v>803</v>
      </c>
      <c r="B320" t="s">
        <v>832</v>
      </c>
      <c r="C320" t="s">
        <v>188</v>
      </c>
      <c r="D320" t="s">
        <v>789</v>
      </c>
      <c r="E320" t="s">
        <v>818</v>
      </c>
      <c r="F320" t="s">
        <v>278</v>
      </c>
      <c r="G320" t="s">
        <v>54</v>
      </c>
      <c r="H320" t="s">
        <v>37</v>
      </c>
      <c r="I320" t="s">
        <v>38</v>
      </c>
      <c r="J320" t="s">
        <v>39</v>
      </c>
      <c r="K320">
        <v>200</v>
      </c>
      <c r="L320">
        <v>1</v>
      </c>
      <c r="M320">
        <v>0</v>
      </c>
      <c r="N320">
        <v>200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68</v>
      </c>
      <c r="U320" t="s">
        <v>42</v>
      </c>
      <c r="V320" t="s">
        <v>826</v>
      </c>
      <c r="W320" t="s">
        <v>827</v>
      </c>
      <c r="X320" t="s">
        <v>207</v>
      </c>
      <c r="Y320" t="s">
        <v>264</v>
      </c>
      <c r="Z320" t="s">
        <v>46</v>
      </c>
      <c r="AA320" t="s">
        <v>47</v>
      </c>
      <c r="AB320" t="s">
        <v>538</v>
      </c>
      <c r="AC320" t="s">
        <v>48</v>
      </c>
      <c r="AD320" t="s">
        <v>48</v>
      </c>
    </row>
    <row r="321" spans="1:30" x14ac:dyDescent="0.15">
      <c r="A321" t="s">
        <v>803</v>
      </c>
      <c r="B321" t="s">
        <v>832</v>
      </c>
      <c r="C321" t="s">
        <v>188</v>
      </c>
      <c r="D321" t="s">
        <v>789</v>
      </c>
      <c r="E321" t="s">
        <v>818</v>
      </c>
      <c r="F321" t="s">
        <v>278</v>
      </c>
      <c r="G321" t="s">
        <v>54</v>
      </c>
      <c r="H321" t="s">
        <v>37</v>
      </c>
      <c r="I321" t="s">
        <v>38</v>
      </c>
      <c r="J321" t="s">
        <v>39</v>
      </c>
      <c r="K321">
        <v>200</v>
      </c>
      <c r="L321">
        <v>1</v>
      </c>
      <c r="M321">
        <v>0</v>
      </c>
      <c r="N321">
        <v>200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68</v>
      </c>
      <c r="U321" t="s">
        <v>42</v>
      </c>
      <c r="V321" t="s">
        <v>826</v>
      </c>
      <c r="W321" t="s">
        <v>827</v>
      </c>
      <c r="X321" t="s">
        <v>207</v>
      </c>
      <c r="Y321" t="s">
        <v>295</v>
      </c>
      <c r="Z321" t="s">
        <v>46</v>
      </c>
      <c r="AA321" t="s">
        <v>47</v>
      </c>
      <c r="AB321" t="s">
        <v>538</v>
      </c>
      <c r="AC321" t="s">
        <v>48</v>
      </c>
      <c r="AD321" t="s">
        <v>48</v>
      </c>
    </row>
    <row r="322" spans="1:30" x14ac:dyDescent="0.15">
      <c r="A322" t="s">
        <v>803</v>
      </c>
      <c r="B322" t="s">
        <v>629</v>
      </c>
      <c r="C322" t="s">
        <v>111</v>
      </c>
      <c r="D322" t="s">
        <v>480</v>
      </c>
      <c r="E322" t="s">
        <v>816</v>
      </c>
      <c r="F322" t="s">
        <v>248</v>
      </c>
      <c r="G322" t="s">
        <v>93</v>
      </c>
      <c r="H322" t="s">
        <v>37</v>
      </c>
      <c r="I322" t="s">
        <v>84</v>
      </c>
      <c r="J322" t="s">
        <v>833</v>
      </c>
      <c r="K322">
        <v>2020</v>
      </c>
      <c r="L322">
        <v>1</v>
      </c>
      <c r="M322">
        <v>0</v>
      </c>
      <c r="N322">
        <v>2020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344</v>
      </c>
      <c r="U322" t="s">
        <v>42</v>
      </c>
      <c r="V322" t="s">
        <v>826</v>
      </c>
      <c r="W322" t="s">
        <v>827</v>
      </c>
      <c r="X322" t="s">
        <v>544</v>
      </c>
      <c r="Y322" t="s">
        <v>497</v>
      </c>
      <c r="Z322" t="s">
        <v>60</v>
      </c>
      <c r="AA322" t="s">
        <v>47</v>
      </c>
      <c r="AB322" t="s">
        <v>544</v>
      </c>
      <c r="AC322" t="s">
        <v>48</v>
      </c>
      <c r="AD322" t="s">
        <v>48</v>
      </c>
    </row>
    <row r="323" spans="1:30" x14ac:dyDescent="0.15">
      <c r="A323" t="s">
        <v>803</v>
      </c>
      <c r="B323" t="s">
        <v>629</v>
      </c>
      <c r="C323" t="s">
        <v>111</v>
      </c>
      <c r="D323" t="s">
        <v>480</v>
      </c>
      <c r="E323" t="s">
        <v>816</v>
      </c>
      <c r="F323" t="s">
        <v>248</v>
      </c>
      <c r="G323" t="s">
        <v>93</v>
      </c>
      <c r="H323" t="s">
        <v>37</v>
      </c>
      <c r="I323" t="s">
        <v>84</v>
      </c>
      <c r="J323" t="s">
        <v>833</v>
      </c>
      <c r="K323">
        <v>2020</v>
      </c>
      <c r="L323">
        <v>1</v>
      </c>
      <c r="M323">
        <v>0</v>
      </c>
      <c r="N323">
        <v>2020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344</v>
      </c>
      <c r="U323" t="s">
        <v>42</v>
      </c>
      <c r="V323" t="s">
        <v>826</v>
      </c>
      <c r="W323" t="s">
        <v>827</v>
      </c>
      <c r="X323" t="s">
        <v>544</v>
      </c>
      <c r="Y323" t="s">
        <v>98</v>
      </c>
      <c r="Z323" t="s">
        <v>60</v>
      </c>
      <c r="AA323" t="s">
        <v>47</v>
      </c>
      <c r="AB323" t="s">
        <v>544</v>
      </c>
      <c r="AC323" t="s">
        <v>48</v>
      </c>
      <c r="AD323" t="s">
        <v>48</v>
      </c>
    </row>
    <row r="324" spans="1:30" x14ac:dyDescent="0.15">
      <c r="A324" t="s">
        <v>803</v>
      </c>
      <c r="B324" t="s">
        <v>834</v>
      </c>
      <c r="C324" t="s">
        <v>63</v>
      </c>
      <c r="D324" t="s">
        <v>835</v>
      </c>
      <c r="E324" t="s">
        <v>836</v>
      </c>
      <c r="F324" t="s">
        <v>501</v>
      </c>
      <c r="G324" t="s">
        <v>304</v>
      </c>
      <c r="H324" t="s">
        <v>37</v>
      </c>
      <c r="I324" t="s">
        <v>84</v>
      </c>
      <c r="J324" t="s">
        <v>85</v>
      </c>
      <c r="K324">
        <v>200</v>
      </c>
      <c r="L324">
        <v>2</v>
      </c>
      <c r="M324">
        <v>0</v>
      </c>
      <c r="N324">
        <v>400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68</v>
      </c>
      <c r="U324" t="s">
        <v>42</v>
      </c>
      <c r="V324" t="s">
        <v>103</v>
      </c>
      <c r="W324" t="s">
        <v>104</v>
      </c>
      <c r="X324" t="s">
        <v>837</v>
      </c>
      <c r="Y324" t="s">
        <v>69</v>
      </c>
      <c r="Z324" t="s">
        <v>60</v>
      </c>
      <c r="AA324" t="s">
        <v>47</v>
      </c>
      <c r="AB324" t="s">
        <v>407</v>
      </c>
      <c r="AC324" t="s">
        <v>48</v>
      </c>
      <c r="AD324" t="s">
        <v>48</v>
      </c>
    </row>
    <row r="325" spans="1:30" x14ac:dyDescent="0.15">
      <c r="A325" t="s">
        <v>803</v>
      </c>
      <c r="B325" t="s">
        <v>834</v>
      </c>
      <c r="C325" t="s">
        <v>63</v>
      </c>
      <c r="D325" t="s">
        <v>835</v>
      </c>
      <c r="E325" t="s">
        <v>836</v>
      </c>
      <c r="F325" t="s">
        <v>501</v>
      </c>
      <c r="G325" t="s">
        <v>304</v>
      </c>
      <c r="H325" t="s">
        <v>37</v>
      </c>
      <c r="I325" t="s">
        <v>84</v>
      </c>
      <c r="J325" t="s">
        <v>107</v>
      </c>
      <c r="K325">
        <v>300</v>
      </c>
      <c r="L325">
        <v>1</v>
      </c>
      <c r="M325">
        <v>0</v>
      </c>
      <c r="N325">
        <v>300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68</v>
      </c>
      <c r="U325" t="s">
        <v>42</v>
      </c>
      <c r="V325" t="s">
        <v>103</v>
      </c>
      <c r="W325" t="s">
        <v>104</v>
      </c>
      <c r="X325" t="s">
        <v>837</v>
      </c>
      <c r="Y325" t="s">
        <v>69</v>
      </c>
      <c r="Z325" t="s">
        <v>60</v>
      </c>
      <c r="AA325" t="s">
        <v>47</v>
      </c>
      <c r="AB325" t="s">
        <v>407</v>
      </c>
      <c r="AC325" t="s">
        <v>48</v>
      </c>
      <c r="AD325" t="s">
        <v>48</v>
      </c>
    </row>
    <row r="326" spans="1:30" x14ac:dyDescent="0.15">
      <c r="A326" t="s">
        <v>803</v>
      </c>
      <c r="B326" t="s">
        <v>677</v>
      </c>
      <c r="C326" t="s">
        <v>111</v>
      </c>
      <c r="D326" t="s">
        <v>480</v>
      </c>
      <c r="E326" t="s">
        <v>816</v>
      </c>
      <c r="F326" t="s">
        <v>248</v>
      </c>
      <c r="G326" t="s">
        <v>93</v>
      </c>
      <c r="H326" t="s">
        <v>37</v>
      </c>
      <c r="I326" t="s">
        <v>84</v>
      </c>
      <c r="J326" t="s">
        <v>146</v>
      </c>
      <c r="K326">
        <v>1314</v>
      </c>
      <c r="L326">
        <v>1</v>
      </c>
      <c r="M326">
        <v>0</v>
      </c>
      <c r="N326">
        <v>1314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344</v>
      </c>
      <c r="U326" t="s">
        <v>42</v>
      </c>
      <c r="V326" t="s">
        <v>826</v>
      </c>
      <c r="W326" t="s">
        <v>827</v>
      </c>
      <c r="X326" t="s">
        <v>136</v>
      </c>
      <c r="Y326" t="s">
        <v>497</v>
      </c>
      <c r="Z326" t="s">
        <v>46</v>
      </c>
      <c r="AA326" t="s">
        <v>47</v>
      </c>
      <c r="AB326" t="s">
        <v>137</v>
      </c>
      <c r="AC326" t="s">
        <v>48</v>
      </c>
      <c r="AD326" t="s">
        <v>48</v>
      </c>
    </row>
    <row r="327" spans="1:30" x14ac:dyDescent="0.15">
      <c r="A327" t="s">
        <v>803</v>
      </c>
      <c r="B327" t="s">
        <v>677</v>
      </c>
      <c r="C327" t="s">
        <v>111</v>
      </c>
      <c r="D327" t="s">
        <v>480</v>
      </c>
      <c r="E327" t="s">
        <v>816</v>
      </c>
      <c r="F327" t="s">
        <v>248</v>
      </c>
      <c r="G327" t="s">
        <v>93</v>
      </c>
      <c r="H327" t="s">
        <v>37</v>
      </c>
      <c r="I327" t="s">
        <v>84</v>
      </c>
      <c r="J327" t="s">
        <v>146</v>
      </c>
      <c r="K327">
        <v>1314</v>
      </c>
      <c r="L327">
        <v>1</v>
      </c>
      <c r="M327">
        <v>0</v>
      </c>
      <c r="N327">
        <v>1314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344</v>
      </c>
      <c r="U327" t="s">
        <v>42</v>
      </c>
      <c r="V327" t="s">
        <v>826</v>
      </c>
      <c r="W327" t="s">
        <v>827</v>
      </c>
      <c r="X327" t="s">
        <v>136</v>
      </c>
      <c r="Y327" t="s">
        <v>98</v>
      </c>
      <c r="Z327" t="s">
        <v>46</v>
      </c>
      <c r="AA327" t="s">
        <v>47</v>
      </c>
      <c r="AB327" t="s">
        <v>137</v>
      </c>
      <c r="AC327" t="s">
        <v>48</v>
      </c>
      <c r="AD327" t="s">
        <v>48</v>
      </c>
    </row>
    <row r="328" spans="1:30" x14ac:dyDescent="0.15">
      <c r="A328" t="s">
        <v>803</v>
      </c>
      <c r="B328" t="s">
        <v>460</v>
      </c>
      <c r="C328" t="s">
        <v>331</v>
      </c>
      <c r="D328" t="s">
        <v>822</v>
      </c>
      <c r="E328" t="s">
        <v>823</v>
      </c>
      <c r="F328" t="s">
        <v>824</v>
      </c>
      <c r="G328" t="s">
        <v>478</v>
      </c>
      <c r="H328" t="s">
        <v>37</v>
      </c>
      <c r="I328" t="s">
        <v>38</v>
      </c>
      <c r="J328" t="s">
        <v>102</v>
      </c>
      <c r="K328">
        <v>520</v>
      </c>
      <c r="L328">
        <v>1</v>
      </c>
      <c r="M328">
        <v>0</v>
      </c>
      <c r="N328">
        <v>520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344</v>
      </c>
      <c r="U328" t="s">
        <v>42</v>
      </c>
      <c r="V328" t="s">
        <v>826</v>
      </c>
      <c r="W328" t="s">
        <v>827</v>
      </c>
      <c r="X328" t="s">
        <v>346</v>
      </c>
      <c r="Y328" t="s">
        <v>295</v>
      </c>
      <c r="Z328" t="s">
        <v>46</v>
      </c>
      <c r="AA328" t="s">
        <v>47</v>
      </c>
      <c r="AB328" t="s">
        <v>137</v>
      </c>
      <c r="AC328" t="s">
        <v>48</v>
      </c>
      <c r="AD328" t="s">
        <v>48</v>
      </c>
    </row>
    <row r="329" spans="1:30" x14ac:dyDescent="0.15">
      <c r="A329" t="s">
        <v>803</v>
      </c>
      <c r="B329" t="s">
        <v>574</v>
      </c>
      <c r="C329" t="s">
        <v>323</v>
      </c>
      <c r="D329" t="s">
        <v>611</v>
      </c>
      <c r="E329" t="s">
        <v>829</v>
      </c>
      <c r="F329" t="s">
        <v>830</v>
      </c>
      <c r="G329" t="s">
        <v>304</v>
      </c>
      <c r="H329" t="s">
        <v>37</v>
      </c>
      <c r="I329" t="s">
        <v>84</v>
      </c>
      <c r="J329" t="s">
        <v>146</v>
      </c>
      <c r="K329">
        <v>1314</v>
      </c>
      <c r="L329">
        <v>1</v>
      </c>
      <c r="M329">
        <v>0</v>
      </c>
      <c r="N329">
        <v>1314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68</v>
      </c>
      <c r="U329" t="s">
        <v>42</v>
      </c>
      <c r="V329" t="s">
        <v>826</v>
      </c>
      <c r="W329" t="s">
        <v>827</v>
      </c>
      <c r="X329" t="s">
        <v>345</v>
      </c>
      <c r="Y329" t="s">
        <v>577</v>
      </c>
      <c r="Z329" t="s">
        <v>46</v>
      </c>
      <c r="AA329" t="s">
        <v>47</v>
      </c>
      <c r="AB329" t="s">
        <v>136</v>
      </c>
      <c r="AC329" t="s">
        <v>48</v>
      </c>
      <c r="AD329" t="s">
        <v>48</v>
      </c>
    </row>
    <row r="330" spans="1:30" x14ac:dyDescent="0.15">
      <c r="A330" t="s">
        <v>803</v>
      </c>
      <c r="B330" t="s">
        <v>578</v>
      </c>
      <c r="C330" t="s">
        <v>133</v>
      </c>
      <c r="D330" t="s">
        <v>838</v>
      </c>
      <c r="E330" t="s">
        <v>839</v>
      </c>
      <c r="F330" t="s">
        <v>126</v>
      </c>
      <c r="G330" t="s">
        <v>36</v>
      </c>
      <c r="H330" t="s">
        <v>37</v>
      </c>
      <c r="I330" t="s">
        <v>38</v>
      </c>
      <c r="J330" t="s">
        <v>67</v>
      </c>
      <c r="K330">
        <v>300</v>
      </c>
      <c r="L330">
        <v>1</v>
      </c>
      <c r="M330">
        <v>0</v>
      </c>
      <c r="N330">
        <v>300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68</v>
      </c>
      <c r="U330" t="s">
        <v>42</v>
      </c>
      <c r="V330" t="s">
        <v>103</v>
      </c>
      <c r="W330" t="s">
        <v>104</v>
      </c>
      <c r="X330" t="s">
        <v>221</v>
      </c>
      <c r="Y330" t="s">
        <v>103</v>
      </c>
      <c r="Z330" t="s">
        <v>60</v>
      </c>
      <c r="AA330" t="s">
        <v>47</v>
      </c>
      <c r="AB330" t="s">
        <v>212</v>
      </c>
      <c r="AC330" t="s">
        <v>48</v>
      </c>
      <c r="AD330" t="s">
        <v>48</v>
      </c>
    </row>
    <row r="331" spans="1:30" x14ac:dyDescent="0.15">
      <c r="A331" t="s">
        <v>803</v>
      </c>
      <c r="B331" t="s">
        <v>840</v>
      </c>
      <c r="C331" t="s">
        <v>111</v>
      </c>
      <c r="D331" t="s">
        <v>480</v>
      </c>
      <c r="E331" t="s">
        <v>816</v>
      </c>
      <c r="F331" t="s">
        <v>248</v>
      </c>
      <c r="G331" t="s">
        <v>93</v>
      </c>
      <c r="H331" t="s">
        <v>37</v>
      </c>
      <c r="I331" t="s">
        <v>84</v>
      </c>
      <c r="J331" t="s">
        <v>146</v>
      </c>
      <c r="K331">
        <v>1314</v>
      </c>
      <c r="L331">
        <v>1</v>
      </c>
      <c r="M331">
        <v>0</v>
      </c>
      <c r="N331">
        <v>1314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344</v>
      </c>
      <c r="U331" t="s">
        <v>42</v>
      </c>
      <c r="V331" t="s">
        <v>103</v>
      </c>
      <c r="W331" t="s">
        <v>104</v>
      </c>
      <c r="X331" t="s">
        <v>474</v>
      </c>
      <c r="Y331" t="s">
        <v>497</v>
      </c>
      <c r="Z331" t="s">
        <v>60</v>
      </c>
      <c r="AA331" t="s">
        <v>47</v>
      </c>
      <c r="AB331" t="s">
        <v>648</v>
      </c>
      <c r="AC331" t="s">
        <v>48</v>
      </c>
      <c r="AD331" t="s">
        <v>48</v>
      </c>
    </row>
    <row r="332" spans="1:30" x14ac:dyDescent="0.15">
      <c r="A332" t="s">
        <v>803</v>
      </c>
      <c r="B332" t="s">
        <v>840</v>
      </c>
      <c r="C332" t="s">
        <v>111</v>
      </c>
      <c r="D332" t="s">
        <v>480</v>
      </c>
      <c r="E332" t="s">
        <v>816</v>
      </c>
      <c r="F332" t="s">
        <v>248</v>
      </c>
      <c r="G332" t="s">
        <v>93</v>
      </c>
      <c r="H332" t="s">
        <v>37</v>
      </c>
      <c r="I332" t="s">
        <v>84</v>
      </c>
      <c r="J332" t="s">
        <v>146</v>
      </c>
      <c r="K332">
        <v>1314</v>
      </c>
      <c r="L332">
        <v>1</v>
      </c>
      <c r="M332">
        <v>0</v>
      </c>
      <c r="N332">
        <v>1314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344</v>
      </c>
      <c r="U332" t="s">
        <v>42</v>
      </c>
      <c r="V332" t="s">
        <v>103</v>
      </c>
      <c r="W332" t="s">
        <v>104</v>
      </c>
      <c r="X332" t="s">
        <v>474</v>
      </c>
      <c r="Y332" t="s">
        <v>98</v>
      </c>
      <c r="Z332" t="s">
        <v>60</v>
      </c>
      <c r="AA332" t="s">
        <v>47</v>
      </c>
      <c r="AB332" t="s">
        <v>648</v>
      </c>
      <c r="AC332" t="s">
        <v>48</v>
      </c>
      <c r="AD332" t="s">
        <v>48</v>
      </c>
    </row>
    <row r="333" spans="1:30" x14ac:dyDescent="0.15">
      <c r="A333" t="s">
        <v>803</v>
      </c>
      <c r="B333" t="s">
        <v>638</v>
      </c>
      <c r="C333" t="s">
        <v>331</v>
      </c>
      <c r="D333" t="s">
        <v>822</v>
      </c>
      <c r="E333" t="s">
        <v>823</v>
      </c>
      <c r="F333" t="s">
        <v>824</v>
      </c>
      <c r="G333" t="s">
        <v>478</v>
      </c>
      <c r="H333" t="s">
        <v>37</v>
      </c>
      <c r="I333" t="s">
        <v>38</v>
      </c>
      <c r="J333" t="s">
        <v>102</v>
      </c>
      <c r="K333">
        <v>520</v>
      </c>
      <c r="L333">
        <v>1</v>
      </c>
      <c r="M333">
        <v>0</v>
      </c>
      <c r="N333">
        <v>520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344</v>
      </c>
      <c r="U333" t="s">
        <v>42</v>
      </c>
      <c r="V333" t="s">
        <v>264</v>
      </c>
      <c r="W333" t="s">
        <v>44</v>
      </c>
      <c r="X333" t="s">
        <v>557</v>
      </c>
      <c r="Y333" t="s">
        <v>264</v>
      </c>
      <c r="Z333" t="s">
        <v>60</v>
      </c>
      <c r="AA333" t="s">
        <v>47</v>
      </c>
      <c r="AB333" t="s">
        <v>474</v>
      </c>
      <c r="AC333" t="s">
        <v>48</v>
      </c>
      <c r="AD333" t="s">
        <v>48</v>
      </c>
    </row>
    <row r="334" spans="1:30" x14ac:dyDescent="0.15">
      <c r="A334" t="s">
        <v>803</v>
      </c>
      <c r="B334" t="s">
        <v>581</v>
      </c>
      <c r="C334" t="s">
        <v>778</v>
      </c>
      <c r="D334" t="s">
        <v>841</v>
      </c>
      <c r="E334" t="s">
        <v>842</v>
      </c>
      <c r="F334" t="s">
        <v>75</v>
      </c>
      <c r="G334" t="s">
        <v>76</v>
      </c>
      <c r="H334" t="s">
        <v>37</v>
      </c>
      <c r="I334" t="s">
        <v>38</v>
      </c>
      <c r="J334" t="s">
        <v>39</v>
      </c>
      <c r="K334">
        <v>200</v>
      </c>
      <c r="L334">
        <v>1</v>
      </c>
      <c r="M334">
        <v>0</v>
      </c>
      <c r="N334">
        <v>200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41</v>
      </c>
      <c r="U334" t="s">
        <v>42</v>
      </c>
      <c r="V334" t="s">
        <v>103</v>
      </c>
      <c r="W334" t="s">
        <v>104</v>
      </c>
      <c r="X334" t="s">
        <v>563</v>
      </c>
      <c r="Y334" t="s">
        <v>103</v>
      </c>
      <c r="Z334" t="s">
        <v>46</v>
      </c>
      <c r="AA334" t="s">
        <v>47</v>
      </c>
      <c r="AB334" t="s">
        <v>143</v>
      </c>
      <c r="AC334" t="s">
        <v>48</v>
      </c>
      <c r="AD334" t="s">
        <v>48</v>
      </c>
    </row>
    <row r="335" spans="1:30" x14ac:dyDescent="0.15">
      <c r="A335" t="s">
        <v>803</v>
      </c>
      <c r="B335" t="s">
        <v>581</v>
      </c>
      <c r="C335" t="s">
        <v>778</v>
      </c>
      <c r="D335" t="s">
        <v>841</v>
      </c>
      <c r="E335" t="s">
        <v>842</v>
      </c>
      <c r="F335" t="s">
        <v>75</v>
      </c>
      <c r="G335" t="s">
        <v>76</v>
      </c>
      <c r="H335" t="s">
        <v>37</v>
      </c>
      <c r="I335" t="s">
        <v>38</v>
      </c>
      <c r="J335" t="s">
        <v>102</v>
      </c>
      <c r="K335">
        <v>520</v>
      </c>
      <c r="L335">
        <v>1</v>
      </c>
      <c r="M335">
        <v>0</v>
      </c>
      <c r="N335">
        <v>520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41</v>
      </c>
      <c r="U335" t="s">
        <v>42</v>
      </c>
      <c r="V335" t="s">
        <v>103</v>
      </c>
      <c r="W335" t="s">
        <v>104</v>
      </c>
      <c r="X335" t="s">
        <v>563</v>
      </c>
      <c r="Y335" t="s">
        <v>103</v>
      </c>
      <c r="Z335" t="s">
        <v>46</v>
      </c>
      <c r="AA335" t="s">
        <v>47</v>
      </c>
      <c r="AB335" t="s">
        <v>143</v>
      </c>
      <c r="AC335" t="s">
        <v>48</v>
      </c>
      <c r="AD335" t="s">
        <v>48</v>
      </c>
    </row>
    <row r="336" spans="1:30" x14ac:dyDescent="0.15">
      <c r="A336" t="s">
        <v>803</v>
      </c>
      <c r="B336" t="s">
        <v>843</v>
      </c>
      <c r="C336" t="s">
        <v>111</v>
      </c>
      <c r="D336" t="s">
        <v>480</v>
      </c>
      <c r="E336" t="s">
        <v>816</v>
      </c>
      <c r="F336" t="s">
        <v>248</v>
      </c>
      <c r="G336" t="s">
        <v>93</v>
      </c>
      <c r="H336" t="s">
        <v>37</v>
      </c>
      <c r="I336" t="s">
        <v>84</v>
      </c>
      <c r="J336" t="s">
        <v>146</v>
      </c>
      <c r="K336">
        <v>1314</v>
      </c>
      <c r="L336">
        <v>1</v>
      </c>
      <c r="M336">
        <v>0</v>
      </c>
      <c r="N336">
        <v>1314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344</v>
      </c>
      <c r="U336" t="s">
        <v>42</v>
      </c>
      <c r="V336" t="s">
        <v>103</v>
      </c>
      <c r="W336" t="s">
        <v>104</v>
      </c>
      <c r="X336" t="s">
        <v>355</v>
      </c>
      <c r="Y336" t="s">
        <v>497</v>
      </c>
      <c r="Z336" t="s">
        <v>46</v>
      </c>
      <c r="AA336" t="s">
        <v>47</v>
      </c>
      <c r="AB336" t="s">
        <v>147</v>
      </c>
      <c r="AC336" t="s">
        <v>48</v>
      </c>
      <c r="AD336" t="s">
        <v>48</v>
      </c>
    </row>
    <row r="337" spans="1:30" x14ac:dyDescent="0.15">
      <c r="A337" t="s">
        <v>803</v>
      </c>
      <c r="B337" t="s">
        <v>843</v>
      </c>
      <c r="C337" t="s">
        <v>111</v>
      </c>
      <c r="D337" t="s">
        <v>480</v>
      </c>
      <c r="E337" t="s">
        <v>816</v>
      </c>
      <c r="F337" t="s">
        <v>248</v>
      </c>
      <c r="G337" t="s">
        <v>93</v>
      </c>
      <c r="H337" t="s">
        <v>37</v>
      </c>
      <c r="I337" t="s">
        <v>84</v>
      </c>
      <c r="J337" t="s">
        <v>146</v>
      </c>
      <c r="K337">
        <v>1314</v>
      </c>
      <c r="L337">
        <v>1</v>
      </c>
      <c r="M337">
        <v>0</v>
      </c>
      <c r="N337">
        <v>1314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344</v>
      </c>
      <c r="U337" t="s">
        <v>42</v>
      </c>
      <c r="V337" t="s">
        <v>103</v>
      </c>
      <c r="W337" t="s">
        <v>104</v>
      </c>
      <c r="X337" t="s">
        <v>355</v>
      </c>
      <c r="Y337" t="s">
        <v>98</v>
      </c>
      <c r="Z337" t="s">
        <v>46</v>
      </c>
      <c r="AA337" t="s">
        <v>47</v>
      </c>
      <c r="AB337" t="s">
        <v>147</v>
      </c>
      <c r="AC337" t="s">
        <v>48</v>
      </c>
      <c r="AD337" t="s">
        <v>48</v>
      </c>
    </row>
    <row r="338" spans="1:30" x14ac:dyDescent="0.15">
      <c r="A338" t="s">
        <v>803</v>
      </c>
      <c r="B338" t="s">
        <v>646</v>
      </c>
      <c r="C338" t="s">
        <v>323</v>
      </c>
      <c r="D338" t="s">
        <v>611</v>
      </c>
      <c r="E338" t="s">
        <v>829</v>
      </c>
      <c r="F338" t="s">
        <v>830</v>
      </c>
      <c r="G338" t="s">
        <v>304</v>
      </c>
      <c r="H338" t="s">
        <v>37</v>
      </c>
      <c r="I338" t="s">
        <v>84</v>
      </c>
      <c r="J338" t="s">
        <v>146</v>
      </c>
      <c r="K338">
        <v>1314</v>
      </c>
      <c r="L338">
        <v>1</v>
      </c>
      <c r="M338">
        <v>0</v>
      </c>
      <c r="N338">
        <v>1314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68</v>
      </c>
      <c r="U338" t="s">
        <v>42</v>
      </c>
      <c r="V338" t="s">
        <v>103</v>
      </c>
      <c r="W338" t="s">
        <v>104</v>
      </c>
      <c r="X338" t="s">
        <v>844</v>
      </c>
      <c r="Y338" t="s">
        <v>131</v>
      </c>
      <c r="Z338" t="s">
        <v>60</v>
      </c>
      <c r="AA338" t="s">
        <v>47</v>
      </c>
      <c r="AB338" t="s">
        <v>845</v>
      </c>
      <c r="AC338" t="s">
        <v>48</v>
      </c>
      <c r="AD338" t="s">
        <v>48</v>
      </c>
    </row>
    <row r="339" spans="1:30" x14ac:dyDescent="0.15">
      <c r="A339" t="s">
        <v>803</v>
      </c>
      <c r="B339" t="s">
        <v>846</v>
      </c>
      <c r="C339" t="s">
        <v>111</v>
      </c>
      <c r="D339" t="s">
        <v>480</v>
      </c>
      <c r="E339" t="s">
        <v>816</v>
      </c>
      <c r="F339" t="s">
        <v>248</v>
      </c>
      <c r="G339" t="s">
        <v>93</v>
      </c>
      <c r="H339" t="s">
        <v>37</v>
      </c>
      <c r="I339" t="s">
        <v>84</v>
      </c>
      <c r="J339" t="s">
        <v>146</v>
      </c>
      <c r="K339">
        <v>1314</v>
      </c>
      <c r="L339">
        <v>1</v>
      </c>
      <c r="M339">
        <v>0</v>
      </c>
      <c r="N339">
        <v>1314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344</v>
      </c>
      <c r="U339" t="s">
        <v>42</v>
      </c>
      <c r="V339" t="s">
        <v>103</v>
      </c>
      <c r="W339" t="s">
        <v>104</v>
      </c>
      <c r="X339" t="s">
        <v>847</v>
      </c>
      <c r="Y339" t="s">
        <v>98</v>
      </c>
      <c r="Z339" t="s">
        <v>46</v>
      </c>
      <c r="AA339" t="s">
        <v>47</v>
      </c>
      <c r="AB339" t="s">
        <v>227</v>
      </c>
      <c r="AC339" t="s">
        <v>48</v>
      </c>
      <c r="AD339" t="s">
        <v>48</v>
      </c>
    </row>
    <row r="340" spans="1:30" x14ac:dyDescent="0.15">
      <c r="A340" t="s">
        <v>803</v>
      </c>
      <c r="B340" t="s">
        <v>149</v>
      </c>
      <c r="C340" t="s">
        <v>111</v>
      </c>
      <c r="D340" t="s">
        <v>480</v>
      </c>
      <c r="E340" t="s">
        <v>816</v>
      </c>
      <c r="F340" t="s">
        <v>248</v>
      </c>
      <c r="G340" t="s">
        <v>93</v>
      </c>
      <c r="H340" t="s">
        <v>37</v>
      </c>
      <c r="I340" t="s">
        <v>84</v>
      </c>
      <c r="J340" t="s">
        <v>146</v>
      </c>
      <c r="K340">
        <v>1314</v>
      </c>
      <c r="L340">
        <v>1</v>
      </c>
      <c r="M340">
        <v>0</v>
      </c>
      <c r="N340">
        <v>1314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344</v>
      </c>
      <c r="U340" t="s">
        <v>42</v>
      </c>
      <c r="V340" t="s">
        <v>103</v>
      </c>
      <c r="W340" t="s">
        <v>104</v>
      </c>
      <c r="X340" t="s">
        <v>847</v>
      </c>
      <c r="Y340" t="s">
        <v>497</v>
      </c>
      <c r="Z340" t="s">
        <v>46</v>
      </c>
      <c r="AA340" t="s">
        <v>47</v>
      </c>
      <c r="AB340" t="s">
        <v>227</v>
      </c>
      <c r="AC340" t="s">
        <v>48</v>
      </c>
      <c r="AD340" t="s">
        <v>48</v>
      </c>
    </row>
    <row r="341" spans="1:30" x14ac:dyDescent="0.15">
      <c r="A341" t="s">
        <v>803</v>
      </c>
      <c r="B341" t="s">
        <v>766</v>
      </c>
      <c r="C341" t="s">
        <v>111</v>
      </c>
      <c r="D341" t="s">
        <v>480</v>
      </c>
      <c r="E341" t="s">
        <v>816</v>
      </c>
      <c r="F341" t="s">
        <v>248</v>
      </c>
      <c r="G341" t="s">
        <v>93</v>
      </c>
      <c r="H341" t="s">
        <v>37</v>
      </c>
      <c r="I341" t="s">
        <v>84</v>
      </c>
      <c r="J341" t="s">
        <v>146</v>
      </c>
      <c r="K341">
        <v>1314</v>
      </c>
      <c r="L341">
        <v>1</v>
      </c>
      <c r="M341">
        <v>0</v>
      </c>
      <c r="N341">
        <v>1314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41</v>
      </c>
      <c r="U341" t="s">
        <v>42</v>
      </c>
      <c r="V341" t="s">
        <v>103</v>
      </c>
      <c r="W341" t="s">
        <v>104</v>
      </c>
      <c r="X341" t="s">
        <v>848</v>
      </c>
      <c r="Y341" t="s">
        <v>98</v>
      </c>
      <c r="Z341" t="s">
        <v>46</v>
      </c>
      <c r="AA341" t="s">
        <v>47</v>
      </c>
      <c r="AB341" t="s">
        <v>849</v>
      </c>
      <c r="AC341" t="s">
        <v>48</v>
      </c>
      <c r="AD341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2021-01-11T13:34:55Z</dcterms:created>
  <dcterms:modified xsi:type="dcterms:W3CDTF">2021-01-12T12:33:57Z</dcterms:modified>
</cp:coreProperties>
</file>