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"/>
    </mc:Choice>
  </mc:AlternateContent>
  <xr:revisionPtr revIDLastSave="0" documentId="13_ncr:1_{D126D9A8-61E6-4B3D-B11A-9BEBB4115DA3}" xr6:coauthVersionLast="36" xr6:coauthVersionMax="36" xr10:uidLastSave="{00000000-0000-0000-0000-000000000000}"/>
  <bookViews>
    <workbookView xWindow="0" yWindow="0" windowWidth="28800" windowHeight="12135" activeTab="2" xr2:uid="{3FECFFC3-237D-4EE8-8343-93FB27818445}"/>
  </bookViews>
  <sheets>
    <sheet name="副卡点舞" sheetId="1" r:id="rId1"/>
    <sheet name="现抽提成报表" sheetId="2" r:id="rId2"/>
    <sheet name="花单现抽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J10" i="2"/>
  <c r="I12" i="3" l="1"/>
  <c r="J11" i="3"/>
  <c r="J10" i="3"/>
  <c r="J9" i="3"/>
  <c r="J8" i="3"/>
  <c r="J7" i="3"/>
  <c r="J6" i="3"/>
  <c r="J5" i="3"/>
  <c r="J4" i="3"/>
  <c r="J3" i="3"/>
  <c r="I10" i="2"/>
  <c r="G4" i="1"/>
  <c r="G3" i="1"/>
</calcChain>
</file>

<file path=xl/sharedStrings.xml><?xml version="1.0" encoding="utf-8"?>
<sst xmlns="http://schemas.openxmlformats.org/spreadsheetml/2006/main" count="141" uniqueCount="64">
  <si>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</si>
  <si>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</si>
  <si>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</si>
  <si>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</si>
  <si>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</si>
  <si>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</si>
  <si>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</si>
  <si>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</si>
  <si>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</si>
  <si>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</si>
  <si>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2021-01-03</t>
  </si>
  <si>
    <t>V02</t>
  </si>
  <si>
    <t>点舞(副卡专用)</t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</si>
  <si>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</si>
  <si>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</si>
  <si>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</si>
  <si>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</si>
  <si>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</si>
  <si>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</si>
  <si>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</si>
  <si>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</si>
  <si>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</si>
  <si>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</si>
  <si>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V01</t>
  </si>
  <si>
    <t>慕威VSOP单只套</t>
  </si>
  <si>
    <t>市场部</t>
  </si>
  <si>
    <t>罗建飞</t>
  </si>
  <si>
    <t>微信</t>
  </si>
  <si>
    <t>V16</t>
  </si>
  <si>
    <t>周楠</t>
  </si>
  <si>
    <t>V18</t>
  </si>
  <si>
    <t>销-8部</t>
  </si>
  <si>
    <t>蒋海念</t>
  </si>
  <si>
    <t>总裁1</t>
  </si>
  <si>
    <t>罗杰</t>
  </si>
  <si>
    <t>会员本金</t>
  </si>
  <si>
    <t>总裁11</t>
  </si>
  <si>
    <t>慕威VSOP*5+香槟*1</t>
  </si>
  <si>
    <t>销-3部</t>
  </si>
  <si>
    <t>罗本善</t>
  </si>
  <si>
    <t>会员本金,现金</t>
  </si>
  <si>
    <t>钻石1</t>
  </si>
  <si>
    <t>销-5部</t>
  </si>
  <si>
    <t>史若惜</t>
  </si>
  <si>
    <t>V21</t>
  </si>
  <si>
    <t>欧阳悦</t>
  </si>
  <si>
    <t>2020年1月Bgo(有底薪)现抽报表</t>
    <phoneticPr fontId="4" type="noConversion"/>
  </si>
  <si>
    <t>艺人部门</t>
  </si>
  <si>
    <t>艺人</t>
  </si>
  <si>
    <t>酒水类别</t>
  </si>
  <si>
    <t>资-Bgo有底薪</t>
  </si>
  <si>
    <t>李莉莎</t>
  </si>
  <si>
    <t>总裁9</t>
  </si>
  <si>
    <t>点舞</t>
  </si>
  <si>
    <t>微信,现金</t>
  </si>
  <si>
    <t>钻石2</t>
  </si>
  <si>
    <t>现金</t>
  </si>
  <si>
    <t>钻石7</t>
  </si>
  <si>
    <t>pos</t>
  </si>
  <si>
    <t>秦小毛</t>
  </si>
  <si>
    <t>唐依欣</t>
  </si>
  <si>
    <t>V11</t>
  </si>
  <si>
    <t>唐英婷</t>
  </si>
  <si>
    <t xml:space="preserve">              稽核:                            行政总监:                         总经理:                             领款人: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</si>
</sst>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8536-5898-4399-9D03-9FF42C278403}">
  <dimension ref="A1:I5"/>
  <sheetViews>
    <sheetView view="pageLayout" zoomScaleNormal="100" workbookViewId="0">
      <selection activeCell="E15" sqref="E15:F15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1</v>
      </c>
      <c r="B3" s="3" t="s">
        <v>10</v>
      </c>
      <c r="C3" s="3" t="s">
        <v>11</v>
      </c>
      <c r="D3" s="3" t="s">
        <v>12</v>
      </c>
      <c r="E3" s="3">
        <v>2000</v>
      </c>
      <c r="F3" s="3">
        <v>2</v>
      </c>
      <c r="G3" s="3">
        <f>F3*150</f>
        <v>300</v>
      </c>
      <c r="H3" s="3"/>
      <c r="I3" s="3"/>
    </row>
    <row r="4" spans="1:9" ht="22.5" customHeight="1" x14ac:dyDescent="0.3">
      <c r="A4" s="4"/>
      <c r="B4" s="4"/>
      <c r="C4" s="5" t="s">
        <v>13</v>
      </c>
      <c r="D4" s="4"/>
      <c r="E4" s="4"/>
      <c r="F4" s="4"/>
      <c r="G4" s="5">
        <f>SUM(G3:G3)</f>
        <v>300</v>
      </c>
      <c r="H4" s="4"/>
      <c r="I4" s="4"/>
    </row>
    <row r="5" spans="1:9" ht="27" customHeight="1" x14ac:dyDescent="0.25">
      <c r="A5" s="11" t="s">
        <v>14</v>
      </c>
      <c r="B5" s="11"/>
      <c r="C5" s="11"/>
      <c r="D5" s="11"/>
      <c r="E5" s="11"/>
      <c r="F5" s="11"/>
      <c r="G5" s="11"/>
      <c r="H5" s="11"/>
      <c r="I5" s="11"/>
    </row>
  </sheetData>
  <mergeCells count="2">
    <mergeCell ref="A1:I1"/>
    <mergeCell ref="A5:I5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5855-41CC-4578-B8B5-A868B9D83BAF}">
  <dimension ref="A1:L11"/>
  <sheetViews>
    <sheetView view="pageLayout" zoomScaleNormal="100" workbookViewId="0">
      <selection activeCell="A11" sqref="A11:L11"/>
    </sheetView>
  </sheetViews>
  <sheetFormatPr defaultRowHeight="15.75" x14ac:dyDescent="0.25"/>
  <cols>
    <col min="1" max="1" width="5.25" style="1" customWidth="1"/>
    <col min="2" max="2" width="11.625" style="1" customWidth="1"/>
    <col min="3" max="3" width="9.25" style="1" customWidth="1"/>
    <col min="4" max="4" width="20.125" style="1" customWidth="1"/>
    <col min="5" max="5" width="7.875" style="1" customWidth="1"/>
    <col min="6" max="6" width="11.5" style="1" customWidth="1"/>
    <col min="7" max="7" width="8.375" style="1" customWidth="1"/>
    <col min="8" max="8" width="13.625" style="1" customWidth="1"/>
    <col min="9" max="9" width="6.12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8" x14ac:dyDescent="0.35">
      <c r="A2" s="2" t="s">
        <v>1</v>
      </c>
      <c r="B2" s="2" t="s">
        <v>16</v>
      </c>
      <c r="C2" s="2" t="s">
        <v>3</v>
      </c>
      <c r="D2" s="2" t="s">
        <v>4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6" t="s">
        <v>22</v>
      </c>
      <c r="K2" s="2" t="s">
        <v>8</v>
      </c>
      <c r="L2" s="2" t="s">
        <v>9</v>
      </c>
    </row>
    <row r="3" spans="1:12" ht="17.25" x14ac:dyDescent="0.3">
      <c r="A3" s="7">
        <v>1</v>
      </c>
      <c r="B3" s="7" t="s">
        <v>10</v>
      </c>
      <c r="C3" s="7" t="s">
        <v>23</v>
      </c>
      <c r="D3" s="7" t="s">
        <v>24</v>
      </c>
      <c r="E3" s="7">
        <v>680</v>
      </c>
      <c r="F3" s="7" t="s">
        <v>25</v>
      </c>
      <c r="G3" s="7" t="s">
        <v>26</v>
      </c>
      <c r="H3" s="7" t="s">
        <v>27</v>
      </c>
      <c r="I3" s="7">
        <v>1</v>
      </c>
      <c r="J3" s="7">
        <v>30</v>
      </c>
      <c r="K3" s="7"/>
      <c r="L3" s="7"/>
    </row>
    <row r="4" spans="1:12" ht="17.25" x14ac:dyDescent="0.3">
      <c r="A4" s="7">
        <v>2</v>
      </c>
      <c r="B4" s="7" t="s">
        <v>10</v>
      </c>
      <c r="C4" s="7" t="s">
        <v>28</v>
      </c>
      <c r="D4" s="7" t="s">
        <v>24</v>
      </c>
      <c r="E4" s="7">
        <v>680</v>
      </c>
      <c r="F4" s="7" t="s">
        <v>25</v>
      </c>
      <c r="G4" s="7" t="s">
        <v>29</v>
      </c>
      <c r="H4" s="7" t="s">
        <v>27</v>
      </c>
      <c r="I4" s="7">
        <v>1</v>
      </c>
      <c r="J4" s="7">
        <v>30</v>
      </c>
      <c r="K4" s="7"/>
      <c r="L4" s="7"/>
    </row>
    <row r="5" spans="1:12" ht="17.25" x14ac:dyDescent="0.3">
      <c r="A5" s="7">
        <v>3</v>
      </c>
      <c r="B5" s="7" t="s">
        <v>10</v>
      </c>
      <c r="C5" s="7" t="s">
        <v>30</v>
      </c>
      <c r="D5" s="7" t="s">
        <v>24</v>
      </c>
      <c r="E5" s="7">
        <v>680</v>
      </c>
      <c r="F5" s="7" t="s">
        <v>31</v>
      </c>
      <c r="G5" s="7" t="s">
        <v>32</v>
      </c>
      <c r="H5" s="7" t="s">
        <v>27</v>
      </c>
      <c r="I5" s="7">
        <v>2</v>
      </c>
      <c r="J5" s="7">
        <v>60</v>
      </c>
      <c r="K5" s="7"/>
      <c r="L5" s="7"/>
    </row>
    <row r="6" spans="1:12" ht="17.25" x14ac:dyDescent="0.3">
      <c r="A6" s="7">
        <v>4</v>
      </c>
      <c r="B6" s="7" t="s">
        <v>10</v>
      </c>
      <c r="C6" s="7" t="s">
        <v>33</v>
      </c>
      <c r="D6" s="7" t="s">
        <v>24</v>
      </c>
      <c r="E6" s="7">
        <v>680</v>
      </c>
      <c r="F6" s="7" t="s">
        <v>31</v>
      </c>
      <c r="G6" s="7" t="s">
        <v>34</v>
      </c>
      <c r="H6" s="7" t="s">
        <v>35</v>
      </c>
      <c r="I6" s="7">
        <v>1</v>
      </c>
      <c r="J6" s="7">
        <v>30</v>
      </c>
      <c r="K6" s="7"/>
      <c r="L6" s="7"/>
    </row>
    <row r="7" spans="1:12" ht="17.25" x14ac:dyDescent="0.3">
      <c r="A7" s="7">
        <v>5</v>
      </c>
      <c r="B7" s="7" t="s">
        <v>10</v>
      </c>
      <c r="C7" s="7" t="s">
        <v>36</v>
      </c>
      <c r="D7" s="7" t="s">
        <v>37</v>
      </c>
      <c r="E7" s="7">
        <v>3000</v>
      </c>
      <c r="F7" s="7" t="s">
        <v>38</v>
      </c>
      <c r="G7" s="7" t="s">
        <v>39</v>
      </c>
      <c r="H7" s="7" t="s">
        <v>40</v>
      </c>
      <c r="I7" s="7">
        <v>1</v>
      </c>
      <c r="J7" s="7">
        <v>50</v>
      </c>
      <c r="K7" s="7"/>
      <c r="L7" s="7"/>
    </row>
    <row r="8" spans="1:12" ht="17.25" x14ac:dyDescent="0.3">
      <c r="A8" s="7">
        <v>6</v>
      </c>
      <c r="B8" s="7" t="s">
        <v>10</v>
      </c>
      <c r="C8" s="7" t="s">
        <v>41</v>
      </c>
      <c r="D8" s="7" t="s">
        <v>37</v>
      </c>
      <c r="E8" s="7">
        <v>3000</v>
      </c>
      <c r="F8" s="7" t="s">
        <v>42</v>
      </c>
      <c r="G8" s="7" t="s">
        <v>43</v>
      </c>
      <c r="H8" s="7" t="s">
        <v>27</v>
      </c>
      <c r="I8" s="7">
        <v>1</v>
      </c>
      <c r="J8" s="7">
        <v>50</v>
      </c>
      <c r="K8" s="7"/>
      <c r="L8" s="7"/>
    </row>
    <row r="9" spans="1:12" ht="17.25" x14ac:dyDescent="0.3">
      <c r="A9" s="7">
        <v>7</v>
      </c>
      <c r="B9" s="7" t="s">
        <v>10</v>
      </c>
      <c r="C9" s="7" t="s">
        <v>44</v>
      </c>
      <c r="D9" s="7" t="s">
        <v>24</v>
      </c>
      <c r="E9" s="7">
        <v>680</v>
      </c>
      <c r="F9" s="7" t="s">
        <v>31</v>
      </c>
      <c r="G9" s="7" t="s">
        <v>45</v>
      </c>
      <c r="H9" s="7" t="s">
        <v>35</v>
      </c>
      <c r="I9" s="7">
        <v>1</v>
      </c>
      <c r="J9" s="7">
        <v>30</v>
      </c>
      <c r="K9" s="7"/>
      <c r="L9" s="7"/>
    </row>
    <row r="10" spans="1:12" ht="17.25" x14ac:dyDescent="0.3">
      <c r="A10" s="7"/>
      <c r="B10" s="7" t="s">
        <v>13</v>
      </c>
      <c r="C10" s="7"/>
      <c r="D10" s="7"/>
      <c r="E10" s="7"/>
      <c r="F10" s="7"/>
      <c r="G10" s="7"/>
      <c r="H10" s="7"/>
      <c r="I10" s="7">
        <f>SUM(I3:I9)</f>
        <v>8</v>
      </c>
      <c r="J10" s="7">
        <f>SUM(J3:J9)</f>
        <v>280</v>
      </c>
      <c r="K10" s="7"/>
      <c r="L10" s="7"/>
    </row>
    <row r="11" spans="1:12" ht="44.25" customHeight="1" x14ac:dyDescent="0.25">
      <c r="A11" s="11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</sheetData>
  <mergeCells count="2">
    <mergeCell ref="A1:L1"/>
    <mergeCell ref="A11:L11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0C39-B524-4266-AB3F-C7212AE8484F}">
  <dimension ref="A1:L13"/>
  <sheetViews>
    <sheetView tabSelected="1" view="pageLayout" zoomScaleNormal="100" workbookViewId="0">
      <selection activeCell="A13" sqref="A13:L13"/>
    </sheetView>
  </sheetViews>
  <sheetFormatPr defaultRowHeight="15.75" x14ac:dyDescent="0.25"/>
  <cols>
    <col min="1" max="1" width="6.75" style="1" customWidth="1"/>
    <col min="2" max="2" width="14.375" style="1" customWidth="1"/>
    <col min="3" max="3" width="16" style="1" customWidth="1"/>
    <col min="4" max="4" width="9" style="1"/>
    <col min="5" max="5" width="11.375" style="1" customWidth="1"/>
    <col min="6" max="7" width="10.875" style="1" customWidth="1"/>
    <col min="8" max="8" width="7.5" style="1" customWidth="1"/>
    <col min="9" max="9" width="7.375" style="1" customWidth="1"/>
    <col min="10" max="10" width="10.625" style="1" customWidth="1"/>
    <col min="11" max="11" width="10.375" style="1" customWidth="1"/>
    <col min="12" max="12" width="7.75" style="1" customWidth="1"/>
    <col min="13" max="16384" width="9" style="1"/>
  </cols>
  <sheetData>
    <row r="1" spans="1:12" ht="35.25" x14ac:dyDescent="0.5">
      <c r="A1" s="13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5.5" customHeight="1" x14ac:dyDescent="0.25">
      <c r="A2" s="8" t="s">
        <v>1</v>
      </c>
      <c r="B2" s="8" t="s">
        <v>2</v>
      </c>
      <c r="C2" s="8" t="s">
        <v>47</v>
      </c>
      <c r="D2" s="8" t="s">
        <v>48</v>
      </c>
      <c r="E2" s="8" t="s">
        <v>3</v>
      </c>
      <c r="F2" s="8" t="s">
        <v>49</v>
      </c>
      <c r="G2" s="8" t="s">
        <v>20</v>
      </c>
      <c r="H2" s="8" t="s">
        <v>6</v>
      </c>
      <c r="I2" s="8" t="s">
        <v>5</v>
      </c>
      <c r="J2" s="8" t="s">
        <v>7</v>
      </c>
      <c r="K2" s="8" t="s">
        <v>8</v>
      </c>
      <c r="L2" s="8" t="s">
        <v>9</v>
      </c>
    </row>
    <row r="3" spans="1:12" ht="25.5" customHeight="1" x14ac:dyDescent="0.25">
      <c r="A3" s="9">
        <v>1</v>
      </c>
      <c r="B3" s="9" t="s">
        <v>10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9">
        <v>1</v>
      </c>
      <c r="I3" s="9">
        <v>200</v>
      </c>
      <c r="J3" s="9">
        <f>花单现抽!I3*0.5</f>
        <v>100</v>
      </c>
      <c r="K3" s="9"/>
      <c r="L3" s="9"/>
    </row>
    <row r="4" spans="1:12" ht="25.5" customHeight="1" x14ac:dyDescent="0.25">
      <c r="A4" s="9">
        <v>2</v>
      </c>
      <c r="B4" s="9" t="s">
        <v>10</v>
      </c>
      <c r="C4" s="9" t="s">
        <v>50</v>
      </c>
      <c r="D4" s="9" t="s">
        <v>51</v>
      </c>
      <c r="E4" s="9" t="s">
        <v>55</v>
      </c>
      <c r="F4" s="9" t="s">
        <v>53</v>
      </c>
      <c r="G4" s="9" t="s">
        <v>56</v>
      </c>
      <c r="H4" s="9">
        <v>1</v>
      </c>
      <c r="I4" s="9">
        <v>200</v>
      </c>
      <c r="J4" s="9">
        <f>花单现抽!I4*0.5</f>
        <v>100</v>
      </c>
      <c r="K4" s="9"/>
      <c r="L4" s="9"/>
    </row>
    <row r="5" spans="1:12" ht="25.5" customHeight="1" x14ac:dyDescent="0.25">
      <c r="A5" s="9">
        <v>3</v>
      </c>
      <c r="B5" s="9" t="s">
        <v>10</v>
      </c>
      <c r="C5" s="9" t="s">
        <v>50</v>
      </c>
      <c r="D5" s="9" t="s">
        <v>51</v>
      </c>
      <c r="E5" s="9" t="s">
        <v>57</v>
      </c>
      <c r="F5" s="9" t="s">
        <v>53</v>
      </c>
      <c r="G5" s="9" t="s">
        <v>58</v>
      </c>
      <c r="H5" s="9">
        <v>1</v>
      </c>
      <c r="I5" s="9">
        <v>200</v>
      </c>
      <c r="J5" s="9">
        <f>花单现抽!I5*0.5</f>
        <v>100</v>
      </c>
      <c r="K5" s="9"/>
      <c r="L5" s="9"/>
    </row>
    <row r="6" spans="1:12" ht="25.5" customHeight="1" x14ac:dyDescent="0.25">
      <c r="A6" s="9">
        <v>4</v>
      </c>
      <c r="B6" s="9" t="s">
        <v>10</v>
      </c>
      <c r="C6" s="9" t="s">
        <v>50</v>
      </c>
      <c r="D6" s="9" t="s">
        <v>59</v>
      </c>
      <c r="E6" s="9" t="s">
        <v>52</v>
      </c>
      <c r="F6" s="9" t="s">
        <v>53</v>
      </c>
      <c r="G6" s="9" t="s">
        <v>58</v>
      </c>
      <c r="H6" s="9">
        <v>1</v>
      </c>
      <c r="I6" s="9">
        <v>200</v>
      </c>
      <c r="J6" s="9">
        <f>花单现抽!I6*0.5</f>
        <v>100</v>
      </c>
      <c r="K6" s="9"/>
      <c r="L6" s="9"/>
    </row>
    <row r="7" spans="1:12" ht="25.5" customHeight="1" x14ac:dyDescent="0.25">
      <c r="A7" s="9">
        <v>5</v>
      </c>
      <c r="B7" s="9" t="s">
        <v>10</v>
      </c>
      <c r="C7" s="9" t="s">
        <v>50</v>
      </c>
      <c r="D7" s="9" t="s">
        <v>59</v>
      </c>
      <c r="E7" s="9" t="s">
        <v>52</v>
      </c>
      <c r="F7" s="9" t="s">
        <v>53</v>
      </c>
      <c r="G7" s="9" t="s">
        <v>54</v>
      </c>
      <c r="H7" s="9">
        <v>1</v>
      </c>
      <c r="I7" s="9">
        <v>200</v>
      </c>
      <c r="J7" s="9">
        <f>花单现抽!I7*0.5</f>
        <v>100</v>
      </c>
      <c r="K7" s="9"/>
      <c r="L7" s="9"/>
    </row>
    <row r="8" spans="1:12" ht="25.5" customHeight="1" x14ac:dyDescent="0.25">
      <c r="A8" s="9">
        <v>6</v>
      </c>
      <c r="B8" s="9" t="s">
        <v>10</v>
      </c>
      <c r="C8" s="9" t="s">
        <v>50</v>
      </c>
      <c r="D8" s="9" t="s">
        <v>59</v>
      </c>
      <c r="E8" s="9" t="s">
        <v>57</v>
      </c>
      <c r="F8" s="9" t="s">
        <v>53</v>
      </c>
      <c r="G8" s="9" t="s">
        <v>58</v>
      </c>
      <c r="H8" s="9">
        <v>1</v>
      </c>
      <c r="I8" s="9">
        <v>200</v>
      </c>
      <c r="J8" s="9">
        <f>花单现抽!I8*0.5</f>
        <v>100</v>
      </c>
      <c r="K8" s="9"/>
      <c r="L8" s="9"/>
    </row>
    <row r="9" spans="1:12" ht="25.5" customHeight="1" x14ac:dyDescent="0.25">
      <c r="A9" s="9">
        <v>7</v>
      </c>
      <c r="B9" s="9" t="s">
        <v>10</v>
      </c>
      <c r="C9" s="9" t="s">
        <v>50</v>
      </c>
      <c r="D9" s="9" t="s">
        <v>60</v>
      </c>
      <c r="E9" s="9" t="s">
        <v>61</v>
      </c>
      <c r="F9" s="9" t="s">
        <v>53</v>
      </c>
      <c r="G9" s="9" t="s">
        <v>56</v>
      </c>
      <c r="H9" s="9">
        <v>1</v>
      </c>
      <c r="I9" s="9">
        <v>100</v>
      </c>
      <c r="J9" s="9">
        <f>花单现抽!I9*0.5</f>
        <v>50</v>
      </c>
      <c r="K9" s="9"/>
      <c r="L9" s="9"/>
    </row>
    <row r="10" spans="1:12" ht="25.5" customHeight="1" x14ac:dyDescent="0.25">
      <c r="A10" s="9">
        <v>8</v>
      </c>
      <c r="B10" s="9" t="s">
        <v>10</v>
      </c>
      <c r="C10" s="9" t="s">
        <v>50</v>
      </c>
      <c r="D10" s="9" t="s">
        <v>62</v>
      </c>
      <c r="E10" s="9" t="s">
        <v>61</v>
      </c>
      <c r="F10" s="9" t="s">
        <v>53</v>
      </c>
      <c r="G10" s="9" t="s">
        <v>27</v>
      </c>
      <c r="H10" s="9">
        <v>1</v>
      </c>
      <c r="I10" s="9">
        <v>200</v>
      </c>
      <c r="J10" s="9">
        <f>花单现抽!I10*0.5</f>
        <v>100</v>
      </c>
      <c r="K10" s="9"/>
      <c r="L10" s="9"/>
    </row>
    <row r="11" spans="1:12" ht="25.5" customHeight="1" x14ac:dyDescent="0.25">
      <c r="A11" s="9">
        <v>9</v>
      </c>
      <c r="B11" s="9" t="s">
        <v>10</v>
      </c>
      <c r="C11" s="9" t="s">
        <v>50</v>
      </c>
      <c r="D11" s="9" t="s">
        <v>62</v>
      </c>
      <c r="E11" s="9" t="s">
        <v>61</v>
      </c>
      <c r="F11" s="9" t="s">
        <v>53</v>
      </c>
      <c r="G11" s="9" t="s">
        <v>56</v>
      </c>
      <c r="H11" s="9">
        <v>1</v>
      </c>
      <c r="I11" s="9">
        <v>100</v>
      </c>
      <c r="J11" s="9">
        <f>花单现抽!I11*0.5</f>
        <v>50</v>
      </c>
      <c r="K11" s="9"/>
      <c r="L11" s="9"/>
    </row>
    <row r="12" spans="1:12" ht="25.5" customHeight="1" x14ac:dyDescent="0.25">
      <c r="A12" s="9"/>
      <c r="B12" s="9"/>
      <c r="C12" s="9" t="s">
        <v>13</v>
      </c>
      <c r="D12" s="9"/>
      <c r="E12" s="9"/>
      <c r="F12" s="9"/>
      <c r="G12" s="9"/>
      <c r="H12" s="9"/>
      <c r="I12" s="9">
        <f>SUM(I3:I11)</f>
        <v>1600</v>
      </c>
      <c r="J12" s="9">
        <f>SUM(J3:J11)</f>
        <v>800</v>
      </c>
      <c r="K12" s="9"/>
      <c r="L12" s="9"/>
    </row>
    <row r="13" spans="1:12" ht="21" x14ac:dyDescent="0.25">
      <c r="A13" s="14" t="s">
        <v>63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</sheetData>
  <mergeCells count="2">
    <mergeCell ref="A1:L1"/>
    <mergeCell ref="A13:L13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2021-01-04T06:05:51Z</dcterms:created>
  <dcterms:modified xsi:type="dcterms:W3CDTF">2021-01-06T13:44:19Z</dcterms:modified>
</cp:coreProperties>
</file>