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"/>
    </mc:Choice>
  </mc:AlternateContent>
  <xr:revisionPtr revIDLastSave="0" documentId="13_ncr:1_{FB385CD4-0BF9-46C7-BF29-76C4E2E9D0F5}" xr6:coauthVersionLast="36" xr6:coauthVersionMax="36" xr10:uidLastSave="{00000000-0000-0000-0000-000000000000}"/>
  <bookViews>
    <workbookView xWindow="0" yWindow="0" windowWidth="28800" windowHeight="12135" activeTab="2" xr2:uid="{B93A83FA-18F9-4A72-9459-8478D955D228}"/>
  </bookViews>
  <sheets>
    <sheet name="副卡点舞" sheetId="1" r:id="rId1"/>
    <sheet name="现抽提成报表" sheetId="2" r:id="rId2"/>
    <sheet name="花单现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I29" i="2"/>
  <c r="J4" i="3" l="1"/>
  <c r="J5" i="3"/>
  <c r="J6" i="3"/>
  <c r="J7" i="3"/>
  <c r="J8" i="3"/>
  <c r="I9" i="3" l="1"/>
  <c r="J3" i="3"/>
  <c r="G3" i="1"/>
  <c r="G4" i="1" s="1"/>
  <c r="J9" i="3" l="1"/>
</calcChain>
</file>

<file path=xl/sharedStrings.xml><?xml version="1.0" encoding="utf-8"?>
<sst xmlns="http://schemas.openxmlformats.org/spreadsheetml/2006/main" count="237" uniqueCount="92">
  <si>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</si>
  <si>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</si>
  <si>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</si>
  <si>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</si>
  <si>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</si>
  <si>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</si>
  <si>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</si>
  <si>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</si>
  <si>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</si>
  <si>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</si>
  <si>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点舞(副卡专用)</t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</si>
  <si>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</si>
  <si>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</si>
  <si>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</si>
  <si>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</si>
  <si>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</si>
  <si>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</si>
  <si>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</si>
  <si>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</si>
  <si>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</si>
  <si>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</si>
  <si>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666</t>
  </si>
  <si>
    <t>慕威VSOP单只套</t>
  </si>
  <si>
    <t>销-9部</t>
  </si>
  <si>
    <t>微信</t>
  </si>
  <si>
    <t>市场部</t>
  </si>
  <si>
    <t>张彪</t>
  </si>
  <si>
    <t>销-3部</t>
  </si>
  <si>
    <t>黄不平</t>
  </si>
  <si>
    <t>销-6部</t>
  </si>
  <si>
    <t>袁兵</t>
  </si>
  <si>
    <t>PARTY8</t>
  </si>
  <si>
    <t>会员本金,微信</t>
  </si>
  <si>
    <t>V05</t>
  </si>
  <si>
    <t>郭冰</t>
  </si>
  <si>
    <t>会员本金</t>
  </si>
  <si>
    <t>销-5部</t>
  </si>
  <si>
    <t>V11</t>
  </si>
  <si>
    <t>销-2部</t>
  </si>
  <si>
    <t>慕威VSOP*5+香槟*1</t>
  </si>
  <si>
    <t>陈思宇</t>
  </si>
  <si>
    <t>会员本金,现金</t>
  </si>
  <si>
    <t>V13</t>
  </si>
  <si>
    <t>轩尼诗*4+香槟*2</t>
  </si>
  <si>
    <t>pos,会员本金</t>
  </si>
  <si>
    <t>郑小龙</t>
  </si>
  <si>
    <t>总裁11</t>
  </si>
  <si>
    <t>总裁2</t>
  </si>
  <si>
    <t>销-8部</t>
  </si>
  <si>
    <t>总裁5</t>
  </si>
  <si>
    <t>钻石1</t>
  </si>
  <si>
    <t>欧阳悦</t>
  </si>
  <si>
    <t>钻石6</t>
  </si>
  <si>
    <t>钻石8</t>
  </si>
  <si>
    <t>颜庆发</t>
  </si>
  <si>
    <t>2020年1月Bgo(有底薪)现抽报表</t>
    <phoneticPr fontId="4" type="noConversion"/>
  </si>
  <si>
    <t>艺人部门</t>
  </si>
  <si>
    <t>艺人</t>
  </si>
  <si>
    <t>酒水类别</t>
  </si>
  <si>
    <t>资-Bgo有底薪</t>
  </si>
  <si>
    <t>李莉莎</t>
  </si>
  <si>
    <t>点舞</t>
  </si>
  <si>
    <t>现金</t>
  </si>
  <si>
    <t>秦小毛</t>
  </si>
  <si>
    <t>唐依欣</t>
  </si>
  <si>
    <t>PARTY1</t>
  </si>
  <si>
    <t>唐英婷</t>
  </si>
  <si>
    <t>总裁1</t>
  </si>
  <si>
    <t xml:space="preserve">              稽核:                            行政总监:                         总经理:                             领款人:</t>
    <phoneticPr fontId="4" type="noConversion"/>
  </si>
  <si>
    <t>2021-01-04</t>
  </si>
  <si>
    <t>PARTY11</t>
  </si>
  <si>
    <t>罗杰</t>
  </si>
  <si>
    <t>PARTY2</t>
  </si>
  <si>
    <t>陈泽南</t>
  </si>
  <si>
    <t>V01</t>
  </si>
  <si>
    <t>罗建飞</t>
  </si>
  <si>
    <t>陈江华</t>
  </si>
  <si>
    <t>V10</t>
  </si>
  <si>
    <t>刘少东</t>
  </si>
  <si>
    <t>轩尼诗*8+经典黑桃A</t>
  </si>
  <si>
    <t>史若惜</t>
  </si>
  <si>
    <t>V19</t>
  </si>
  <si>
    <t>黄生权</t>
  </si>
  <si>
    <t>简燚</t>
  </si>
  <si>
    <t>鸡尾酒类</t>
  </si>
  <si>
    <t>V18</t>
  </si>
  <si>
    <t>空降1</t>
  </si>
  <si>
    <t>PARTY9</t>
  </si>
  <si>
    <t>2021-01-03</t>
  </si>
  <si>
    <t>钻石3</t>
  </si>
  <si>
    <t>李佳豪</t>
  </si>
  <si>
    <t>边藏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</si>
</sst>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5"/>
  <sheetViews>
    <sheetView view="pageLayout" zoomScaleNormal="100" workbookViewId="0">
      <selection activeCell="E11" sqref="E11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1</v>
      </c>
      <c r="B3" s="3" t="s">
        <v>69</v>
      </c>
      <c r="C3" s="3" t="s">
        <v>49</v>
      </c>
      <c r="D3" s="3" t="s">
        <v>10</v>
      </c>
      <c r="E3" s="3">
        <v>2000</v>
      </c>
      <c r="F3" s="3">
        <v>2</v>
      </c>
      <c r="G3" s="3">
        <f>F3*150</f>
        <v>300</v>
      </c>
      <c r="H3" s="3"/>
      <c r="I3" s="3"/>
    </row>
    <row r="4" spans="1:9" ht="22.5" customHeight="1" x14ac:dyDescent="0.3">
      <c r="A4" s="4"/>
      <c r="B4" s="4"/>
      <c r="C4" s="5" t="s">
        <v>11</v>
      </c>
      <c r="D4" s="4"/>
      <c r="E4" s="4"/>
      <c r="F4" s="4"/>
      <c r="G4" s="5">
        <f>SUM(G3:G3)</f>
        <v>300</v>
      </c>
      <c r="H4" s="4"/>
      <c r="I4" s="4"/>
    </row>
    <row r="5" spans="1:9" ht="27" customHeight="1" x14ac:dyDescent="0.25">
      <c r="A5" s="11" t="s">
        <v>12</v>
      </c>
      <c r="B5" s="11"/>
      <c r="C5" s="11"/>
      <c r="D5" s="11"/>
      <c r="E5" s="11"/>
      <c r="F5" s="11"/>
      <c r="G5" s="11"/>
      <c r="H5" s="11"/>
      <c r="I5" s="11"/>
    </row>
  </sheetData>
  <mergeCells count="2">
    <mergeCell ref="A1:I1"/>
    <mergeCell ref="A5:I5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30"/>
  <sheetViews>
    <sheetView view="pageLayout" zoomScaleNormal="100" workbookViewId="0">
      <selection activeCell="J22" sqref="J22:J28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7.875" style="1" customWidth="1"/>
    <col min="6" max="6" width="11.5" style="1" customWidth="1"/>
    <col min="7" max="7" width="8.375" style="1" customWidth="1"/>
    <col min="8" max="8" width="13.625" style="1" customWidth="1"/>
    <col min="9" max="9" width="6.12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8" x14ac:dyDescent="0.35">
      <c r="A2" s="2" t="s">
        <v>1</v>
      </c>
      <c r="B2" s="2" t="s">
        <v>14</v>
      </c>
      <c r="C2" s="2" t="s">
        <v>3</v>
      </c>
      <c r="D2" s="2" t="s">
        <v>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" t="s">
        <v>20</v>
      </c>
      <c r="K2" s="2" t="s">
        <v>8</v>
      </c>
      <c r="L2" s="2" t="s">
        <v>9</v>
      </c>
    </row>
    <row r="3" spans="1:12" ht="17.25" x14ac:dyDescent="0.3">
      <c r="A3" s="7">
        <v>1</v>
      </c>
      <c r="B3" s="7" t="s">
        <v>69</v>
      </c>
      <c r="C3" s="7" t="s">
        <v>21</v>
      </c>
      <c r="D3" s="7" t="s">
        <v>22</v>
      </c>
      <c r="E3" s="7">
        <v>680</v>
      </c>
      <c r="F3" s="7" t="s">
        <v>38</v>
      </c>
      <c r="G3" s="7" t="s">
        <v>45</v>
      </c>
      <c r="H3" s="7" t="s">
        <v>24</v>
      </c>
      <c r="I3" s="7">
        <v>1</v>
      </c>
      <c r="J3" s="7">
        <v>30</v>
      </c>
      <c r="K3" s="7"/>
      <c r="L3" s="7"/>
    </row>
    <row r="4" spans="1:12" ht="17.25" x14ac:dyDescent="0.3">
      <c r="A4" s="7">
        <v>2</v>
      </c>
      <c r="B4" s="7" t="s">
        <v>69</v>
      </c>
      <c r="C4" s="7" t="s">
        <v>70</v>
      </c>
      <c r="D4" s="7" t="s">
        <v>22</v>
      </c>
      <c r="E4" s="7">
        <v>680</v>
      </c>
      <c r="F4" s="7" t="s">
        <v>48</v>
      </c>
      <c r="G4" s="7" t="s">
        <v>71</v>
      </c>
      <c r="H4" s="7" t="s">
        <v>35</v>
      </c>
      <c r="I4" s="7">
        <v>1</v>
      </c>
      <c r="J4" s="7">
        <v>30</v>
      </c>
      <c r="K4" s="7"/>
      <c r="L4" s="7"/>
    </row>
    <row r="5" spans="1:12" ht="17.25" x14ac:dyDescent="0.3">
      <c r="A5" s="7">
        <v>3</v>
      </c>
      <c r="B5" s="7" t="s">
        <v>69</v>
      </c>
      <c r="C5" s="7" t="s">
        <v>72</v>
      </c>
      <c r="D5" s="7" t="s">
        <v>43</v>
      </c>
      <c r="E5" s="7">
        <v>5000</v>
      </c>
      <c r="F5" s="7" t="s">
        <v>27</v>
      </c>
      <c r="G5" s="7" t="s">
        <v>28</v>
      </c>
      <c r="H5" s="7" t="s">
        <v>32</v>
      </c>
      <c r="I5" s="7">
        <v>1</v>
      </c>
      <c r="J5" s="7">
        <v>100</v>
      </c>
      <c r="K5" s="7"/>
      <c r="L5" s="7"/>
    </row>
    <row r="6" spans="1:12" ht="17.25" x14ac:dyDescent="0.3">
      <c r="A6" s="7">
        <v>4</v>
      </c>
      <c r="B6" s="7" t="s">
        <v>69</v>
      </c>
      <c r="C6" s="7" t="s">
        <v>31</v>
      </c>
      <c r="D6" s="7" t="s">
        <v>22</v>
      </c>
      <c r="E6" s="7">
        <v>680</v>
      </c>
      <c r="F6" s="7" t="s">
        <v>38</v>
      </c>
      <c r="G6" s="7" t="s">
        <v>73</v>
      </c>
      <c r="H6" s="7" t="s">
        <v>24</v>
      </c>
      <c r="I6" s="7">
        <v>2</v>
      </c>
      <c r="J6" s="7">
        <v>60</v>
      </c>
      <c r="K6" s="7"/>
      <c r="L6" s="7"/>
    </row>
    <row r="7" spans="1:12" ht="17.25" x14ac:dyDescent="0.3">
      <c r="A7" s="7">
        <v>5</v>
      </c>
      <c r="B7" s="7" t="s">
        <v>69</v>
      </c>
      <c r="C7" s="7" t="s">
        <v>31</v>
      </c>
      <c r="D7" s="7" t="s">
        <v>22</v>
      </c>
      <c r="E7" s="7">
        <v>680</v>
      </c>
      <c r="F7" s="7" t="s">
        <v>38</v>
      </c>
      <c r="G7" s="7" t="s">
        <v>73</v>
      </c>
      <c r="H7" s="7" t="s">
        <v>62</v>
      </c>
      <c r="I7" s="7">
        <v>1</v>
      </c>
      <c r="J7" s="7">
        <v>30</v>
      </c>
      <c r="K7" s="7"/>
      <c r="L7" s="7"/>
    </row>
    <row r="8" spans="1:12" ht="17.25" x14ac:dyDescent="0.3">
      <c r="A8" s="7">
        <v>6</v>
      </c>
      <c r="B8" s="7" t="s">
        <v>69</v>
      </c>
      <c r="C8" s="7" t="s">
        <v>74</v>
      </c>
      <c r="D8" s="7" t="s">
        <v>22</v>
      </c>
      <c r="E8" s="7">
        <v>680</v>
      </c>
      <c r="F8" s="7" t="s">
        <v>25</v>
      </c>
      <c r="G8" s="7" t="s">
        <v>75</v>
      </c>
      <c r="H8" s="7" t="s">
        <v>24</v>
      </c>
      <c r="I8" s="7">
        <v>2</v>
      </c>
      <c r="J8" s="7">
        <v>60</v>
      </c>
      <c r="K8" s="7"/>
      <c r="L8" s="7"/>
    </row>
    <row r="9" spans="1:12" ht="17.25" x14ac:dyDescent="0.3">
      <c r="A9" s="7">
        <v>7</v>
      </c>
      <c r="B9" s="7" t="s">
        <v>69</v>
      </c>
      <c r="C9" s="7" t="s">
        <v>33</v>
      </c>
      <c r="D9" s="7" t="s">
        <v>39</v>
      </c>
      <c r="E9" s="7">
        <v>3000</v>
      </c>
      <c r="F9" s="7" t="s">
        <v>25</v>
      </c>
      <c r="G9" s="7" t="s">
        <v>76</v>
      </c>
      <c r="H9" s="7" t="s">
        <v>24</v>
      </c>
      <c r="I9" s="7">
        <v>1</v>
      </c>
      <c r="J9" s="7">
        <v>50</v>
      </c>
      <c r="K9" s="7"/>
      <c r="L9" s="7"/>
    </row>
    <row r="10" spans="1:12" ht="17.25" x14ac:dyDescent="0.3">
      <c r="A10" s="7">
        <v>8</v>
      </c>
      <c r="B10" s="7" t="s">
        <v>69</v>
      </c>
      <c r="C10" s="7" t="s">
        <v>33</v>
      </c>
      <c r="D10" s="7" t="s">
        <v>22</v>
      </c>
      <c r="E10" s="7">
        <v>680</v>
      </c>
      <c r="F10" s="7" t="s">
        <v>38</v>
      </c>
      <c r="G10" s="7" t="s">
        <v>40</v>
      </c>
      <c r="H10" s="7" t="s">
        <v>24</v>
      </c>
      <c r="I10" s="7">
        <v>1</v>
      </c>
      <c r="J10" s="7">
        <v>30</v>
      </c>
      <c r="K10" s="7"/>
      <c r="L10" s="7"/>
    </row>
    <row r="11" spans="1:12" ht="17.25" x14ac:dyDescent="0.3">
      <c r="A11" s="7">
        <v>9</v>
      </c>
      <c r="B11" s="7" t="s">
        <v>69</v>
      </c>
      <c r="C11" s="7" t="s">
        <v>77</v>
      </c>
      <c r="D11" s="7" t="s">
        <v>22</v>
      </c>
      <c r="E11" s="7">
        <v>680</v>
      </c>
      <c r="F11" s="7" t="s">
        <v>48</v>
      </c>
      <c r="G11" s="7" t="s">
        <v>78</v>
      </c>
      <c r="H11" s="7" t="s">
        <v>44</v>
      </c>
      <c r="I11" s="7">
        <v>1</v>
      </c>
      <c r="J11" s="7">
        <v>30</v>
      </c>
      <c r="K11" s="7"/>
      <c r="L11" s="7"/>
    </row>
    <row r="12" spans="1:12" ht="17.25" x14ac:dyDescent="0.3">
      <c r="A12" s="7">
        <v>10</v>
      </c>
      <c r="B12" s="7" t="s">
        <v>69</v>
      </c>
      <c r="C12" s="7" t="s">
        <v>37</v>
      </c>
      <c r="D12" s="7" t="s">
        <v>22</v>
      </c>
      <c r="E12" s="7">
        <v>680</v>
      </c>
      <c r="F12" s="7" t="s">
        <v>25</v>
      </c>
      <c r="G12" s="7" t="s">
        <v>26</v>
      </c>
      <c r="H12" s="7" t="s">
        <v>41</v>
      </c>
      <c r="I12" s="7">
        <v>1</v>
      </c>
      <c r="J12" s="7">
        <v>30</v>
      </c>
      <c r="K12" s="7"/>
      <c r="L12" s="7"/>
    </row>
    <row r="13" spans="1:12" ht="17.25" x14ac:dyDescent="0.3">
      <c r="A13" s="7">
        <v>11</v>
      </c>
      <c r="B13" s="7" t="s">
        <v>69</v>
      </c>
      <c r="C13" s="7" t="s">
        <v>37</v>
      </c>
      <c r="D13" s="7" t="s">
        <v>22</v>
      </c>
      <c r="E13" s="7">
        <v>680</v>
      </c>
      <c r="F13" s="7" t="s">
        <v>25</v>
      </c>
      <c r="G13" s="7" t="s">
        <v>26</v>
      </c>
      <c r="H13" s="7" t="s">
        <v>24</v>
      </c>
      <c r="I13" s="7">
        <v>1</v>
      </c>
      <c r="J13" s="7">
        <v>30</v>
      </c>
      <c r="K13" s="7"/>
      <c r="L13" s="7"/>
    </row>
    <row r="14" spans="1:12" ht="17.25" x14ac:dyDescent="0.3">
      <c r="A14" s="7">
        <v>12</v>
      </c>
      <c r="B14" s="7" t="s">
        <v>69</v>
      </c>
      <c r="C14" s="7" t="s">
        <v>42</v>
      </c>
      <c r="D14" s="7" t="s">
        <v>79</v>
      </c>
      <c r="E14" s="7">
        <v>10000</v>
      </c>
      <c r="F14" s="7" t="s">
        <v>36</v>
      </c>
      <c r="G14" s="7" t="s">
        <v>80</v>
      </c>
      <c r="H14" s="7" t="s">
        <v>35</v>
      </c>
      <c r="I14" s="7">
        <v>1</v>
      </c>
      <c r="J14" s="7">
        <v>200</v>
      </c>
      <c r="K14" s="7"/>
      <c r="L14" s="7"/>
    </row>
    <row r="15" spans="1:12" ht="17.25" x14ac:dyDescent="0.3">
      <c r="A15" s="7">
        <v>13</v>
      </c>
      <c r="B15" s="7" t="s">
        <v>69</v>
      </c>
      <c r="C15" s="7" t="s">
        <v>81</v>
      </c>
      <c r="D15" s="7" t="s">
        <v>22</v>
      </c>
      <c r="E15" s="7">
        <v>680</v>
      </c>
      <c r="F15" s="7" t="s">
        <v>38</v>
      </c>
      <c r="G15" s="7" t="s">
        <v>40</v>
      </c>
      <c r="H15" s="7" t="s">
        <v>24</v>
      </c>
      <c r="I15" s="7">
        <v>1</v>
      </c>
      <c r="J15" s="7">
        <v>30</v>
      </c>
      <c r="K15" s="7"/>
      <c r="L15" s="7"/>
    </row>
    <row r="16" spans="1:12" ht="17.25" x14ac:dyDescent="0.3">
      <c r="A16" s="7">
        <v>14</v>
      </c>
      <c r="B16" s="7" t="s">
        <v>69</v>
      </c>
      <c r="C16" s="7" t="s">
        <v>81</v>
      </c>
      <c r="D16" s="7" t="s">
        <v>22</v>
      </c>
      <c r="E16" s="7">
        <v>680</v>
      </c>
      <c r="F16" s="7" t="s">
        <v>48</v>
      </c>
      <c r="G16" s="7" t="s">
        <v>82</v>
      </c>
      <c r="H16" s="7" t="s">
        <v>32</v>
      </c>
      <c r="I16" s="7">
        <v>2</v>
      </c>
      <c r="J16" s="7">
        <v>60</v>
      </c>
      <c r="K16" s="7"/>
      <c r="L16" s="7"/>
    </row>
    <row r="17" spans="1:12" ht="17.25" x14ac:dyDescent="0.3">
      <c r="A17" s="7">
        <v>15</v>
      </c>
      <c r="B17" s="7" t="s">
        <v>69</v>
      </c>
      <c r="C17" s="7" t="s">
        <v>46</v>
      </c>
      <c r="D17" s="7" t="s">
        <v>39</v>
      </c>
      <c r="E17" s="7">
        <v>3000</v>
      </c>
      <c r="F17" s="7" t="s">
        <v>48</v>
      </c>
      <c r="G17" s="7" t="s">
        <v>51</v>
      </c>
      <c r="H17" s="7" t="s">
        <v>35</v>
      </c>
      <c r="I17" s="7">
        <v>1</v>
      </c>
      <c r="J17" s="7">
        <v>50</v>
      </c>
      <c r="K17" s="7"/>
      <c r="L17" s="7"/>
    </row>
    <row r="18" spans="1:12" ht="17.25" x14ac:dyDescent="0.3">
      <c r="A18" s="7">
        <v>16</v>
      </c>
      <c r="B18" s="7" t="s">
        <v>69</v>
      </c>
      <c r="C18" s="7" t="s">
        <v>47</v>
      </c>
      <c r="D18" s="7" t="s">
        <v>39</v>
      </c>
      <c r="E18" s="7">
        <v>3000</v>
      </c>
      <c r="F18" s="7" t="s">
        <v>25</v>
      </c>
      <c r="G18" s="7" t="s">
        <v>75</v>
      </c>
      <c r="H18" s="7" t="s">
        <v>41</v>
      </c>
      <c r="I18" s="7">
        <v>1</v>
      </c>
      <c r="J18" s="7">
        <v>50</v>
      </c>
      <c r="K18" s="7"/>
      <c r="L18" s="7"/>
    </row>
    <row r="19" spans="1:12" ht="17.25" x14ac:dyDescent="0.3">
      <c r="A19" s="7">
        <v>17</v>
      </c>
      <c r="B19" s="7" t="s">
        <v>69</v>
      </c>
      <c r="C19" s="7" t="s">
        <v>49</v>
      </c>
      <c r="D19" s="7" t="s">
        <v>39</v>
      </c>
      <c r="E19" s="7">
        <v>3000</v>
      </c>
      <c r="F19" s="7" t="s">
        <v>48</v>
      </c>
      <c r="G19" s="7" t="s">
        <v>54</v>
      </c>
      <c r="H19" s="7" t="s">
        <v>32</v>
      </c>
      <c r="I19" s="7">
        <v>1</v>
      </c>
      <c r="J19" s="7">
        <v>50</v>
      </c>
      <c r="K19" s="7"/>
      <c r="L19" s="7"/>
    </row>
    <row r="20" spans="1:12" ht="17.25" x14ac:dyDescent="0.3">
      <c r="A20" s="7">
        <v>18</v>
      </c>
      <c r="B20" s="7" t="s">
        <v>69</v>
      </c>
      <c r="C20" s="7" t="s">
        <v>50</v>
      </c>
      <c r="D20" s="7" t="s">
        <v>22</v>
      </c>
      <c r="E20" s="7">
        <v>680</v>
      </c>
      <c r="F20" s="7" t="s">
        <v>25</v>
      </c>
      <c r="G20" s="7" t="s">
        <v>34</v>
      </c>
      <c r="H20" s="7" t="s">
        <v>24</v>
      </c>
      <c r="I20" s="7">
        <v>1</v>
      </c>
      <c r="J20" s="7">
        <v>30</v>
      </c>
      <c r="K20" s="7"/>
      <c r="L20" s="7"/>
    </row>
    <row r="21" spans="1:12" ht="17.25" x14ac:dyDescent="0.3">
      <c r="A21" s="7">
        <v>19</v>
      </c>
      <c r="B21" s="7" t="s">
        <v>69</v>
      </c>
      <c r="C21" s="7" t="s">
        <v>53</v>
      </c>
      <c r="D21" s="7" t="s">
        <v>22</v>
      </c>
      <c r="E21" s="7">
        <v>680</v>
      </c>
      <c r="F21" s="7" t="s">
        <v>23</v>
      </c>
      <c r="G21" s="7" t="s">
        <v>83</v>
      </c>
      <c r="H21" s="7" t="s">
        <v>35</v>
      </c>
      <c r="I21" s="7">
        <v>1</v>
      </c>
      <c r="J21" s="7">
        <v>30</v>
      </c>
      <c r="K21" s="7"/>
      <c r="L21" s="7"/>
    </row>
    <row r="22" spans="1:12" ht="17.25" x14ac:dyDescent="0.3">
      <c r="A22" s="7">
        <v>20</v>
      </c>
      <c r="B22" s="7" t="s">
        <v>88</v>
      </c>
      <c r="C22" s="7" t="s">
        <v>65</v>
      </c>
      <c r="D22" s="7" t="s">
        <v>39</v>
      </c>
      <c r="E22" s="7">
        <v>3000</v>
      </c>
      <c r="F22" s="7" t="s">
        <v>29</v>
      </c>
      <c r="G22" s="7" t="s">
        <v>30</v>
      </c>
      <c r="H22" s="7" t="s">
        <v>32</v>
      </c>
      <c r="I22" s="7">
        <v>1</v>
      </c>
      <c r="J22" s="7">
        <v>50</v>
      </c>
      <c r="K22" s="7"/>
      <c r="L22" s="7"/>
    </row>
    <row r="23" spans="1:12" ht="17.25" x14ac:dyDescent="0.3">
      <c r="A23" s="7">
        <v>21</v>
      </c>
      <c r="B23" s="7" t="s">
        <v>88</v>
      </c>
      <c r="C23" s="7" t="s">
        <v>67</v>
      </c>
      <c r="D23" s="7" t="s">
        <v>39</v>
      </c>
      <c r="E23" s="7">
        <v>3000</v>
      </c>
      <c r="F23" s="7" t="s">
        <v>48</v>
      </c>
      <c r="G23" s="7" t="s">
        <v>71</v>
      </c>
      <c r="H23" s="7" t="s">
        <v>35</v>
      </c>
      <c r="I23" s="7">
        <v>1</v>
      </c>
      <c r="J23" s="7">
        <v>50</v>
      </c>
      <c r="K23" s="7"/>
      <c r="L23" s="7"/>
    </row>
    <row r="24" spans="1:12" ht="17.25" x14ac:dyDescent="0.3">
      <c r="A24" s="7">
        <v>22</v>
      </c>
      <c r="B24" s="7" t="s">
        <v>88</v>
      </c>
      <c r="C24" s="7" t="s">
        <v>49</v>
      </c>
      <c r="D24" s="7" t="s">
        <v>39</v>
      </c>
      <c r="E24" s="7">
        <v>3000</v>
      </c>
      <c r="F24" s="7" t="s">
        <v>23</v>
      </c>
      <c r="G24" s="7" t="s">
        <v>83</v>
      </c>
      <c r="H24" s="7" t="s">
        <v>35</v>
      </c>
      <c r="I24" s="7">
        <v>1</v>
      </c>
      <c r="J24" s="7">
        <v>50</v>
      </c>
      <c r="K24" s="7"/>
      <c r="L24" s="7"/>
    </row>
    <row r="25" spans="1:12" ht="17.25" x14ac:dyDescent="0.3">
      <c r="A25" s="7">
        <v>23</v>
      </c>
      <c r="B25" s="7" t="s">
        <v>88</v>
      </c>
      <c r="C25" s="7" t="s">
        <v>89</v>
      </c>
      <c r="D25" s="7" t="s">
        <v>39</v>
      </c>
      <c r="E25" s="7">
        <v>3000</v>
      </c>
      <c r="F25" s="7" t="s">
        <v>38</v>
      </c>
      <c r="G25" s="7" t="s">
        <v>73</v>
      </c>
      <c r="H25" s="7" t="s">
        <v>32</v>
      </c>
      <c r="I25" s="7">
        <v>1</v>
      </c>
      <c r="J25" s="7">
        <v>50</v>
      </c>
      <c r="K25" s="7"/>
      <c r="L25" s="7"/>
    </row>
    <row r="26" spans="1:12" ht="17.25" x14ac:dyDescent="0.3">
      <c r="A26" s="7">
        <v>24</v>
      </c>
      <c r="B26" s="7" t="s">
        <v>88</v>
      </c>
      <c r="C26" s="7" t="s">
        <v>89</v>
      </c>
      <c r="D26" s="7" t="s">
        <v>22</v>
      </c>
      <c r="E26" s="7">
        <v>680</v>
      </c>
      <c r="F26" s="7" t="s">
        <v>38</v>
      </c>
      <c r="G26" s="7" t="s">
        <v>73</v>
      </c>
      <c r="H26" s="7" t="s">
        <v>24</v>
      </c>
      <c r="I26" s="7">
        <v>1</v>
      </c>
      <c r="J26" s="7">
        <v>30</v>
      </c>
      <c r="K26" s="7"/>
      <c r="L26" s="7"/>
    </row>
    <row r="27" spans="1:12" ht="17.25" x14ac:dyDescent="0.3">
      <c r="A27" s="7">
        <v>25</v>
      </c>
      <c r="B27" s="7" t="s">
        <v>88</v>
      </c>
      <c r="C27" s="7" t="s">
        <v>52</v>
      </c>
      <c r="D27" s="7" t="s">
        <v>22</v>
      </c>
      <c r="E27" s="7">
        <v>680</v>
      </c>
      <c r="F27" s="7" t="s">
        <v>38</v>
      </c>
      <c r="G27" s="7" t="s">
        <v>90</v>
      </c>
      <c r="H27" s="7" t="s">
        <v>24</v>
      </c>
      <c r="I27" s="7">
        <v>2</v>
      </c>
      <c r="J27" s="7">
        <v>60</v>
      </c>
      <c r="K27" s="7"/>
      <c r="L27" s="7"/>
    </row>
    <row r="28" spans="1:12" ht="17.25" x14ac:dyDescent="0.3">
      <c r="A28" s="7">
        <v>26</v>
      </c>
      <c r="B28" s="7" t="s">
        <v>88</v>
      </c>
      <c r="C28" s="7" t="s">
        <v>53</v>
      </c>
      <c r="D28" s="7" t="s">
        <v>22</v>
      </c>
      <c r="E28" s="7">
        <v>680</v>
      </c>
      <c r="F28" s="7" t="s">
        <v>29</v>
      </c>
      <c r="G28" s="7" t="s">
        <v>91</v>
      </c>
      <c r="H28" s="7" t="s">
        <v>35</v>
      </c>
      <c r="I28" s="7">
        <v>2</v>
      </c>
      <c r="J28" s="7">
        <v>60</v>
      </c>
      <c r="K28" s="7"/>
      <c r="L28" s="7"/>
    </row>
    <row r="29" spans="1:12" ht="17.25" x14ac:dyDescent="0.3">
      <c r="A29" s="7"/>
      <c r="B29" s="7" t="s">
        <v>11</v>
      </c>
      <c r="C29" s="7"/>
      <c r="D29" s="7"/>
      <c r="E29" s="7"/>
      <c r="F29" s="7"/>
      <c r="G29" s="7"/>
      <c r="H29" s="7"/>
      <c r="I29" s="7">
        <f>SUM(I3:I21)</f>
        <v>22</v>
      </c>
      <c r="J29" s="7">
        <f>SUM(J3:J21)</f>
        <v>980</v>
      </c>
      <c r="K29" s="7"/>
      <c r="L29" s="7"/>
    </row>
    <row r="30" spans="1:12" ht="44.25" customHeight="1" x14ac:dyDescent="0.35">
      <c r="A30" s="13" t="s">
        <v>12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mergeCells count="2">
    <mergeCell ref="A1:L1"/>
    <mergeCell ref="A30:L30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tabSelected="1" view="pageLayout" topLeftCell="E1" zoomScaleNormal="100" workbookViewId="0">
      <selection activeCell="J3" sqref="J3:J8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4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5.5" customHeight="1" x14ac:dyDescent="0.25">
      <c r="A2" s="8" t="s">
        <v>1</v>
      </c>
      <c r="B2" s="8" t="s">
        <v>2</v>
      </c>
      <c r="C2" s="8" t="s">
        <v>56</v>
      </c>
      <c r="D2" s="8" t="s">
        <v>57</v>
      </c>
      <c r="E2" s="8" t="s">
        <v>3</v>
      </c>
      <c r="F2" s="8" t="s">
        <v>58</v>
      </c>
      <c r="G2" s="8" t="s">
        <v>18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1</v>
      </c>
      <c r="B3" s="9" t="s">
        <v>69</v>
      </c>
      <c r="C3" s="9" t="s">
        <v>59</v>
      </c>
      <c r="D3" s="9" t="s">
        <v>60</v>
      </c>
      <c r="E3" s="9" t="s">
        <v>53</v>
      </c>
      <c r="F3" s="9" t="s">
        <v>84</v>
      </c>
      <c r="G3" s="9" t="s">
        <v>24</v>
      </c>
      <c r="H3" s="9">
        <v>1</v>
      </c>
      <c r="I3" s="9">
        <v>520</v>
      </c>
      <c r="J3" s="9">
        <f>花单现抽!I3*0.5</f>
        <v>260</v>
      </c>
      <c r="K3" s="9"/>
      <c r="L3" s="9"/>
    </row>
    <row r="4" spans="1:12" ht="25.5" customHeight="1" x14ac:dyDescent="0.25">
      <c r="A4" s="9">
        <v>2</v>
      </c>
      <c r="B4" s="9" t="s">
        <v>69</v>
      </c>
      <c r="C4" s="9" t="s">
        <v>59</v>
      </c>
      <c r="D4" s="9" t="s">
        <v>63</v>
      </c>
      <c r="E4" s="9" t="s">
        <v>21</v>
      </c>
      <c r="F4" s="9" t="s">
        <v>61</v>
      </c>
      <c r="G4" s="9" t="s">
        <v>24</v>
      </c>
      <c r="H4" s="9">
        <v>1</v>
      </c>
      <c r="I4" s="9">
        <v>200</v>
      </c>
      <c r="J4" s="9">
        <f>花单现抽!I4*0.5</f>
        <v>100</v>
      </c>
      <c r="K4" s="9"/>
      <c r="L4" s="9"/>
    </row>
    <row r="5" spans="1:12" ht="25.5" customHeight="1" x14ac:dyDescent="0.25">
      <c r="A5" s="9">
        <v>3</v>
      </c>
      <c r="B5" s="9" t="s">
        <v>69</v>
      </c>
      <c r="C5" s="9" t="s">
        <v>59</v>
      </c>
      <c r="D5" s="9" t="s">
        <v>63</v>
      </c>
      <c r="E5" s="9" t="s">
        <v>85</v>
      </c>
      <c r="F5" s="9" t="s">
        <v>61</v>
      </c>
      <c r="G5" s="9" t="s">
        <v>24</v>
      </c>
      <c r="H5" s="9">
        <v>1</v>
      </c>
      <c r="I5" s="9">
        <v>200</v>
      </c>
      <c r="J5" s="9">
        <f>花单现抽!I5*0.5</f>
        <v>100</v>
      </c>
      <c r="K5" s="9"/>
      <c r="L5" s="9"/>
    </row>
    <row r="6" spans="1:12" ht="25.5" customHeight="1" x14ac:dyDescent="0.25">
      <c r="A6" s="9">
        <v>4</v>
      </c>
      <c r="B6" s="9" t="s">
        <v>69</v>
      </c>
      <c r="C6" s="9" t="s">
        <v>59</v>
      </c>
      <c r="D6" s="9" t="s">
        <v>63</v>
      </c>
      <c r="E6" s="9" t="s">
        <v>86</v>
      </c>
      <c r="F6" s="9" t="s">
        <v>61</v>
      </c>
      <c r="G6" s="9" t="s">
        <v>24</v>
      </c>
      <c r="H6" s="9">
        <v>1</v>
      </c>
      <c r="I6" s="9">
        <v>520</v>
      </c>
      <c r="J6" s="9">
        <f>花单现抽!I6*0.5</f>
        <v>260</v>
      </c>
      <c r="K6" s="9"/>
      <c r="L6" s="9"/>
    </row>
    <row r="7" spans="1:12" ht="25.5" customHeight="1" x14ac:dyDescent="0.25">
      <c r="A7" s="9">
        <v>5</v>
      </c>
      <c r="B7" s="9" t="s">
        <v>69</v>
      </c>
      <c r="C7" s="9" t="s">
        <v>59</v>
      </c>
      <c r="D7" s="9" t="s">
        <v>64</v>
      </c>
      <c r="E7" s="9" t="s">
        <v>85</v>
      </c>
      <c r="F7" s="9" t="s">
        <v>61</v>
      </c>
      <c r="G7" s="9" t="s">
        <v>24</v>
      </c>
      <c r="H7" s="9">
        <v>1</v>
      </c>
      <c r="I7" s="9">
        <v>200</v>
      </c>
      <c r="J7" s="9">
        <f>花单现抽!I7*0.5</f>
        <v>100</v>
      </c>
      <c r="K7" s="9"/>
      <c r="L7" s="9"/>
    </row>
    <row r="8" spans="1:12" ht="25.5" customHeight="1" x14ac:dyDescent="0.25">
      <c r="A8" s="9">
        <v>6</v>
      </c>
      <c r="B8" s="9" t="s">
        <v>69</v>
      </c>
      <c r="C8" s="9" t="s">
        <v>59</v>
      </c>
      <c r="D8" s="9" t="s">
        <v>66</v>
      </c>
      <c r="E8" s="9" t="s">
        <v>87</v>
      </c>
      <c r="F8" s="9" t="s">
        <v>61</v>
      </c>
      <c r="G8" s="9" t="s">
        <v>62</v>
      </c>
      <c r="H8" s="9">
        <v>1</v>
      </c>
      <c r="I8" s="9">
        <v>200</v>
      </c>
      <c r="J8" s="9">
        <f>花单现抽!I8*0.5</f>
        <v>100</v>
      </c>
      <c r="K8" s="9"/>
      <c r="L8" s="9"/>
    </row>
    <row r="9" spans="1:12" ht="25.5" customHeight="1" x14ac:dyDescent="0.25">
      <c r="A9" s="9"/>
      <c r="B9" s="9"/>
      <c r="C9" s="9" t="s">
        <v>11</v>
      </c>
      <c r="D9" s="9"/>
      <c r="E9" s="9"/>
      <c r="F9" s="9"/>
      <c r="G9" s="9"/>
      <c r="H9" s="9"/>
      <c r="I9" s="9">
        <f>SUM(I3:I8)</f>
        <v>1840</v>
      </c>
      <c r="J9" s="9">
        <f>SUM(J3:J8)</f>
        <v>920</v>
      </c>
      <c r="K9" s="9"/>
      <c r="L9" s="9"/>
    </row>
    <row r="10" spans="1:12" ht="21" x14ac:dyDescent="0.25">
      <c r="A10" s="15" t="s">
        <v>68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2021-01-03T06:24:09Z</dcterms:created>
  <dcterms:modified xsi:type="dcterms:W3CDTF">2021-01-06T13:45:53Z</dcterms:modified>
</cp:coreProperties>
</file>