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kota_ly/work/KokoDokoMapMaker/doc/"/>
    </mc:Choice>
  </mc:AlternateContent>
  <xr:revisionPtr revIDLastSave="0" documentId="13_ncr:1_{E340A896-14E8-6845-ABC4-A240E5309D77}" xr6:coauthVersionLast="47" xr6:coauthVersionMax="47" xr10:uidLastSave="{00000000-0000-0000-0000-000000000000}"/>
  <bookViews>
    <workbookView xWindow="0" yWindow="500" windowWidth="28800" windowHeight="15800" firstSheet="8" activeTab="13" xr2:uid="{2C8663B7-A646-664E-AD48-D017962260BA}"/>
  </bookViews>
  <sheets>
    <sheet name="概要" sheetId="1" r:id="rId1"/>
    <sheet name="Schedule" sheetId="3" r:id="rId2"/>
    <sheet name="Functions=&gt;" sheetId="4" r:id="rId3"/>
    <sheet name="機能詳細" sheetId="2" r:id="rId4"/>
    <sheet name="createData" sheetId="19" r:id="rId5"/>
    <sheet name="UI=&gt;" sheetId="7" r:id="rId6"/>
    <sheet name="TOP" sheetId="8" r:id="rId7"/>
    <sheet name="Styles" sheetId="9" r:id="rId8"/>
    <sheet name="MapEditor" sheetId="15" r:id="rId9"/>
    <sheet name="Layers" sheetId="11" r:id="rId10"/>
    <sheet name="DB=&gt;" sheetId="10" r:id="rId11"/>
    <sheet name="遷移図=&gt;" sheetId="13" r:id="rId12"/>
    <sheet name="遷移図1" sheetId="14" r:id="rId13"/>
    <sheet name="Asset.js" sheetId="18" r:id="rId14"/>
    <sheet name="Sheet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7" i="18" l="1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59" i="18"/>
  <c r="H160" i="18"/>
  <c r="H161" i="18"/>
  <c r="H162" i="18"/>
  <c r="H163" i="18"/>
  <c r="H164" i="18"/>
  <c r="H165" i="18"/>
  <c r="H166" i="18"/>
  <c r="D3" i="18"/>
  <c r="E3" i="18" s="1"/>
  <c r="H3" i="18" s="1"/>
  <c r="D4" i="18"/>
  <c r="E4" i="18" s="1"/>
  <c r="H4" i="18" s="1"/>
  <c r="D5" i="18"/>
  <c r="E5" i="18" s="1"/>
  <c r="H5" i="18" s="1"/>
  <c r="D6" i="18"/>
  <c r="E6" i="18" s="1"/>
  <c r="H6" i="18" s="1"/>
  <c r="D7" i="18"/>
  <c r="E7" i="18" s="1"/>
  <c r="H7" i="18" s="1"/>
  <c r="D8" i="18"/>
  <c r="E8" i="18" s="1"/>
  <c r="H8" i="18" s="1"/>
  <c r="D9" i="18"/>
  <c r="E9" i="18" s="1"/>
  <c r="H9" i="18" s="1"/>
  <c r="D10" i="18"/>
  <c r="E10" i="18" s="1"/>
  <c r="H10" i="18" s="1"/>
  <c r="D11" i="18"/>
  <c r="E11" i="18" s="1"/>
  <c r="H11" i="18" s="1"/>
  <c r="D12" i="18"/>
  <c r="E12" i="18" s="1"/>
  <c r="H12" i="18" s="1"/>
  <c r="D13" i="18"/>
  <c r="E13" i="18" s="1"/>
  <c r="H13" i="18" s="1"/>
  <c r="D14" i="18"/>
  <c r="E14" i="18" s="1"/>
  <c r="H14" i="18" s="1"/>
  <c r="D15" i="18"/>
  <c r="E15" i="18" s="1"/>
  <c r="H15" i="18" s="1"/>
  <c r="D16" i="18"/>
  <c r="E16" i="18" s="1"/>
  <c r="H16" i="18" s="1"/>
  <c r="D17" i="18"/>
  <c r="E17" i="18" s="1"/>
  <c r="H17" i="18" s="1"/>
  <c r="D18" i="18"/>
  <c r="E18" i="18" s="1"/>
  <c r="H18" i="18" s="1"/>
  <c r="D19" i="18"/>
  <c r="E19" i="18" s="1"/>
  <c r="H19" i="18" s="1"/>
  <c r="D20" i="18"/>
  <c r="E20" i="18" s="1"/>
  <c r="H20" i="18" s="1"/>
  <c r="D21" i="18"/>
  <c r="E21" i="18" s="1"/>
  <c r="H21" i="18" s="1"/>
  <c r="D22" i="18"/>
  <c r="E22" i="18" s="1"/>
  <c r="H22" i="18" s="1"/>
  <c r="D23" i="18"/>
  <c r="E23" i="18" s="1"/>
  <c r="H23" i="18" s="1"/>
  <c r="D24" i="18"/>
  <c r="E24" i="18" s="1"/>
  <c r="H24" i="18" s="1"/>
  <c r="D25" i="18"/>
  <c r="E25" i="18" s="1"/>
  <c r="H25" i="18" s="1"/>
  <c r="D26" i="18"/>
  <c r="E26" i="18" s="1"/>
  <c r="H26" i="18" s="1"/>
  <c r="D27" i="18"/>
  <c r="E27" i="18" s="1"/>
  <c r="H27" i="18" s="1"/>
  <c r="D28" i="18"/>
  <c r="E28" i="18" s="1"/>
  <c r="H28" i="18" s="1"/>
  <c r="D29" i="18"/>
  <c r="E29" i="18" s="1"/>
  <c r="H29" i="18" s="1"/>
  <c r="D30" i="18"/>
  <c r="E30" i="18" s="1"/>
  <c r="H30" i="18" s="1"/>
  <c r="D31" i="18"/>
  <c r="E31" i="18" s="1"/>
  <c r="H31" i="18" s="1"/>
  <c r="D32" i="18"/>
  <c r="E32" i="18" s="1"/>
  <c r="H32" i="18" s="1"/>
  <c r="D33" i="18"/>
  <c r="E33" i="18" s="1"/>
  <c r="H33" i="18" s="1"/>
  <c r="D34" i="18"/>
  <c r="E34" i="18" s="1"/>
  <c r="H34" i="18" s="1"/>
  <c r="D35" i="18"/>
  <c r="E35" i="18" s="1"/>
  <c r="H35" i="18" s="1"/>
  <c r="D36" i="18"/>
  <c r="E36" i="18" s="1"/>
  <c r="H36" i="18" s="1"/>
  <c r="D37" i="18"/>
  <c r="E37" i="18" s="1"/>
  <c r="H37" i="18" s="1"/>
  <c r="D38" i="18"/>
  <c r="E38" i="18" s="1"/>
  <c r="H38" i="18" s="1"/>
  <c r="D39" i="18"/>
  <c r="E39" i="18" s="1"/>
  <c r="H39" i="18" s="1"/>
  <c r="D40" i="18"/>
  <c r="E40" i="18" s="1"/>
  <c r="H40" i="18" s="1"/>
  <c r="D41" i="18"/>
  <c r="E41" i="18" s="1"/>
  <c r="H41" i="18" s="1"/>
  <c r="D42" i="18"/>
  <c r="E42" i="18" s="1"/>
  <c r="H42" i="18" s="1"/>
  <c r="D43" i="18"/>
  <c r="E43" i="18" s="1"/>
  <c r="H43" i="18" s="1"/>
  <c r="D44" i="18"/>
  <c r="E44" i="18" s="1"/>
  <c r="H44" i="18" s="1"/>
  <c r="D45" i="18"/>
  <c r="E45" i="18" s="1"/>
  <c r="H45" i="18" s="1"/>
  <c r="D46" i="18"/>
  <c r="E46" i="18" s="1"/>
  <c r="H46" i="18" s="1"/>
  <c r="D47" i="18"/>
  <c r="E47" i="18" s="1"/>
  <c r="H47" i="18" s="1"/>
  <c r="D48" i="18"/>
  <c r="E48" i="18" s="1"/>
  <c r="H48" i="18" s="1"/>
  <c r="D49" i="18"/>
  <c r="E49" i="18" s="1"/>
  <c r="H49" i="18" s="1"/>
  <c r="D50" i="18"/>
  <c r="E50" i="18" s="1"/>
  <c r="H50" i="18" s="1"/>
  <c r="D51" i="18"/>
  <c r="E51" i="18" s="1"/>
  <c r="H51" i="18" s="1"/>
  <c r="D52" i="18"/>
  <c r="E52" i="18" s="1"/>
  <c r="H52" i="18" s="1"/>
  <c r="D53" i="18"/>
  <c r="E53" i="18" s="1"/>
  <c r="H53" i="18" s="1"/>
  <c r="D54" i="18"/>
  <c r="E54" i="18" s="1"/>
  <c r="H54" i="18" s="1"/>
  <c r="D55" i="18"/>
  <c r="E55" i="18" s="1"/>
  <c r="H55" i="18" s="1"/>
  <c r="D56" i="18"/>
  <c r="E56" i="18" s="1"/>
  <c r="H56" i="18" s="1"/>
  <c r="D57" i="18"/>
  <c r="E57" i="18" s="1"/>
  <c r="H57" i="18" s="1"/>
  <c r="D58" i="18"/>
  <c r="E58" i="18" s="1"/>
  <c r="H58" i="18" s="1"/>
  <c r="D59" i="18"/>
  <c r="E59" i="18" s="1"/>
  <c r="H59" i="18" s="1"/>
  <c r="D60" i="18"/>
  <c r="E60" i="18" s="1"/>
  <c r="H60" i="18" s="1"/>
  <c r="D61" i="18"/>
  <c r="E61" i="18" s="1"/>
  <c r="H61" i="18" s="1"/>
  <c r="D62" i="18"/>
  <c r="E62" i="18" s="1"/>
  <c r="H62" i="18" s="1"/>
  <c r="D63" i="18"/>
  <c r="E63" i="18" s="1"/>
  <c r="H63" i="18" s="1"/>
  <c r="D64" i="18"/>
  <c r="E64" i="18" s="1"/>
  <c r="H64" i="18" s="1"/>
  <c r="D65" i="18"/>
  <c r="E65" i="18" s="1"/>
  <c r="H65" i="18" s="1"/>
  <c r="D66" i="18"/>
  <c r="E66" i="18" s="1"/>
  <c r="H66" i="18" s="1"/>
  <c r="D67" i="18"/>
  <c r="E67" i="18" s="1"/>
  <c r="H67" i="18" s="1"/>
  <c r="D68" i="18"/>
  <c r="E68" i="18" s="1"/>
  <c r="H68" i="18" s="1"/>
  <c r="D69" i="18"/>
  <c r="E69" i="18" s="1"/>
  <c r="H69" i="18" s="1"/>
  <c r="D70" i="18"/>
  <c r="E70" i="18" s="1"/>
  <c r="H70" i="18" s="1"/>
  <c r="D71" i="18"/>
  <c r="E71" i="18" s="1"/>
  <c r="H71" i="18" s="1"/>
  <c r="D72" i="18"/>
  <c r="E72" i="18" s="1"/>
  <c r="H72" i="18" s="1"/>
  <c r="D73" i="18"/>
  <c r="E73" i="18" s="1"/>
  <c r="H73" i="18" s="1"/>
  <c r="D74" i="18"/>
  <c r="E74" i="18" s="1"/>
  <c r="H74" i="18" s="1"/>
  <c r="D75" i="18"/>
  <c r="E75" i="18" s="1"/>
  <c r="H75" i="18" s="1"/>
  <c r="D76" i="18"/>
  <c r="E76" i="18" s="1"/>
  <c r="H76" i="18" s="1"/>
  <c r="D77" i="18"/>
  <c r="E77" i="18" s="1"/>
  <c r="H77" i="18" s="1"/>
  <c r="D78" i="18"/>
  <c r="E78" i="18" s="1"/>
  <c r="H78" i="18" s="1"/>
  <c r="D79" i="18"/>
  <c r="E79" i="18" s="1"/>
  <c r="H79" i="18" s="1"/>
  <c r="D80" i="18"/>
  <c r="E80" i="18" s="1"/>
  <c r="H80" i="18" s="1"/>
  <c r="D81" i="18"/>
  <c r="E81" i="18" s="1"/>
  <c r="H81" i="18" s="1"/>
  <c r="D82" i="18"/>
  <c r="E82" i="18" s="1"/>
  <c r="H82" i="18" s="1"/>
  <c r="D83" i="18"/>
  <c r="E83" i="18" s="1"/>
  <c r="H83" i="18" s="1"/>
  <c r="D84" i="18"/>
  <c r="E84" i="18" s="1"/>
  <c r="H84" i="18" s="1"/>
  <c r="D85" i="18"/>
  <c r="E85" i="18" s="1"/>
  <c r="H85" i="18" s="1"/>
  <c r="D86" i="18"/>
  <c r="E86" i="18" s="1"/>
  <c r="H86" i="18" s="1"/>
  <c r="D87" i="18"/>
  <c r="E87" i="18" s="1"/>
  <c r="H87" i="18" s="1"/>
  <c r="D88" i="18"/>
  <c r="E88" i="18" s="1"/>
  <c r="H88" i="18" s="1"/>
  <c r="D89" i="18"/>
  <c r="E89" i="18" s="1"/>
  <c r="H89" i="18" s="1"/>
  <c r="D90" i="18"/>
  <c r="E90" i="18" s="1"/>
  <c r="H90" i="18" s="1"/>
  <c r="D91" i="18"/>
  <c r="E91" i="18" s="1"/>
  <c r="H91" i="18" s="1"/>
  <c r="D92" i="18"/>
  <c r="E92" i="18" s="1"/>
  <c r="H92" i="18" s="1"/>
  <c r="D93" i="18"/>
  <c r="E93" i="18" s="1"/>
  <c r="H93" i="18" s="1"/>
  <c r="D94" i="18"/>
  <c r="E94" i="18" s="1"/>
  <c r="H94" i="18" s="1"/>
  <c r="D95" i="18"/>
  <c r="E95" i="18" s="1"/>
  <c r="H95" i="18" s="1"/>
  <c r="D96" i="18"/>
  <c r="E96" i="18" s="1"/>
  <c r="H96" i="18" s="1"/>
  <c r="D97" i="18"/>
  <c r="E97" i="18" s="1"/>
  <c r="H97" i="18" s="1"/>
  <c r="D98" i="18"/>
  <c r="E98" i="18" s="1"/>
  <c r="H98" i="18" s="1"/>
  <c r="D99" i="18"/>
  <c r="E99" i="18" s="1"/>
  <c r="H99" i="18" s="1"/>
  <c r="D100" i="18"/>
  <c r="E100" i="18" s="1"/>
  <c r="H100" i="18" s="1"/>
  <c r="D101" i="18"/>
  <c r="E101" i="18" s="1"/>
  <c r="H101" i="18" s="1"/>
  <c r="D102" i="18"/>
  <c r="E102" i="18" s="1"/>
  <c r="H102" i="18" s="1"/>
  <c r="D103" i="18"/>
  <c r="E103" i="18" s="1"/>
  <c r="H103" i="18" s="1"/>
  <c r="D104" i="18"/>
  <c r="E104" i="18" s="1"/>
  <c r="H104" i="18" s="1"/>
  <c r="D105" i="18"/>
  <c r="E105" i="18" s="1"/>
  <c r="H105" i="18" s="1"/>
  <c r="D106" i="18"/>
  <c r="E106" i="18" s="1"/>
  <c r="H106" i="18" s="1"/>
  <c r="D107" i="18"/>
  <c r="E107" i="18" s="1"/>
  <c r="H107" i="18" s="1"/>
  <c r="D108" i="18"/>
  <c r="E108" i="18" s="1"/>
  <c r="H108" i="18" s="1"/>
  <c r="D109" i="18"/>
  <c r="E109" i="18" s="1"/>
  <c r="H109" i="18" s="1"/>
  <c r="D110" i="18"/>
  <c r="E110" i="18" s="1"/>
  <c r="H110" i="18" s="1"/>
  <c r="D111" i="18"/>
  <c r="E111" i="18" s="1"/>
  <c r="H111" i="18" s="1"/>
  <c r="D112" i="18"/>
  <c r="E112" i="18" s="1"/>
  <c r="H112" i="18" s="1"/>
  <c r="D113" i="18"/>
  <c r="E113" i="18" s="1"/>
  <c r="H113" i="18" s="1"/>
  <c r="D114" i="18"/>
  <c r="E114" i="18" s="1"/>
  <c r="H114" i="18" s="1"/>
  <c r="D115" i="18"/>
  <c r="E115" i="18" s="1"/>
  <c r="H115" i="18" s="1"/>
  <c r="D116" i="18"/>
  <c r="E116" i="18" s="1"/>
  <c r="H116" i="18" s="1"/>
  <c r="D117" i="18"/>
  <c r="E117" i="18" s="1"/>
  <c r="H117" i="18" s="1"/>
  <c r="D118" i="18"/>
  <c r="E118" i="18" s="1"/>
  <c r="H118" i="18" s="1"/>
  <c r="D119" i="18"/>
  <c r="E119" i="18" s="1"/>
  <c r="H119" i="18" s="1"/>
  <c r="D120" i="18"/>
  <c r="E120" i="18" s="1"/>
  <c r="H120" i="18" s="1"/>
  <c r="D121" i="18"/>
  <c r="E121" i="18" s="1"/>
  <c r="H121" i="18" s="1"/>
  <c r="D122" i="18"/>
  <c r="E122" i="18" s="1"/>
  <c r="H122" i="18" s="1"/>
  <c r="D123" i="18"/>
  <c r="E123" i="18" s="1"/>
  <c r="H123" i="18" s="1"/>
  <c r="D124" i="18"/>
  <c r="E124" i="18" s="1"/>
  <c r="H124" i="18" s="1"/>
  <c r="D125" i="18"/>
  <c r="E125" i="18" s="1"/>
  <c r="H125" i="18" s="1"/>
  <c r="D126" i="18"/>
  <c r="E126" i="18" s="1"/>
  <c r="H126" i="18" s="1"/>
  <c r="D127" i="18"/>
  <c r="E127" i="18" s="1"/>
  <c r="H127" i="18" s="1"/>
  <c r="D128" i="18"/>
  <c r="E128" i="18" s="1"/>
  <c r="H128" i="18" s="1"/>
  <c r="D129" i="18"/>
  <c r="E129" i="18" s="1"/>
  <c r="H129" i="18" s="1"/>
  <c r="D130" i="18"/>
  <c r="E130" i="18" s="1"/>
  <c r="H130" i="18" s="1"/>
  <c r="D131" i="18"/>
  <c r="E131" i="18" s="1"/>
  <c r="H131" i="18" s="1"/>
  <c r="D132" i="18"/>
  <c r="E132" i="18" s="1"/>
  <c r="H132" i="18" s="1"/>
  <c r="D133" i="18"/>
  <c r="E133" i="18" s="1"/>
  <c r="H133" i="18" s="1"/>
  <c r="D134" i="18"/>
  <c r="E134" i="18" s="1"/>
  <c r="H134" i="18" s="1"/>
  <c r="D135" i="18"/>
  <c r="E135" i="18" s="1"/>
  <c r="H135" i="18" s="1"/>
  <c r="D136" i="18"/>
  <c r="E136" i="18" s="1"/>
  <c r="H136" i="18" s="1"/>
  <c r="D137" i="18"/>
  <c r="E137" i="18" s="1"/>
  <c r="H137" i="18" s="1"/>
  <c r="D138" i="18"/>
  <c r="E138" i="18" s="1"/>
  <c r="H138" i="18" s="1"/>
  <c r="D139" i="18"/>
  <c r="E139" i="18" s="1"/>
  <c r="H139" i="18" s="1"/>
  <c r="D140" i="18"/>
  <c r="E140" i="18" s="1"/>
  <c r="H140" i="18" s="1"/>
  <c r="D141" i="18"/>
  <c r="E141" i="18" s="1"/>
  <c r="H141" i="18" s="1"/>
  <c r="D142" i="18"/>
  <c r="E142" i="18" s="1"/>
  <c r="H142" i="18" s="1"/>
  <c r="D143" i="18"/>
  <c r="E143" i="18" s="1"/>
  <c r="H143" i="18" s="1"/>
  <c r="D144" i="18"/>
  <c r="E144" i="18" s="1"/>
  <c r="H144" i="18" s="1"/>
  <c r="D145" i="18"/>
  <c r="E145" i="18" s="1"/>
  <c r="H145" i="18" s="1"/>
  <c r="D146" i="18"/>
  <c r="E146" i="18" s="1"/>
  <c r="H146" i="18" s="1"/>
  <c r="D147" i="18"/>
  <c r="E147" i="18" s="1"/>
  <c r="H147" i="18" s="1"/>
  <c r="D148" i="18"/>
  <c r="E148" i="18" s="1"/>
  <c r="H148" i="18" s="1"/>
  <c r="D149" i="18"/>
  <c r="E149" i="18" s="1"/>
  <c r="H149" i="18" s="1"/>
  <c r="D150" i="18"/>
  <c r="E150" i="18" s="1"/>
  <c r="H150" i="18" s="1"/>
  <c r="D151" i="18"/>
  <c r="E151" i="18" s="1"/>
  <c r="H151" i="18" s="1"/>
  <c r="D152" i="18"/>
  <c r="E152" i="18" s="1"/>
  <c r="H152" i="18" s="1"/>
  <c r="D153" i="18"/>
  <c r="E153" i="18" s="1"/>
  <c r="H153" i="18" s="1"/>
  <c r="D154" i="18"/>
  <c r="E154" i="18" s="1"/>
  <c r="H154" i="18" s="1"/>
  <c r="D155" i="18"/>
  <c r="E155" i="18" s="1"/>
  <c r="H155" i="18" s="1"/>
  <c r="D156" i="18"/>
  <c r="E156" i="18" s="1"/>
  <c r="H156" i="18" s="1"/>
  <c r="D157" i="18"/>
  <c r="E157" i="18" s="1"/>
  <c r="H157" i="18" s="1"/>
  <c r="D158" i="18"/>
  <c r="E158" i="18" s="1"/>
  <c r="H158" i="18" s="1"/>
  <c r="D159" i="18"/>
  <c r="E159" i="18" s="1"/>
  <c r="D160" i="18"/>
  <c r="E160" i="18" s="1"/>
  <c r="D161" i="18"/>
  <c r="E161" i="18" s="1"/>
  <c r="D162" i="18"/>
  <c r="E162" i="18" s="1"/>
  <c r="D163" i="18"/>
  <c r="E163" i="18" s="1"/>
  <c r="D164" i="18"/>
  <c r="E164" i="18" s="1"/>
  <c r="D165" i="18"/>
  <c r="E165" i="18" s="1"/>
  <c r="D166" i="18"/>
  <c r="E166" i="18" s="1"/>
  <c r="D167" i="18"/>
  <c r="E167" i="18" s="1"/>
  <c r="D168" i="18"/>
  <c r="E168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74" i="18"/>
  <c r="E174" i="18" s="1"/>
  <c r="D175" i="18"/>
  <c r="E175" i="18" s="1"/>
  <c r="D176" i="18"/>
  <c r="E176" i="18" s="1"/>
  <c r="D177" i="18"/>
  <c r="E177" i="18" s="1"/>
  <c r="D178" i="18"/>
  <c r="E178" i="18" s="1"/>
  <c r="D179" i="18"/>
  <c r="E179" i="18" s="1"/>
  <c r="D180" i="18"/>
  <c r="E180" i="18" s="1"/>
  <c r="D181" i="18"/>
  <c r="E181" i="18" s="1"/>
  <c r="D182" i="18"/>
  <c r="E182" i="18" s="1"/>
  <c r="D183" i="18"/>
  <c r="E183" i="18" s="1"/>
  <c r="D184" i="18"/>
  <c r="E184" i="18" s="1"/>
  <c r="D185" i="18"/>
  <c r="E185" i="18" s="1"/>
  <c r="D186" i="18"/>
  <c r="E186" i="18" s="1"/>
  <c r="F13" i="2"/>
  <c r="F20" i="2"/>
  <c r="F19" i="2"/>
  <c r="F18" i="2"/>
  <c r="F29" i="2"/>
  <c r="F30" i="2"/>
  <c r="F28" i="2"/>
  <c r="J34" i="2"/>
  <c r="J14" i="2"/>
  <c r="J15" i="2" s="1"/>
  <c r="J16" i="2"/>
  <c r="J17" i="2"/>
  <c r="J21" i="2"/>
  <c r="J22" i="2"/>
  <c r="J23" i="2"/>
  <c r="J24" i="2"/>
  <c r="J25" i="2"/>
  <c r="J26" i="2"/>
  <c r="J27" i="2"/>
  <c r="J31" i="2"/>
  <c r="J32" i="2" s="1"/>
  <c r="J33" i="2" s="1"/>
  <c r="J12" i="2"/>
  <c r="J8" i="2"/>
  <c r="J9" i="2" s="1"/>
  <c r="J10" i="2" s="1"/>
  <c r="J11" i="2" s="1"/>
  <c r="G14" i="2"/>
  <c r="H14" i="2" s="1"/>
  <c r="G5" i="2"/>
  <c r="G6" i="2" s="1"/>
  <c r="G7" i="2" s="1"/>
  <c r="G8" i="2" s="1"/>
  <c r="G9" i="2" s="1"/>
  <c r="G10" i="2" s="1"/>
  <c r="G11" i="2" s="1"/>
  <c r="H11" i="2" s="1"/>
  <c r="F11" i="2"/>
  <c r="F12" i="2"/>
  <c r="F33" i="2"/>
  <c r="F32" i="2"/>
  <c r="F31" i="2"/>
  <c r="F34" i="2"/>
  <c r="J5" i="2"/>
  <c r="J6" i="2" s="1"/>
  <c r="J7" i="2" s="1"/>
  <c r="F9" i="2"/>
  <c r="F7" i="2"/>
  <c r="F8" i="2"/>
  <c r="F10" i="2"/>
  <c r="F14" i="2"/>
  <c r="F15" i="2"/>
  <c r="F6" i="2"/>
  <c r="F16" i="2"/>
  <c r="F17" i="2"/>
  <c r="F21" i="2"/>
  <c r="F22" i="2"/>
  <c r="F23" i="2"/>
  <c r="F24" i="2"/>
  <c r="F25" i="2"/>
  <c r="F26" i="2"/>
  <c r="F27" i="2"/>
  <c r="K4" i="2"/>
  <c r="H4" i="2"/>
  <c r="F5" i="2"/>
  <c r="F4" i="2"/>
  <c r="I3" i="3"/>
  <c r="I1" i="3" s="1"/>
  <c r="H1" i="3"/>
  <c r="H2" i="3"/>
  <c r="G15" i="2" l="1"/>
  <c r="K5" i="2"/>
  <c r="H5" i="2"/>
  <c r="K7" i="2"/>
  <c r="K11" i="2"/>
  <c r="K14" i="2"/>
  <c r="H9" i="2"/>
  <c r="G12" i="2"/>
  <c r="H8" i="2"/>
  <c r="K10" i="2"/>
  <c r="K6" i="2"/>
  <c r="H7" i="2"/>
  <c r="K9" i="2"/>
  <c r="H10" i="2"/>
  <c r="H6" i="2"/>
  <c r="K8" i="2"/>
  <c r="K15" i="2"/>
  <c r="J3" i="3"/>
  <c r="I2" i="3"/>
  <c r="G16" i="2" l="1"/>
  <c r="H15" i="2"/>
  <c r="K12" i="2"/>
  <c r="H12" i="2"/>
  <c r="J2" i="3"/>
  <c r="J1" i="3"/>
  <c r="K3" i="3"/>
  <c r="G17" i="2" l="1"/>
  <c r="G18" i="2" s="1"/>
  <c r="K16" i="2"/>
  <c r="H16" i="2"/>
  <c r="L3" i="3"/>
  <c r="K1" i="3"/>
  <c r="K2" i="3"/>
  <c r="H18" i="2" l="1"/>
  <c r="G19" i="2"/>
  <c r="G21" i="2"/>
  <c r="K17" i="2"/>
  <c r="H17" i="2"/>
  <c r="M3" i="3"/>
  <c r="L1" i="3"/>
  <c r="L2" i="3"/>
  <c r="H19" i="2" l="1"/>
  <c r="G20" i="2"/>
  <c r="H20" i="2" s="1"/>
  <c r="G22" i="2"/>
  <c r="K21" i="2"/>
  <c r="H21" i="2"/>
  <c r="M2" i="3"/>
  <c r="N3" i="3"/>
  <c r="M1" i="3"/>
  <c r="G23" i="2" l="1"/>
  <c r="H22" i="2"/>
  <c r="K22" i="2"/>
  <c r="O3" i="3"/>
  <c r="N1" i="3"/>
  <c r="N2" i="3"/>
  <c r="G24" i="2" l="1"/>
  <c r="H23" i="2"/>
  <c r="K23" i="2"/>
  <c r="O2" i="3"/>
  <c r="O1" i="3"/>
  <c r="P3" i="3"/>
  <c r="G25" i="2" l="1"/>
  <c r="K24" i="2"/>
  <c r="H24" i="2"/>
  <c r="P1" i="3"/>
  <c r="P2" i="3"/>
  <c r="Q3" i="3"/>
  <c r="G26" i="2" l="1"/>
  <c r="H25" i="2"/>
  <c r="K25" i="2"/>
  <c r="Q2" i="3"/>
  <c r="R3" i="3"/>
  <c r="Q1" i="3"/>
  <c r="G27" i="2" l="1"/>
  <c r="H26" i="2"/>
  <c r="K26" i="2"/>
  <c r="R2" i="3"/>
  <c r="S3" i="3"/>
  <c r="R1" i="3"/>
  <c r="G31" i="2" l="1"/>
  <c r="H27" i="2"/>
  <c r="K27" i="2"/>
  <c r="S1" i="3"/>
  <c r="S2" i="3"/>
  <c r="T3" i="3"/>
  <c r="H31" i="2" l="1"/>
  <c r="K31" i="2"/>
  <c r="G32" i="2"/>
  <c r="T2" i="3"/>
  <c r="T1" i="3"/>
  <c r="U3" i="3"/>
  <c r="G33" i="2" l="1"/>
  <c r="K32" i="2"/>
  <c r="H32" i="2"/>
  <c r="V3" i="3"/>
  <c r="U1" i="3"/>
  <c r="U2" i="3"/>
  <c r="H33" i="2" l="1"/>
  <c r="G34" i="2"/>
  <c r="K33" i="2"/>
  <c r="W3" i="3"/>
  <c r="V2" i="3"/>
  <c r="V1" i="3"/>
  <c r="K34" i="2" l="1"/>
  <c r="H34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<sst xmlns="http://schemas.openxmlformats.org/spreadsheetml/2006/main" count="1051" uniqueCount="403">
  <si>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</si>
  <si>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</si>
  <si>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</si>
  <si>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</si>
  <si>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</si>
  <si>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</si>
  <si>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</si>
  <si>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</si>
  <si>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</si>
  <si>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</si>
  <si>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</si>
  <si>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</si>
  <si>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</si>
  <si>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</si>
  <si>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</si>
  <si>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</si>
  <si>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</si>
  <si>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</si>
  <si>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</si>
  <si>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</si>
  <si>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</si>
  <si>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</si>
  <si>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</si>
  <si>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</si>
  <si>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</si>
  <si>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</si>
  <si>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</si>
  <si>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</si>
  <si>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</si>
  <si>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</si>
  <si>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</si>
  <si>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</si>
  <si>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</si>
  <si>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</si>
  <si>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</si>
  <si>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</si>
  <si>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</si>
  <si>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</si>
  <si>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</si>
  <si>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</si>
  <si>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</si>
  <si>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</si>
  <si>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</si>
  <si>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</si>
  <si>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</si>
  <si>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</si>
  <si>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</si>
  <si>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</si>
  <si>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</si>
  <si>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</si>
  <si>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</si>
  <si>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</si>
  <si>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</si>
  <si>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</si>
  <si>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</si>
  <si>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</si>
  <si>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</si>
  <si>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</si>
  <si>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</si>
  <si>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</si>
  <si>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</si>
  <si>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</si>
  <si>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</si>
  <si>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</si>
  <si>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</si>
  <si>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</si>
  <si>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</si>
  <si>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</si>
  <si>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</si>
  <si>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</si>
  <si>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</si>
  <si>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</si>
  <si>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</si>
  <si>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</si>
  <si>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</si>
  <si>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</si>
  <si>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</si>
  <si>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</si>
  <si>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</si>
  <si>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</si>
  <si>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</si>
  <si>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</si>
  <si>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</si>
  <si>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</si>
  <si>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</si>
  <si>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</si>
  <si>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</si>
  <si>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</si>
  <si>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</si>
  <si>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</si>
  <si>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</si>
  <si>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</si>
  <si>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</si>
  <si>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</si>
  <si>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</si>
  <si>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</si>
  <si>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</si>
  <si>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</si>
  <si>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</si>
  <si>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</si>
  <si>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</si>
  <si>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</si>
  <si>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</si>
  <si>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</si>
  <si>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</si>
  <si>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</si>
  <si>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</si>
  <si>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</si>
  <si>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</si>
  <si>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</si>
  <si>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</si>
  <si>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</si>
  <si>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</si>
  <si>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</si>
  <si>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</si>
  <si>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</si>
  <si>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</si>
  <si>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</si>
  <si>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</si>
  <si>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</si>
  <si>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</si>
  <si>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</si>
  <si>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</si>
  <si>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</si>
  <si>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</si>
  <si>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</si>
  <si>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</si>
  <si>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</si>
  <si>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</si>
  <si>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</si>
  <si>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</si>
  <si>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</si>
  <si>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</si>
  <si>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</si>
  <si>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</si>
  <si>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</si>
  <si>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</si>
  <si>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</si>
  <si>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</si>
  <si>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</si>
  <si>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</si>
  <si>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</si>
  <si>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</si>
  <si>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</si>
  <si>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</si>
  <si>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</si>
  <si>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</si>
  <si>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</si>
  <si>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</si>
  <si>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</si>
  <si>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</si>
  <si>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</si>
  <si>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</si>
  <si>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</si>
  <si>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</si>
  <si>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</si>
  <si>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</si>
  <si>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</si>
  <si>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</si>
  <si>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</si>
  <si>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</si>
  <si>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State ID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</si>
  <si>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</si>
  <si>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</si>
  <si>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</si>
  <si>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</si>
  <si>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Mode</t>
    <phoneticPr fontId="1"/>
  </si>
  <si>
    <t>storageControl
IsOpen</t>
    <phoneticPr fontId="1"/>
  </si>
  <si>
    <t>Rendered Component</t>
    <phoneticPr fontId="1"/>
  </si>
  <si>
    <t>忘れた</t>
    <rPh sb="0" eb="1">
      <t xml:space="preserve">ワスレタ </t>
    </rPh>
    <phoneticPr fontId="1"/>
  </si>
  <si>
    <t>忘れた</t>
    <phoneticPr fontId="1"/>
  </si>
  <si>
    <t>和sれた</t>
    <rPh sb="0" eb="1">
      <t xml:space="preserve">ワｓレタ </t>
    </rPh>
    <phoneticPr fontId="1"/>
  </si>
  <si>
    <t>export default images;</t>
  </si>
  <si>
    <t>DIR</t>
    <phoneticPr fontId="1"/>
  </si>
  <si>
    <t>Asset0</t>
    <phoneticPr fontId="1"/>
  </si>
  <si>
    <t>FileName</t>
    <phoneticPr fontId="1"/>
  </si>
  <si>
    <t>Asset1</t>
    <phoneticPr fontId="1"/>
  </si>
  <si>
    <t>角度</t>
    <rPh sb="0" eb="2">
      <t xml:space="preserve">カクド </t>
    </rPh>
    <phoneticPr fontId="1"/>
  </si>
  <si>
    <t>関数名</t>
    <rPh sb="0" eb="3">
      <t xml:space="preserve">カンスウメイ </t>
    </rPh>
    <phoneticPr fontId="1"/>
  </si>
  <si>
    <t>createData</t>
    <phoneticPr fontId="1"/>
  </si>
  <si>
    <t>役割</t>
    <rPh sb="0" eb="2">
      <t xml:space="preserve">ヤクワリ </t>
    </rPh>
    <phoneticPr fontId="1"/>
  </si>
  <si>
    <t>・新規セーブデータの作成</t>
    <rPh sb="1" eb="3">
      <t xml:space="preserve">シンキ </t>
    </rPh>
    <rPh sb="10" eb="12">
      <t xml:space="preserve">サクセイ </t>
    </rPh>
    <phoneticPr fontId="1"/>
  </si>
  <si>
    <t>・初期設定シーケンス実行のフラグ設定（セーブデータ内）</t>
    <rPh sb="0" eb="1">
      <t>・</t>
    </rPh>
    <rPh sb="1" eb="5">
      <t xml:space="preserve">ショキセッテイ </t>
    </rPh>
    <rPh sb="10" eb="12">
      <t xml:space="preserve">ジッコウ </t>
    </rPh>
    <rPh sb="16" eb="18">
      <t xml:space="preserve">セッテイ </t>
    </rPh>
    <phoneticPr fontId="1"/>
  </si>
  <si>
    <t>既存データに同一ファイル名があるか？</t>
  </si>
  <si>
    <t>└</t>
    <phoneticPr fontId="1"/>
  </si>
  <si>
    <t>├</t>
    <phoneticPr fontId="1"/>
  </si>
  <si>
    <t>｜</t>
    <phoneticPr fontId="1"/>
  </si>
  <si>
    <t>■</t>
    <phoneticPr fontId="1"/>
  </si>
  <si>
    <t>■</t>
    <rPh sb="0" eb="1">
      <t xml:space="preserve">キゾｎ ドウイツ </t>
    </rPh>
    <phoneticPr fontId="1"/>
  </si>
  <si>
    <t>■</t>
    <rPh sb="0" eb="1">
      <t xml:space="preserve">カエリチ </t>
    </rPh>
    <phoneticPr fontId="1"/>
  </si>
  <si>
    <t>■</t>
    <rPh sb="0" eb="1">
      <t xml:space="preserve">トジル セッテイ シュウリョウ </t>
    </rPh>
    <phoneticPr fontId="1"/>
  </si>
  <si>
    <t>■</t>
    <rPh sb="0" eb="1">
      <t xml:space="preserve">ナイ ショリ </t>
    </rPh>
    <phoneticPr fontId="1"/>
  </si>
  <si>
    <t>ある： 返り値にデータあり</t>
    <phoneticPr fontId="1"/>
  </si>
  <si>
    <t>なし： 無いデータをloadしたので rejectされ .catch 処理される</t>
    <phoneticPr fontId="1"/>
  </si>
  <si>
    <t>データバッファにnull　を代入</t>
    <rPh sb="14" eb="16">
      <t xml:space="preserve">ダイニュウ </t>
    </rPh>
    <phoneticPr fontId="1"/>
  </si>
  <si>
    <t>YES：</t>
    <phoneticPr fontId="1"/>
  </si>
  <si>
    <t>フロー（上から時系列）</t>
    <rPh sb="4" eb="5">
      <t xml:space="preserve">ウエカラ </t>
    </rPh>
    <rPh sb="7" eb="10">
      <t xml:space="preserve">ジケイレツ </t>
    </rPh>
    <phoneticPr fontId="1"/>
  </si>
  <si>
    <t>YES：</t>
    <rPh sb="0" eb="4">
      <t xml:space="preserve">シンキサクセイ </t>
    </rPh>
    <phoneticPr fontId="1"/>
  </si>
  <si>
    <t>・セーブデータを新規作成(storage.save)</t>
    <phoneticPr fontId="1"/>
  </si>
  <si>
    <t>■NO：</t>
    <phoneticPr fontId="1"/>
  </si>
  <si>
    <t>MapEditorを閉じる設定し ,MapEditor終了</t>
    <phoneticPr fontId="1"/>
  </si>
  <si>
    <t>createData関数を終了</t>
    <rPh sb="10" eb="12">
      <t xml:space="preserve">カンスウ </t>
    </rPh>
    <phoneticPr fontId="1"/>
  </si>
  <si>
    <t>読み出しデータが null か？（※確認必須ではないが、null ではない場合の例外処理をしておく）</t>
    <rPh sb="0" eb="1">
      <t xml:space="preserve">ヨミダシデータ </t>
    </rPh>
    <rPh sb="18" eb="20">
      <t xml:space="preserve">カクニｎ </t>
    </rPh>
    <rPh sb="20" eb="22">
      <t xml:space="preserve">ヒッス </t>
    </rPh>
    <rPh sb="37" eb="39">
      <t xml:space="preserve">バアイ </t>
    </rPh>
    <phoneticPr fontId="1"/>
  </si>
  <si>
    <t>・何も処理しない。 createData関数終了</t>
    <rPh sb="1" eb="2">
      <t xml:space="preserve">ナニモ </t>
    </rPh>
    <rPh sb="3" eb="5">
      <t xml:space="preserve">ショリ </t>
    </rPh>
    <rPh sb="20" eb="22">
      <t xml:space="preserve">カンスウ </t>
    </rPh>
    <rPh sb="22" eb="24">
      <t xml:space="preserve">シュウリョウ </t>
    </rPh>
    <phoneticPr fontId="1"/>
  </si>
  <si>
    <t>・keyList にファイル名を追加</t>
    <rPh sb="16" eb="18">
      <t xml:space="preserve">ツイカ </t>
    </rPh>
    <phoneticPr fontId="1"/>
  </si>
  <si>
    <t>NO：</t>
    <phoneticPr fontId="1"/>
  </si>
  <si>
    <t>・keyList を作成</t>
    <rPh sb="10" eb="12">
      <t xml:space="preserve">サクセイ </t>
    </rPh>
    <phoneticPr fontId="1"/>
  </si>
  <si>
    <t>Write</t>
    <phoneticPr fontId="1"/>
  </si>
  <si>
    <t>Read</t>
    <phoneticPr fontId="1"/>
  </si>
  <si>
    <t>keyList が作成済みか？（keyListBuffer に記録）</t>
    <rPh sb="9" eb="11">
      <t xml:space="preserve">サクセイ </t>
    </rPh>
    <rPh sb="11" eb="12">
      <t xml:space="preserve">ズミ </t>
    </rPh>
    <rPh sb="31" eb="33">
      <t xml:space="preserve">キロク </t>
    </rPh>
    <phoneticPr fontId="1"/>
  </si>
  <si>
    <t>★終了</t>
    <rPh sb="1" eb="3">
      <t xml:space="preserve">シュウリョウ </t>
    </rPh>
    <phoneticPr fontId="1"/>
  </si>
  <si>
    <t>1)既存データとの重複確認</t>
    <rPh sb="2" eb="4">
      <t xml:space="preserve">キゾｎ </t>
    </rPh>
    <rPh sb="9" eb="13">
      <t xml:space="preserve">チョウフクカクニｎ </t>
    </rPh>
    <phoneticPr fontId="1"/>
  </si>
  <si>
    <t>2)新規データ作成</t>
    <rPh sb="2" eb="4">
      <t xml:space="preserve">シンキデータ </t>
    </rPh>
    <rPh sb="7" eb="9">
      <t xml:space="preserve">サクセイ </t>
    </rPh>
    <phoneticPr fontId="1"/>
  </si>
  <si>
    <t>3)keyList作成処理</t>
    <rPh sb="9" eb="11">
      <t xml:space="preserve">サクセイ </t>
    </rPh>
    <rPh sb="11" eb="13">
      <t xml:space="preserve">ショリ </t>
    </rPh>
    <phoneticPr fontId="1"/>
  </si>
  <si>
    <t>};</t>
    <phoneticPr fontId="1"/>
  </si>
  <si>
    <t>const images : any = {</t>
    <phoneticPr fontId="1"/>
  </si>
  <si>
    <t>├──</t>
  </si>
  <si>
    <t>Asset0_00000.png</t>
  </si>
  <si>
    <t>Asset0_00001.png</t>
  </si>
  <si>
    <t>Asset0_00002.png</t>
  </si>
  <si>
    <t>Asset0_00003.png</t>
  </si>
  <si>
    <t>Asset0_00004.png</t>
  </si>
  <si>
    <t>Asset0_00005.png</t>
  </si>
  <si>
    <t>Asset0_00006.png</t>
  </si>
  <si>
    <t>Asset0_00007.png</t>
  </si>
  <si>
    <t>Asset0_00008.png</t>
  </si>
  <si>
    <t>Asset0_00009.png</t>
  </si>
  <si>
    <t>Asset0_00010.png</t>
  </si>
  <si>
    <t>Asset0_00011.png</t>
  </si>
  <si>
    <t>Asset0_00012.png</t>
  </si>
  <si>
    <t>Asset0_00013.png</t>
  </si>
  <si>
    <t>Asset0_00014.png</t>
  </si>
  <si>
    <t>Asset0_00015.png</t>
  </si>
  <si>
    <t>Asset0_00016.png</t>
  </si>
  <si>
    <t>Asset0_00017.png</t>
  </si>
  <si>
    <t>Asset0_00018.png</t>
  </si>
  <si>
    <t>Asset0_00019.png</t>
  </si>
  <si>
    <t>Asset0_00020.png</t>
  </si>
  <si>
    <t>Asset0_00021.png</t>
  </si>
  <si>
    <t>Asset0_00022.png</t>
  </si>
  <si>
    <t>Asset0_00023.png</t>
  </si>
  <si>
    <t>Asset0_00024.png</t>
  </si>
  <si>
    <t>Asset0_00025.png</t>
  </si>
  <si>
    <t>Asset0_00026.png</t>
  </si>
  <si>
    <t>Asset0_00027.png</t>
  </si>
  <si>
    <t>Asset0_00028.png</t>
  </si>
  <si>
    <t>Asset0_00029.png</t>
  </si>
  <si>
    <t>Asset0_00030.png</t>
  </si>
  <si>
    <t>Asset0_00031.png</t>
  </si>
  <si>
    <t>Asset0_00032.png</t>
  </si>
  <si>
    <t>Asset0_00033.png</t>
  </si>
  <si>
    <t>Asset0_00034.png</t>
  </si>
  <si>
    <t>Asset0_00035.png</t>
  </si>
  <si>
    <t>Asset0_00036.png</t>
  </si>
  <si>
    <t>Asset0_00037.png</t>
  </si>
  <si>
    <t>Asset0_00038.png</t>
  </si>
  <si>
    <t>Asset0_00039.png</t>
  </si>
  <si>
    <t>Asset0_00040.png</t>
  </si>
  <si>
    <t>Asset0_00041.png</t>
  </si>
  <si>
    <t>Asset0_00042.png</t>
  </si>
  <si>
    <t>Asset0_00043.png</t>
  </si>
  <si>
    <t>Asset0_00044.png</t>
  </si>
  <si>
    <t>Asset0_00045.png</t>
  </si>
  <si>
    <t>Asset0_00046.png</t>
  </si>
  <si>
    <t>Asset0_00047.png</t>
  </si>
  <si>
    <t>Asset0_00048.png</t>
  </si>
  <si>
    <t>Asset0_00049.png</t>
  </si>
  <si>
    <t>Asset0_00050.png</t>
  </si>
  <si>
    <t>Asset0_00051.png</t>
  </si>
  <si>
    <t>Asset0_00052.png</t>
  </si>
  <si>
    <t>Asset0_00053.png</t>
  </si>
  <si>
    <t>Asset0_00054.png</t>
  </si>
  <si>
    <t>Asset0_00055.png</t>
  </si>
  <si>
    <t>Asset0_00056.png</t>
  </si>
  <si>
    <t>Asset0_00057.png</t>
  </si>
  <si>
    <t>Asset0_00058.png</t>
  </si>
  <si>
    <t>Asset0_00059.png</t>
  </si>
  <si>
    <t>Asset0_00060.png</t>
  </si>
  <si>
    <t>Asset0_00061.png</t>
  </si>
  <si>
    <t>Asset0_00062.png</t>
  </si>
  <si>
    <t>Asset0_00063.png</t>
  </si>
  <si>
    <t>Asset0_00064.png</t>
  </si>
  <si>
    <t>Asset0_00065.png</t>
  </si>
  <si>
    <t>Asset0_00066.png</t>
  </si>
  <si>
    <t>Asset0_00067.png</t>
  </si>
  <si>
    <t>Asset0_00068.png</t>
  </si>
  <si>
    <t>Asset0_00069.png</t>
  </si>
  <si>
    <t>Asset0_00070.png</t>
  </si>
  <si>
    <t>Asset0_00071.png</t>
  </si>
  <si>
    <t>Asset0_00072.png</t>
  </si>
  <si>
    <t>Asset0_00073.png</t>
  </si>
  <si>
    <t>Asset0_00074.png</t>
  </si>
  <si>
    <t>Asset0_00075.png</t>
  </si>
  <si>
    <t>Asset0_00076.png</t>
  </si>
  <si>
    <t>Asset0_00077.png</t>
  </si>
  <si>
    <t>Asset0_00078.png</t>
  </si>
  <si>
    <t>Asset0_00079.png</t>
  </si>
  <si>
    <t>Asset0_00080.png</t>
  </si>
  <si>
    <t>Asset0_00081.png</t>
  </si>
  <si>
    <t>Asset0_00082.png</t>
  </si>
  <si>
    <t>Asset0_00083.png</t>
  </si>
  <si>
    <t>Asset0_00084.png</t>
  </si>
  <si>
    <t>Asset0_00085.png</t>
  </si>
  <si>
    <t>Asset0_00086.png</t>
  </si>
  <si>
    <t>Asset0_00087.png</t>
  </si>
  <si>
    <t>Asset0_00088.png</t>
  </si>
  <si>
    <t>Asset0_00089.png</t>
  </si>
  <si>
    <t>Asset0_00090.png</t>
  </si>
  <si>
    <t>Asset0_00091.png</t>
  </si>
  <si>
    <t>Asset0_00092.png</t>
  </si>
  <si>
    <t>Asset0_00093.png</t>
  </si>
  <si>
    <t>Asset0_00094.png</t>
  </si>
  <si>
    <t>Asset0_00095.png</t>
  </si>
  <si>
    <t>Asset0_00096.png</t>
  </si>
  <si>
    <t>Asset0_00097.png</t>
  </si>
  <si>
    <t>Asset0_00098.png</t>
  </si>
  <si>
    <t>Asset0_00099.png</t>
  </si>
  <si>
    <t>Asset0_00100.png</t>
  </si>
  <si>
    <t>Asset0_00101.png</t>
  </si>
  <si>
    <t>Asset0_00102.png</t>
  </si>
  <si>
    <t>Asset0_00103.png</t>
  </si>
  <si>
    <t>Asset0_00104.png</t>
  </si>
  <si>
    <t>Asset0_00105.png</t>
  </si>
  <si>
    <t>Asset0_00106.png</t>
  </si>
  <si>
    <t>Asset0_00107.png</t>
  </si>
  <si>
    <t>Asset0_00108.png</t>
  </si>
  <si>
    <t>Asset0_00109.png</t>
  </si>
  <si>
    <t>Asset0_00110.png</t>
  </si>
  <si>
    <t>Asset0_00111.png</t>
  </si>
  <si>
    <t>Asset0_00112.png</t>
  </si>
  <si>
    <t>Asset0_00113.png</t>
  </si>
  <si>
    <t>Asset0_00114.png</t>
  </si>
  <si>
    <t>Asset0_00115.png</t>
  </si>
  <si>
    <t>Asset0_00116.png</t>
  </si>
  <si>
    <t>Asset0_00117.png</t>
  </si>
  <si>
    <t>Asset0_00118.png</t>
  </si>
  <si>
    <t>Asset0_00119.png</t>
  </si>
  <si>
    <t>Asset0_00120.png</t>
  </si>
  <si>
    <t>Asset0_00121.png</t>
  </si>
  <si>
    <t>Asset0_00122.png</t>
  </si>
  <si>
    <t>└──</t>
  </si>
  <si>
    <t>Asset0_00123.png</t>
  </si>
  <si>
    <t>blue1.png</t>
  </si>
  <si>
    <t>blue2.png</t>
  </si>
  <si>
    <t>boat_1_1.png</t>
  </si>
  <si>
    <t>bridge_1_1.png</t>
  </si>
  <si>
    <t>bridge_1_2.jpeg</t>
  </si>
  <si>
    <t>bridge_1_3.png</t>
  </si>
  <si>
    <t>embankment_1_1.png</t>
  </si>
  <si>
    <t>embankment_1_10.png</t>
  </si>
  <si>
    <t>embankment_1_11.png</t>
  </si>
  <si>
    <t>embankment_1_2.png</t>
  </si>
  <si>
    <t>embankment_1_3.png</t>
  </si>
  <si>
    <t>embankment_1_4.png</t>
  </si>
  <si>
    <t>embankment_1_5.png</t>
  </si>
  <si>
    <t>embankment_1_6.png</t>
  </si>
  <si>
    <t>embankment_1_7.png</t>
  </si>
  <si>
    <t>embankment_1_8.png</t>
  </si>
  <si>
    <t>embankment_1_9.png</t>
  </si>
  <si>
    <t>prohibit.png</t>
  </si>
  <si>
    <t>prohibit_human.png</t>
  </si>
  <si>
    <t>river_1_1.png</t>
  </si>
  <si>
    <t>river_1_2.png</t>
  </si>
  <si>
    <t>river_1_3.png</t>
  </si>
  <si>
    <t>river_1_4.png</t>
  </si>
  <si>
    <t>river_1_5.png</t>
  </si>
  <si>
    <t>river_1_6.png</t>
  </si>
  <si>
    <t>river_1_7.png</t>
  </si>
  <si>
    <t>river_1_8.png</t>
  </si>
  <si>
    <t>river_2_1.png</t>
  </si>
  <si>
    <t>river_2_10.png</t>
  </si>
  <si>
    <t>river_2_2.png</t>
  </si>
  <si>
    <t>river_2_3.png</t>
  </si>
  <si>
    <t>river_2_4.png</t>
  </si>
  <si>
    <t>river_2_5.png</t>
  </si>
  <si>
    <t>river_2_6.png</t>
  </si>
  <si>
    <t>river_2_7.png</t>
  </si>
  <si>
    <t>river_2_8.png</t>
  </si>
  <si>
    <t>river_2_9.png</t>
  </si>
  <si>
    <t>rock_shore1.png</t>
  </si>
  <si>
    <t>rock_shore10.png</t>
  </si>
  <si>
    <t>rock_shore11.png</t>
  </si>
  <si>
    <t>rock_shore12.png</t>
  </si>
  <si>
    <t>rock_shore2.png</t>
  </si>
  <si>
    <t>rock_shore3.png</t>
  </si>
  <si>
    <t>rock_shore4.png</t>
  </si>
  <si>
    <t>rock_shore5.png</t>
  </si>
  <si>
    <t>rock_shore6.png</t>
  </si>
  <si>
    <t>rock_shore7.png</t>
  </si>
  <si>
    <t>rock_shore8.png</t>
  </si>
  <si>
    <t>rock_shore9.png</t>
  </si>
  <si>
    <t>tetora.png</t>
  </si>
  <si>
    <t>trash.png</t>
  </si>
  <si>
    <t>wakame.png</t>
  </si>
  <si>
    <t>white_solt_water1.png</t>
  </si>
  <si>
    <t>white_solt_water2.png</t>
  </si>
  <si>
    <t>white_solt_water3.png</t>
  </si>
  <si>
    <t>white_solt_water4.png</t>
  </si>
  <si>
    <t>white_solt_water5.png</t>
  </si>
  <si>
    <t>white_solt_water6.png</t>
  </si>
  <si>
    <t>white_solt_water7.png</t>
  </si>
  <si>
    <t>yellow_tail_fish.png</t>
  </si>
  <si>
    <t>fileName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</si>
</sst>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8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  <font>
      <sz val="12"/>
      <color theme="1"/>
      <name val="Arial Unicode MS"/>
      <family val="2"/>
    </font>
    <font>
      <sz val="11"/>
      <color rgb="FF000000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10" borderId="0" xfId="0" applyFont="1" applyFill="1">
      <alignment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7" fillId="0" borderId="0" xfId="0" applyFont="1">
      <alignment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188239" y="1597547"/>
          <a:ext cx="1221885" cy="842043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46694" y="3651041"/>
          <a:ext cx="1631479" cy="860788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21106" y="3544190"/>
          <a:ext cx="1513886" cy="1092964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886102" y="3544190"/>
          <a:ext cx="1521295" cy="1092964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35594" y="5700923"/>
          <a:ext cx="1635398" cy="855531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73095" y="7419511"/>
          <a:ext cx="1627559" cy="860788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398690" y="5698008"/>
          <a:ext cx="1631479" cy="851619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B24" sqref="B24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140</v>
      </c>
      <c r="D7" s="7"/>
    </row>
    <row r="8" spans="2:4">
      <c r="B8" s="6"/>
      <c r="C8" s="8"/>
      <c r="D8" s="7"/>
    </row>
    <row r="9" spans="2:4" ht="19" customHeight="1">
      <c r="B9" s="46" t="s">
        <v>8</v>
      </c>
      <c r="C9" s="4" t="s">
        <v>66</v>
      </c>
      <c r="D9" s="5" t="s">
        <v>6</v>
      </c>
    </row>
    <row r="10" spans="2:4" ht="19" customHeight="1">
      <c r="B10" s="47"/>
      <c r="C10" s="4" t="s">
        <v>67</v>
      </c>
      <c r="D10" s="5" t="s">
        <v>5</v>
      </c>
    </row>
    <row r="11" spans="2:4" ht="19" customHeight="1">
      <c r="B11" s="47"/>
      <c r="C11" s="4" t="s">
        <v>68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8" t="s">
        <v>25</v>
      </c>
      <c r="C15" s="7" t="s">
        <v>11</v>
      </c>
      <c r="D15" s="7" t="s">
        <v>15</v>
      </c>
    </row>
    <row r="16" spans="2:4">
      <c r="B16" s="49"/>
      <c r="C16" s="3" t="s">
        <v>11</v>
      </c>
      <c r="D16" s="3" t="s">
        <v>24</v>
      </c>
    </row>
    <row r="17" spans="2:4">
      <c r="B17" s="6"/>
      <c r="C17" s="50"/>
      <c r="D17" s="50"/>
    </row>
    <row r="18" spans="2:4">
      <c r="B18" s="48" t="s">
        <v>13</v>
      </c>
      <c r="C18" s="7" t="s">
        <v>65</v>
      </c>
      <c r="D18" s="7" t="s">
        <v>10</v>
      </c>
    </row>
    <row r="19" spans="2:4">
      <c r="B19" s="51"/>
      <c r="C19" s="7" t="s">
        <v>69</v>
      </c>
      <c r="D19" s="7" t="s">
        <v>14</v>
      </c>
    </row>
    <row r="20" spans="2:4">
      <c r="B20" s="51"/>
      <c r="C20" s="7" t="s">
        <v>70</v>
      </c>
      <c r="D20" s="7" t="s">
        <v>16</v>
      </c>
    </row>
    <row r="21" spans="2:4">
      <c r="B21" s="49"/>
      <c r="C21" s="7" t="s">
        <v>71</v>
      </c>
      <c r="D21" s="7" t="s">
        <v>60</v>
      </c>
    </row>
    <row r="22" spans="2:4">
      <c r="B22" s="6"/>
      <c r="C22" s="50"/>
      <c r="D22" s="50"/>
    </row>
    <row r="23" spans="2:4">
      <c r="B23" s="6" t="s">
        <v>7</v>
      </c>
      <c r="C23" s="7" t="s">
        <v>11</v>
      </c>
      <c r="D23" s="7" t="s">
        <v>141</v>
      </c>
    </row>
    <row r="24" spans="2:4">
      <c r="C24" s="52"/>
      <c r="D24" s="52"/>
    </row>
    <row r="25" spans="2:4">
      <c r="C25" s="52"/>
      <c r="D25" s="52"/>
    </row>
    <row r="26" spans="2:4">
      <c r="C26" s="52"/>
      <c r="D26" s="52"/>
    </row>
    <row r="27" spans="2:4">
      <c r="C27" s="52"/>
      <c r="D27" s="52"/>
    </row>
    <row r="28" spans="2:4">
      <c r="C28" s="52"/>
      <c r="D28" s="52"/>
    </row>
    <row r="29" spans="2:4">
      <c r="C29" s="52"/>
      <c r="D29" s="52"/>
    </row>
    <row r="30" spans="2:4">
      <c r="C30" s="52"/>
      <c r="D30" s="52"/>
    </row>
    <row r="31" spans="2:4">
      <c r="C31" s="52"/>
      <c r="D31" s="52"/>
    </row>
    <row r="32" spans="2:4">
      <c r="C32" s="52"/>
      <c r="D32" s="52"/>
    </row>
    <row r="33" spans="3:4">
      <c r="C33" s="52"/>
      <c r="D33" s="52"/>
    </row>
    <row r="34" spans="3:4">
      <c r="C34" s="52"/>
      <c r="D34" s="52"/>
    </row>
    <row r="35" spans="3:4">
      <c r="C35" s="52"/>
      <c r="D35" s="52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34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125</v>
      </c>
    </row>
    <row r="7" spans="7:12">
      <c r="H7" t="s">
        <v>130</v>
      </c>
    </row>
    <row r="8" spans="7:12">
      <c r="H8" t="s">
        <v>131</v>
      </c>
    </row>
    <row r="11" spans="7:12">
      <c r="I11" t="s">
        <v>128</v>
      </c>
      <c r="L11" s="36"/>
    </row>
    <row r="12" spans="7:12">
      <c r="I12" t="s">
        <v>129</v>
      </c>
    </row>
    <row r="15" spans="7:12">
      <c r="J15" t="s">
        <v>126</v>
      </c>
    </row>
    <row r="16" spans="7:12">
      <c r="J16" t="s">
        <v>127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Q12"/>
  <sheetViews>
    <sheetView showGridLines="0" topLeftCell="A5" zoomScale="91" zoomScaleNormal="190" workbookViewId="0">
      <selection activeCell="L14" sqref="L14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</cols>
  <sheetData>
    <row r="4" spans="12:17">
      <c r="M4" s="63" t="s">
        <v>168</v>
      </c>
      <c r="N4" s="63"/>
      <c r="O4" s="63" t="s">
        <v>166</v>
      </c>
      <c r="P4" s="63"/>
      <c r="Q4" s="63"/>
    </row>
    <row r="5" spans="12:17" ht="38">
      <c r="L5" s="37" t="s">
        <v>161</v>
      </c>
      <c r="M5" s="39" t="s">
        <v>167</v>
      </c>
      <c r="N5" s="39" t="s">
        <v>164</v>
      </c>
      <c r="O5" s="39" t="s">
        <v>165</v>
      </c>
      <c r="P5" s="39" t="s">
        <v>162</v>
      </c>
      <c r="Q5" s="39" t="s">
        <v>163</v>
      </c>
    </row>
    <row r="6" spans="12:17">
      <c r="L6" s="37" t="s">
        <v>154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</row>
    <row r="7" spans="12:17">
      <c r="L7" s="37" t="s">
        <v>155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</row>
    <row r="8" spans="12:17">
      <c r="L8" s="37" t="s">
        <v>156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</row>
    <row r="9" spans="12:17">
      <c r="L9" s="37" t="s">
        <v>157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</row>
    <row r="10" spans="12:17">
      <c r="L10" s="37" t="s">
        <v>158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</row>
    <row r="11" spans="12:17">
      <c r="L11" s="37" t="s">
        <v>159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</row>
    <row r="12" spans="12:17">
      <c r="L12" s="37" t="s">
        <v>160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</row>
  </sheetData>
  <mergeCells count="2">
    <mergeCell ref="M4:N4"/>
    <mergeCell ref="O4:Q4"/>
  </mergeCells>
  <phoneticPr fontId="1"/>
  <conditionalFormatting sqref="O6:Q12">
    <cfRule type="cellIs" dxfId="2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CDE-3391-9D46-8031-EC40E3D62D72}">
  <dimension ref="B1:M188"/>
  <sheetViews>
    <sheetView tabSelected="1" topLeftCell="A160" workbookViewId="0">
      <selection activeCell="C187" sqref="C187"/>
    </sheetView>
  </sheetViews>
  <sheetFormatPr baseColWidth="10" defaultRowHeight="18"/>
  <cols>
    <col min="1" max="2" width="10.7109375" style="40"/>
    <col min="3" max="3" width="26.7109375" style="40" customWidth="1"/>
    <col min="4" max="4" width="8" style="40" customWidth="1"/>
    <col min="5" max="5" width="16.7109375" style="40" customWidth="1"/>
    <col min="6" max="6" width="1.7109375" style="42" customWidth="1"/>
    <col min="7" max="7" width="7.140625" style="40" customWidth="1"/>
    <col min="8" max="8" width="65.5703125" style="40" customWidth="1"/>
    <col min="9" max="9" width="1.85546875" style="42" customWidth="1"/>
    <col min="10" max="16384" width="10.7109375" style="40"/>
  </cols>
  <sheetData>
    <row r="1" spans="2:13">
      <c r="G1" s="42"/>
      <c r="H1" s="42"/>
    </row>
    <row r="2" spans="2:13">
      <c r="B2" s="40" t="s">
        <v>173</v>
      </c>
      <c r="C2" s="40" t="s">
        <v>175</v>
      </c>
      <c r="E2" s="40" t="s">
        <v>402</v>
      </c>
      <c r="G2" s="40" t="s">
        <v>215</v>
      </c>
    </row>
    <row r="3" spans="2:13">
      <c r="B3" s="40" t="s">
        <v>174</v>
      </c>
      <c r="C3" s="40" t="s">
        <v>217</v>
      </c>
      <c r="D3" s="40">
        <f t="shared" ref="D3:D66" si="0">SEARCH(".",C3,1)</f>
        <v>13</v>
      </c>
      <c r="E3" s="40" t="str">
        <f>LEFT(C3,D3-1)</f>
        <v>Asset0_00000</v>
      </c>
      <c r="H3" s="40" t="str">
        <f>E3&amp;": "&amp;"require('./" &amp; B3 &amp; "/" &amp; C3 &amp; "'),"</f>
        <v>Asset0_00000: require('./Asset0/Asset0_00000.png'),</v>
      </c>
      <c r="L3" s="69" t="s">
        <v>216</v>
      </c>
      <c r="M3" s="40" t="s">
        <v>217</v>
      </c>
    </row>
    <row r="4" spans="2:13">
      <c r="B4" s="40" t="s">
        <v>174</v>
      </c>
      <c r="C4" s="40" t="s">
        <v>218</v>
      </c>
      <c r="D4" s="40">
        <f t="shared" si="0"/>
        <v>13</v>
      </c>
      <c r="E4" s="40" t="str">
        <f t="shared" ref="E4:E67" si="1">LEFT(C4,D4-1)</f>
        <v>Asset0_00001</v>
      </c>
      <c r="H4" s="40" t="str">
        <f t="shared" ref="H4:H67" si="2">E4&amp;": "&amp;"require('./" &amp; B4 &amp; "/" &amp; C4 &amp; "'),"</f>
        <v>Asset0_00001: require('./Asset0/Asset0_00001.png'),</v>
      </c>
      <c r="L4" s="69" t="s">
        <v>216</v>
      </c>
      <c r="M4" s="40" t="s">
        <v>218</v>
      </c>
    </row>
    <row r="5" spans="2:13">
      <c r="B5" s="40" t="s">
        <v>174</v>
      </c>
      <c r="C5" s="40" t="s">
        <v>219</v>
      </c>
      <c r="D5" s="40">
        <f t="shared" si="0"/>
        <v>13</v>
      </c>
      <c r="E5" s="40" t="str">
        <f t="shared" si="1"/>
        <v>Asset0_00002</v>
      </c>
      <c r="H5" s="40" t="str">
        <f t="shared" si="2"/>
        <v>Asset0_00002: require('./Asset0/Asset0_00002.png'),</v>
      </c>
      <c r="L5" s="69" t="s">
        <v>216</v>
      </c>
      <c r="M5" s="40" t="s">
        <v>219</v>
      </c>
    </row>
    <row r="6" spans="2:13">
      <c r="B6" s="40" t="s">
        <v>174</v>
      </c>
      <c r="C6" s="40" t="s">
        <v>220</v>
      </c>
      <c r="D6" s="40">
        <f t="shared" si="0"/>
        <v>13</v>
      </c>
      <c r="E6" s="40" t="str">
        <f t="shared" si="1"/>
        <v>Asset0_00003</v>
      </c>
      <c r="H6" s="40" t="str">
        <f t="shared" si="2"/>
        <v>Asset0_00003: require('./Asset0/Asset0_00003.png'),</v>
      </c>
      <c r="L6" s="69" t="s">
        <v>216</v>
      </c>
      <c r="M6" s="40" t="s">
        <v>220</v>
      </c>
    </row>
    <row r="7" spans="2:13">
      <c r="B7" s="40" t="s">
        <v>174</v>
      </c>
      <c r="C7" s="40" t="s">
        <v>221</v>
      </c>
      <c r="D7" s="40">
        <f t="shared" si="0"/>
        <v>13</v>
      </c>
      <c r="E7" s="40" t="str">
        <f t="shared" si="1"/>
        <v>Asset0_00004</v>
      </c>
      <c r="H7" s="40" t="str">
        <f t="shared" si="2"/>
        <v>Asset0_00004: require('./Asset0/Asset0_00004.png'),</v>
      </c>
      <c r="L7" s="69" t="s">
        <v>216</v>
      </c>
      <c r="M7" s="40" t="s">
        <v>221</v>
      </c>
    </row>
    <row r="8" spans="2:13">
      <c r="B8" s="40" t="s">
        <v>174</v>
      </c>
      <c r="C8" s="40" t="s">
        <v>222</v>
      </c>
      <c r="D8" s="40">
        <f t="shared" si="0"/>
        <v>13</v>
      </c>
      <c r="E8" s="40" t="str">
        <f t="shared" si="1"/>
        <v>Asset0_00005</v>
      </c>
      <c r="H8" s="40" t="str">
        <f t="shared" si="2"/>
        <v>Asset0_00005: require('./Asset0/Asset0_00005.png'),</v>
      </c>
      <c r="L8" s="69" t="s">
        <v>216</v>
      </c>
      <c r="M8" s="40" t="s">
        <v>222</v>
      </c>
    </row>
    <row r="9" spans="2:13">
      <c r="B9" s="40" t="s">
        <v>174</v>
      </c>
      <c r="C9" s="40" t="s">
        <v>223</v>
      </c>
      <c r="D9" s="40">
        <f t="shared" si="0"/>
        <v>13</v>
      </c>
      <c r="E9" s="40" t="str">
        <f t="shared" si="1"/>
        <v>Asset0_00006</v>
      </c>
      <c r="H9" s="40" t="str">
        <f t="shared" si="2"/>
        <v>Asset0_00006: require('./Asset0/Asset0_00006.png'),</v>
      </c>
      <c r="L9" s="69" t="s">
        <v>216</v>
      </c>
      <c r="M9" s="40" t="s">
        <v>223</v>
      </c>
    </row>
    <row r="10" spans="2:13">
      <c r="B10" s="40" t="s">
        <v>174</v>
      </c>
      <c r="C10" s="40" t="s">
        <v>224</v>
      </c>
      <c r="D10" s="40">
        <f t="shared" si="0"/>
        <v>13</v>
      </c>
      <c r="E10" s="40" t="str">
        <f t="shared" si="1"/>
        <v>Asset0_00007</v>
      </c>
      <c r="H10" s="40" t="str">
        <f t="shared" si="2"/>
        <v>Asset0_00007: require('./Asset0/Asset0_00007.png'),</v>
      </c>
      <c r="L10" s="69" t="s">
        <v>216</v>
      </c>
      <c r="M10" s="40" t="s">
        <v>224</v>
      </c>
    </row>
    <row r="11" spans="2:13">
      <c r="B11" s="40" t="s">
        <v>174</v>
      </c>
      <c r="C11" s="40" t="s">
        <v>225</v>
      </c>
      <c r="D11" s="40">
        <f t="shared" si="0"/>
        <v>13</v>
      </c>
      <c r="E11" s="40" t="str">
        <f t="shared" si="1"/>
        <v>Asset0_00008</v>
      </c>
      <c r="H11" s="40" t="str">
        <f t="shared" si="2"/>
        <v>Asset0_00008: require('./Asset0/Asset0_00008.png'),</v>
      </c>
      <c r="L11" s="69" t="s">
        <v>216</v>
      </c>
      <c r="M11" s="40" t="s">
        <v>225</v>
      </c>
    </row>
    <row r="12" spans="2:13">
      <c r="B12" s="40" t="s">
        <v>174</v>
      </c>
      <c r="C12" s="40" t="s">
        <v>226</v>
      </c>
      <c r="D12" s="40">
        <f t="shared" si="0"/>
        <v>13</v>
      </c>
      <c r="E12" s="40" t="str">
        <f t="shared" si="1"/>
        <v>Asset0_00009</v>
      </c>
      <c r="H12" s="40" t="str">
        <f t="shared" si="2"/>
        <v>Asset0_00009: require('./Asset0/Asset0_00009.png'),</v>
      </c>
      <c r="L12" s="69" t="s">
        <v>216</v>
      </c>
      <c r="M12" s="40" t="s">
        <v>226</v>
      </c>
    </row>
    <row r="13" spans="2:13">
      <c r="B13" s="40" t="s">
        <v>174</v>
      </c>
      <c r="C13" s="40" t="s">
        <v>227</v>
      </c>
      <c r="D13" s="40">
        <f t="shared" si="0"/>
        <v>13</v>
      </c>
      <c r="E13" s="40" t="str">
        <f t="shared" si="1"/>
        <v>Asset0_00010</v>
      </c>
      <c r="H13" s="40" t="str">
        <f t="shared" si="2"/>
        <v>Asset0_00010: require('./Asset0/Asset0_00010.png'),</v>
      </c>
      <c r="L13" s="69" t="s">
        <v>216</v>
      </c>
      <c r="M13" s="40" t="s">
        <v>227</v>
      </c>
    </row>
    <row r="14" spans="2:13">
      <c r="B14" s="40" t="s">
        <v>174</v>
      </c>
      <c r="C14" s="40" t="s">
        <v>228</v>
      </c>
      <c r="D14" s="40">
        <f t="shared" si="0"/>
        <v>13</v>
      </c>
      <c r="E14" s="40" t="str">
        <f t="shared" si="1"/>
        <v>Asset0_00011</v>
      </c>
      <c r="H14" s="40" t="str">
        <f t="shared" si="2"/>
        <v>Asset0_00011: require('./Asset0/Asset0_00011.png'),</v>
      </c>
      <c r="L14" s="69" t="s">
        <v>216</v>
      </c>
      <c r="M14" s="40" t="s">
        <v>228</v>
      </c>
    </row>
    <row r="15" spans="2:13">
      <c r="B15" s="40" t="s">
        <v>174</v>
      </c>
      <c r="C15" s="40" t="s">
        <v>229</v>
      </c>
      <c r="D15" s="40">
        <f t="shared" si="0"/>
        <v>13</v>
      </c>
      <c r="E15" s="40" t="str">
        <f t="shared" si="1"/>
        <v>Asset0_00012</v>
      </c>
      <c r="H15" s="40" t="str">
        <f t="shared" si="2"/>
        <v>Asset0_00012: require('./Asset0/Asset0_00012.png'),</v>
      </c>
      <c r="L15" s="69" t="s">
        <v>216</v>
      </c>
      <c r="M15" s="40" t="s">
        <v>229</v>
      </c>
    </row>
    <row r="16" spans="2:13">
      <c r="B16" s="40" t="s">
        <v>174</v>
      </c>
      <c r="C16" s="40" t="s">
        <v>230</v>
      </c>
      <c r="D16" s="40">
        <f t="shared" si="0"/>
        <v>13</v>
      </c>
      <c r="E16" s="40" t="str">
        <f t="shared" si="1"/>
        <v>Asset0_00013</v>
      </c>
      <c r="H16" s="40" t="str">
        <f t="shared" si="2"/>
        <v>Asset0_00013: require('./Asset0/Asset0_00013.png'),</v>
      </c>
      <c r="L16" s="69" t="s">
        <v>216</v>
      </c>
      <c r="M16" s="40" t="s">
        <v>230</v>
      </c>
    </row>
    <row r="17" spans="2:13">
      <c r="B17" s="40" t="s">
        <v>174</v>
      </c>
      <c r="C17" s="40" t="s">
        <v>231</v>
      </c>
      <c r="D17" s="40">
        <f t="shared" si="0"/>
        <v>13</v>
      </c>
      <c r="E17" s="40" t="str">
        <f t="shared" si="1"/>
        <v>Asset0_00014</v>
      </c>
      <c r="H17" s="40" t="str">
        <f t="shared" si="2"/>
        <v>Asset0_00014: require('./Asset0/Asset0_00014.png'),</v>
      </c>
      <c r="L17" s="69" t="s">
        <v>216</v>
      </c>
      <c r="M17" s="40" t="s">
        <v>231</v>
      </c>
    </row>
    <row r="18" spans="2:13">
      <c r="B18" s="40" t="s">
        <v>174</v>
      </c>
      <c r="C18" s="40" t="s">
        <v>232</v>
      </c>
      <c r="D18" s="40">
        <f t="shared" si="0"/>
        <v>13</v>
      </c>
      <c r="E18" s="40" t="str">
        <f t="shared" si="1"/>
        <v>Asset0_00015</v>
      </c>
      <c r="H18" s="40" t="str">
        <f t="shared" si="2"/>
        <v>Asset0_00015: require('./Asset0/Asset0_00015.png'),</v>
      </c>
      <c r="L18" s="69" t="s">
        <v>216</v>
      </c>
      <c r="M18" s="40" t="s">
        <v>232</v>
      </c>
    </row>
    <row r="19" spans="2:13">
      <c r="B19" s="40" t="s">
        <v>174</v>
      </c>
      <c r="C19" s="40" t="s">
        <v>233</v>
      </c>
      <c r="D19" s="40">
        <f t="shared" si="0"/>
        <v>13</v>
      </c>
      <c r="E19" s="40" t="str">
        <f t="shared" si="1"/>
        <v>Asset0_00016</v>
      </c>
      <c r="H19" s="40" t="str">
        <f t="shared" si="2"/>
        <v>Asset0_00016: require('./Asset0/Asset0_00016.png'),</v>
      </c>
      <c r="L19" s="69" t="s">
        <v>216</v>
      </c>
      <c r="M19" s="40" t="s">
        <v>233</v>
      </c>
    </row>
    <row r="20" spans="2:13">
      <c r="B20" s="40" t="s">
        <v>174</v>
      </c>
      <c r="C20" s="40" t="s">
        <v>234</v>
      </c>
      <c r="D20" s="40">
        <f t="shared" si="0"/>
        <v>13</v>
      </c>
      <c r="E20" s="40" t="str">
        <f t="shared" si="1"/>
        <v>Asset0_00017</v>
      </c>
      <c r="H20" s="40" t="str">
        <f t="shared" si="2"/>
        <v>Asset0_00017: require('./Asset0/Asset0_00017.png'),</v>
      </c>
      <c r="L20" s="69" t="s">
        <v>216</v>
      </c>
      <c r="M20" s="40" t="s">
        <v>234</v>
      </c>
    </row>
    <row r="21" spans="2:13">
      <c r="B21" s="40" t="s">
        <v>174</v>
      </c>
      <c r="C21" s="40" t="s">
        <v>235</v>
      </c>
      <c r="D21" s="40">
        <f t="shared" si="0"/>
        <v>13</v>
      </c>
      <c r="E21" s="40" t="str">
        <f t="shared" si="1"/>
        <v>Asset0_00018</v>
      </c>
      <c r="H21" s="40" t="str">
        <f t="shared" si="2"/>
        <v>Asset0_00018: require('./Asset0/Asset0_00018.png'),</v>
      </c>
      <c r="L21" s="69" t="s">
        <v>216</v>
      </c>
      <c r="M21" s="40" t="s">
        <v>235</v>
      </c>
    </row>
    <row r="22" spans="2:13">
      <c r="B22" s="40" t="s">
        <v>174</v>
      </c>
      <c r="C22" s="40" t="s">
        <v>236</v>
      </c>
      <c r="D22" s="40">
        <f t="shared" si="0"/>
        <v>13</v>
      </c>
      <c r="E22" s="40" t="str">
        <f t="shared" si="1"/>
        <v>Asset0_00019</v>
      </c>
      <c r="H22" s="40" t="str">
        <f t="shared" si="2"/>
        <v>Asset0_00019: require('./Asset0/Asset0_00019.png'),</v>
      </c>
      <c r="L22" s="69" t="s">
        <v>216</v>
      </c>
      <c r="M22" s="40" t="s">
        <v>236</v>
      </c>
    </row>
    <row r="23" spans="2:13">
      <c r="B23" s="40" t="s">
        <v>174</v>
      </c>
      <c r="C23" s="40" t="s">
        <v>237</v>
      </c>
      <c r="D23" s="40">
        <f t="shared" si="0"/>
        <v>13</v>
      </c>
      <c r="E23" s="40" t="str">
        <f t="shared" si="1"/>
        <v>Asset0_00020</v>
      </c>
      <c r="H23" s="40" t="str">
        <f t="shared" si="2"/>
        <v>Asset0_00020: require('./Asset0/Asset0_00020.png'),</v>
      </c>
      <c r="L23" s="69" t="s">
        <v>216</v>
      </c>
      <c r="M23" s="40" t="s">
        <v>237</v>
      </c>
    </row>
    <row r="24" spans="2:13">
      <c r="B24" s="40" t="s">
        <v>174</v>
      </c>
      <c r="C24" s="40" t="s">
        <v>238</v>
      </c>
      <c r="D24" s="40">
        <f t="shared" si="0"/>
        <v>13</v>
      </c>
      <c r="E24" s="40" t="str">
        <f t="shared" si="1"/>
        <v>Asset0_00021</v>
      </c>
      <c r="H24" s="40" t="str">
        <f t="shared" si="2"/>
        <v>Asset0_00021: require('./Asset0/Asset0_00021.png'),</v>
      </c>
      <c r="L24" s="69" t="s">
        <v>216</v>
      </c>
      <c r="M24" s="40" t="s">
        <v>238</v>
      </c>
    </row>
    <row r="25" spans="2:13">
      <c r="B25" s="40" t="s">
        <v>174</v>
      </c>
      <c r="C25" s="40" t="s">
        <v>239</v>
      </c>
      <c r="D25" s="40">
        <f t="shared" si="0"/>
        <v>13</v>
      </c>
      <c r="E25" s="40" t="str">
        <f t="shared" si="1"/>
        <v>Asset0_00022</v>
      </c>
      <c r="H25" s="40" t="str">
        <f t="shared" si="2"/>
        <v>Asset0_00022: require('./Asset0/Asset0_00022.png'),</v>
      </c>
      <c r="L25" s="69" t="s">
        <v>216</v>
      </c>
      <c r="M25" s="40" t="s">
        <v>239</v>
      </c>
    </row>
    <row r="26" spans="2:13">
      <c r="B26" s="40" t="s">
        <v>174</v>
      </c>
      <c r="C26" s="40" t="s">
        <v>240</v>
      </c>
      <c r="D26" s="40">
        <f t="shared" si="0"/>
        <v>13</v>
      </c>
      <c r="E26" s="40" t="str">
        <f t="shared" si="1"/>
        <v>Asset0_00023</v>
      </c>
      <c r="H26" s="40" t="str">
        <f t="shared" si="2"/>
        <v>Asset0_00023: require('./Asset0/Asset0_00023.png'),</v>
      </c>
      <c r="L26" s="69" t="s">
        <v>216</v>
      </c>
      <c r="M26" s="40" t="s">
        <v>240</v>
      </c>
    </row>
    <row r="27" spans="2:13">
      <c r="B27" s="40" t="s">
        <v>174</v>
      </c>
      <c r="C27" s="40" t="s">
        <v>241</v>
      </c>
      <c r="D27" s="40">
        <f t="shared" si="0"/>
        <v>13</v>
      </c>
      <c r="E27" s="40" t="str">
        <f t="shared" si="1"/>
        <v>Asset0_00024</v>
      </c>
      <c r="H27" s="40" t="str">
        <f t="shared" si="2"/>
        <v>Asset0_00024: require('./Asset0/Asset0_00024.png'),</v>
      </c>
      <c r="L27" s="69" t="s">
        <v>216</v>
      </c>
      <c r="M27" s="40" t="s">
        <v>241</v>
      </c>
    </row>
    <row r="28" spans="2:13">
      <c r="B28" s="40" t="s">
        <v>174</v>
      </c>
      <c r="C28" s="40" t="s">
        <v>242</v>
      </c>
      <c r="D28" s="40">
        <f t="shared" si="0"/>
        <v>13</v>
      </c>
      <c r="E28" s="40" t="str">
        <f t="shared" si="1"/>
        <v>Asset0_00025</v>
      </c>
      <c r="H28" s="40" t="str">
        <f t="shared" si="2"/>
        <v>Asset0_00025: require('./Asset0/Asset0_00025.png'),</v>
      </c>
      <c r="L28" s="69" t="s">
        <v>216</v>
      </c>
      <c r="M28" s="40" t="s">
        <v>242</v>
      </c>
    </row>
    <row r="29" spans="2:13">
      <c r="B29" s="40" t="s">
        <v>174</v>
      </c>
      <c r="C29" s="40" t="s">
        <v>243</v>
      </c>
      <c r="D29" s="40">
        <f t="shared" si="0"/>
        <v>13</v>
      </c>
      <c r="E29" s="40" t="str">
        <f t="shared" si="1"/>
        <v>Asset0_00026</v>
      </c>
      <c r="H29" s="40" t="str">
        <f t="shared" si="2"/>
        <v>Asset0_00026: require('./Asset0/Asset0_00026.png'),</v>
      </c>
      <c r="L29" s="69" t="s">
        <v>216</v>
      </c>
      <c r="M29" s="40" t="s">
        <v>243</v>
      </c>
    </row>
    <row r="30" spans="2:13">
      <c r="B30" s="40" t="s">
        <v>174</v>
      </c>
      <c r="C30" s="40" t="s">
        <v>244</v>
      </c>
      <c r="D30" s="40">
        <f t="shared" si="0"/>
        <v>13</v>
      </c>
      <c r="E30" s="40" t="str">
        <f t="shared" si="1"/>
        <v>Asset0_00027</v>
      </c>
      <c r="H30" s="40" t="str">
        <f t="shared" si="2"/>
        <v>Asset0_00027: require('./Asset0/Asset0_00027.png'),</v>
      </c>
      <c r="L30" s="69" t="s">
        <v>216</v>
      </c>
      <c r="M30" s="40" t="s">
        <v>244</v>
      </c>
    </row>
    <row r="31" spans="2:13">
      <c r="B31" s="40" t="s">
        <v>174</v>
      </c>
      <c r="C31" s="40" t="s">
        <v>245</v>
      </c>
      <c r="D31" s="40">
        <f t="shared" si="0"/>
        <v>13</v>
      </c>
      <c r="E31" s="40" t="str">
        <f t="shared" si="1"/>
        <v>Asset0_00028</v>
      </c>
      <c r="H31" s="40" t="str">
        <f t="shared" si="2"/>
        <v>Asset0_00028: require('./Asset0/Asset0_00028.png'),</v>
      </c>
      <c r="L31" s="69" t="s">
        <v>216</v>
      </c>
      <c r="M31" s="40" t="s">
        <v>245</v>
      </c>
    </row>
    <row r="32" spans="2:13">
      <c r="B32" s="40" t="s">
        <v>174</v>
      </c>
      <c r="C32" s="40" t="s">
        <v>246</v>
      </c>
      <c r="D32" s="40">
        <f t="shared" si="0"/>
        <v>13</v>
      </c>
      <c r="E32" s="40" t="str">
        <f t="shared" si="1"/>
        <v>Asset0_00029</v>
      </c>
      <c r="H32" s="40" t="str">
        <f t="shared" si="2"/>
        <v>Asset0_00029: require('./Asset0/Asset0_00029.png'),</v>
      </c>
      <c r="L32" s="69" t="s">
        <v>216</v>
      </c>
      <c r="M32" s="40" t="s">
        <v>246</v>
      </c>
    </row>
    <row r="33" spans="2:13">
      <c r="B33" s="40" t="s">
        <v>174</v>
      </c>
      <c r="C33" s="40" t="s">
        <v>247</v>
      </c>
      <c r="D33" s="40">
        <f t="shared" si="0"/>
        <v>13</v>
      </c>
      <c r="E33" s="40" t="str">
        <f t="shared" si="1"/>
        <v>Asset0_00030</v>
      </c>
      <c r="H33" s="40" t="str">
        <f t="shared" si="2"/>
        <v>Asset0_00030: require('./Asset0/Asset0_00030.png'),</v>
      </c>
      <c r="L33" s="69" t="s">
        <v>216</v>
      </c>
      <c r="M33" s="40" t="s">
        <v>247</v>
      </c>
    </row>
    <row r="34" spans="2:13">
      <c r="B34" s="40" t="s">
        <v>174</v>
      </c>
      <c r="C34" s="40" t="s">
        <v>248</v>
      </c>
      <c r="D34" s="40">
        <f t="shared" si="0"/>
        <v>13</v>
      </c>
      <c r="E34" s="40" t="str">
        <f t="shared" si="1"/>
        <v>Asset0_00031</v>
      </c>
      <c r="H34" s="40" t="str">
        <f t="shared" si="2"/>
        <v>Asset0_00031: require('./Asset0/Asset0_00031.png'),</v>
      </c>
      <c r="L34" s="69" t="s">
        <v>216</v>
      </c>
      <c r="M34" s="40" t="s">
        <v>248</v>
      </c>
    </row>
    <row r="35" spans="2:13">
      <c r="B35" s="40" t="s">
        <v>174</v>
      </c>
      <c r="C35" s="40" t="s">
        <v>249</v>
      </c>
      <c r="D35" s="40">
        <f t="shared" si="0"/>
        <v>13</v>
      </c>
      <c r="E35" s="40" t="str">
        <f t="shared" si="1"/>
        <v>Asset0_00032</v>
      </c>
      <c r="H35" s="40" t="str">
        <f t="shared" si="2"/>
        <v>Asset0_00032: require('./Asset0/Asset0_00032.png'),</v>
      </c>
      <c r="L35" s="69" t="s">
        <v>216</v>
      </c>
      <c r="M35" s="40" t="s">
        <v>249</v>
      </c>
    </row>
    <row r="36" spans="2:13">
      <c r="B36" s="40" t="s">
        <v>174</v>
      </c>
      <c r="C36" s="40" t="s">
        <v>250</v>
      </c>
      <c r="D36" s="40">
        <f t="shared" si="0"/>
        <v>13</v>
      </c>
      <c r="E36" s="40" t="str">
        <f t="shared" si="1"/>
        <v>Asset0_00033</v>
      </c>
      <c r="H36" s="40" t="str">
        <f t="shared" si="2"/>
        <v>Asset0_00033: require('./Asset0/Asset0_00033.png'),</v>
      </c>
      <c r="L36" s="69" t="s">
        <v>216</v>
      </c>
      <c r="M36" s="40" t="s">
        <v>250</v>
      </c>
    </row>
    <row r="37" spans="2:13">
      <c r="B37" s="40" t="s">
        <v>174</v>
      </c>
      <c r="C37" s="40" t="s">
        <v>251</v>
      </c>
      <c r="D37" s="40">
        <f t="shared" si="0"/>
        <v>13</v>
      </c>
      <c r="E37" s="40" t="str">
        <f t="shared" si="1"/>
        <v>Asset0_00034</v>
      </c>
      <c r="H37" s="40" t="str">
        <f t="shared" si="2"/>
        <v>Asset0_00034: require('./Asset0/Asset0_00034.png'),</v>
      </c>
      <c r="L37" s="69" t="s">
        <v>216</v>
      </c>
      <c r="M37" s="40" t="s">
        <v>251</v>
      </c>
    </row>
    <row r="38" spans="2:13">
      <c r="B38" s="40" t="s">
        <v>174</v>
      </c>
      <c r="C38" s="40" t="s">
        <v>252</v>
      </c>
      <c r="D38" s="40">
        <f t="shared" si="0"/>
        <v>13</v>
      </c>
      <c r="E38" s="40" t="str">
        <f t="shared" si="1"/>
        <v>Asset0_00035</v>
      </c>
      <c r="H38" s="40" t="str">
        <f t="shared" si="2"/>
        <v>Asset0_00035: require('./Asset0/Asset0_00035.png'),</v>
      </c>
      <c r="L38" s="69" t="s">
        <v>216</v>
      </c>
      <c r="M38" s="40" t="s">
        <v>252</v>
      </c>
    </row>
    <row r="39" spans="2:13">
      <c r="B39" s="40" t="s">
        <v>174</v>
      </c>
      <c r="C39" s="40" t="s">
        <v>253</v>
      </c>
      <c r="D39" s="40">
        <f t="shared" si="0"/>
        <v>13</v>
      </c>
      <c r="E39" s="40" t="str">
        <f t="shared" si="1"/>
        <v>Asset0_00036</v>
      </c>
      <c r="H39" s="40" t="str">
        <f t="shared" si="2"/>
        <v>Asset0_00036: require('./Asset0/Asset0_00036.png'),</v>
      </c>
      <c r="L39" s="69" t="s">
        <v>216</v>
      </c>
      <c r="M39" s="40" t="s">
        <v>253</v>
      </c>
    </row>
    <row r="40" spans="2:13">
      <c r="B40" s="40" t="s">
        <v>174</v>
      </c>
      <c r="C40" s="40" t="s">
        <v>254</v>
      </c>
      <c r="D40" s="40">
        <f t="shared" si="0"/>
        <v>13</v>
      </c>
      <c r="E40" s="40" t="str">
        <f t="shared" si="1"/>
        <v>Asset0_00037</v>
      </c>
      <c r="H40" s="40" t="str">
        <f t="shared" si="2"/>
        <v>Asset0_00037: require('./Asset0/Asset0_00037.png'),</v>
      </c>
      <c r="L40" s="69" t="s">
        <v>216</v>
      </c>
      <c r="M40" s="40" t="s">
        <v>254</v>
      </c>
    </row>
    <row r="41" spans="2:13">
      <c r="B41" s="40" t="s">
        <v>174</v>
      </c>
      <c r="C41" s="40" t="s">
        <v>255</v>
      </c>
      <c r="D41" s="40">
        <f t="shared" si="0"/>
        <v>13</v>
      </c>
      <c r="E41" s="40" t="str">
        <f t="shared" si="1"/>
        <v>Asset0_00038</v>
      </c>
      <c r="H41" s="40" t="str">
        <f t="shared" si="2"/>
        <v>Asset0_00038: require('./Asset0/Asset0_00038.png'),</v>
      </c>
      <c r="L41" s="69" t="s">
        <v>216</v>
      </c>
      <c r="M41" s="40" t="s">
        <v>255</v>
      </c>
    </row>
    <row r="42" spans="2:13">
      <c r="B42" s="40" t="s">
        <v>174</v>
      </c>
      <c r="C42" s="40" t="s">
        <v>256</v>
      </c>
      <c r="D42" s="40">
        <f t="shared" si="0"/>
        <v>13</v>
      </c>
      <c r="E42" s="40" t="str">
        <f t="shared" si="1"/>
        <v>Asset0_00039</v>
      </c>
      <c r="H42" s="40" t="str">
        <f t="shared" si="2"/>
        <v>Asset0_00039: require('./Asset0/Asset0_00039.png'),</v>
      </c>
      <c r="L42" s="69" t="s">
        <v>216</v>
      </c>
      <c r="M42" s="40" t="s">
        <v>256</v>
      </c>
    </row>
    <row r="43" spans="2:13">
      <c r="B43" s="40" t="s">
        <v>174</v>
      </c>
      <c r="C43" s="40" t="s">
        <v>257</v>
      </c>
      <c r="D43" s="40">
        <f t="shared" si="0"/>
        <v>13</v>
      </c>
      <c r="E43" s="40" t="str">
        <f t="shared" si="1"/>
        <v>Asset0_00040</v>
      </c>
      <c r="H43" s="40" t="str">
        <f t="shared" si="2"/>
        <v>Asset0_00040: require('./Asset0/Asset0_00040.png'),</v>
      </c>
      <c r="L43" s="69" t="s">
        <v>216</v>
      </c>
      <c r="M43" s="40" t="s">
        <v>257</v>
      </c>
    </row>
    <row r="44" spans="2:13">
      <c r="B44" s="40" t="s">
        <v>174</v>
      </c>
      <c r="C44" s="40" t="s">
        <v>258</v>
      </c>
      <c r="D44" s="40">
        <f t="shared" si="0"/>
        <v>13</v>
      </c>
      <c r="E44" s="40" t="str">
        <f t="shared" si="1"/>
        <v>Asset0_00041</v>
      </c>
      <c r="H44" s="40" t="str">
        <f t="shared" si="2"/>
        <v>Asset0_00041: require('./Asset0/Asset0_00041.png'),</v>
      </c>
      <c r="L44" s="69" t="s">
        <v>216</v>
      </c>
      <c r="M44" s="40" t="s">
        <v>258</v>
      </c>
    </row>
    <row r="45" spans="2:13">
      <c r="B45" s="40" t="s">
        <v>174</v>
      </c>
      <c r="C45" s="40" t="s">
        <v>259</v>
      </c>
      <c r="D45" s="40">
        <f t="shared" si="0"/>
        <v>13</v>
      </c>
      <c r="E45" s="40" t="str">
        <f t="shared" si="1"/>
        <v>Asset0_00042</v>
      </c>
      <c r="H45" s="40" t="str">
        <f t="shared" si="2"/>
        <v>Asset0_00042: require('./Asset0/Asset0_00042.png'),</v>
      </c>
      <c r="L45" s="69" t="s">
        <v>216</v>
      </c>
      <c r="M45" s="40" t="s">
        <v>259</v>
      </c>
    </row>
    <row r="46" spans="2:13">
      <c r="B46" s="40" t="s">
        <v>174</v>
      </c>
      <c r="C46" s="40" t="s">
        <v>260</v>
      </c>
      <c r="D46" s="40">
        <f t="shared" si="0"/>
        <v>13</v>
      </c>
      <c r="E46" s="40" t="str">
        <f t="shared" si="1"/>
        <v>Asset0_00043</v>
      </c>
      <c r="H46" s="40" t="str">
        <f t="shared" si="2"/>
        <v>Asset0_00043: require('./Asset0/Asset0_00043.png'),</v>
      </c>
      <c r="L46" s="69" t="s">
        <v>216</v>
      </c>
      <c r="M46" s="40" t="s">
        <v>260</v>
      </c>
    </row>
    <row r="47" spans="2:13">
      <c r="B47" s="40" t="s">
        <v>174</v>
      </c>
      <c r="C47" s="40" t="s">
        <v>261</v>
      </c>
      <c r="D47" s="40">
        <f t="shared" si="0"/>
        <v>13</v>
      </c>
      <c r="E47" s="40" t="str">
        <f t="shared" si="1"/>
        <v>Asset0_00044</v>
      </c>
      <c r="H47" s="40" t="str">
        <f t="shared" si="2"/>
        <v>Asset0_00044: require('./Asset0/Asset0_00044.png'),</v>
      </c>
      <c r="L47" s="69" t="s">
        <v>216</v>
      </c>
      <c r="M47" s="40" t="s">
        <v>261</v>
      </c>
    </row>
    <row r="48" spans="2:13">
      <c r="B48" s="40" t="s">
        <v>174</v>
      </c>
      <c r="C48" s="40" t="s">
        <v>262</v>
      </c>
      <c r="D48" s="40">
        <f t="shared" si="0"/>
        <v>13</v>
      </c>
      <c r="E48" s="40" t="str">
        <f t="shared" si="1"/>
        <v>Asset0_00045</v>
      </c>
      <c r="H48" s="40" t="str">
        <f t="shared" si="2"/>
        <v>Asset0_00045: require('./Asset0/Asset0_00045.png'),</v>
      </c>
      <c r="L48" s="69" t="s">
        <v>216</v>
      </c>
      <c r="M48" s="40" t="s">
        <v>262</v>
      </c>
    </row>
    <row r="49" spans="2:13">
      <c r="B49" s="40" t="s">
        <v>174</v>
      </c>
      <c r="C49" s="40" t="s">
        <v>263</v>
      </c>
      <c r="D49" s="40">
        <f t="shared" si="0"/>
        <v>13</v>
      </c>
      <c r="E49" s="40" t="str">
        <f t="shared" si="1"/>
        <v>Asset0_00046</v>
      </c>
      <c r="H49" s="40" t="str">
        <f t="shared" si="2"/>
        <v>Asset0_00046: require('./Asset0/Asset0_00046.png'),</v>
      </c>
      <c r="L49" s="69" t="s">
        <v>216</v>
      </c>
      <c r="M49" s="40" t="s">
        <v>263</v>
      </c>
    </row>
    <row r="50" spans="2:13">
      <c r="B50" s="40" t="s">
        <v>174</v>
      </c>
      <c r="C50" s="40" t="s">
        <v>264</v>
      </c>
      <c r="D50" s="40">
        <f t="shared" si="0"/>
        <v>13</v>
      </c>
      <c r="E50" s="40" t="str">
        <f t="shared" si="1"/>
        <v>Asset0_00047</v>
      </c>
      <c r="H50" s="40" t="str">
        <f t="shared" si="2"/>
        <v>Asset0_00047: require('./Asset0/Asset0_00047.png'),</v>
      </c>
      <c r="L50" s="69" t="s">
        <v>216</v>
      </c>
      <c r="M50" s="40" t="s">
        <v>264</v>
      </c>
    </row>
    <row r="51" spans="2:13">
      <c r="B51" s="40" t="s">
        <v>174</v>
      </c>
      <c r="C51" s="40" t="s">
        <v>265</v>
      </c>
      <c r="D51" s="40">
        <f t="shared" si="0"/>
        <v>13</v>
      </c>
      <c r="E51" s="40" t="str">
        <f t="shared" si="1"/>
        <v>Asset0_00048</v>
      </c>
      <c r="H51" s="40" t="str">
        <f t="shared" si="2"/>
        <v>Asset0_00048: require('./Asset0/Asset0_00048.png'),</v>
      </c>
      <c r="L51" s="69" t="s">
        <v>216</v>
      </c>
      <c r="M51" s="40" t="s">
        <v>265</v>
      </c>
    </row>
    <row r="52" spans="2:13">
      <c r="B52" s="40" t="s">
        <v>174</v>
      </c>
      <c r="C52" s="40" t="s">
        <v>266</v>
      </c>
      <c r="D52" s="40">
        <f t="shared" si="0"/>
        <v>13</v>
      </c>
      <c r="E52" s="40" t="str">
        <f t="shared" si="1"/>
        <v>Asset0_00049</v>
      </c>
      <c r="H52" s="40" t="str">
        <f t="shared" si="2"/>
        <v>Asset0_00049: require('./Asset0/Asset0_00049.png'),</v>
      </c>
      <c r="L52" s="69" t="s">
        <v>216</v>
      </c>
      <c r="M52" s="40" t="s">
        <v>266</v>
      </c>
    </row>
    <row r="53" spans="2:13">
      <c r="B53" s="40" t="s">
        <v>174</v>
      </c>
      <c r="C53" s="40" t="s">
        <v>267</v>
      </c>
      <c r="D53" s="40">
        <f t="shared" si="0"/>
        <v>13</v>
      </c>
      <c r="E53" s="40" t="str">
        <f t="shared" si="1"/>
        <v>Asset0_00050</v>
      </c>
      <c r="H53" s="40" t="str">
        <f t="shared" si="2"/>
        <v>Asset0_00050: require('./Asset0/Asset0_00050.png'),</v>
      </c>
      <c r="L53" s="69" t="s">
        <v>216</v>
      </c>
      <c r="M53" s="40" t="s">
        <v>267</v>
      </c>
    </row>
    <row r="54" spans="2:13">
      <c r="B54" s="40" t="s">
        <v>174</v>
      </c>
      <c r="C54" s="40" t="s">
        <v>268</v>
      </c>
      <c r="D54" s="40">
        <f t="shared" si="0"/>
        <v>13</v>
      </c>
      <c r="E54" s="40" t="str">
        <f t="shared" si="1"/>
        <v>Asset0_00051</v>
      </c>
      <c r="H54" s="40" t="str">
        <f t="shared" si="2"/>
        <v>Asset0_00051: require('./Asset0/Asset0_00051.png'),</v>
      </c>
      <c r="L54" s="69" t="s">
        <v>216</v>
      </c>
      <c r="M54" s="40" t="s">
        <v>268</v>
      </c>
    </row>
    <row r="55" spans="2:13">
      <c r="B55" s="40" t="s">
        <v>174</v>
      </c>
      <c r="C55" s="40" t="s">
        <v>269</v>
      </c>
      <c r="D55" s="40">
        <f t="shared" si="0"/>
        <v>13</v>
      </c>
      <c r="E55" s="40" t="str">
        <f t="shared" si="1"/>
        <v>Asset0_00052</v>
      </c>
      <c r="H55" s="40" t="str">
        <f t="shared" si="2"/>
        <v>Asset0_00052: require('./Asset0/Asset0_00052.png'),</v>
      </c>
      <c r="L55" s="69" t="s">
        <v>216</v>
      </c>
      <c r="M55" s="40" t="s">
        <v>269</v>
      </c>
    </row>
    <row r="56" spans="2:13">
      <c r="B56" s="40" t="s">
        <v>174</v>
      </c>
      <c r="C56" s="40" t="s">
        <v>270</v>
      </c>
      <c r="D56" s="40">
        <f t="shared" si="0"/>
        <v>13</v>
      </c>
      <c r="E56" s="40" t="str">
        <f t="shared" si="1"/>
        <v>Asset0_00053</v>
      </c>
      <c r="H56" s="40" t="str">
        <f t="shared" si="2"/>
        <v>Asset0_00053: require('./Asset0/Asset0_00053.png'),</v>
      </c>
      <c r="L56" s="69" t="s">
        <v>216</v>
      </c>
      <c r="M56" s="40" t="s">
        <v>270</v>
      </c>
    </row>
    <row r="57" spans="2:13">
      <c r="B57" s="40" t="s">
        <v>174</v>
      </c>
      <c r="C57" s="40" t="s">
        <v>271</v>
      </c>
      <c r="D57" s="40">
        <f t="shared" si="0"/>
        <v>13</v>
      </c>
      <c r="E57" s="40" t="str">
        <f t="shared" si="1"/>
        <v>Asset0_00054</v>
      </c>
      <c r="H57" s="40" t="str">
        <f t="shared" si="2"/>
        <v>Asset0_00054: require('./Asset0/Asset0_00054.png'),</v>
      </c>
      <c r="L57" s="69" t="s">
        <v>216</v>
      </c>
      <c r="M57" s="40" t="s">
        <v>271</v>
      </c>
    </row>
    <row r="58" spans="2:13">
      <c r="B58" s="40" t="s">
        <v>174</v>
      </c>
      <c r="C58" s="40" t="s">
        <v>272</v>
      </c>
      <c r="D58" s="40">
        <f t="shared" si="0"/>
        <v>13</v>
      </c>
      <c r="E58" s="40" t="str">
        <f t="shared" si="1"/>
        <v>Asset0_00055</v>
      </c>
      <c r="H58" s="40" t="str">
        <f t="shared" si="2"/>
        <v>Asset0_00055: require('./Asset0/Asset0_00055.png'),</v>
      </c>
      <c r="L58" s="69" t="s">
        <v>216</v>
      </c>
      <c r="M58" s="40" t="s">
        <v>272</v>
      </c>
    </row>
    <row r="59" spans="2:13">
      <c r="B59" s="40" t="s">
        <v>174</v>
      </c>
      <c r="C59" s="40" t="s">
        <v>273</v>
      </c>
      <c r="D59" s="40">
        <f t="shared" si="0"/>
        <v>13</v>
      </c>
      <c r="E59" s="40" t="str">
        <f t="shared" si="1"/>
        <v>Asset0_00056</v>
      </c>
      <c r="H59" s="40" t="str">
        <f t="shared" si="2"/>
        <v>Asset0_00056: require('./Asset0/Asset0_00056.png'),</v>
      </c>
      <c r="L59" s="69" t="s">
        <v>216</v>
      </c>
      <c r="M59" s="40" t="s">
        <v>273</v>
      </c>
    </row>
    <row r="60" spans="2:13">
      <c r="B60" s="40" t="s">
        <v>174</v>
      </c>
      <c r="C60" s="40" t="s">
        <v>274</v>
      </c>
      <c r="D60" s="40">
        <f t="shared" si="0"/>
        <v>13</v>
      </c>
      <c r="E60" s="40" t="str">
        <f t="shared" si="1"/>
        <v>Asset0_00057</v>
      </c>
      <c r="H60" s="40" t="str">
        <f t="shared" si="2"/>
        <v>Asset0_00057: require('./Asset0/Asset0_00057.png'),</v>
      </c>
      <c r="L60" s="69" t="s">
        <v>216</v>
      </c>
      <c r="M60" s="40" t="s">
        <v>274</v>
      </c>
    </row>
    <row r="61" spans="2:13">
      <c r="B61" s="40" t="s">
        <v>174</v>
      </c>
      <c r="C61" s="40" t="s">
        <v>275</v>
      </c>
      <c r="D61" s="40">
        <f t="shared" si="0"/>
        <v>13</v>
      </c>
      <c r="E61" s="40" t="str">
        <f t="shared" si="1"/>
        <v>Asset0_00058</v>
      </c>
      <c r="H61" s="40" t="str">
        <f t="shared" si="2"/>
        <v>Asset0_00058: require('./Asset0/Asset0_00058.png'),</v>
      </c>
      <c r="L61" s="69" t="s">
        <v>216</v>
      </c>
      <c r="M61" s="40" t="s">
        <v>275</v>
      </c>
    </row>
    <row r="62" spans="2:13">
      <c r="B62" s="40" t="s">
        <v>174</v>
      </c>
      <c r="C62" s="40" t="s">
        <v>276</v>
      </c>
      <c r="D62" s="40">
        <f t="shared" si="0"/>
        <v>13</v>
      </c>
      <c r="E62" s="40" t="str">
        <f t="shared" si="1"/>
        <v>Asset0_00059</v>
      </c>
      <c r="H62" s="40" t="str">
        <f t="shared" si="2"/>
        <v>Asset0_00059: require('./Asset0/Asset0_00059.png'),</v>
      </c>
      <c r="L62" s="69" t="s">
        <v>216</v>
      </c>
      <c r="M62" s="40" t="s">
        <v>276</v>
      </c>
    </row>
    <row r="63" spans="2:13">
      <c r="B63" s="40" t="s">
        <v>174</v>
      </c>
      <c r="C63" s="40" t="s">
        <v>277</v>
      </c>
      <c r="D63" s="40">
        <f t="shared" si="0"/>
        <v>13</v>
      </c>
      <c r="E63" s="40" t="str">
        <f t="shared" si="1"/>
        <v>Asset0_00060</v>
      </c>
      <c r="H63" s="40" t="str">
        <f t="shared" si="2"/>
        <v>Asset0_00060: require('./Asset0/Asset0_00060.png'),</v>
      </c>
      <c r="L63" s="69" t="s">
        <v>216</v>
      </c>
      <c r="M63" s="40" t="s">
        <v>277</v>
      </c>
    </row>
    <row r="64" spans="2:13">
      <c r="B64" s="40" t="s">
        <v>174</v>
      </c>
      <c r="C64" s="40" t="s">
        <v>278</v>
      </c>
      <c r="D64" s="40">
        <f t="shared" si="0"/>
        <v>13</v>
      </c>
      <c r="E64" s="40" t="str">
        <f t="shared" si="1"/>
        <v>Asset0_00061</v>
      </c>
      <c r="H64" s="40" t="str">
        <f t="shared" si="2"/>
        <v>Asset0_00061: require('./Asset0/Asset0_00061.png'),</v>
      </c>
      <c r="L64" s="69" t="s">
        <v>216</v>
      </c>
      <c r="M64" s="40" t="s">
        <v>278</v>
      </c>
    </row>
    <row r="65" spans="2:13">
      <c r="B65" s="40" t="s">
        <v>174</v>
      </c>
      <c r="C65" s="40" t="s">
        <v>279</v>
      </c>
      <c r="D65" s="40">
        <f t="shared" si="0"/>
        <v>13</v>
      </c>
      <c r="E65" s="40" t="str">
        <f t="shared" si="1"/>
        <v>Asset0_00062</v>
      </c>
      <c r="H65" s="40" t="str">
        <f t="shared" si="2"/>
        <v>Asset0_00062: require('./Asset0/Asset0_00062.png'),</v>
      </c>
      <c r="L65" s="69" t="s">
        <v>216</v>
      </c>
      <c r="M65" s="40" t="s">
        <v>279</v>
      </c>
    </row>
    <row r="66" spans="2:13">
      <c r="B66" s="40" t="s">
        <v>174</v>
      </c>
      <c r="C66" s="40" t="s">
        <v>280</v>
      </c>
      <c r="D66" s="40">
        <f t="shared" si="0"/>
        <v>13</v>
      </c>
      <c r="E66" s="40" t="str">
        <f t="shared" si="1"/>
        <v>Asset0_00063</v>
      </c>
      <c r="H66" s="40" t="str">
        <f t="shared" si="2"/>
        <v>Asset0_00063: require('./Asset0/Asset0_00063.png'),</v>
      </c>
      <c r="L66" s="69" t="s">
        <v>216</v>
      </c>
      <c r="M66" s="40" t="s">
        <v>280</v>
      </c>
    </row>
    <row r="67" spans="2:13">
      <c r="B67" s="40" t="s">
        <v>174</v>
      </c>
      <c r="C67" s="40" t="s">
        <v>281</v>
      </c>
      <c r="D67" s="40">
        <f t="shared" ref="D67:D130" si="3">SEARCH(".",C67,1)</f>
        <v>13</v>
      </c>
      <c r="E67" s="40" t="str">
        <f t="shared" si="1"/>
        <v>Asset0_00064</v>
      </c>
      <c r="H67" s="40" t="str">
        <f t="shared" si="2"/>
        <v>Asset0_00064: require('./Asset0/Asset0_00064.png'),</v>
      </c>
      <c r="L67" s="69" t="s">
        <v>216</v>
      </c>
      <c r="M67" s="40" t="s">
        <v>281</v>
      </c>
    </row>
    <row r="68" spans="2:13">
      <c r="B68" s="40" t="s">
        <v>174</v>
      </c>
      <c r="C68" s="40" t="s">
        <v>282</v>
      </c>
      <c r="D68" s="40">
        <f t="shared" si="3"/>
        <v>13</v>
      </c>
      <c r="E68" s="40" t="str">
        <f t="shared" ref="E68:E131" si="4">LEFT(C68,D68-1)</f>
        <v>Asset0_00065</v>
      </c>
      <c r="H68" s="40" t="str">
        <f t="shared" ref="H68:H131" si="5">E68&amp;": "&amp;"require('./" &amp; B68 &amp; "/" &amp; C68 &amp; "'),"</f>
        <v>Asset0_00065: require('./Asset0/Asset0_00065.png'),</v>
      </c>
      <c r="L68" s="69" t="s">
        <v>216</v>
      </c>
      <c r="M68" s="40" t="s">
        <v>282</v>
      </c>
    </row>
    <row r="69" spans="2:13">
      <c r="B69" s="40" t="s">
        <v>174</v>
      </c>
      <c r="C69" s="40" t="s">
        <v>283</v>
      </c>
      <c r="D69" s="40">
        <f t="shared" si="3"/>
        <v>13</v>
      </c>
      <c r="E69" s="40" t="str">
        <f t="shared" si="4"/>
        <v>Asset0_00066</v>
      </c>
      <c r="H69" s="40" t="str">
        <f t="shared" si="5"/>
        <v>Asset0_00066: require('./Asset0/Asset0_00066.png'),</v>
      </c>
      <c r="L69" s="69" t="s">
        <v>216</v>
      </c>
      <c r="M69" s="40" t="s">
        <v>283</v>
      </c>
    </row>
    <row r="70" spans="2:13">
      <c r="B70" s="40" t="s">
        <v>174</v>
      </c>
      <c r="C70" s="40" t="s">
        <v>284</v>
      </c>
      <c r="D70" s="40">
        <f t="shared" si="3"/>
        <v>13</v>
      </c>
      <c r="E70" s="40" t="str">
        <f t="shared" si="4"/>
        <v>Asset0_00067</v>
      </c>
      <c r="H70" s="40" t="str">
        <f t="shared" si="5"/>
        <v>Asset0_00067: require('./Asset0/Asset0_00067.png'),</v>
      </c>
      <c r="L70" s="69" t="s">
        <v>216</v>
      </c>
      <c r="M70" s="40" t="s">
        <v>284</v>
      </c>
    </row>
    <row r="71" spans="2:13">
      <c r="B71" s="40" t="s">
        <v>174</v>
      </c>
      <c r="C71" s="40" t="s">
        <v>285</v>
      </c>
      <c r="D71" s="40">
        <f t="shared" si="3"/>
        <v>13</v>
      </c>
      <c r="E71" s="40" t="str">
        <f t="shared" si="4"/>
        <v>Asset0_00068</v>
      </c>
      <c r="H71" s="40" t="str">
        <f t="shared" si="5"/>
        <v>Asset0_00068: require('./Asset0/Asset0_00068.png'),</v>
      </c>
      <c r="L71" s="69" t="s">
        <v>216</v>
      </c>
      <c r="M71" s="40" t="s">
        <v>285</v>
      </c>
    </row>
    <row r="72" spans="2:13">
      <c r="B72" s="40" t="s">
        <v>174</v>
      </c>
      <c r="C72" s="40" t="s">
        <v>286</v>
      </c>
      <c r="D72" s="40">
        <f t="shared" si="3"/>
        <v>13</v>
      </c>
      <c r="E72" s="40" t="str">
        <f t="shared" si="4"/>
        <v>Asset0_00069</v>
      </c>
      <c r="H72" s="40" t="str">
        <f t="shared" si="5"/>
        <v>Asset0_00069: require('./Asset0/Asset0_00069.png'),</v>
      </c>
      <c r="L72" s="69" t="s">
        <v>216</v>
      </c>
      <c r="M72" s="40" t="s">
        <v>286</v>
      </c>
    </row>
    <row r="73" spans="2:13">
      <c r="B73" s="40" t="s">
        <v>174</v>
      </c>
      <c r="C73" s="40" t="s">
        <v>287</v>
      </c>
      <c r="D73" s="40">
        <f t="shared" si="3"/>
        <v>13</v>
      </c>
      <c r="E73" s="40" t="str">
        <f t="shared" si="4"/>
        <v>Asset0_00070</v>
      </c>
      <c r="H73" s="40" t="str">
        <f t="shared" si="5"/>
        <v>Asset0_00070: require('./Asset0/Asset0_00070.png'),</v>
      </c>
      <c r="L73" s="69" t="s">
        <v>216</v>
      </c>
      <c r="M73" s="40" t="s">
        <v>287</v>
      </c>
    </row>
    <row r="74" spans="2:13">
      <c r="B74" s="40" t="s">
        <v>174</v>
      </c>
      <c r="C74" s="40" t="s">
        <v>288</v>
      </c>
      <c r="D74" s="40">
        <f t="shared" si="3"/>
        <v>13</v>
      </c>
      <c r="E74" s="40" t="str">
        <f t="shared" si="4"/>
        <v>Asset0_00071</v>
      </c>
      <c r="H74" s="40" t="str">
        <f t="shared" si="5"/>
        <v>Asset0_00071: require('./Asset0/Asset0_00071.png'),</v>
      </c>
      <c r="L74" s="69" t="s">
        <v>216</v>
      </c>
      <c r="M74" s="40" t="s">
        <v>288</v>
      </c>
    </row>
    <row r="75" spans="2:13">
      <c r="B75" s="40" t="s">
        <v>174</v>
      </c>
      <c r="C75" s="40" t="s">
        <v>289</v>
      </c>
      <c r="D75" s="40">
        <f t="shared" si="3"/>
        <v>13</v>
      </c>
      <c r="E75" s="40" t="str">
        <f t="shared" si="4"/>
        <v>Asset0_00072</v>
      </c>
      <c r="H75" s="40" t="str">
        <f t="shared" si="5"/>
        <v>Asset0_00072: require('./Asset0/Asset0_00072.png'),</v>
      </c>
      <c r="L75" s="69" t="s">
        <v>216</v>
      </c>
      <c r="M75" s="40" t="s">
        <v>289</v>
      </c>
    </row>
    <row r="76" spans="2:13">
      <c r="B76" s="40" t="s">
        <v>174</v>
      </c>
      <c r="C76" s="40" t="s">
        <v>290</v>
      </c>
      <c r="D76" s="40">
        <f t="shared" si="3"/>
        <v>13</v>
      </c>
      <c r="E76" s="40" t="str">
        <f t="shared" si="4"/>
        <v>Asset0_00073</v>
      </c>
      <c r="H76" s="40" t="str">
        <f t="shared" si="5"/>
        <v>Asset0_00073: require('./Asset0/Asset0_00073.png'),</v>
      </c>
      <c r="L76" s="69" t="s">
        <v>216</v>
      </c>
      <c r="M76" s="40" t="s">
        <v>290</v>
      </c>
    </row>
    <row r="77" spans="2:13">
      <c r="B77" s="40" t="s">
        <v>174</v>
      </c>
      <c r="C77" s="40" t="s">
        <v>291</v>
      </c>
      <c r="D77" s="40">
        <f t="shared" si="3"/>
        <v>13</v>
      </c>
      <c r="E77" s="40" t="str">
        <f t="shared" si="4"/>
        <v>Asset0_00074</v>
      </c>
      <c r="H77" s="40" t="str">
        <f t="shared" si="5"/>
        <v>Asset0_00074: require('./Asset0/Asset0_00074.png'),</v>
      </c>
      <c r="L77" s="69" t="s">
        <v>216</v>
      </c>
      <c r="M77" s="40" t="s">
        <v>291</v>
      </c>
    </row>
    <row r="78" spans="2:13">
      <c r="B78" s="40" t="s">
        <v>174</v>
      </c>
      <c r="C78" s="40" t="s">
        <v>292</v>
      </c>
      <c r="D78" s="40">
        <f t="shared" si="3"/>
        <v>13</v>
      </c>
      <c r="E78" s="40" t="str">
        <f t="shared" si="4"/>
        <v>Asset0_00075</v>
      </c>
      <c r="H78" s="40" t="str">
        <f t="shared" si="5"/>
        <v>Asset0_00075: require('./Asset0/Asset0_00075.png'),</v>
      </c>
      <c r="L78" s="69" t="s">
        <v>216</v>
      </c>
      <c r="M78" s="40" t="s">
        <v>292</v>
      </c>
    </row>
    <row r="79" spans="2:13">
      <c r="B79" s="40" t="s">
        <v>174</v>
      </c>
      <c r="C79" s="40" t="s">
        <v>293</v>
      </c>
      <c r="D79" s="40">
        <f t="shared" si="3"/>
        <v>13</v>
      </c>
      <c r="E79" s="40" t="str">
        <f t="shared" si="4"/>
        <v>Asset0_00076</v>
      </c>
      <c r="H79" s="40" t="str">
        <f t="shared" si="5"/>
        <v>Asset0_00076: require('./Asset0/Asset0_00076.png'),</v>
      </c>
      <c r="L79" s="69" t="s">
        <v>216</v>
      </c>
      <c r="M79" s="40" t="s">
        <v>293</v>
      </c>
    </row>
    <row r="80" spans="2:13">
      <c r="B80" s="40" t="s">
        <v>174</v>
      </c>
      <c r="C80" s="40" t="s">
        <v>294</v>
      </c>
      <c r="D80" s="40">
        <f t="shared" si="3"/>
        <v>13</v>
      </c>
      <c r="E80" s="40" t="str">
        <f t="shared" si="4"/>
        <v>Asset0_00077</v>
      </c>
      <c r="H80" s="40" t="str">
        <f t="shared" si="5"/>
        <v>Asset0_00077: require('./Asset0/Asset0_00077.png'),</v>
      </c>
      <c r="L80" s="69" t="s">
        <v>216</v>
      </c>
      <c r="M80" s="40" t="s">
        <v>294</v>
      </c>
    </row>
    <row r="81" spans="2:13">
      <c r="B81" s="40" t="s">
        <v>174</v>
      </c>
      <c r="C81" s="40" t="s">
        <v>295</v>
      </c>
      <c r="D81" s="40">
        <f t="shared" si="3"/>
        <v>13</v>
      </c>
      <c r="E81" s="40" t="str">
        <f t="shared" si="4"/>
        <v>Asset0_00078</v>
      </c>
      <c r="H81" s="40" t="str">
        <f t="shared" si="5"/>
        <v>Asset0_00078: require('./Asset0/Asset0_00078.png'),</v>
      </c>
      <c r="L81" s="69" t="s">
        <v>216</v>
      </c>
      <c r="M81" s="40" t="s">
        <v>295</v>
      </c>
    </row>
    <row r="82" spans="2:13">
      <c r="B82" s="40" t="s">
        <v>174</v>
      </c>
      <c r="C82" s="40" t="s">
        <v>296</v>
      </c>
      <c r="D82" s="40">
        <f t="shared" si="3"/>
        <v>13</v>
      </c>
      <c r="E82" s="40" t="str">
        <f t="shared" si="4"/>
        <v>Asset0_00079</v>
      </c>
      <c r="H82" s="40" t="str">
        <f t="shared" si="5"/>
        <v>Asset0_00079: require('./Asset0/Asset0_00079.png'),</v>
      </c>
      <c r="L82" s="69" t="s">
        <v>216</v>
      </c>
      <c r="M82" s="40" t="s">
        <v>296</v>
      </c>
    </row>
    <row r="83" spans="2:13">
      <c r="B83" s="40" t="s">
        <v>174</v>
      </c>
      <c r="C83" s="40" t="s">
        <v>297</v>
      </c>
      <c r="D83" s="40">
        <f t="shared" si="3"/>
        <v>13</v>
      </c>
      <c r="E83" s="40" t="str">
        <f t="shared" si="4"/>
        <v>Asset0_00080</v>
      </c>
      <c r="H83" s="40" t="str">
        <f t="shared" si="5"/>
        <v>Asset0_00080: require('./Asset0/Asset0_00080.png'),</v>
      </c>
      <c r="L83" s="69" t="s">
        <v>216</v>
      </c>
      <c r="M83" s="40" t="s">
        <v>297</v>
      </c>
    </row>
    <row r="84" spans="2:13">
      <c r="B84" s="40" t="s">
        <v>174</v>
      </c>
      <c r="C84" s="40" t="s">
        <v>298</v>
      </c>
      <c r="D84" s="40">
        <f t="shared" si="3"/>
        <v>13</v>
      </c>
      <c r="E84" s="40" t="str">
        <f t="shared" si="4"/>
        <v>Asset0_00081</v>
      </c>
      <c r="H84" s="40" t="str">
        <f t="shared" si="5"/>
        <v>Asset0_00081: require('./Asset0/Asset0_00081.png'),</v>
      </c>
      <c r="L84" s="69" t="s">
        <v>216</v>
      </c>
      <c r="M84" s="40" t="s">
        <v>298</v>
      </c>
    </row>
    <row r="85" spans="2:13">
      <c r="B85" s="40" t="s">
        <v>174</v>
      </c>
      <c r="C85" s="40" t="s">
        <v>299</v>
      </c>
      <c r="D85" s="40">
        <f t="shared" si="3"/>
        <v>13</v>
      </c>
      <c r="E85" s="40" t="str">
        <f t="shared" si="4"/>
        <v>Asset0_00082</v>
      </c>
      <c r="H85" s="40" t="str">
        <f t="shared" si="5"/>
        <v>Asset0_00082: require('./Asset0/Asset0_00082.png'),</v>
      </c>
      <c r="L85" s="69" t="s">
        <v>216</v>
      </c>
      <c r="M85" s="40" t="s">
        <v>299</v>
      </c>
    </row>
    <row r="86" spans="2:13">
      <c r="B86" s="40" t="s">
        <v>174</v>
      </c>
      <c r="C86" s="40" t="s">
        <v>300</v>
      </c>
      <c r="D86" s="40">
        <f t="shared" si="3"/>
        <v>13</v>
      </c>
      <c r="E86" s="40" t="str">
        <f t="shared" si="4"/>
        <v>Asset0_00083</v>
      </c>
      <c r="H86" s="40" t="str">
        <f t="shared" si="5"/>
        <v>Asset0_00083: require('./Asset0/Asset0_00083.png'),</v>
      </c>
      <c r="L86" s="69" t="s">
        <v>216</v>
      </c>
      <c r="M86" s="40" t="s">
        <v>300</v>
      </c>
    </row>
    <row r="87" spans="2:13">
      <c r="B87" s="40" t="s">
        <v>174</v>
      </c>
      <c r="C87" s="40" t="s">
        <v>301</v>
      </c>
      <c r="D87" s="40">
        <f t="shared" si="3"/>
        <v>13</v>
      </c>
      <c r="E87" s="40" t="str">
        <f t="shared" si="4"/>
        <v>Asset0_00084</v>
      </c>
      <c r="H87" s="40" t="str">
        <f t="shared" si="5"/>
        <v>Asset0_00084: require('./Asset0/Asset0_00084.png'),</v>
      </c>
      <c r="L87" s="69" t="s">
        <v>216</v>
      </c>
      <c r="M87" s="40" t="s">
        <v>301</v>
      </c>
    </row>
    <row r="88" spans="2:13">
      <c r="B88" s="40" t="s">
        <v>174</v>
      </c>
      <c r="C88" s="40" t="s">
        <v>302</v>
      </c>
      <c r="D88" s="40">
        <f t="shared" si="3"/>
        <v>13</v>
      </c>
      <c r="E88" s="40" t="str">
        <f t="shared" si="4"/>
        <v>Asset0_00085</v>
      </c>
      <c r="H88" s="40" t="str">
        <f t="shared" si="5"/>
        <v>Asset0_00085: require('./Asset0/Asset0_00085.png'),</v>
      </c>
      <c r="L88" s="69" t="s">
        <v>216</v>
      </c>
      <c r="M88" s="40" t="s">
        <v>302</v>
      </c>
    </row>
    <row r="89" spans="2:13">
      <c r="B89" s="40" t="s">
        <v>174</v>
      </c>
      <c r="C89" s="40" t="s">
        <v>303</v>
      </c>
      <c r="D89" s="40">
        <f t="shared" si="3"/>
        <v>13</v>
      </c>
      <c r="E89" s="40" t="str">
        <f t="shared" si="4"/>
        <v>Asset0_00086</v>
      </c>
      <c r="H89" s="40" t="str">
        <f t="shared" si="5"/>
        <v>Asset0_00086: require('./Asset0/Asset0_00086.png'),</v>
      </c>
      <c r="L89" s="69" t="s">
        <v>216</v>
      </c>
      <c r="M89" s="40" t="s">
        <v>303</v>
      </c>
    </row>
    <row r="90" spans="2:13">
      <c r="B90" s="40" t="s">
        <v>174</v>
      </c>
      <c r="C90" s="40" t="s">
        <v>304</v>
      </c>
      <c r="D90" s="40">
        <f t="shared" si="3"/>
        <v>13</v>
      </c>
      <c r="E90" s="40" t="str">
        <f t="shared" si="4"/>
        <v>Asset0_00087</v>
      </c>
      <c r="H90" s="40" t="str">
        <f t="shared" si="5"/>
        <v>Asset0_00087: require('./Asset0/Asset0_00087.png'),</v>
      </c>
      <c r="L90" s="69" t="s">
        <v>216</v>
      </c>
      <c r="M90" s="40" t="s">
        <v>304</v>
      </c>
    </row>
    <row r="91" spans="2:13">
      <c r="B91" s="40" t="s">
        <v>174</v>
      </c>
      <c r="C91" s="40" t="s">
        <v>305</v>
      </c>
      <c r="D91" s="40">
        <f t="shared" si="3"/>
        <v>13</v>
      </c>
      <c r="E91" s="40" t="str">
        <f t="shared" si="4"/>
        <v>Asset0_00088</v>
      </c>
      <c r="H91" s="40" t="str">
        <f t="shared" si="5"/>
        <v>Asset0_00088: require('./Asset0/Asset0_00088.png'),</v>
      </c>
      <c r="L91" s="69" t="s">
        <v>216</v>
      </c>
      <c r="M91" s="40" t="s">
        <v>305</v>
      </c>
    </row>
    <row r="92" spans="2:13">
      <c r="B92" s="40" t="s">
        <v>174</v>
      </c>
      <c r="C92" s="40" t="s">
        <v>306</v>
      </c>
      <c r="D92" s="40">
        <f t="shared" si="3"/>
        <v>13</v>
      </c>
      <c r="E92" s="40" t="str">
        <f t="shared" si="4"/>
        <v>Asset0_00089</v>
      </c>
      <c r="H92" s="40" t="str">
        <f t="shared" si="5"/>
        <v>Asset0_00089: require('./Asset0/Asset0_00089.png'),</v>
      </c>
      <c r="L92" s="69" t="s">
        <v>216</v>
      </c>
      <c r="M92" s="40" t="s">
        <v>306</v>
      </c>
    </row>
    <row r="93" spans="2:13">
      <c r="B93" s="40" t="s">
        <v>174</v>
      </c>
      <c r="C93" s="40" t="s">
        <v>307</v>
      </c>
      <c r="D93" s="40">
        <f t="shared" si="3"/>
        <v>13</v>
      </c>
      <c r="E93" s="40" t="str">
        <f t="shared" si="4"/>
        <v>Asset0_00090</v>
      </c>
      <c r="H93" s="40" t="str">
        <f t="shared" si="5"/>
        <v>Asset0_00090: require('./Asset0/Asset0_00090.png'),</v>
      </c>
      <c r="L93" s="69" t="s">
        <v>216</v>
      </c>
      <c r="M93" s="40" t="s">
        <v>307</v>
      </c>
    </row>
    <row r="94" spans="2:13">
      <c r="B94" s="40" t="s">
        <v>174</v>
      </c>
      <c r="C94" s="40" t="s">
        <v>308</v>
      </c>
      <c r="D94" s="40">
        <f t="shared" si="3"/>
        <v>13</v>
      </c>
      <c r="E94" s="40" t="str">
        <f t="shared" si="4"/>
        <v>Asset0_00091</v>
      </c>
      <c r="H94" s="40" t="str">
        <f t="shared" si="5"/>
        <v>Asset0_00091: require('./Asset0/Asset0_00091.png'),</v>
      </c>
      <c r="L94" s="69" t="s">
        <v>216</v>
      </c>
      <c r="M94" s="40" t="s">
        <v>308</v>
      </c>
    </row>
    <row r="95" spans="2:13">
      <c r="B95" s="40" t="s">
        <v>174</v>
      </c>
      <c r="C95" s="40" t="s">
        <v>309</v>
      </c>
      <c r="D95" s="40">
        <f t="shared" si="3"/>
        <v>13</v>
      </c>
      <c r="E95" s="40" t="str">
        <f t="shared" si="4"/>
        <v>Asset0_00092</v>
      </c>
      <c r="H95" s="40" t="str">
        <f t="shared" si="5"/>
        <v>Asset0_00092: require('./Asset0/Asset0_00092.png'),</v>
      </c>
      <c r="L95" s="69" t="s">
        <v>216</v>
      </c>
      <c r="M95" s="40" t="s">
        <v>309</v>
      </c>
    </row>
    <row r="96" spans="2:13">
      <c r="B96" s="40" t="s">
        <v>174</v>
      </c>
      <c r="C96" s="40" t="s">
        <v>310</v>
      </c>
      <c r="D96" s="40">
        <f t="shared" si="3"/>
        <v>13</v>
      </c>
      <c r="E96" s="40" t="str">
        <f t="shared" si="4"/>
        <v>Asset0_00093</v>
      </c>
      <c r="H96" s="40" t="str">
        <f t="shared" si="5"/>
        <v>Asset0_00093: require('./Asset0/Asset0_00093.png'),</v>
      </c>
      <c r="L96" s="69" t="s">
        <v>216</v>
      </c>
      <c r="M96" s="40" t="s">
        <v>310</v>
      </c>
    </row>
    <row r="97" spans="2:13">
      <c r="B97" s="40" t="s">
        <v>174</v>
      </c>
      <c r="C97" s="40" t="s">
        <v>311</v>
      </c>
      <c r="D97" s="40">
        <f t="shared" si="3"/>
        <v>13</v>
      </c>
      <c r="E97" s="40" t="str">
        <f t="shared" si="4"/>
        <v>Asset0_00094</v>
      </c>
      <c r="H97" s="40" t="str">
        <f t="shared" si="5"/>
        <v>Asset0_00094: require('./Asset0/Asset0_00094.png'),</v>
      </c>
      <c r="L97" s="69" t="s">
        <v>216</v>
      </c>
      <c r="M97" s="40" t="s">
        <v>311</v>
      </c>
    </row>
    <row r="98" spans="2:13">
      <c r="B98" s="40" t="s">
        <v>174</v>
      </c>
      <c r="C98" s="40" t="s">
        <v>312</v>
      </c>
      <c r="D98" s="40">
        <f t="shared" si="3"/>
        <v>13</v>
      </c>
      <c r="E98" s="40" t="str">
        <f t="shared" si="4"/>
        <v>Asset0_00095</v>
      </c>
      <c r="H98" s="40" t="str">
        <f t="shared" si="5"/>
        <v>Asset0_00095: require('./Asset0/Asset0_00095.png'),</v>
      </c>
      <c r="L98" s="69" t="s">
        <v>216</v>
      </c>
      <c r="M98" s="40" t="s">
        <v>312</v>
      </c>
    </row>
    <row r="99" spans="2:13">
      <c r="B99" s="40" t="s">
        <v>174</v>
      </c>
      <c r="C99" s="40" t="s">
        <v>313</v>
      </c>
      <c r="D99" s="40">
        <f t="shared" si="3"/>
        <v>13</v>
      </c>
      <c r="E99" s="40" t="str">
        <f t="shared" si="4"/>
        <v>Asset0_00096</v>
      </c>
      <c r="H99" s="40" t="str">
        <f t="shared" si="5"/>
        <v>Asset0_00096: require('./Asset0/Asset0_00096.png'),</v>
      </c>
      <c r="L99" s="69" t="s">
        <v>216</v>
      </c>
      <c r="M99" s="40" t="s">
        <v>313</v>
      </c>
    </row>
    <row r="100" spans="2:13">
      <c r="B100" s="40" t="s">
        <v>174</v>
      </c>
      <c r="C100" s="40" t="s">
        <v>314</v>
      </c>
      <c r="D100" s="40">
        <f t="shared" si="3"/>
        <v>13</v>
      </c>
      <c r="E100" s="40" t="str">
        <f t="shared" si="4"/>
        <v>Asset0_00097</v>
      </c>
      <c r="H100" s="40" t="str">
        <f t="shared" si="5"/>
        <v>Asset0_00097: require('./Asset0/Asset0_00097.png'),</v>
      </c>
      <c r="L100" s="69" t="s">
        <v>216</v>
      </c>
      <c r="M100" s="40" t="s">
        <v>314</v>
      </c>
    </row>
    <row r="101" spans="2:13">
      <c r="B101" s="40" t="s">
        <v>174</v>
      </c>
      <c r="C101" s="40" t="s">
        <v>315</v>
      </c>
      <c r="D101" s="40">
        <f t="shared" si="3"/>
        <v>13</v>
      </c>
      <c r="E101" s="40" t="str">
        <f t="shared" si="4"/>
        <v>Asset0_00098</v>
      </c>
      <c r="H101" s="40" t="str">
        <f t="shared" si="5"/>
        <v>Asset0_00098: require('./Asset0/Asset0_00098.png'),</v>
      </c>
      <c r="L101" s="69" t="s">
        <v>216</v>
      </c>
      <c r="M101" s="40" t="s">
        <v>315</v>
      </c>
    </row>
    <row r="102" spans="2:13">
      <c r="B102" s="40" t="s">
        <v>174</v>
      </c>
      <c r="C102" s="40" t="s">
        <v>316</v>
      </c>
      <c r="D102" s="40">
        <f t="shared" si="3"/>
        <v>13</v>
      </c>
      <c r="E102" s="40" t="str">
        <f t="shared" si="4"/>
        <v>Asset0_00099</v>
      </c>
      <c r="H102" s="40" t="str">
        <f t="shared" si="5"/>
        <v>Asset0_00099: require('./Asset0/Asset0_00099.png'),</v>
      </c>
      <c r="L102" s="69" t="s">
        <v>216</v>
      </c>
      <c r="M102" s="40" t="s">
        <v>316</v>
      </c>
    </row>
    <row r="103" spans="2:13">
      <c r="B103" s="40" t="s">
        <v>174</v>
      </c>
      <c r="C103" s="40" t="s">
        <v>317</v>
      </c>
      <c r="D103" s="40">
        <f t="shared" si="3"/>
        <v>13</v>
      </c>
      <c r="E103" s="40" t="str">
        <f t="shared" si="4"/>
        <v>Asset0_00100</v>
      </c>
      <c r="H103" s="40" t="str">
        <f t="shared" si="5"/>
        <v>Asset0_00100: require('./Asset0/Asset0_00100.png'),</v>
      </c>
      <c r="L103" s="69" t="s">
        <v>216</v>
      </c>
      <c r="M103" s="40" t="s">
        <v>317</v>
      </c>
    </row>
    <row r="104" spans="2:13">
      <c r="B104" s="40" t="s">
        <v>174</v>
      </c>
      <c r="C104" s="40" t="s">
        <v>318</v>
      </c>
      <c r="D104" s="40">
        <f t="shared" si="3"/>
        <v>13</v>
      </c>
      <c r="E104" s="40" t="str">
        <f t="shared" si="4"/>
        <v>Asset0_00101</v>
      </c>
      <c r="H104" s="40" t="str">
        <f t="shared" si="5"/>
        <v>Asset0_00101: require('./Asset0/Asset0_00101.png'),</v>
      </c>
      <c r="L104" s="69" t="s">
        <v>216</v>
      </c>
      <c r="M104" s="40" t="s">
        <v>318</v>
      </c>
    </row>
    <row r="105" spans="2:13">
      <c r="B105" s="40" t="s">
        <v>174</v>
      </c>
      <c r="C105" s="40" t="s">
        <v>319</v>
      </c>
      <c r="D105" s="40">
        <f t="shared" si="3"/>
        <v>13</v>
      </c>
      <c r="E105" s="40" t="str">
        <f t="shared" si="4"/>
        <v>Asset0_00102</v>
      </c>
      <c r="H105" s="40" t="str">
        <f t="shared" si="5"/>
        <v>Asset0_00102: require('./Asset0/Asset0_00102.png'),</v>
      </c>
      <c r="L105" s="69" t="s">
        <v>216</v>
      </c>
      <c r="M105" s="40" t="s">
        <v>319</v>
      </c>
    </row>
    <row r="106" spans="2:13">
      <c r="B106" s="40" t="s">
        <v>174</v>
      </c>
      <c r="C106" s="40" t="s">
        <v>320</v>
      </c>
      <c r="D106" s="40">
        <f t="shared" si="3"/>
        <v>13</v>
      </c>
      <c r="E106" s="40" t="str">
        <f t="shared" si="4"/>
        <v>Asset0_00103</v>
      </c>
      <c r="H106" s="40" t="str">
        <f t="shared" si="5"/>
        <v>Asset0_00103: require('./Asset0/Asset0_00103.png'),</v>
      </c>
      <c r="L106" s="69" t="s">
        <v>216</v>
      </c>
      <c r="M106" s="40" t="s">
        <v>320</v>
      </c>
    </row>
    <row r="107" spans="2:13">
      <c r="B107" s="40" t="s">
        <v>174</v>
      </c>
      <c r="C107" s="40" t="s">
        <v>321</v>
      </c>
      <c r="D107" s="40">
        <f t="shared" si="3"/>
        <v>13</v>
      </c>
      <c r="E107" s="40" t="str">
        <f t="shared" si="4"/>
        <v>Asset0_00104</v>
      </c>
      <c r="H107" s="40" t="str">
        <f t="shared" si="5"/>
        <v>Asset0_00104: require('./Asset0/Asset0_00104.png'),</v>
      </c>
      <c r="L107" s="69" t="s">
        <v>216</v>
      </c>
      <c r="M107" s="40" t="s">
        <v>321</v>
      </c>
    </row>
    <row r="108" spans="2:13">
      <c r="B108" s="40" t="s">
        <v>174</v>
      </c>
      <c r="C108" s="40" t="s">
        <v>322</v>
      </c>
      <c r="D108" s="40">
        <f t="shared" si="3"/>
        <v>13</v>
      </c>
      <c r="E108" s="40" t="str">
        <f t="shared" si="4"/>
        <v>Asset0_00105</v>
      </c>
      <c r="H108" s="40" t="str">
        <f t="shared" si="5"/>
        <v>Asset0_00105: require('./Asset0/Asset0_00105.png'),</v>
      </c>
      <c r="L108" s="69" t="s">
        <v>216</v>
      </c>
      <c r="M108" s="40" t="s">
        <v>322</v>
      </c>
    </row>
    <row r="109" spans="2:13">
      <c r="B109" s="40" t="s">
        <v>174</v>
      </c>
      <c r="C109" s="40" t="s">
        <v>323</v>
      </c>
      <c r="D109" s="40">
        <f t="shared" si="3"/>
        <v>13</v>
      </c>
      <c r="E109" s="40" t="str">
        <f t="shared" si="4"/>
        <v>Asset0_00106</v>
      </c>
      <c r="H109" s="40" t="str">
        <f t="shared" si="5"/>
        <v>Asset0_00106: require('./Asset0/Asset0_00106.png'),</v>
      </c>
      <c r="L109" s="69" t="s">
        <v>216</v>
      </c>
      <c r="M109" s="40" t="s">
        <v>323</v>
      </c>
    </row>
    <row r="110" spans="2:13">
      <c r="B110" s="40" t="s">
        <v>174</v>
      </c>
      <c r="C110" s="40" t="s">
        <v>324</v>
      </c>
      <c r="D110" s="40">
        <f t="shared" si="3"/>
        <v>13</v>
      </c>
      <c r="E110" s="40" t="str">
        <f t="shared" si="4"/>
        <v>Asset0_00107</v>
      </c>
      <c r="H110" s="40" t="str">
        <f t="shared" si="5"/>
        <v>Asset0_00107: require('./Asset0/Asset0_00107.png'),</v>
      </c>
      <c r="L110" s="69" t="s">
        <v>216</v>
      </c>
      <c r="M110" s="40" t="s">
        <v>324</v>
      </c>
    </row>
    <row r="111" spans="2:13">
      <c r="B111" s="40" t="s">
        <v>174</v>
      </c>
      <c r="C111" s="40" t="s">
        <v>325</v>
      </c>
      <c r="D111" s="40">
        <f t="shared" si="3"/>
        <v>13</v>
      </c>
      <c r="E111" s="40" t="str">
        <f t="shared" si="4"/>
        <v>Asset0_00108</v>
      </c>
      <c r="H111" s="40" t="str">
        <f t="shared" si="5"/>
        <v>Asset0_00108: require('./Asset0/Asset0_00108.png'),</v>
      </c>
      <c r="L111" s="69" t="s">
        <v>216</v>
      </c>
      <c r="M111" s="40" t="s">
        <v>325</v>
      </c>
    </row>
    <row r="112" spans="2:13">
      <c r="B112" s="40" t="s">
        <v>174</v>
      </c>
      <c r="C112" s="40" t="s">
        <v>326</v>
      </c>
      <c r="D112" s="40">
        <f t="shared" si="3"/>
        <v>13</v>
      </c>
      <c r="E112" s="40" t="str">
        <f t="shared" si="4"/>
        <v>Asset0_00109</v>
      </c>
      <c r="H112" s="40" t="str">
        <f t="shared" si="5"/>
        <v>Asset0_00109: require('./Asset0/Asset0_00109.png'),</v>
      </c>
      <c r="L112" s="69" t="s">
        <v>216</v>
      </c>
      <c r="M112" s="40" t="s">
        <v>326</v>
      </c>
    </row>
    <row r="113" spans="2:13">
      <c r="B113" s="40" t="s">
        <v>174</v>
      </c>
      <c r="C113" s="40" t="s">
        <v>327</v>
      </c>
      <c r="D113" s="40">
        <f t="shared" si="3"/>
        <v>13</v>
      </c>
      <c r="E113" s="40" t="str">
        <f t="shared" si="4"/>
        <v>Asset0_00110</v>
      </c>
      <c r="H113" s="40" t="str">
        <f t="shared" si="5"/>
        <v>Asset0_00110: require('./Asset0/Asset0_00110.png'),</v>
      </c>
      <c r="L113" s="69" t="s">
        <v>216</v>
      </c>
      <c r="M113" s="40" t="s">
        <v>327</v>
      </c>
    </row>
    <row r="114" spans="2:13">
      <c r="B114" s="40" t="s">
        <v>174</v>
      </c>
      <c r="C114" s="40" t="s">
        <v>328</v>
      </c>
      <c r="D114" s="40">
        <f t="shared" si="3"/>
        <v>13</v>
      </c>
      <c r="E114" s="40" t="str">
        <f t="shared" si="4"/>
        <v>Asset0_00111</v>
      </c>
      <c r="H114" s="40" t="str">
        <f t="shared" si="5"/>
        <v>Asset0_00111: require('./Asset0/Asset0_00111.png'),</v>
      </c>
      <c r="L114" s="69" t="s">
        <v>216</v>
      </c>
      <c r="M114" s="40" t="s">
        <v>328</v>
      </c>
    </row>
    <row r="115" spans="2:13">
      <c r="B115" s="40" t="s">
        <v>174</v>
      </c>
      <c r="C115" s="40" t="s">
        <v>329</v>
      </c>
      <c r="D115" s="40">
        <f t="shared" si="3"/>
        <v>13</v>
      </c>
      <c r="E115" s="40" t="str">
        <f t="shared" si="4"/>
        <v>Asset0_00112</v>
      </c>
      <c r="H115" s="40" t="str">
        <f t="shared" si="5"/>
        <v>Asset0_00112: require('./Asset0/Asset0_00112.png'),</v>
      </c>
      <c r="L115" s="69" t="s">
        <v>216</v>
      </c>
      <c r="M115" s="40" t="s">
        <v>329</v>
      </c>
    </row>
    <row r="116" spans="2:13">
      <c r="B116" s="40" t="s">
        <v>174</v>
      </c>
      <c r="C116" s="40" t="s">
        <v>330</v>
      </c>
      <c r="D116" s="40">
        <f t="shared" si="3"/>
        <v>13</v>
      </c>
      <c r="E116" s="40" t="str">
        <f t="shared" si="4"/>
        <v>Asset0_00113</v>
      </c>
      <c r="H116" s="40" t="str">
        <f t="shared" si="5"/>
        <v>Asset0_00113: require('./Asset0/Asset0_00113.png'),</v>
      </c>
      <c r="L116" s="69" t="s">
        <v>216</v>
      </c>
      <c r="M116" s="40" t="s">
        <v>330</v>
      </c>
    </row>
    <row r="117" spans="2:13">
      <c r="B117" s="40" t="s">
        <v>174</v>
      </c>
      <c r="C117" s="40" t="s">
        <v>331</v>
      </c>
      <c r="D117" s="40">
        <f t="shared" si="3"/>
        <v>13</v>
      </c>
      <c r="E117" s="40" t="str">
        <f t="shared" si="4"/>
        <v>Asset0_00114</v>
      </c>
      <c r="H117" s="40" t="str">
        <f t="shared" si="5"/>
        <v>Asset0_00114: require('./Asset0/Asset0_00114.png'),</v>
      </c>
      <c r="L117" s="69" t="s">
        <v>216</v>
      </c>
      <c r="M117" s="40" t="s">
        <v>331</v>
      </c>
    </row>
    <row r="118" spans="2:13">
      <c r="B118" s="40" t="s">
        <v>174</v>
      </c>
      <c r="C118" s="40" t="s">
        <v>332</v>
      </c>
      <c r="D118" s="40">
        <f t="shared" si="3"/>
        <v>13</v>
      </c>
      <c r="E118" s="40" t="str">
        <f t="shared" si="4"/>
        <v>Asset0_00115</v>
      </c>
      <c r="H118" s="40" t="str">
        <f t="shared" si="5"/>
        <v>Asset0_00115: require('./Asset0/Asset0_00115.png'),</v>
      </c>
      <c r="L118" s="69" t="s">
        <v>216</v>
      </c>
      <c r="M118" s="40" t="s">
        <v>332</v>
      </c>
    </row>
    <row r="119" spans="2:13">
      <c r="B119" s="40" t="s">
        <v>174</v>
      </c>
      <c r="C119" s="40" t="s">
        <v>333</v>
      </c>
      <c r="D119" s="40">
        <f t="shared" si="3"/>
        <v>13</v>
      </c>
      <c r="E119" s="40" t="str">
        <f t="shared" si="4"/>
        <v>Asset0_00116</v>
      </c>
      <c r="H119" s="40" t="str">
        <f t="shared" si="5"/>
        <v>Asset0_00116: require('./Asset0/Asset0_00116.png'),</v>
      </c>
      <c r="L119" s="69" t="s">
        <v>216</v>
      </c>
      <c r="M119" s="40" t="s">
        <v>333</v>
      </c>
    </row>
    <row r="120" spans="2:13">
      <c r="B120" s="40" t="s">
        <v>174</v>
      </c>
      <c r="C120" s="40" t="s">
        <v>334</v>
      </c>
      <c r="D120" s="40">
        <f t="shared" si="3"/>
        <v>13</v>
      </c>
      <c r="E120" s="40" t="str">
        <f t="shared" si="4"/>
        <v>Asset0_00117</v>
      </c>
      <c r="H120" s="40" t="str">
        <f t="shared" si="5"/>
        <v>Asset0_00117: require('./Asset0/Asset0_00117.png'),</v>
      </c>
      <c r="L120" s="69" t="s">
        <v>216</v>
      </c>
      <c r="M120" s="40" t="s">
        <v>334</v>
      </c>
    </row>
    <row r="121" spans="2:13">
      <c r="B121" s="40" t="s">
        <v>174</v>
      </c>
      <c r="C121" s="40" t="s">
        <v>335</v>
      </c>
      <c r="D121" s="40">
        <f t="shared" si="3"/>
        <v>13</v>
      </c>
      <c r="E121" s="40" t="str">
        <f t="shared" si="4"/>
        <v>Asset0_00118</v>
      </c>
      <c r="H121" s="40" t="str">
        <f t="shared" si="5"/>
        <v>Asset0_00118: require('./Asset0/Asset0_00118.png'),</v>
      </c>
      <c r="L121" s="69" t="s">
        <v>216</v>
      </c>
      <c r="M121" s="40" t="s">
        <v>335</v>
      </c>
    </row>
    <row r="122" spans="2:13">
      <c r="B122" s="40" t="s">
        <v>174</v>
      </c>
      <c r="C122" s="40" t="s">
        <v>336</v>
      </c>
      <c r="D122" s="40">
        <f t="shared" si="3"/>
        <v>13</v>
      </c>
      <c r="E122" s="40" t="str">
        <f t="shared" si="4"/>
        <v>Asset0_00119</v>
      </c>
      <c r="H122" s="40" t="str">
        <f t="shared" si="5"/>
        <v>Asset0_00119: require('./Asset0/Asset0_00119.png'),</v>
      </c>
      <c r="L122" s="69" t="s">
        <v>216</v>
      </c>
      <c r="M122" s="40" t="s">
        <v>336</v>
      </c>
    </row>
    <row r="123" spans="2:13">
      <c r="B123" s="40" t="s">
        <v>174</v>
      </c>
      <c r="C123" s="40" t="s">
        <v>337</v>
      </c>
      <c r="D123" s="40">
        <f t="shared" si="3"/>
        <v>13</v>
      </c>
      <c r="E123" s="40" t="str">
        <f t="shared" si="4"/>
        <v>Asset0_00120</v>
      </c>
      <c r="H123" s="40" t="str">
        <f t="shared" si="5"/>
        <v>Asset0_00120: require('./Asset0/Asset0_00120.png'),</v>
      </c>
      <c r="L123" s="69" t="s">
        <v>216</v>
      </c>
      <c r="M123" s="40" t="s">
        <v>337</v>
      </c>
    </row>
    <row r="124" spans="2:13">
      <c r="B124" s="40" t="s">
        <v>174</v>
      </c>
      <c r="C124" s="40" t="s">
        <v>338</v>
      </c>
      <c r="D124" s="40">
        <f t="shared" si="3"/>
        <v>13</v>
      </c>
      <c r="E124" s="40" t="str">
        <f t="shared" si="4"/>
        <v>Asset0_00121</v>
      </c>
      <c r="H124" s="40" t="str">
        <f t="shared" si="5"/>
        <v>Asset0_00121: require('./Asset0/Asset0_00121.png'),</v>
      </c>
      <c r="L124" s="69" t="s">
        <v>216</v>
      </c>
      <c r="M124" s="40" t="s">
        <v>338</v>
      </c>
    </row>
    <row r="125" spans="2:13">
      <c r="B125" s="40" t="s">
        <v>174</v>
      </c>
      <c r="C125" s="40" t="s">
        <v>339</v>
      </c>
      <c r="D125" s="40">
        <f t="shared" si="3"/>
        <v>13</v>
      </c>
      <c r="E125" s="40" t="str">
        <f t="shared" si="4"/>
        <v>Asset0_00122</v>
      </c>
      <c r="H125" s="40" t="str">
        <f t="shared" si="5"/>
        <v>Asset0_00122: require('./Asset0/Asset0_00122.png'),</v>
      </c>
      <c r="L125" s="69" t="s">
        <v>216</v>
      </c>
      <c r="M125" s="40" t="s">
        <v>339</v>
      </c>
    </row>
    <row r="126" spans="2:13">
      <c r="B126" s="40" t="s">
        <v>174</v>
      </c>
      <c r="C126" s="40" t="s">
        <v>341</v>
      </c>
      <c r="D126" s="40">
        <f t="shared" si="3"/>
        <v>13</v>
      </c>
      <c r="E126" s="40" t="str">
        <f t="shared" si="4"/>
        <v>Asset0_00123</v>
      </c>
      <c r="H126" s="40" t="str">
        <f t="shared" si="5"/>
        <v>Asset0_00123: require('./Asset0/Asset0_00123.png'),</v>
      </c>
      <c r="L126" s="69" t="s">
        <v>340</v>
      </c>
      <c r="M126" s="40" t="s">
        <v>341</v>
      </c>
    </row>
    <row r="127" spans="2:13">
      <c r="B127" s="40" t="s">
        <v>176</v>
      </c>
      <c r="C127" s="40" t="s">
        <v>342</v>
      </c>
      <c r="D127" s="40">
        <f t="shared" si="3"/>
        <v>6</v>
      </c>
      <c r="E127" s="40" t="str">
        <f t="shared" si="4"/>
        <v>blue1</v>
      </c>
      <c r="H127" s="40" t="str">
        <f t="shared" si="5"/>
        <v>blue1: require('./Asset1/blue1.png'),</v>
      </c>
      <c r="L127" s="69" t="s">
        <v>216</v>
      </c>
      <c r="M127" s="40" t="s">
        <v>342</v>
      </c>
    </row>
    <row r="128" spans="2:13">
      <c r="B128" s="40" t="s">
        <v>176</v>
      </c>
      <c r="C128" s="40" t="s">
        <v>343</v>
      </c>
      <c r="D128" s="40">
        <f t="shared" si="3"/>
        <v>6</v>
      </c>
      <c r="E128" s="40" t="str">
        <f t="shared" si="4"/>
        <v>blue2</v>
      </c>
      <c r="H128" s="40" t="str">
        <f t="shared" si="5"/>
        <v>blue2: require('./Asset1/blue2.png'),</v>
      </c>
      <c r="L128" s="69" t="s">
        <v>216</v>
      </c>
      <c r="M128" s="40" t="s">
        <v>343</v>
      </c>
    </row>
    <row r="129" spans="2:13">
      <c r="B129" s="40" t="s">
        <v>176</v>
      </c>
      <c r="C129" s="40" t="s">
        <v>344</v>
      </c>
      <c r="D129" s="40">
        <f t="shared" si="3"/>
        <v>9</v>
      </c>
      <c r="E129" s="40" t="str">
        <f t="shared" si="4"/>
        <v>boat_1_1</v>
      </c>
      <c r="H129" s="40" t="str">
        <f t="shared" si="5"/>
        <v>boat_1_1: require('./Asset1/boat_1_1.png'),</v>
      </c>
      <c r="L129" s="69" t="s">
        <v>216</v>
      </c>
      <c r="M129" s="40" t="s">
        <v>344</v>
      </c>
    </row>
    <row r="130" spans="2:13">
      <c r="B130" s="40" t="s">
        <v>176</v>
      </c>
      <c r="C130" s="40" t="s">
        <v>345</v>
      </c>
      <c r="D130" s="40">
        <f t="shared" si="3"/>
        <v>11</v>
      </c>
      <c r="E130" s="40" t="str">
        <f t="shared" si="4"/>
        <v>bridge_1_1</v>
      </c>
      <c r="H130" s="40" t="str">
        <f t="shared" si="5"/>
        <v>bridge_1_1: require('./Asset1/bridge_1_1.png'),</v>
      </c>
      <c r="L130" s="69" t="s">
        <v>216</v>
      </c>
      <c r="M130" s="40" t="s">
        <v>345</v>
      </c>
    </row>
    <row r="131" spans="2:13">
      <c r="B131" s="40" t="s">
        <v>176</v>
      </c>
      <c r="C131" s="40" t="s">
        <v>346</v>
      </c>
      <c r="D131" s="40">
        <f t="shared" ref="D131:D186" si="6">SEARCH(".",C131,1)</f>
        <v>11</v>
      </c>
      <c r="E131" s="40" t="str">
        <f t="shared" si="4"/>
        <v>bridge_1_2</v>
      </c>
      <c r="H131" s="40" t="str">
        <f t="shared" si="5"/>
        <v>bridge_1_2: require('./Asset1/bridge_1_2.jpeg'),</v>
      </c>
      <c r="L131" s="69" t="s">
        <v>216</v>
      </c>
      <c r="M131" s="40" t="s">
        <v>346</v>
      </c>
    </row>
    <row r="132" spans="2:13">
      <c r="B132" s="40" t="s">
        <v>176</v>
      </c>
      <c r="C132" s="40" t="s">
        <v>347</v>
      </c>
      <c r="D132" s="40">
        <f t="shared" si="6"/>
        <v>11</v>
      </c>
      <c r="E132" s="40" t="str">
        <f t="shared" ref="E132:E186" si="7">LEFT(C132,D132-1)</f>
        <v>bridge_1_3</v>
      </c>
      <c r="H132" s="40" t="str">
        <f t="shared" ref="H132:H186" si="8">E132&amp;": "&amp;"require('./" &amp; B132 &amp; "/" &amp; C132 &amp; "'),"</f>
        <v>bridge_1_3: require('./Asset1/bridge_1_3.png'),</v>
      </c>
      <c r="L132" s="69" t="s">
        <v>216</v>
      </c>
      <c r="M132" s="40" t="s">
        <v>347</v>
      </c>
    </row>
    <row r="133" spans="2:13">
      <c r="B133" s="40" t="s">
        <v>176</v>
      </c>
      <c r="C133" s="40" t="s">
        <v>348</v>
      </c>
      <c r="D133" s="40">
        <f t="shared" si="6"/>
        <v>15</v>
      </c>
      <c r="E133" s="40" t="str">
        <f t="shared" si="7"/>
        <v>embankment_1_1</v>
      </c>
      <c r="H133" s="40" t="str">
        <f t="shared" si="8"/>
        <v>embankment_1_1: require('./Asset1/embankment_1_1.png'),</v>
      </c>
      <c r="L133" s="69" t="s">
        <v>216</v>
      </c>
      <c r="M133" s="40" t="s">
        <v>348</v>
      </c>
    </row>
    <row r="134" spans="2:13">
      <c r="B134" s="40" t="s">
        <v>176</v>
      </c>
      <c r="C134" s="40" t="s">
        <v>349</v>
      </c>
      <c r="D134" s="40">
        <f t="shared" si="6"/>
        <v>16</v>
      </c>
      <c r="E134" s="40" t="str">
        <f t="shared" si="7"/>
        <v>embankment_1_10</v>
      </c>
      <c r="H134" s="40" t="str">
        <f t="shared" si="8"/>
        <v>embankment_1_10: require('./Asset1/embankment_1_10.png'),</v>
      </c>
      <c r="L134" s="69" t="s">
        <v>216</v>
      </c>
      <c r="M134" s="40" t="s">
        <v>349</v>
      </c>
    </row>
    <row r="135" spans="2:13">
      <c r="B135" s="40" t="s">
        <v>176</v>
      </c>
      <c r="C135" s="40" t="s">
        <v>350</v>
      </c>
      <c r="D135" s="40">
        <f t="shared" si="6"/>
        <v>16</v>
      </c>
      <c r="E135" s="40" t="str">
        <f t="shared" si="7"/>
        <v>embankment_1_11</v>
      </c>
      <c r="H135" s="40" t="str">
        <f t="shared" si="8"/>
        <v>embankment_1_11: require('./Asset1/embankment_1_11.png'),</v>
      </c>
      <c r="L135" s="69" t="s">
        <v>216</v>
      </c>
      <c r="M135" s="40" t="s">
        <v>350</v>
      </c>
    </row>
    <row r="136" spans="2:13">
      <c r="B136" s="40" t="s">
        <v>176</v>
      </c>
      <c r="C136" s="40" t="s">
        <v>351</v>
      </c>
      <c r="D136" s="40">
        <f t="shared" si="6"/>
        <v>15</v>
      </c>
      <c r="E136" s="40" t="str">
        <f t="shared" si="7"/>
        <v>embankment_1_2</v>
      </c>
      <c r="H136" s="40" t="str">
        <f t="shared" si="8"/>
        <v>embankment_1_2: require('./Asset1/embankment_1_2.png'),</v>
      </c>
      <c r="L136" s="69" t="s">
        <v>216</v>
      </c>
      <c r="M136" s="40" t="s">
        <v>351</v>
      </c>
    </row>
    <row r="137" spans="2:13">
      <c r="B137" s="40" t="s">
        <v>176</v>
      </c>
      <c r="C137" s="40" t="s">
        <v>352</v>
      </c>
      <c r="D137" s="40">
        <f t="shared" si="6"/>
        <v>15</v>
      </c>
      <c r="E137" s="40" t="str">
        <f t="shared" si="7"/>
        <v>embankment_1_3</v>
      </c>
      <c r="H137" s="40" t="str">
        <f t="shared" si="8"/>
        <v>embankment_1_3: require('./Asset1/embankment_1_3.png'),</v>
      </c>
      <c r="L137" s="69" t="s">
        <v>216</v>
      </c>
      <c r="M137" s="40" t="s">
        <v>352</v>
      </c>
    </row>
    <row r="138" spans="2:13">
      <c r="B138" s="40" t="s">
        <v>176</v>
      </c>
      <c r="C138" s="40" t="s">
        <v>353</v>
      </c>
      <c r="D138" s="40">
        <f t="shared" si="6"/>
        <v>15</v>
      </c>
      <c r="E138" s="40" t="str">
        <f t="shared" si="7"/>
        <v>embankment_1_4</v>
      </c>
      <c r="H138" s="40" t="str">
        <f t="shared" si="8"/>
        <v>embankment_1_4: require('./Asset1/embankment_1_4.png'),</v>
      </c>
      <c r="L138" s="69" t="s">
        <v>216</v>
      </c>
      <c r="M138" s="40" t="s">
        <v>353</v>
      </c>
    </row>
    <row r="139" spans="2:13">
      <c r="B139" s="40" t="s">
        <v>176</v>
      </c>
      <c r="C139" s="40" t="s">
        <v>354</v>
      </c>
      <c r="D139" s="40">
        <f t="shared" si="6"/>
        <v>15</v>
      </c>
      <c r="E139" s="40" t="str">
        <f t="shared" si="7"/>
        <v>embankment_1_5</v>
      </c>
      <c r="H139" s="40" t="str">
        <f t="shared" si="8"/>
        <v>embankment_1_5: require('./Asset1/embankment_1_5.png'),</v>
      </c>
      <c r="L139" s="69" t="s">
        <v>216</v>
      </c>
      <c r="M139" s="40" t="s">
        <v>354</v>
      </c>
    </row>
    <row r="140" spans="2:13">
      <c r="B140" s="40" t="s">
        <v>176</v>
      </c>
      <c r="C140" s="40" t="s">
        <v>355</v>
      </c>
      <c r="D140" s="40">
        <f t="shared" si="6"/>
        <v>15</v>
      </c>
      <c r="E140" s="40" t="str">
        <f t="shared" si="7"/>
        <v>embankment_1_6</v>
      </c>
      <c r="H140" s="40" t="str">
        <f t="shared" si="8"/>
        <v>embankment_1_6: require('./Asset1/embankment_1_6.png'),</v>
      </c>
      <c r="L140" s="69" t="s">
        <v>216</v>
      </c>
      <c r="M140" s="40" t="s">
        <v>355</v>
      </c>
    </row>
    <row r="141" spans="2:13">
      <c r="B141" s="40" t="s">
        <v>176</v>
      </c>
      <c r="C141" s="40" t="s">
        <v>356</v>
      </c>
      <c r="D141" s="40">
        <f t="shared" si="6"/>
        <v>15</v>
      </c>
      <c r="E141" s="40" t="str">
        <f t="shared" si="7"/>
        <v>embankment_1_7</v>
      </c>
      <c r="H141" s="40" t="str">
        <f t="shared" si="8"/>
        <v>embankment_1_7: require('./Asset1/embankment_1_7.png'),</v>
      </c>
      <c r="L141" s="69" t="s">
        <v>216</v>
      </c>
      <c r="M141" s="40" t="s">
        <v>356</v>
      </c>
    </row>
    <row r="142" spans="2:13">
      <c r="B142" s="40" t="s">
        <v>176</v>
      </c>
      <c r="C142" s="40" t="s">
        <v>357</v>
      </c>
      <c r="D142" s="40">
        <f t="shared" si="6"/>
        <v>15</v>
      </c>
      <c r="E142" s="40" t="str">
        <f t="shared" si="7"/>
        <v>embankment_1_8</v>
      </c>
      <c r="H142" s="40" t="str">
        <f t="shared" si="8"/>
        <v>embankment_1_8: require('./Asset1/embankment_1_8.png'),</v>
      </c>
      <c r="L142" s="69" t="s">
        <v>216</v>
      </c>
      <c r="M142" s="40" t="s">
        <v>357</v>
      </c>
    </row>
    <row r="143" spans="2:13">
      <c r="B143" s="40" t="s">
        <v>176</v>
      </c>
      <c r="C143" s="40" t="s">
        <v>358</v>
      </c>
      <c r="D143" s="40">
        <f t="shared" si="6"/>
        <v>15</v>
      </c>
      <c r="E143" s="40" t="str">
        <f t="shared" si="7"/>
        <v>embankment_1_9</v>
      </c>
      <c r="H143" s="40" t="str">
        <f t="shared" si="8"/>
        <v>embankment_1_9: require('./Asset1/embankment_1_9.png'),</v>
      </c>
      <c r="L143" s="69" t="s">
        <v>216</v>
      </c>
      <c r="M143" s="40" t="s">
        <v>358</v>
      </c>
    </row>
    <row r="144" spans="2:13">
      <c r="B144" s="40" t="s">
        <v>176</v>
      </c>
      <c r="C144" s="40" t="s">
        <v>359</v>
      </c>
      <c r="D144" s="40">
        <f t="shared" si="6"/>
        <v>9</v>
      </c>
      <c r="E144" s="40" t="str">
        <f t="shared" si="7"/>
        <v>prohibit</v>
      </c>
      <c r="H144" s="40" t="str">
        <f t="shared" si="8"/>
        <v>prohibit: require('./Asset1/prohibit.png'),</v>
      </c>
      <c r="L144" s="69" t="s">
        <v>216</v>
      </c>
      <c r="M144" s="40" t="s">
        <v>359</v>
      </c>
    </row>
    <row r="145" spans="2:13">
      <c r="B145" s="40" t="s">
        <v>176</v>
      </c>
      <c r="C145" s="40" t="s">
        <v>360</v>
      </c>
      <c r="D145" s="40">
        <f t="shared" si="6"/>
        <v>15</v>
      </c>
      <c r="E145" s="40" t="str">
        <f t="shared" si="7"/>
        <v>prohibit_human</v>
      </c>
      <c r="H145" s="40" t="str">
        <f t="shared" si="8"/>
        <v>prohibit_human: require('./Asset1/prohibit_human.png'),</v>
      </c>
      <c r="L145" s="69" t="s">
        <v>216</v>
      </c>
      <c r="M145" s="40" t="s">
        <v>360</v>
      </c>
    </row>
    <row r="146" spans="2:13">
      <c r="B146" s="40" t="s">
        <v>176</v>
      </c>
      <c r="C146" s="40" t="s">
        <v>361</v>
      </c>
      <c r="D146" s="40">
        <f t="shared" si="6"/>
        <v>10</v>
      </c>
      <c r="E146" s="40" t="str">
        <f t="shared" si="7"/>
        <v>river_1_1</v>
      </c>
      <c r="H146" s="40" t="str">
        <f t="shared" si="8"/>
        <v>river_1_1: require('./Asset1/river_1_1.png'),</v>
      </c>
      <c r="L146" s="69" t="s">
        <v>216</v>
      </c>
      <c r="M146" s="40" t="s">
        <v>361</v>
      </c>
    </row>
    <row r="147" spans="2:13">
      <c r="B147" s="40" t="s">
        <v>176</v>
      </c>
      <c r="C147" s="40" t="s">
        <v>362</v>
      </c>
      <c r="D147" s="40">
        <f t="shared" si="6"/>
        <v>10</v>
      </c>
      <c r="E147" s="40" t="str">
        <f t="shared" si="7"/>
        <v>river_1_2</v>
      </c>
      <c r="H147" s="40" t="str">
        <f t="shared" si="8"/>
        <v>river_1_2: require('./Asset1/river_1_2.png'),</v>
      </c>
      <c r="L147" s="69" t="s">
        <v>216</v>
      </c>
      <c r="M147" s="40" t="s">
        <v>362</v>
      </c>
    </row>
    <row r="148" spans="2:13">
      <c r="B148" s="40" t="s">
        <v>176</v>
      </c>
      <c r="C148" s="40" t="s">
        <v>363</v>
      </c>
      <c r="D148" s="40">
        <f t="shared" si="6"/>
        <v>10</v>
      </c>
      <c r="E148" s="40" t="str">
        <f t="shared" si="7"/>
        <v>river_1_3</v>
      </c>
      <c r="H148" s="40" t="str">
        <f t="shared" si="8"/>
        <v>river_1_3: require('./Asset1/river_1_3.png'),</v>
      </c>
      <c r="L148" s="69" t="s">
        <v>216</v>
      </c>
      <c r="M148" s="40" t="s">
        <v>363</v>
      </c>
    </row>
    <row r="149" spans="2:13">
      <c r="B149" s="40" t="s">
        <v>176</v>
      </c>
      <c r="C149" s="40" t="s">
        <v>364</v>
      </c>
      <c r="D149" s="40">
        <f t="shared" si="6"/>
        <v>10</v>
      </c>
      <c r="E149" s="40" t="str">
        <f t="shared" si="7"/>
        <v>river_1_4</v>
      </c>
      <c r="H149" s="40" t="str">
        <f t="shared" si="8"/>
        <v>river_1_4: require('./Asset1/river_1_4.png'),</v>
      </c>
      <c r="L149" s="69" t="s">
        <v>216</v>
      </c>
      <c r="M149" s="40" t="s">
        <v>364</v>
      </c>
    </row>
    <row r="150" spans="2:13">
      <c r="B150" s="40" t="s">
        <v>176</v>
      </c>
      <c r="C150" s="40" t="s">
        <v>365</v>
      </c>
      <c r="D150" s="40">
        <f t="shared" si="6"/>
        <v>10</v>
      </c>
      <c r="E150" s="40" t="str">
        <f t="shared" si="7"/>
        <v>river_1_5</v>
      </c>
      <c r="H150" s="40" t="str">
        <f t="shared" si="8"/>
        <v>river_1_5: require('./Asset1/river_1_5.png'),</v>
      </c>
      <c r="L150" s="69" t="s">
        <v>216</v>
      </c>
      <c r="M150" s="40" t="s">
        <v>365</v>
      </c>
    </row>
    <row r="151" spans="2:13">
      <c r="B151" s="40" t="s">
        <v>176</v>
      </c>
      <c r="C151" s="40" t="s">
        <v>366</v>
      </c>
      <c r="D151" s="40">
        <f t="shared" si="6"/>
        <v>10</v>
      </c>
      <c r="E151" s="40" t="str">
        <f t="shared" si="7"/>
        <v>river_1_6</v>
      </c>
      <c r="H151" s="40" t="str">
        <f t="shared" si="8"/>
        <v>river_1_6: require('./Asset1/river_1_6.png'),</v>
      </c>
      <c r="L151" s="69" t="s">
        <v>216</v>
      </c>
      <c r="M151" s="40" t="s">
        <v>366</v>
      </c>
    </row>
    <row r="152" spans="2:13">
      <c r="B152" s="40" t="s">
        <v>176</v>
      </c>
      <c r="C152" s="40" t="s">
        <v>367</v>
      </c>
      <c r="D152" s="40">
        <f t="shared" si="6"/>
        <v>10</v>
      </c>
      <c r="E152" s="40" t="str">
        <f t="shared" si="7"/>
        <v>river_1_7</v>
      </c>
      <c r="H152" s="40" t="str">
        <f t="shared" si="8"/>
        <v>river_1_7: require('./Asset1/river_1_7.png'),</v>
      </c>
      <c r="L152" s="69" t="s">
        <v>216</v>
      </c>
      <c r="M152" s="40" t="s">
        <v>367</v>
      </c>
    </row>
    <row r="153" spans="2:13">
      <c r="B153" s="40" t="s">
        <v>176</v>
      </c>
      <c r="C153" s="40" t="s">
        <v>368</v>
      </c>
      <c r="D153" s="40">
        <f t="shared" si="6"/>
        <v>10</v>
      </c>
      <c r="E153" s="40" t="str">
        <f t="shared" si="7"/>
        <v>river_1_8</v>
      </c>
      <c r="H153" s="40" t="str">
        <f t="shared" si="8"/>
        <v>river_1_8: require('./Asset1/river_1_8.png'),</v>
      </c>
      <c r="L153" s="69" t="s">
        <v>216</v>
      </c>
      <c r="M153" s="40" t="s">
        <v>368</v>
      </c>
    </row>
    <row r="154" spans="2:13">
      <c r="B154" s="40" t="s">
        <v>176</v>
      </c>
      <c r="C154" s="40" t="s">
        <v>369</v>
      </c>
      <c r="D154" s="40">
        <f t="shared" si="6"/>
        <v>10</v>
      </c>
      <c r="E154" s="40" t="str">
        <f t="shared" si="7"/>
        <v>river_2_1</v>
      </c>
      <c r="H154" s="40" t="str">
        <f t="shared" si="8"/>
        <v>river_2_1: require('./Asset1/river_2_1.png'),</v>
      </c>
      <c r="L154" s="69" t="s">
        <v>216</v>
      </c>
      <c r="M154" s="40" t="s">
        <v>369</v>
      </c>
    </row>
    <row r="155" spans="2:13">
      <c r="B155" s="40" t="s">
        <v>176</v>
      </c>
      <c r="C155" s="40" t="s">
        <v>370</v>
      </c>
      <c r="D155" s="40">
        <f t="shared" si="6"/>
        <v>11</v>
      </c>
      <c r="E155" s="40" t="str">
        <f t="shared" si="7"/>
        <v>river_2_10</v>
      </c>
      <c r="H155" s="40" t="str">
        <f t="shared" si="8"/>
        <v>river_2_10: require('./Asset1/river_2_10.png'),</v>
      </c>
      <c r="L155" s="69" t="s">
        <v>216</v>
      </c>
      <c r="M155" s="40" t="s">
        <v>370</v>
      </c>
    </row>
    <row r="156" spans="2:13">
      <c r="B156" s="40" t="s">
        <v>176</v>
      </c>
      <c r="C156" s="40" t="s">
        <v>371</v>
      </c>
      <c r="D156" s="40">
        <f t="shared" si="6"/>
        <v>10</v>
      </c>
      <c r="E156" s="40" t="str">
        <f t="shared" si="7"/>
        <v>river_2_2</v>
      </c>
      <c r="H156" s="40" t="str">
        <f t="shared" si="8"/>
        <v>river_2_2: require('./Asset1/river_2_2.png'),</v>
      </c>
      <c r="L156" s="69" t="s">
        <v>216</v>
      </c>
      <c r="M156" s="40" t="s">
        <v>371</v>
      </c>
    </row>
    <row r="157" spans="2:13">
      <c r="B157" s="40" t="s">
        <v>176</v>
      </c>
      <c r="C157" s="40" t="s">
        <v>372</v>
      </c>
      <c r="D157" s="40">
        <f t="shared" si="6"/>
        <v>10</v>
      </c>
      <c r="E157" s="40" t="str">
        <f t="shared" si="7"/>
        <v>river_2_3</v>
      </c>
      <c r="H157" s="40" t="str">
        <f t="shared" si="8"/>
        <v>river_2_3: require('./Asset1/river_2_3.png'),</v>
      </c>
      <c r="L157" s="69" t="s">
        <v>216</v>
      </c>
      <c r="M157" s="40" t="s">
        <v>372</v>
      </c>
    </row>
    <row r="158" spans="2:13">
      <c r="B158" s="40" t="s">
        <v>176</v>
      </c>
      <c r="C158" s="40" t="s">
        <v>373</v>
      </c>
      <c r="D158" s="40">
        <f t="shared" si="6"/>
        <v>10</v>
      </c>
      <c r="E158" s="40" t="str">
        <f t="shared" si="7"/>
        <v>river_2_4</v>
      </c>
      <c r="H158" s="40" t="str">
        <f t="shared" si="8"/>
        <v>river_2_4: require('./Asset1/river_2_4.png'),</v>
      </c>
      <c r="L158" s="69" t="s">
        <v>216</v>
      </c>
      <c r="M158" s="40" t="s">
        <v>373</v>
      </c>
    </row>
    <row r="159" spans="2:13">
      <c r="B159" s="40" t="s">
        <v>176</v>
      </c>
      <c r="C159" s="40" t="s">
        <v>374</v>
      </c>
      <c r="D159" s="40">
        <f t="shared" si="6"/>
        <v>10</v>
      </c>
      <c r="E159" s="40" t="str">
        <f t="shared" si="7"/>
        <v>river_2_5</v>
      </c>
      <c r="H159" s="40" t="str">
        <f t="shared" si="8"/>
        <v>river_2_5: require('./Asset1/river_2_5.png'),</v>
      </c>
      <c r="L159" s="69" t="s">
        <v>216</v>
      </c>
      <c r="M159" s="40" t="s">
        <v>374</v>
      </c>
    </row>
    <row r="160" spans="2:13">
      <c r="B160" s="40" t="s">
        <v>176</v>
      </c>
      <c r="C160" s="40" t="s">
        <v>375</v>
      </c>
      <c r="D160" s="40">
        <f t="shared" si="6"/>
        <v>10</v>
      </c>
      <c r="E160" s="40" t="str">
        <f t="shared" si="7"/>
        <v>river_2_6</v>
      </c>
      <c r="H160" s="40" t="str">
        <f t="shared" si="8"/>
        <v>river_2_6: require('./Asset1/river_2_6.png'),</v>
      </c>
      <c r="L160" s="69" t="s">
        <v>216</v>
      </c>
      <c r="M160" s="40" t="s">
        <v>375</v>
      </c>
    </row>
    <row r="161" spans="2:13">
      <c r="B161" s="40" t="s">
        <v>176</v>
      </c>
      <c r="C161" s="40" t="s">
        <v>376</v>
      </c>
      <c r="D161" s="40">
        <f t="shared" si="6"/>
        <v>10</v>
      </c>
      <c r="E161" s="40" t="str">
        <f t="shared" si="7"/>
        <v>river_2_7</v>
      </c>
      <c r="H161" s="40" t="str">
        <f t="shared" si="8"/>
        <v>river_2_7: require('./Asset1/river_2_7.png'),</v>
      </c>
      <c r="L161" s="69" t="s">
        <v>216</v>
      </c>
      <c r="M161" s="40" t="s">
        <v>376</v>
      </c>
    </row>
    <row r="162" spans="2:13">
      <c r="B162" s="40" t="s">
        <v>176</v>
      </c>
      <c r="C162" s="40" t="s">
        <v>377</v>
      </c>
      <c r="D162" s="40">
        <f t="shared" si="6"/>
        <v>10</v>
      </c>
      <c r="E162" s="40" t="str">
        <f t="shared" si="7"/>
        <v>river_2_8</v>
      </c>
      <c r="H162" s="40" t="str">
        <f t="shared" si="8"/>
        <v>river_2_8: require('./Asset1/river_2_8.png'),</v>
      </c>
      <c r="L162" s="69" t="s">
        <v>216</v>
      </c>
      <c r="M162" s="40" t="s">
        <v>377</v>
      </c>
    </row>
    <row r="163" spans="2:13">
      <c r="B163" s="40" t="s">
        <v>176</v>
      </c>
      <c r="C163" s="40" t="s">
        <v>378</v>
      </c>
      <c r="D163" s="40">
        <f t="shared" si="6"/>
        <v>10</v>
      </c>
      <c r="E163" s="40" t="str">
        <f t="shared" si="7"/>
        <v>river_2_9</v>
      </c>
      <c r="H163" s="40" t="str">
        <f t="shared" si="8"/>
        <v>river_2_9: require('./Asset1/river_2_9.png'),</v>
      </c>
      <c r="L163" s="69" t="s">
        <v>216</v>
      </c>
      <c r="M163" s="40" t="s">
        <v>378</v>
      </c>
    </row>
    <row r="164" spans="2:13">
      <c r="B164" s="40" t="s">
        <v>176</v>
      </c>
      <c r="C164" s="40" t="s">
        <v>379</v>
      </c>
      <c r="D164" s="40">
        <f t="shared" si="6"/>
        <v>12</v>
      </c>
      <c r="E164" s="40" t="str">
        <f t="shared" si="7"/>
        <v>rock_shore1</v>
      </c>
      <c r="H164" s="40" t="str">
        <f t="shared" si="8"/>
        <v>rock_shore1: require('./Asset1/rock_shore1.png'),</v>
      </c>
      <c r="L164" s="69" t="s">
        <v>216</v>
      </c>
      <c r="M164" s="40" t="s">
        <v>379</v>
      </c>
    </row>
    <row r="165" spans="2:13">
      <c r="B165" s="40" t="s">
        <v>176</v>
      </c>
      <c r="C165" s="40" t="s">
        <v>380</v>
      </c>
      <c r="D165" s="40">
        <f t="shared" si="6"/>
        <v>13</v>
      </c>
      <c r="E165" s="40" t="str">
        <f t="shared" si="7"/>
        <v>rock_shore10</v>
      </c>
      <c r="H165" s="40" t="str">
        <f t="shared" si="8"/>
        <v>rock_shore10: require('./Asset1/rock_shore10.png'),</v>
      </c>
      <c r="L165" s="69" t="s">
        <v>216</v>
      </c>
      <c r="M165" s="40" t="s">
        <v>380</v>
      </c>
    </row>
    <row r="166" spans="2:13">
      <c r="B166" s="40" t="s">
        <v>176</v>
      </c>
      <c r="C166" s="40" t="s">
        <v>381</v>
      </c>
      <c r="D166" s="40">
        <f t="shared" si="6"/>
        <v>13</v>
      </c>
      <c r="E166" s="40" t="str">
        <f t="shared" si="7"/>
        <v>rock_shore11</v>
      </c>
      <c r="H166" s="40" t="str">
        <f t="shared" si="8"/>
        <v>rock_shore11: require('./Asset1/rock_shore11.png'),</v>
      </c>
      <c r="L166" s="69" t="s">
        <v>216</v>
      </c>
      <c r="M166" s="40" t="s">
        <v>381</v>
      </c>
    </row>
    <row r="167" spans="2:13">
      <c r="B167" s="40" t="s">
        <v>176</v>
      </c>
      <c r="C167" s="40" t="s">
        <v>382</v>
      </c>
      <c r="D167" s="40">
        <f t="shared" si="6"/>
        <v>13</v>
      </c>
      <c r="E167" s="40" t="str">
        <f t="shared" si="7"/>
        <v>rock_shore12</v>
      </c>
      <c r="H167" s="40" t="str">
        <f t="shared" si="8"/>
        <v>rock_shore12: require('./Asset1/rock_shore12.png'),</v>
      </c>
      <c r="L167" s="69" t="s">
        <v>216</v>
      </c>
      <c r="M167" s="40" t="s">
        <v>382</v>
      </c>
    </row>
    <row r="168" spans="2:13">
      <c r="B168" s="40" t="s">
        <v>176</v>
      </c>
      <c r="C168" s="40" t="s">
        <v>383</v>
      </c>
      <c r="D168" s="40">
        <f t="shared" si="6"/>
        <v>12</v>
      </c>
      <c r="E168" s="40" t="str">
        <f t="shared" si="7"/>
        <v>rock_shore2</v>
      </c>
      <c r="H168" s="40" t="str">
        <f t="shared" si="8"/>
        <v>rock_shore2: require('./Asset1/rock_shore2.png'),</v>
      </c>
      <c r="L168" s="69" t="s">
        <v>216</v>
      </c>
      <c r="M168" s="40" t="s">
        <v>383</v>
      </c>
    </row>
    <row r="169" spans="2:13">
      <c r="B169" s="40" t="s">
        <v>176</v>
      </c>
      <c r="C169" s="40" t="s">
        <v>384</v>
      </c>
      <c r="D169" s="40">
        <f t="shared" si="6"/>
        <v>12</v>
      </c>
      <c r="E169" s="40" t="str">
        <f t="shared" si="7"/>
        <v>rock_shore3</v>
      </c>
      <c r="H169" s="40" t="str">
        <f t="shared" si="8"/>
        <v>rock_shore3: require('./Asset1/rock_shore3.png'),</v>
      </c>
      <c r="L169" s="69" t="s">
        <v>216</v>
      </c>
      <c r="M169" s="40" t="s">
        <v>384</v>
      </c>
    </row>
    <row r="170" spans="2:13">
      <c r="B170" s="40" t="s">
        <v>176</v>
      </c>
      <c r="C170" s="40" t="s">
        <v>385</v>
      </c>
      <c r="D170" s="40">
        <f t="shared" si="6"/>
        <v>12</v>
      </c>
      <c r="E170" s="40" t="str">
        <f t="shared" si="7"/>
        <v>rock_shore4</v>
      </c>
      <c r="H170" s="40" t="str">
        <f t="shared" si="8"/>
        <v>rock_shore4: require('./Asset1/rock_shore4.png'),</v>
      </c>
      <c r="L170" s="69" t="s">
        <v>216</v>
      </c>
      <c r="M170" s="40" t="s">
        <v>385</v>
      </c>
    </row>
    <row r="171" spans="2:13">
      <c r="B171" s="40" t="s">
        <v>176</v>
      </c>
      <c r="C171" s="40" t="s">
        <v>386</v>
      </c>
      <c r="D171" s="40">
        <f t="shared" si="6"/>
        <v>12</v>
      </c>
      <c r="E171" s="40" t="str">
        <f t="shared" si="7"/>
        <v>rock_shore5</v>
      </c>
      <c r="H171" s="40" t="str">
        <f t="shared" si="8"/>
        <v>rock_shore5: require('./Asset1/rock_shore5.png'),</v>
      </c>
      <c r="L171" s="69" t="s">
        <v>216</v>
      </c>
      <c r="M171" s="40" t="s">
        <v>386</v>
      </c>
    </row>
    <row r="172" spans="2:13">
      <c r="B172" s="40" t="s">
        <v>176</v>
      </c>
      <c r="C172" s="40" t="s">
        <v>387</v>
      </c>
      <c r="D172" s="40">
        <f t="shared" si="6"/>
        <v>12</v>
      </c>
      <c r="E172" s="40" t="str">
        <f t="shared" si="7"/>
        <v>rock_shore6</v>
      </c>
      <c r="H172" s="40" t="str">
        <f t="shared" si="8"/>
        <v>rock_shore6: require('./Asset1/rock_shore6.png'),</v>
      </c>
      <c r="L172" s="69" t="s">
        <v>216</v>
      </c>
      <c r="M172" s="40" t="s">
        <v>387</v>
      </c>
    </row>
    <row r="173" spans="2:13">
      <c r="B173" s="40" t="s">
        <v>176</v>
      </c>
      <c r="C173" s="40" t="s">
        <v>388</v>
      </c>
      <c r="D173" s="40">
        <f t="shared" si="6"/>
        <v>12</v>
      </c>
      <c r="E173" s="40" t="str">
        <f t="shared" si="7"/>
        <v>rock_shore7</v>
      </c>
      <c r="H173" s="40" t="str">
        <f t="shared" si="8"/>
        <v>rock_shore7: require('./Asset1/rock_shore7.png'),</v>
      </c>
      <c r="L173" s="69" t="s">
        <v>216</v>
      </c>
      <c r="M173" s="40" t="s">
        <v>388</v>
      </c>
    </row>
    <row r="174" spans="2:13">
      <c r="B174" s="40" t="s">
        <v>176</v>
      </c>
      <c r="C174" s="40" t="s">
        <v>389</v>
      </c>
      <c r="D174" s="40">
        <f t="shared" si="6"/>
        <v>12</v>
      </c>
      <c r="E174" s="40" t="str">
        <f t="shared" si="7"/>
        <v>rock_shore8</v>
      </c>
      <c r="H174" s="40" t="str">
        <f t="shared" si="8"/>
        <v>rock_shore8: require('./Asset1/rock_shore8.png'),</v>
      </c>
      <c r="L174" s="69" t="s">
        <v>216</v>
      </c>
      <c r="M174" s="40" t="s">
        <v>389</v>
      </c>
    </row>
    <row r="175" spans="2:13">
      <c r="B175" s="40" t="s">
        <v>176</v>
      </c>
      <c r="C175" s="40" t="s">
        <v>390</v>
      </c>
      <c r="D175" s="40">
        <f t="shared" si="6"/>
        <v>12</v>
      </c>
      <c r="E175" s="40" t="str">
        <f t="shared" si="7"/>
        <v>rock_shore9</v>
      </c>
      <c r="H175" s="40" t="str">
        <f t="shared" si="8"/>
        <v>rock_shore9: require('./Asset1/rock_shore9.png'),</v>
      </c>
      <c r="L175" s="69" t="s">
        <v>216</v>
      </c>
      <c r="M175" s="40" t="s">
        <v>390</v>
      </c>
    </row>
    <row r="176" spans="2:13">
      <c r="B176" s="40" t="s">
        <v>176</v>
      </c>
      <c r="C176" s="40" t="s">
        <v>391</v>
      </c>
      <c r="D176" s="40">
        <f t="shared" si="6"/>
        <v>7</v>
      </c>
      <c r="E176" s="40" t="str">
        <f t="shared" si="7"/>
        <v>tetora</v>
      </c>
      <c r="H176" s="40" t="str">
        <f t="shared" si="8"/>
        <v>tetora: require('./Asset1/tetora.png'),</v>
      </c>
      <c r="L176" s="69" t="s">
        <v>216</v>
      </c>
      <c r="M176" s="40" t="s">
        <v>391</v>
      </c>
    </row>
    <row r="177" spans="2:13">
      <c r="B177" s="40" t="s">
        <v>176</v>
      </c>
      <c r="C177" s="40" t="s">
        <v>392</v>
      </c>
      <c r="D177" s="40">
        <f t="shared" si="6"/>
        <v>6</v>
      </c>
      <c r="E177" s="40" t="str">
        <f t="shared" si="7"/>
        <v>trash</v>
      </c>
      <c r="H177" s="40" t="str">
        <f t="shared" si="8"/>
        <v>trash: require('./Asset1/trash.png'),</v>
      </c>
      <c r="L177" s="69" t="s">
        <v>216</v>
      </c>
      <c r="M177" s="40" t="s">
        <v>392</v>
      </c>
    </row>
    <row r="178" spans="2:13">
      <c r="B178" s="40" t="s">
        <v>176</v>
      </c>
      <c r="C178" s="40" t="s">
        <v>393</v>
      </c>
      <c r="D178" s="40">
        <f t="shared" si="6"/>
        <v>7</v>
      </c>
      <c r="E178" s="40" t="str">
        <f t="shared" si="7"/>
        <v>wakame</v>
      </c>
      <c r="H178" s="40" t="str">
        <f t="shared" si="8"/>
        <v>wakame: require('./Asset1/wakame.png'),</v>
      </c>
      <c r="L178" s="69" t="s">
        <v>216</v>
      </c>
      <c r="M178" s="40" t="s">
        <v>393</v>
      </c>
    </row>
    <row r="179" spans="2:13">
      <c r="B179" s="40" t="s">
        <v>176</v>
      </c>
      <c r="C179" s="40" t="s">
        <v>394</v>
      </c>
      <c r="D179" s="40">
        <f t="shared" si="6"/>
        <v>18</v>
      </c>
      <c r="E179" s="40" t="str">
        <f t="shared" si="7"/>
        <v>white_solt_water1</v>
      </c>
      <c r="H179" s="40" t="str">
        <f t="shared" si="8"/>
        <v>white_solt_water1: require('./Asset1/white_solt_water1.png'),</v>
      </c>
      <c r="L179" s="69" t="s">
        <v>216</v>
      </c>
      <c r="M179" s="40" t="s">
        <v>394</v>
      </c>
    </row>
    <row r="180" spans="2:13">
      <c r="B180" s="40" t="s">
        <v>176</v>
      </c>
      <c r="C180" s="40" t="s">
        <v>395</v>
      </c>
      <c r="D180" s="40">
        <f t="shared" si="6"/>
        <v>18</v>
      </c>
      <c r="E180" s="40" t="str">
        <f t="shared" si="7"/>
        <v>white_solt_water2</v>
      </c>
      <c r="H180" s="40" t="str">
        <f t="shared" si="8"/>
        <v>white_solt_water2: require('./Asset1/white_solt_water2.png'),</v>
      </c>
      <c r="L180" s="69" t="s">
        <v>216</v>
      </c>
      <c r="M180" s="40" t="s">
        <v>395</v>
      </c>
    </row>
    <row r="181" spans="2:13">
      <c r="B181" s="40" t="s">
        <v>176</v>
      </c>
      <c r="C181" s="40" t="s">
        <v>396</v>
      </c>
      <c r="D181" s="40">
        <f t="shared" si="6"/>
        <v>18</v>
      </c>
      <c r="E181" s="40" t="str">
        <f t="shared" si="7"/>
        <v>white_solt_water3</v>
      </c>
      <c r="H181" s="40" t="str">
        <f t="shared" si="8"/>
        <v>white_solt_water3: require('./Asset1/white_solt_water3.png'),</v>
      </c>
      <c r="L181" s="69" t="s">
        <v>216</v>
      </c>
      <c r="M181" s="40" t="s">
        <v>396</v>
      </c>
    </row>
    <row r="182" spans="2:13">
      <c r="B182" s="40" t="s">
        <v>176</v>
      </c>
      <c r="C182" s="40" t="s">
        <v>397</v>
      </c>
      <c r="D182" s="40">
        <f t="shared" si="6"/>
        <v>18</v>
      </c>
      <c r="E182" s="40" t="str">
        <f t="shared" si="7"/>
        <v>white_solt_water4</v>
      </c>
      <c r="H182" s="40" t="str">
        <f t="shared" si="8"/>
        <v>white_solt_water4: require('./Asset1/white_solt_water4.png'),</v>
      </c>
      <c r="L182" s="69" t="s">
        <v>216</v>
      </c>
      <c r="M182" s="40" t="s">
        <v>397</v>
      </c>
    </row>
    <row r="183" spans="2:13">
      <c r="B183" s="40" t="s">
        <v>176</v>
      </c>
      <c r="C183" s="40" t="s">
        <v>398</v>
      </c>
      <c r="D183" s="40">
        <f t="shared" si="6"/>
        <v>18</v>
      </c>
      <c r="E183" s="40" t="str">
        <f t="shared" si="7"/>
        <v>white_solt_water5</v>
      </c>
      <c r="H183" s="40" t="str">
        <f t="shared" si="8"/>
        <v>white_solt_water5: require('./Asset1/white_solt_water5.png'),</v>
      </c>
      <c r="L183" s="69" t="s">
        <v>216</v>
      </c>
      <c r="M183" s="40" t="s">
        <v>398</v>
      </c>
    </row>
    <row r="184" spans="2:13">
      <c r="B184" s="40" t="s">
        <v>176</v>
      </c>
      <c r="C184" s="40" t="s">
        <v>399</v>
      </c>
      <c r="D184" s="40">
        <f t="shared" si="6"/>
        <v>18</v>
      </c>
      <c r="E184" s="40" t="str">
        <f t="shared" si="7"/>
        <v>white_solt_water6</v>
      </c>
      <c r="H184" s="40" t="str">
        <f t="shared" si="8"/>
        <v>white_solt_water6: require('./Asset1/white_solt_water6.png'),</v>
      </c>
      <c r="L184" s="69" t="s">
        <v>216</v>
      </c>
      <c r="M184" s="40" t="s">
        <v>399</v>
      </c>
    </row>
    <row r="185" spans="2:13">
      <c r="B185" s="40" t="s">
        <v>176</v>
      </c>
      <c r="C185" s="40" t="s">
        <v>400</v>
      </c>
      <c r="D185" s="40">
        <f t="shared" si="6"/>
        <v>18</v>
      </c>
      <c r="E185" s="40" t="str">
        <f t="shared" si="7"/>
        <v>white_solt_water7</v>
      </c>
      <c r="H185" s="40" t="str">
        <f t="shared" si="8"/>
        <v>white_solt_water7: require('./Asset1/white_solt_water7.png'),</v>
      </c>
      <c r="L185" s="69" t="s">
        <v>216</v>
      </c>
      <c r="M185" s="40" t="s">
        <v>400</v>
      </c>
    </row>
    <row r="186" spans="2:13">
      <c r="B186" s="40" t="s">
        <v>176</v>
      </c>
      <c r="C186" s="40" t="s">
        <v>401</v>
      </c>
      <c r="D186" s="40">
        <f t="shared" si="6"/>
        <v>17</v>
      </c>
      <c r="E186" s="40" t="str">
        <f t="shared" si="7"/>
        <v>yellow_tail_fish</v>
      </c>
      <c r="H186" s="40" t="str">
        <f t="shared" si="8"/>
        <v>yellow_tail_fish: require('./Asset1/yellow_tail_fish.png'),</v>
      </c>
      <c r="L186" s="69" t="s">
        <v>340</v>
      </c>
      <c r="M186" s="40" t="s">
        <v>401</v>
      </c>
    </row>
    <row r="187" spans="2:13">
      <c r="G187" s="40" t="s">
        <v>214</v>
      </c>
    </row>
    <row r="188" spans="2:13">
      <c r="G188" s="41" t="s">
        <v>172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722-8FF6-E642-86B5-A7960A0C0B92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C12" sqref="C1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4"/>
      <c r="C1" s="55"/>
      <c r="D1" s="55"/>
      <c r="E1" s="55"/>
      <c r="F1" s="55"/>
      <c r="G1" s="56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7" t="s">
        <v>22</v>
      </c>
      <c r="C2" s="58"/>
      <c r="D2" s="53" t="s">
        <v>20</v>
      </c>
      <c r="E2" s="53"/>
      <c r="F2" s="53" t="s">
        <v>21</v>
      </c>
      <c r="G2" s="53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55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56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D19" s="13"/>
    </row>
    <row r="20" spans="1:7">
      <c r="A20" s="17"/>
    </row>
    <row r="21" spans="1:7">
      <c r="A21" s="17"/>
    </row>
    <row r="22" spans="1:7">
      <c r="A22" s="17"/>
    </row>
    <row r="23" spans="1:7">
      <c r="A23" s="17"/>
    </row>
    <row r="24" spans="1:7">
      <c r="A24" s="17"/>
    </row>
    <row r="25" spans="1:7">
      <c r="A25" s="17"/>
    </row>
    <row r="26" spans="1:7">
      <c r="A26" s="17"/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33" priority="9">
      <formula>YEAR(H1)=YEAR(G1)</formula>
    </cfRule>
  </conditionalFormatting>
  <conditionalFormatting sqref="H2:BG2">
    <cfRule type="expression" dxfId="32" priority="8">
      <formula>MONTH(H2)=MONTH(G1)</formula>
    </cfRule>
  </conditionalFormatting>
  <conditionalFormatting sqref="B4:BG27">
    <cfRule type="expression" dxfId="31" priority="7">
      <formula>AND($B4&lt;&gt;"", B$3&lt;&gt;"")</formula>
    </cfRule>
  </conditionalFormatting>
  <conditionalFormatting sqref="B4:C1048576">
    <cfRule type="expression" dxfId="30" priority="6">
      <formula>$B4&lt;&gt;""</formula>
    </cfRule>
  </conditionalFormatting>
  <conditionalFormatting sqref="H4:BG35">
    <cfRule type="expression" dxfId="29" priority="10">
      <formula>AND(H$3&gt;=$D4, H$3&lt;=$E4)</formula>
    </cfRule>
  </conditionalFormatting>
  <conditionalFormatting sqref="H1:BG3">
    <cfRule type="expression" dxfId="28" priority="4">
      <formula>H1 = TODAY()</formula>
    </cfRule>
  </conditionalFormatting>
  <conditionalFormatting sqref="A1:BG1 A2:B2 D2:BG2 A3:BG1048576">
    <cfRule type="expression" dxfId="27" priority="3">
      <formula>OR(A1="n/a", A1="-")</formula>
    </cfRule>
  </conditionalFormatting>
  <conditionalFormatting sqref="H4:XFD1048576">
    <cfRule type="expression" dxfId="26" priority="5">
      <formula>AND(H$3&gt;=$F4, H$3&lt;=$G4)</formula>
    </cfRule>
    <cfRule type="expression" dxfId="25" priority="11">
      <formula>AND($G4&lt;&gt;"", H$3&lt;&gt;"")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4"/>
  <sheetViews>
    <sheetView showGridLines="0" zoomScale="57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L18" sqref="L18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12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124</v>
      </c>
      <c r="B2" s="32" t="s">
        <v>102</v>
      </c>
      <c r="C2" s="32" t="s">
        <v>101</v>
      </c>
      <c r="E2" s="60" t="s">
        <v>73</v>
      </c>
      <c r="F2" s="61"/>
      <c r="G2" s="31"/>
      <c r="H2" s="64" t="s">
        <v>74</v>
      </c>
      <c r="I2" s="65"/>
      <c r="J2" s="31"/>
      <c r="K2" s="66" t="s">
        <v>75</v>
      </c>
      <c r="L2" s="65"/>
      <c r="M2" s="62" t="s">
        <v>103</v>
      </c>
      <c r="N2" s="67" t="s">
        <v>85</v>
      </c>
      <c r="O2" s="62" t="s">
        <v>86</v>
      </c>
      <c r="P2" s="63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62"/>
      <c r="N3" s="68"/>
      <c r="O3" s="62"/>
      <c r="P3" s="63"/>
    </row>
    <row r="4" spans="1:16" ht="35" customHeight="1">
      <c r="C4" s="33">
        <v>44653</v>
      </c>
      <c r="D4">
        <v>1</v>
      </c>
      <c r="E4" s="27" t="s">
        <v>65</v>
      </c>
      <c r="F4" t="str">
        <f>VLOOKUP(E4, 概要!$C$18:$D$40, 2, FALSE)</f>
        <v>釣り場マップ作成</v>
      </c>
      <c r="G4">
        <v>1</v>
      </c>
      <c r="H4" t="str">
        <f t="shared" ref="H4:H34" si="0">"[FC_"&amp;TEXT(D4,"00")&amp;"_"&amp;TEXT(G4,"00")&amp;"]"</f>
        <v>[FC_01_01]</v>
      </c>
      <c r="I4" t="s">
        <v>42</v>
      </c>
      <c r="J4">
        <v>1</v>
      </c>
      <c r="K4" t="str">
        <f t="shared" ref="K4:K34" si="1">"[FC_"&amp;TEXT(D4,"00")&amp;"_"&amp;TEXT(G4,"00")&amp;"_"&amp;TEXT(J4,"00"&amp;"]")</f>
        <v>[FC_01_01_01]</v>
      </c>
      <c r="L4" t="s">
        <v>57</v>
      </c>
      <c r="M4" s="30" t="s">
        <v>95</v>
      </c>
      <c r="N4" s="30" t="s">
        <v>94</v>
      </c>
      <c r="P4" t="s">
        <v>54</v>
      </c>
    </row>
    <row r="5" spans="1:16" ht="35" customHeight="1">
      <c r="C5" s="33">
        <v>44664</v>
      </c>
      <c r="D5">
        <v>1</v>
      </c>
      <c r="E5" s="27" t="s">
        <v>65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87</v>
      </c>
      <c r="J5">
        <f>IF(I5=I4, J4+1, 1)</f>
        <v>1</v>
      </c>
      <c r="K5" t="str">
        <f t="shared" si="1"/>
        <v>[FC_01_02_01]</v>
      </c>
      <c r="L5" t="s">
        <v>117</v>
      </c>
      <c r="M5" s="30" t="s">
        <v>118</v>
      </c>
      <c r="N5" s="30" t="s">
        <v>119</v>
      </c>
      <c r="O5" s="30" t="s">
        <v>120</v>
      </c>
    </row>
    <row r="6" spans="1:16" ht="35" customHeight="1">
      <c r="C6" s="33">
        <v>44664</v>
      </c>
      <c r="D6">
        <v>1</v>
      </c>
      <c r="E6" s="27" t="s">
        <v>65</v>
      </c>
      <c r="F6" t="str">
        <f>VLOOKUP(E6, 概要!$C$18:$D$40, 2, FALSE)</f>
        <v>釣り場マップ作成</v>
      </c>
      <c r="G6">
        <f t="shared" ref="G6:G33" si="2">IF(I6=I5, G5, G5+1)</f>
        <v>2</v>
      </c>
      <c r="H6" t="str">
        <f t="shared" si="0"/>
        <v>[FC_01_02]</v>
      </c>
      <c r="I6" s="30" t="s">
        <v>87</v>
      </c>
      <c r="J6">
        <f t="shared" ref="J6:J33" si="3">IF(I6=I5, J5+1, 1)</f>
        <v>2</v>
      </c>
      <c r="K6" t="str">
        <f t="shared" si="1"/>
        <v>[FC_01_02_02]</v>
      </c>
      <c r="L6" s="25" t="s">
        <v>122</v>
      </c>
      <c r="M6" s="30" t="s">
        <v>96</v>
      </c>
      <c r="N6" s="30" t="s">
        <v>97</v>
      </c>
    </row>
    <row r="7" spans="1:16" ht="35" customHeight="1">
      <c r="B7" s="33"/>
      <c r="C7" s="33">
        <v>44666</v>
      </c>
      <c r="D7">
        <v>1</v>
      </c>
      <c r="E7" s="27" t="s">
        <v>65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87</v>
      </c>
      <c r="J7">
        <f t="shared" si="3"/>
        <v>3</v>
      </c>
      <c r="K7" t="str">
        <f t="shared" si="1"/>
        <v>[FC_01_02_03]</v>
      </c>
      <c r="L7" s="25" t="s">
        <v>84</v>
      </c>
      <c r="M7" s="30" t="s">
        <v>98</v>
      </c>
      <c r="N7" s="30" t="s">
        <v>123</v>
      </c>
    </row>
    <row r="8" spans="1:16" ht="57">
      <c r="A8" s="33"/>
      <c r="C8" s="33">
        <v>44656</v>
      </c>
      <c r="D8">
        <v>1</v>
      </c>
      <c r="E8" s="27" t="s">
        <v>65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89</v>
      </c>
      <c r="J8">
        <f t="shared" si="3"/>
        <v>1</v>
      </c>
      <c r="K8" t="str">
        <f t="shared" si="1"/>
        <v>[FC_01_03_01]</v>
      </c>
      <c r="L8" s="25" t="s">
        <v>90</v>
      </c>
      <c r="M8" s="30" t="s">
        <v>107</v>
      </c>
      <c r="N8" s="30" t="s">
        <v>106</v>
      </c>
      <c r="O8" s="30" t="s">
        <v>109</v>
      </c>
    </row>
    <row r="9" spans="1:16" ht="44" customHeight="1">
      <c r="A9" s="33">
        <v>44656</v>
      </c>
      <c r="D9">
        <v>1</v>
      </c>
      <c r="E9" s="27" t="s">
        <v>65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89</v>
      </c>
      <c r="J9">
        <f t="shared" si="3"/>
        <v>2</v>
      </c>
      <c r="K9" t="str">
        <f t="shared" si="1"/>
        <v>[FC_01_03_02]</v>
      </c>
      <c r="L9" s="25" t="s">
        <v>90</v>
      </c>
      <c r="M9" s="30" t="s">
        <v>104</v>
      </c>
      <c r="N9" s="30" t="s">
        <v>105</v>
      </c>
      <c r="O9" s="30" t="s">
        <v>132</v>
      </c>
    </row>
    <row r="10" spans="1:16" ht="19">
      <c r="C10" s="33">
        <v>44671</v>
      </c>
      <c r="D10">
        <v>1</v>
      </c>
      <c r="E10" s="27" t="s">
        <v>65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92</v>
      </c>
      <c r="J10">
        <f t="shared" si="3"/>
        <v>3</v>
      </c>
      <c r="K10" t="str">
        <f t="shared" si="1"/>
        <v>[FC_01_03_03]</v>
      </c>
      <c r="L10" s="25" t="s">
        <v>91</v>
      </c>
      <c r="M10" s="30" t="s">
        <v>99</v>
      </c>
      <c r="N10" s="30" t="s">
        <v>76</v>
      </c>
    </row>
    <row r="11" spans="1:16" ht="19">
      <c r="C11" s="33"/>
      <c r="D11">
        <v>1</v>
      </c>
      <c r="E11" s="27" t="s">
        <v>65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92</v>
      </c>
      <c r="J11">
        <f>IF(I11=I10, J10+1, 1)</f>
        <v>4</v>
      </c>
      <c r="K11" t="str">
        <f t="shared" si="1"/>
        <v>[FC_01_03_04]</v>
      </c>
      <c r="L11" s="25" t="s">
        <v>138</v>
      </c>
      <c r="M11" s="30" t="s">
        <v>139</v>
      </c>
    </row>
    <row r="12" spans="1:16" ht="95">
      <c r="B12" s="33"/>
      <c r="C12" s="33" t="s">
        <v>169</v>
      </c>
      <c r="D12">
        <v>1</v>
      </c>
      <c r="E12" s="27" t="s">
        <v>65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135</v>
      </c>
      <c r="J12">
        <f t="shared" si="3"/>
        <v>1</v>
      </c>
      <c r="K12" t="str">
        <f t="shared" si="1"/>
        <v>[FC_01_04_01]</v>
      </c>
      <c r="L12" s="59" t="s">
        <v>136</v>
      </c>
      <c r="M12" s="30" t="s">
        <v>137</v>
      </c>
    </row>
    <row r="13" spans="1:16" ht="19">
      <c r="B13" s="33"/>
      <c r="C13" s="33"/>
      <c r="E13" s="27" t="s">
        <v>65</v>
      </c>
      <c r="F13" t="str">
        <f>VLOOKUP(E13, 概要!$C$18:$D$40, 2, FALSE)</f>
        <v>釣り場マップ作成</v>
      </c>
      <c r="I13" s="30"/>
      <c r="L13" s="59"/>
      <c r="M13" s="30" t="s">
        <v>177</v>
      </c>
    </row>
    <row r="14" spans="1:16" ht="35" customHeight="1">
      <c r="D14">
        <v>1</v>
      </c>
      <c r="E14" s="27" t="s">
        <v>65</v>
      </c>
      <c r="F14" t="str">
        <f>VLOOKUP(E14, 概要!$C$18:$D$40, 2, FALSE)</f>
        <v>釣り場マップ作成</v>
      </c>
      <c r="G14" t="e">
        <f>IF(I14=#REF!,#REF!,#REF!+ 1)</f>
        <v>#REF!</v>
      </c>
      <c r="H14" t="e">
        <f t="shared" si="0"/>
        <v>#REF!</v>
      </c>
      <c r="I14" s="30" t="s">
        <v>93</v>
      </c>
      <c r="J14" t="e">
        <f>IF(I14=#REF!,#REF!+ 1, 1)</f>
        <v>#REF!</v>
      </c>
      <c r="K14" t="e">
        <f t="shared" si="1"/>
        <v>#REF!</v>
      </c>
      <c r="L14" s="25" t="s">
        <v>88</v>
      </c>
      <c r="M14" s="30" t="s">
        <v>78</v>
      </c>
      <c r="N14" s="30" t="s">
        <v>76</v>
      </c>
    </row>
    <row r="15" spans="1:16" ht="35" customHeight="1">
      <c r="D15">
        <v>1</v>
      </c>
      <c r="E15" s="27" t="s">
        <v>65</v>
      </c>
      <c r="F15" t="str">
        <f>VLOOKUP(E15, 概要!$C$18:$D$40, 2, FALSE)</f>
        <v>釣り場マップ作成</v>
      </c>
      <c r="G15" t="e">
        <f t="shared" si="2"/>
        <v>#REF!</v>
      </c>
      <c r="H15" t="e">
        <f t="shared" si="0"/>
        <v>#REF!</v>
      </c>
      <c r="I15" s="30" t="s">
        <v>93</v>
      </c>
      <c r="J15" t="e">
        <f t="shared" si="3"/>
        <v>#REF!</v>
      </c>
      <c r="K15" t="e">
        <f t="shared" si="1"/>
        <v>#REF!</v>
      </c>
      <c r="L15" s="25" t="s">
        <v>77</v>
      </c>
      <c r="M15" s="30" t="s">
        <v>79</v>
      </c>
      <c r="N15" s="30" t="s">
        <v>76</v>
      </c>
    </row>
    <row r="16" spans="1:16" ht="64" customHeight="1">
      <c r="A16" s="33"/>
      <c r="C16" s="32" t="s">
        <v>170</v>
      </c>
      <c r="D16">
        <v>1</v>
      </c>
      <c r="E16" s="27" t="s">
        <v>65</v>
      </c>
      <c r="F16" t="str">
        <f>VLOOKUP(E16, 概要!$C$18:$D$40, 2, FALSE)</f>
        <v>釣り場マップ作成</v>
      </c>
      <c r="G16" t="e">
        <f>IF(I16=I15, G15, G15+1)</f>
        <v>#REF!</v>
      </c>
      <c r="H16" t="e">
        <f t="shared" si="0"/>
        <v>#REF!</v>
      </c>
      <c r="I16" s="30" t="s">
        <v>52</v>
      </c>
      <c r="J16">
        <f>IF(I16=I15, J15+1, 1)</f>
        <v>1</v>
      </c>
      <c r="K16" t="e">
        <f t="shared" si="1"/>
        <v>#REF!</v>
      </c>
      <c r="L16" t="s">
        <v>43</v>
      </c>
      <c r="M16" s="30" t="s">
        <v>51</v>
      </c>
      <c r="N16" s="30" t="s">
        <v>100</v>
      </c>
      <c r="O16" s="30" t="s">
        <v>53</v>
      </c>
    </row>
    <row r="17" spans="2:13" ht="35" customHeight="1">
      <c r="B17" s="33"/>
      <c r="C17" s="32" t="s">
        <v>171</v>
      </c>
      <c r="D17">
        <v>1</v>
      </c>
      <c r="E17" s="27" t="s">
        <v>65</v>
      </c>
      <c r="F17" t="str">
        <f>VLOOKUP(E17, 概要!$C$18:$D$40, 2, FALSE)</f>
        <v>釣り場マップ作成</v>
      </c>
      <c r="G17" t="e">
        <f t="shared" si="2"/>
        <v>#REF!</v>
      </c>
      <c r="H17" t="e">
        <f t="shared" si="0"/>
        <v>#REF!</v>
      </c>
      <c r="I17" s="30" t="s">
        <v>44</v>
      </c>
      <c r="J17">
        <f t="shared" si="3"/>
        <v>1</v>
      </c>
      <c r="K17" t="e">
        <f t="shared" si="1"/>
        <v>#REF!</v>
      </c>
      <c r="L17" t="s">
        <v>58</v>
      </c>
      <c r="M17" s="30" t="s">
        <v>151</v>
      </c>
    </row>
    <row r="18" spans="2:13" ht="35" customHeight="1">
      <c r="B18" s="33"/>
      <c r="C18" s="32" t="s">
        <v>169</v>
      </c>
      <c r="D18">
        <v>1</v>
      </c>
      <c r="E18" s="27" t="s">
        <v>65</v>
      </c>
      <c r="F18" t="str">
        <f>VLOOKUP(E18, 概要!$C$18:$D$40, 2, FALSE)</f>
        <v>釣り場マップ作成</v>
      </c>
      <c r="G18" t="e">
        <f t="shared" ref="G18" si="4">IF(I18=I17, G17, G17+1)</f>
        <v>#REF!</v>
      </c>
      <c r="H18" t="e">
        <f t="shared" ref="H18" si="5">"[FC_"&amp;TEXT(D18,"00")&amp;"_"&amp;TEXT(G18,"00")&amp;"]"</f>
        <v>#REF!</v>
      </c>
      <c r="I18" s="30" t="s">
        <v>44</v>
      </c>
      <c r="L18" t="s">
        <v>149</v>
      </c>
      <c r="M18" s="30" t="s">
        <v>150</v>
      </c>
    </row>
    <row r="19" spans="2:13" ht="35" customHeight="1">
      <c r="B19" s="33"/>
      <c r="C19" s="32" t="s">
        <v>169</v>
      </c>
      <c r="D19">
        <v>1</v>
      </c>
      <c r="E19" s="27" t="s">
        <v>65</v>
      </c>
      <c r="F19" t="str">
        <f>VLOOKUP(E19, 概要!$C$18:$D$40, 2, FALSE)</f>
        <v>釣り場マップ作成</v>
      </c>
      <c r="G19" t="e">
        <f t="shared" ref="G19" si="6">IF(I19=I18, G18, G18+1)</f>
        <v>#REF!</v>
      </c>
      <c r="H19" t="e">
        <f t="shared" ref="H19" si="7">"[FC_"&amp;TEXT(D19,"00")&amp;"_"&amp;TEXT(G19,"00")&amp;"]"</f>
        <v>#REF!</v>
      </c>
      <c r="I19" s="30" t="s">
        <v>44</v>
      </c>
      <c r="L19" t="s">
        <v>152</v>
      </c>
    </row>
    <row r="20" spans="2:13" ht="35" customHeight="1">
      <c r="B20" s="33"/>
      <c r="D20">
        <v>1</v>
      </c>
      <c r="E20" s="27" t="s">
        <v>65</v>
      </c>
      <c r="F20" t="str">
        <f>VLOOKUP(E20, 概要!$C$18:$D$40, 2, FALSE)</f>
        <v>釣り場マップ作成</v>
      </c>
      <c r="G20" t="e">
        <f t="shared" ref="G20" si="8">IF(I20=I19, G19, G19+1)</f>
        <v>#REF!</v>
      </c>
      <c r="H20" t="e">
        <f t="shared" ref="H20" si="9">"[FC_"&amp;TEXT(D20,"00")&amp;"_"&amp;TEXT(G20,"00")&amp;"]"</f>
        <v>#REF!</v>
      </c>
      <c r="I20" s="30" t="s">
        <v>44</v>
      </c>
      <c r="L20" t="s">
        <v>153</v>
      </c>
    </row>
    <row r="21" spans="2:13" ht="35" customHeight="1">
      <c r="D21">
        <v>1</v>
      </c>
      <c r="E21" s="27" t="s">
        <v>65</v>
      </c>
      <c r="F21" t="str">
        <f>VLOOKUP(E21, 概要!$C$18:$D$40, 2, FALSE)</f>
        <v>釣り場マップ作成</v>
      </c>
      <c r="G21" t="e">
        <f>IF(I21=I17, G17, G17+1)</f>
        <v>#REF!</v>
      </c>
      <c r="H21" t="e">
        <f t="shared" si="0"/>
        <v>#REF!</v>
      </c>
      <c r="I21" s="30" t="s">
        <v>45</v>
      </c>
      <c r="J21">
        <f>IF(I21=I17, J17+1, 1)</f>
        <v>1</v>
      </c>
      <c r="K21" t="e">
        <f t="shared" si="1"/>
        <v>#REF!</v>
      </c>
      <c r="L21" t="s">
        <v>59</v>
      </c>
      <c r="M21" s="30" t="s">
        <v>76</v>
      </c>
    </row>
    <row r="22" spans="2:13" ht="35" customHeight="1">
      <c r="D22">
        <v>1</v>
      </c>
      <c r="E22" s="27" t="s">
        <v>72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50</v>
      </c>
      <c r="J22">
        <f t="shared" si="3"/>
        <v>1</v>
      </c>
      <c r="K22" t="e">
        <f t="shared" si="1"/>
        <v>#REF!</v>
      </c>
      <c r="L22" t="s">
        <v>76</v>
      </c>
    </row>
    <row r="23" spans="2:13" ht="35" hidden="1" customHeight="1" outlineLevel="1">
      <c r="D23">
        <v>1</v>
      </c>
      <c r="E23" s="27" t="s">
        <v>72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49</v>
      </c>
      <c r="J23">
        <f t="shared" si="3"/>
        <v>1</v>
      </c>
      <c r="K23" t="e">
        <f t="shared" si="1"/>
        <v>#REF!</v>
      </c>
      <c r="L23" t="s">
        <v>62</v>
      </c>
    </row>
    <row r="24" spans="2:13" ht="35" hidden="1" customHeight="1" outlineLevel="1">
      <c r="D24">
        <v>1</v>
      </c>
      <c r="E24" s="27" t="s">
        <v>72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47</v>
      </c>
      <c r="J24">
        <f t="shared" si="3"/>
        <v>1</v>
      </c>
      <c r="K24" t="e">
        <f t="shared" si="1"/>
        <v>#REF!</v>
      </c>
      <c r="L24" t="s">
        <v>63</v>
      </c>
    </row>
    <row r="25" spans="2:13" ht="35" hidden="1" customHeight="1" outlineLevel="1">
      <c r="D25">
        <v>1</v>
      </c>
      <c r="E25" s="27" t="s">
        <v>72</v>
      </c>
      <c r="F25" t="str">
        <f>VLOOKUP(E25, 概要!$C$18:$D$40, 2, FALSE)</f>
        <v>釣果記録</v>
      </c>
      <c r="G25" t="e">
        <f t="shared" si="2"/>
        <v>#REF!</v>
      </c>
      <c r="H25" t="e">
        <f t="shared" si="0"/>
        <v>#REF!</v>
      </c>
      <c r="I25" s="30" t="s">
        <v>48</v>
      </c>
      <c r="J25">
        <f t="shared" si="3"/>
        <v>1</v>
      </c>
      <c r="K25" t="e">
        <f t="shared" si="1"/>
        <v>#REF!</v>
      </c>
      <c r="L25" t="s">
        <v>64</v>
      </c>
    </row>
    <row r="26" spans="2:13" ht="35" customHeight="1" collapsed="1">
      <c r="D26">
        <v>1</v>
      </c>
      <c r="E26" s="27" t="s">
        <v>70</v>
      </c>
      <c r="F26" t="str">
        <f>VLOOKUP(E26, 概要!$C$18:$D$40, 2, FALSE)</f>
        <v>データ分析</v>
      </c>
      <c r="G26" t="e">
        <f t="shared" si="2"/>
        <v>#REF!</v>
      </c>
      <c r="H26" t="e">
        <f t="shared" si="0"/>
        <v>#REF!</v>
      </c>
      <c r="I26" s="30" t="s">
        <v>61</v>
      </c>
      <c r="J26">
        <f t="shared" si="3"/>
        <v>1</v>
      </c>
      <c r="K26" t="e">
        <f t="shared" si="1"/>
        <v>#REF!</v>
      </c>
      <c r="L26" t="s">
        <v>133</v>
      </c>
    </row>
    <row r="27" spans="2:13" ht="35" customHeight="1">
      <c r="C27" s="33">
        <v>44652</v>
      </c>
      <c r="D27">
        <v>1</v>
      </c>
      <c r="E27" s="27" t="s">
        <v>71</v>
      </c>
      <c r="F27" t="str">
        <f>VLOOKUP(E27, 概要!$C$18:$D$40, 2, FALSE)</f>
        <v>ユーザインターフェース</v>
      </c>
      <c r="G27" t="e">
        <f>IF(I27=I26, G26, G26+1)</f>
        <v>#REF!</v>
      </c>
      <c r="H27" t="e">
        <f t="shared" si="0"/>
        <v>#REF!</v>
      </c>
      <c r="I27" s="30" t="s">
        <v>112</v>
      </c>
      <c r="J27">
        <f>IF(I27=I26, J26+1, 1)</f>
        <v>1</v>
      </c>
      <c r="K27" t="e">
        <f t="shared" si="1"/>
        <v>#REF!</v>
      </c>
      <c r="L27" t="s">
        <v>134</v>
      </c>
    </row>
    <row r="28" spans="2:13" ht="35" customHeight="1">
      <c r="C28" s="33">
        <v>44684</v>
      </c>
      <c r="D28">
        <v>1</v>
      </c>
      <c r="E28" s="27" t="s">
        <v>71</v>
      </c>
      <c r="F28" t="str">
        <f>VLOOKUP(E28, 概要!$C$18:$D$40, 2, FALSE)</f>
        <v>ユーザインターフェース</v>
      </c>
      <c r="I28" s="30" t="s">
        <v>142</v>
      </c>
      <c r="L28" t="s">
        <v>143</v>
      </c>
      <c r="M28" s="30" t="s">
        <v>146</v>
      </c>
    </row>
    <row r="29" spans="2:13" ht="35" customHeight="1">
      <c r="C29" s="33">
        <v>44684</v>
      </c>
      <c r="D29">
        <v>1</v>
      </c>
      <c r="E29" s="27" t="s">
        <v>71</v>
      </c>
      <c r="F29" t="str">
        <f>VLOOKUP(E29, 概要!$C$18:$D$40, 2, FALSE)</f>
        <v>ユーザインターフェース</v>
      </c>
      <c r="I29" s="30"/>
      <c r="L29" t="s">
        <v>144</v>
      </c>
      <c r="M29" s="30" t="s">
        <v>147</v>
      </c>
    </row>
    <row r="30" spans="2:13" ht="35" customHeight="1">
      <c r="C30" s="33">
        <v>44684</v>
      </c>
      <c r="D30">
        <v>1</v>
      </c>
      <c r="E30" s="27" t="s">
        <v>71</v>
      </c>
      <c r="F30" t="str">
        <f>VLOOKUP(E30, 概要!$C$18:$D$40, 2, FALSE)</f>
        <v>ユーザインターフェース</v>
      </c>
      <c r="I30" s="30"/>
      <c r="L30" t="s">
        <v>145</v>
      </c>
      <c r="M30" s="30" t="s">
        <v>148</v>
      </c>
    </row>
    <row r="31" spans="2:13" ht="35" customHeight="1">
      <c r="C31" s="33">
        <v>44652</v>
      </c>
      <c r="D31">
        <v>1</v>
      </c>
      <c r="E31" s="27" t="s">
        <v>71</v>
      </c>
      <c r="F31" t="str">
        <f>VLOOKUP(E31, 概要!$C$18:$D$40, 2, FALSE)</f>
        <v>ユーザインターフェース</v>
      </c>
      <c r="G31" t="e">
        <f>IF(I31=I27, G27, G27+1)</f>
        <v>#REF!</v>
      </c>
      <c r="H31" t="e">
        <f t="shared" si="0"/>
        <v>#REF!</v>
      </c>
      <c r="I31" s="30" t="s">
        <v>111</v>
      </c>
      <c r="J31">
        <f>IF(I31=I27, J27+1, 1)</f>
        <v>1</v>
      </c>
      <c r="K31" t="e">
        <f t="shared" si="1"/>
        <v>#REF!</v>
      </c>
      <c r="L31" t="s">
        <v>114</v>
      </c>
    </row>
    <row r="32" spans="2:13" ht="35" customHeight="1">
      <c r="C32" s="33">
        <v>44652</v>
      </c>
      <c r="D32">
        <v>1</v>
      </c>
      <c r="E32" s="27" t="s">
        <v>71</v>
      </c>
      <c r="F32" t="str">
        <f>VLOOKUP(E32, 概要!$C$18:$D$40, 2, FALSE)</f>
        <v>ユーザインターフェース</v>
      </c>
      <c r="G32" t="e">
        <f>IF(I32=I31, G31, G31+1)</f>
        <v>#REF!</v>
      </c>
      <c r="H32" t="e">
        <f t="shared" si="0"/>
        <v>#REF!</v>
      </c>
      <c r="I32" s="30" t="s">
        <v>111</v>
      </c>
      <c r="J32">
        <f>IF(I32=I31, J31+1, 1)</f>
        <v>2</v>
      </c>
      <c r="K32" t="e">
        <f t="shared" si="1"/>
        <v>#REF!</v>
      </c>
      <c r="L32" t="s">
        <v>115</v>
      </c>
    </row>
    <row r="33" spans="3:12" ht="35" customHeight="1">
      <c r="C33" s="33">
        <v>44652</v>
      </c>
      <c r="D33">
        <v>1</v>
      </c>
      <c r="E33" s="27" t="s">
        <v>71</v>
      </c>
      <c r="F33" t="str">
        <f>VLOOKUP(E33, 概要!$C$18:$D$40, 2, FALSE)</f>
        <v>ユーザインターフェース</v>
      </c>
      <c r="G33" t="e">
        <f t="shared" si="2"/>
        <v>#REF!</v>
      </c>
      <c r="H33" t="e">
        <f t="shared" si="0"/>
        <v>#REF!</v>
      </c>
      <c r="I33" s="30" t="s">
        <v>111</v>
      </c>
      <c r="J33">
        <f t="shared" si="3"/>
        <v>3</v>
      </c>
      <c r="K33" t="e">
        <f t="shared" si="1"/>
        <v>#REF!</v>
      </c>
      <c r="L33" t="s">
        <v>116</v>
      </c>
    </row>
    <row r="34" spans="3:12" ht="35" customHeight="1">
      <c r="C34" s="33">
        <v>44652</v>
      </c>
      <c r="D34">
        <v>1</v>
      </c>
      <c r="E34" s="27" t="s">
        <v>71</v>
      </c>
      <c r="F34" t="str">
        <f>VLOOKUP(E34, 概要!$C$18:$D$40, 2, FALSE)</f>
        <v>ユーザインターフェース</v>
      </c>
      <c r="G34" t="e">
        <f>IF(I34=I33, G33, G33+1)</f>
        <v>#REF!</v>
      </c>
      <c r="H34" t="e">
        <f t="shared" si="0"/>
        <v>#REF!</v>
      </c>
      <c r="I34" s="30" t="s">
        <v>113</v>
      </c>
      <c r="J34">
        <f>IF(I34=I33, J33+1, 1)</f>
        <v>1</v>
      </c>
      <c r="K34" t="e">
        <f t="shared" si="1"/>
        <v>#REF!</v>
      </c>
      <c r="L34" t="s">
        <v>110</v>
      </c>
    </row>
  </sheetData>
  <mergeCells count="8">
    <mergeCell ref="L12:L13"/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5:W1012 D4:W11 D5:D13 G12:H13 J11:K13 D32:W33 D32:D34 G32:H34 J32:K34 D29:F30 D22:W29 D15:W20">
    <cfRule type="expression" dxfId="24" priority="9">
      <formula>D4=D3</formula>
    </cfRule>
  </conditionalFormatting>
  <conditionalFormatting sqref="E4:P12 E14:P1048576 M13:P13 E13:K13">
    <cfRule type="expression" dxfId="23" priority="25">
      <formula>COUNTA($E4:$K4)&gt;=1</formula>
    </cfRule>
  </conditionalFormatting>
  <conditionalFormatting sqref="E22:L22 L23:L34 E23:E34">
    <cfRule type="expression" dxfId="22" priority="27">
      <formula>E22=#REF!</formula>
    </cfRule>
  </conditionalFormatting>
  <conditionalFormatting sqref="G33 J33:K33 G27:G29 J27:K29">
    <cfRule type="expression" dxfId="21" priority="29">
      <formula>G27=G25</formula>
    </cfRule>
  </conditionalFormatting>
  <conditionalFormatting sqref="F8:L9 G30 J30:K30 J17:J20 G17:G20">
    <cfRule type="expression" dxfId="20" priority="30">
      <formula>F8=F5</formula>
    </cfRule>
  </conditionalFormatting>
  <conditionalFormatting sqref="D12:W12 F8:L11 D30:W30 G23:G24 H23:H25 J17:J20 J23:J24 G17:G20 M13:W13 D13:K13">
    <cfRule type="expression" dxfId="19" priority="32">
      <formula>D8=D6</formula>
    </cfRule>
  </conditionalFormatting>
  <conditionalFormatting sqref="C4:Q12 C14:Q1013 M13:Q13 C13:K13">
    <cfRule type="expression" dxfId="18" priority="3">
      <formula>$C4&lt;&gt;""</formula>
    </cfRule>
  </conditionalFormatting>
  <conditionalFormatting sqref="A4:XFD12 A14:XFD113 M13:XFD13 A13:K13">
    <cfRule type="expression" dxfId="17" priority="2">
      <formula>$B4&lt;&gt;""</formula>
    </cfRule>
  </conditionalFormatting>
  <conditionalFormatting sqref="I10:I11">
    <cfRule type="expression" dxfId="16" priority="54">
      <formula>I10=I6</formula>
    </cfRule>
  </conditionalFormatting>
  <conditionalFormatting sqref="F12:L12 I10:I11 G24:G25 H25:H26 J24:J25 D34:W34 K17:K20 K24:K29 K14:K15 F13:K13">
    <cfRule type="expression" dxfId="15" priority="73">
      <formula>D10=D7</formula>
    </cfRule>
  </conditionalFormatting>
  <conditionalFormatting sqref="A4:XFD12 A14:XFD112 M13:XFD13 A13:K13">
    <cfRule type="expression" dxfId="14" priority="1">
      <formula>$A4&lt;&gt;""</formula>
    </cfRule>
  </conditionalFormatting>
  <conditionalFormatting sqref="I12:I13 K30 D31:W31 D21:W21 D14:W14">
    <cfRule type="expression" dxfId="13" priority="79">
      <formula>D12=D8</formula>
    </cfRule>
  </conditionalFormatting>
  <conditionalFormatting sqref="H21:H23 G21 J21 F16:L16">
    <cfRule type="expression" dxfId="12" priority="88">
      <formula>F16=F10</formula>
    </cfRule>
  </conditionalFormatting>
  <conditionalFormatting sqref="G31:G32 J31:K32 J21:K21 G21">
    <cfRule type="expression" dxfId="11" priority="92">
      <formula>G21=G16</formula>
    </cfRule>
  </conditionalFormatting>
  <conditionalFormatting sqref="G21:H22 J21:J22">
    <cfRule type="expression" dxfId="10" priority="94">
      <formula>G21=G16</formula>
    </cfRule>
  </conditionalFormatting>
  <conditionalFormatting sqref="I12:I13">
    <cfRule type="expression" dxfId="9" priority="103">
      <formula>I12=I7</formula>
    </cfRule>
  </conditionalFormatting>
  <conditionalFormatting sqref="I15">
    <cfRule type="expression" dxfId="8" priority="107">
      <formula>I15=I10</formula>
    </cfRule>
  </conditionalFormatting>
  <conditionalFormatting sqref="D14 G14:H14 J14:K14">
    <cfRule type="expression" dxfId="7" priority="109">
      <formula>D14=#REF!</formula>
    </cfRule>
  </conditionalFormatting>
  <conditionalFormatting sqref="K16">
    <cfRule type="expression" dxfId="6" priority="126">
      <formula>K16=#REF!</formula>
    </cfRule>
  </conditionalFormatting>
  <conditionalFormatting sqref="D34:W34 K33">
    <cfRule type="expression" dxfId="5" priority="133">
      <formula>D33=D26</formula>
    </cfRule>
  </conditionalFormatting>
  <conditionalFormatting sqref="G34 J34:K34 I14:I15">
    <cfRule type="expression" dxfId="4" priority="147">
      <formula>G14=G7</formula>
    </cfRule>
  </conditionalFormatting>
  <conditionalFormatting sqref="K31:K33 K21:K23 I14">
    <cfRule type="expression" dxfId="3" priority="149">
      <formula>I14=I8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9B92-DC8D-184A-8445-5E5CFB531C4D}">
  <dimension ref="B1:R28"/>
  <sheetViews>
    <sheetView topLeftCell="A3" zoomScale="112" workbookViewId="0">
      <selection activeCell="S14" sqref="S14"/>
    </sheetView>
  </sheetViews>
  <sheetFormatPr baseColWidth="10" defaultRowHeight="18"/>
  <cols>
    <col min="1" max="1" width="3" customWidth="1"/>
    <col min="2" max="2" width="4.85546875" customWidth="1"/>
    <col min="3" max="3" width="4" customWidth="1"/>
    <col min="5" max="5" width="2" style="43" customWidth="1"/>
    <col min="6" max="6" width="2" customWidth="1"/>
    <col min="7" max="7" width="2" style="43" customWidth="1"/>
    <col min="8" max="8" width="2" customWidth="1"/>
    <col min="9" max="9" width="2" style="43" customWidth="1"/>
    <col min="10" max="10" width="2" customWidth="1"/>
    <col min="11" max="11" width="2" style="43" customWidth="1"/>
    <col min="12" max="12" width="2" customWidth="1"/>
    <col min="13" max="13" width="2" style="43" customWidth="1"/>
    <col min="14" max="14" width="2" customWidth="1"/>
    <col min="15" max="15" width="2" style="43" customWidth="1"/>
    <col min="16" max="16" width="2" customWidth="1"/>
    <col min="17" max="17" width="47" customWidth="1"/>
  </cols>
  <sheetData>
    <row r="1" spans="2:18">
      <c r="B1" t="s">
        <v>178</v>
      </c>
    </row>
    <row r="2" spans="2:18">
      <c r="C2" t="s">
        <v>179</v>
      </c>
    </row>
    <row r="3" spans="2:18">
      <c r="B3" t="s">
        <v>180</v>
      </c>
    </row>
    <row r="4" spans="2:18">
      <c r="C4" t="s">
        <v>181</v>
      </c>
    </row>
    <row r="5" spans="2:18">
      <c r="C5" t="s">
        <v>182</v>
      </c>
    </row>
    <row r="7" spans="2:18">
      <c r="B7" t="s">
        <v>196</v>
      </c>
      <c r="E7" s="45" t="s">
        <v>207</v>
      </c>
      <c r="F7" s="45"/>
      <c r="G7" s="45"/>
      <c r="I7" s="44" t="s">
        <v>208</v>
      </c>
      <c r="J7" s="44"/>
      <c r="K7" s="44"/>
    </row>
    <row r="9" spans="2:18">
      <c r="E9" s="43" t="s">
        <v>188</v>
      </c>
      <c r="F9" s="44" t="s">
        <v>183</v>
      </c>
      <c r="R9" t="s">
        <v>211</v>
      </c>
    </row>
    <row r="10" spans="2:18">
      <c r="E10" s="43" t="s">
        <v>185</v>
      </c>
      <c r="F10" t="s">
        <v>189</v>
      </c>
      <c r="G10" s="43" t="s">
        <v>192</v>
      </c>
    </row>
    <row r="11" spans="2:18">
      <c r="E11" s="43" t="s">
        <v>186</v>
      </c>
      <c r="F11" t="s">
        <v>184</v>
      </c>
      <c r="G11" s="43" t="s">
        <v>190</v>
      </c>
      <c r="H11" t="s">
        <v>200</v>
      </c>
    </row>
    <row r="12" spans="2:18">
      <c r="E12" s="43" t="s">
        <v>186</v>
      </c>
      <c r="H12" t="s">
        <v>201</v>
      </c>
    </row>
    <row r="13" spans="2:18">
      <c r="E13" s="43" t="s">
        <v>184</v>
      </c>
      <c r="F13" t="s">
        <v>191</v>
      </c>
      <c r="G13" s="43" t="s">
        <v>193</v>
      </c>
    </row>
    <row r="14" spans="2:18">
      <c r="F14" t="s">
        <v>184</v>
      </c>
      <c r="G14" s="43" t="s">
        <v>187</v>
      </c>
      <c r="H14" t="s">
        <v>194</v>
      </c>
    </row>
    <row r="16" spans="2:18">
      <c r="E16" s="43" t="s">
        <v>187</v>
      </c>
      <c r="F16" t="s">
        <v>202</v>
      </c>
      <c r="R16" t="s">
        <v>212</v>
      </c>
    </row>
    <row r="17" spans="5:18">
      <c r="E17" s="43" t="s">
        <v>185</v>
      </c>
      <c r="F17" t="s">
        <v>187</v>
      </c>
      <c r="G17" s="43" t="s">
        <v>197</v>
      </c>
    </row>
    <row r="18" spans="5:18">
      <c r="E18" s="43" t="s">
        <v>186</v>
      </c>
      <c r="G18" s="45" t="s">
        <v>198</v>
      </c>
    </row>
    <row r="19" spans="5:18">
      <c r="E19" s="43" t="s">
        <v>184</v>
      </c>
      <c r="F19" t="s">
        <v>199</v>
      </c>
    </row>
    <row r="20" spans="5:18">
      <c r="G20" s="43" t="s">
        <v>203</v>
      </c>
    </row>
    <row r="22" spans="5:18">
      <c r="E22" s="43" t="s">
        <v>187</v>
      </c>
      <c r="F22" s="44" t="s">
        <v>209</v>
      </c>
      <c r="R22" t="s">
        <v>213</v>
      </c>
    </row>
    <row r="23" spans="5:18">
      <c r="E23" s="43" t="s">
        <v>185</v>
      </c>
      <c r="F23" t="s">
        <v>187</v>
      </c>
      <c r="G23" s="43" t="s">
        <v>195</v>
      </c>
    </row>
    <row r="24" spans="5:18">
      <c r="E24" s="43" t="s">
        <v>186</v>
      </c>
      <c r="G24" s="45" t="s">
        <v>204</v>
      </c>
    </row>
    <row r="25" spans="5:18">
      <c r="E25" s="43" t="s">
        <v>184</v>
      </c>
      <c r="F25" t="s">
        <v>187</v>
      </c>
      <c r="G25" s="43" t="s">
        <v>205</v>
      </c>
    </row>
    <row r="26" spans="5:18">
      <c r="G26" s="45" t="s">
        <v>206</v>
      </c>
    </row>
    <row r="28" spans="5:18">
      <c r="E28" s="43" t="s">
        <v>210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85" zoomScaleNormal="100" workbookViewId="0">
      <selection activeCell="G31" sqref="G31"/>
    </sheetView>
  </sheetViews>
  <sheetFormatPr baseColWidth="10" defaultRowHeight="18"/>
  <cols>
    <col min="13" max="13" width="7.85546875" customWidth="1"/>
  </cols>
  <sheetData>
    <row r="1" spans="2:14">
      <c r="B1" t="s">
        <v>108</v>
      </c>
      <c r="H1" t="s">
        <v>81</v>
      </c>
      <c r="N1" t="s">
        <v>80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opLeftCell="A5" zoomScale="90" zoomScaleNormal="57" workbookViewId="0">
      <selection activeCell="O9" sqref="O9"/>
    </sheetView>
  </sheetViews>
  <sheetFormatPr baseColWidth="10" defaultRowHeight="18"/>
  <sheetData>
    <row r="2" spans="4:4">
      <c r="D2" t="s">
        <v>82</v>
      </c>
    </row>
    <row r="3" spans="4:4">
      <c r="D3" t="s">
        <v>83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概要</vt:lpstr>
      <vt:lpstr>Schedule</vt:lpstr>
      <vt:lpstr>Functions=&gt;</vt:lpstr>
      <vt:lpstr>機能詳細</vt:lpstr>
      <vt:lpstr>createData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  <vt:lpstr>Asset.js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海士 航太</cp:lastModifiedBy>
  <dcterms:created xsi:type="dcterms:W3CDTF">2022-03-19T17:50:24Z</dcterms:created>
  <dcterms:modified xsi:type="dcterms:W3CDTF">2022-08-20T13:04:53Z</dcterms:modified>
</cp:coreProperties>
</file>