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MUser\Documents\apache-reporting-poi\ReportingApachePOI Combine Test\Reporting Apache POI\reporting-apache-poi-template-gateway\src\main\resources\com\inductiveautomation\apachepoi\"/>
    </mc:Choice>
  </mc:AlternateContent>
  <bookViews>
    <workbookView xWindow="120" yWindow="60" windowWidth="23820" windowHeight="14445"/>
  </bookViews>
  <sheets>
    <sheet name="Daily Sewer Flows" sheetId="1" r:id="rId1"/>
    <sheet name="Report" sheetId="2" r:id="rId2"/>
  </sheets>
  <calcPr calcId="171027"/>
</workbook>
</file>

<file path=xl/calcChain.xml><?xml version="1.0" encoding="utf-8"?>
<calcChain xmlns="http://schemas.openxmlformats.org/spreadsheetml/2006/main">
  <c r="N37" i="1" l="1"/>
  <c r="N32" i="1"/>
  <c r="N33" i="1"/>
  <c r="N34" i="1"/>
  <c r="N35" i="1"/>
  <c r="N36" i="1"/>
  <c r="N7" i="1" l="1"/>
  <c r="H37" i="2"/>
  <c r="B23" i="2" l="1"/>
  <c r="H39" i="2" s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B40" i="1"/>
  <c r="N8" i="1"/>
  <c r="C40" i="1"/>
  <c r="B24" i="2" l="1"/>
  <c r="H38" i="2"/>
  <c r="N40" i="1"/>
  <c r="N39" i="1"/>
  <c r="N38" i="1"/>
  <c r="C38" i="1"/>
  <c r="C39" i="1"/>
  <c r="D38" i="1"/>
  <c r="D39" i="1"/>
  <c r="D40" i="1"/>
  <c r="B38" i="1"/>
  <c r="B39" i="1"/>
</calcChain>
</file>

<file path=xl/sharedStrings.xml><?xml version="1.0" encoding="utf-8"?>
<sst xmlns="http://schemas.openxmlformats.org/spreadsheetml/2006/main" count="86" uniqueCount="70">
  <si>
    <t>Month:</t>
  </si>
  <si>
    <t>Year:</t>
  </si>
  <si>
    <t>Metered</t>
  </si>
  <si>
    <t>Day</t>
  </si>
  <si>
    <t>Plant Flow (MG)</t>
  </si>
  <si>
    <t>Plate Settler Flow (MG)</t>
  </si>
  <si>
    <t>Drain Flow (MG)</t>
  </si>
  <si>
    <t>Total Daily
Flow (MG)</t>
  </si>
  <si>
    <t>Average</t>
  </si>
  <si>
    <t>Max</t>
  </si>
  <si>
    <t>Total</t>
  </si>
  <si>
    <t/>
  </si>
  <si>
    <t>Quinn's Junction Water Treatment Plant</t>
  </si>
  <si>
    <t>Snyderville Basin Water Reclamation District Discharge Volume Evaluation</t>
  </si>
  <si>
    <t>Membrane Building Process Flows</t>
  </si>
  <si>
    <t>Category</t>
  </si>
  <si>
    <t>Volume/Mo. (gal.)</t>
  </si>
  <si>
    <t>Measurement Method</t>
  </si>
  <si>
    <t>Use/Source</t>
  </si>
  <si>
    <t>Metered - Potable Water</t>
  </si>
  <si>
    <t>(a)</t>
  </si>
  <si>
    <t>ENT</t>
  </si>
  <si>
    <t>3" potable water meter</t>
  </si>
  <si>
    <t>Process Discharge (seal water, washdown hose bibbs, etc)</t>
  </si>
  <si>
    <t>(b)</t>
  </si>
  <si>
    <t>Read Monthly</t>
  </si>
  <si>
    <t>Process Discharge - Membrane Cleaning Process (to water softening for neutralization, chemical scrub, etc) + Process Carrier Water</t>
  </si>
  <si>
    <t>(c)</t>
  </si>
  <si>
    <t>calculated, fixed monthly vol.</t>
  </si>
  <si>
    <t>Restrooms, Showers, Mop Sinks, Lab Sink, Water Fountain, Eye Wash, etc.(included in meter (a))</t>
  </si>
  <si>
    <t>(d)</t>
  </si>
  <si>
    <t>irrigation meter</t>
  </si>
  <si>
    <t>Temporary outdoor Irrigation</t>
  </si>
  <si>
    <t>Metered and Sampled - Solids Process</t>
  </si>
  <si>
    <t>(e)</t>
  </si>
  <si>
    <t>process solids meter</t>
  </si>
  <si>
    <t>Process Discharge - Plate Settlers</t>
  </si>
  <si>
    <t>Unmetered - Direct Discharge to Floor Drains</t>
  </si>
  <si>
    <t>(f)</t>
  </si>
  <si>
    <t>calculated, varies monthly</t>
  </si>
  <si>
    <t>Membrane Rack Washwater (calculated based on measured volume per wash and actual number of washes)</t>
  </si>
  <si>
    <t>(g)</t>
  </si>
  <si>
    <t>Process Instrumentation - 8 Turbidity Meters (calculated based on measured volume)</t>
  </si>
  <si>
    <t>(h)</t>
  </si>
  <si>
    <t>Process Instrumentation - Raw Inst Flow: 1 ph/temp/turbidity (calculated based on measured volume)</t>
  </si>
  <si>
    <t>(i)</t>
  </si>
  <si>
    <t>Process Instrumentation - POE Inst Flow: 1 ph/temp/CL2 (calculated based on measured volume)</t>
  </si>
  <si>
    <t>(j)</t>
  </si>
  <si>
    <t>(a less b-d plus e thru i)</t>
  </si>
  <si>
    <t>Volume, all plant water with adjustment for process flow double accounting</t>
  </si>
  <si>
    <t>(k)</t>
  </si>
  <si>
    <t>(j-c-d)</t>
  </si>
  <si>
    <t>Pre-treatment Discharge Volume adjusted for wastewater and irrigation</t>
  </si>
  <si>
    <t>Maintenance Building Wastewater Flows</t>
  </si>
  <si>
    <t>Metered - Discharge to Floor Drains</t>
  </si>
  <si>
    <t>(l)</t>
  </si>
  <si>
    <t>1" potable water meter</t>
  </si>
  <si>
    <t>Washdown water (shop floor drain, grease interceptor)</t>
  </si>
  <si>
    <t>Summary</t>
  </si>
  <si>
    <t>Pre-treatment User Permit Discharge Basis</t>
  </si>
  <si>
    <t>gal/mo</t>
  </si>
  <si>
    <t>Impact Fee Basis</t>
  </si>
  <si>
    <t>(j+l)</t>
  </si>
  <si>
    <t>Monthly User Fee Basis</t>
  </si>
  <si>
    <t>$$$$$='Daily Sewer Flows'!C40</t>
  </si>
  <si>
    <t>$$$$$='Daily Sewer Flows'!G40+'Daily Sewer Flows'!I40+'Daily Sewer Flows'!K40</t>
  </si>
  <si>
    <t>$$$$$='Daily Sewer Flows'!L40</t>
  </si>
  <si>
    <t>$$$$$='Daily Sewer Flows'!M40</t>
  </si>
  <si>
    <t>$$$$$='Daily Sewer Flows'!#REF!</t>
  </si>
  <si>
    <t>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</si>
</sst>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#,##0.000"/>
    <numFmt numFmtId="167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b/>
      <u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 applyAlignment="1">
      <alignment horizontal="right"/>
    </xf>
    <xf numFmtId="0" fontId="0" fillId="0" borderId="4" xfId="0" applyBorder="1"/>
    <xf numFmtId="164" fontId="0" fillId="0" borderId="4" xfId="0" applyNumberFormat="1" applyBorder="1"/>
    <xf numFmtId="1" fontId="0" fillId="0" borderId="4" xfId="0" applyNumberFormat="1" applyBorder="1"/>
    <xf numFmtId="164" fontId="2" fillId="0" borderId="4" xfId="0" applyNumberFormat="1" applyFont="1" applyBorder="1"/>
    <xf numFmtId="0" fontId="0" fillId="0" borderId="5" xfId="0" applyBorder="1"/>
    <xf numFmtId="164" fontId="0" fillId="0" borderId="5" xfId="0" applyNumberForma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2" fillId="0" borderId="2" xfId="0" applyFont="1" applyBorder="1"/>
    <xf numFmtId="0" fontId="2" fillId="0" borderId="10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5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 wrapText="1"/>
    </xf>
    <xf numFmtId="0" fontId="7" fillId="0" borderId="12" xfId="0" applyFont="1" applyBorder="1"/>
    <xf numFmtId="0" fontId="5" fillId="0" borderId="12" xfId="0" applyFont="1" applyBorder="1"/>
    <xf numFmtId="0" fontId="3" fillId="0" borderId="12" xfId="0" applyFont="1" applyBorder="1"/>
    <xf numFmtId="0" fontId="3" fillId="0" borderId="0" xfId="0" applyFont="1" applyAlignment="1">
      <alignment horizontal="right"/>
    </xf>
    <xf numFmtId="165" fontId="3" fillId="2" borderId="0" xfId="1" applyNumberFormat="1" applyFont="1" applyFill="1"/>
    <xf numFmtId="0" fontId="3" fillId="0" borderId="0" xfId="0" applyFont="1" applyAlignment="1">
      <alignment horizontal="left"/>
    </xf>
    <xf numFmtId="165" fontId="8" fillId="2" borderId="0" xfId="1" applyNumberFormat="1" applyFont="1" applyFill="1"/>
    <xf numFmtId="0" fontId="9" fillId="0" borderId="0" xfId="0" applyFont="1" applyAlignment="1">
      <alignment horizontal="left" wrapText="1"/>
    </xf>
    <xf numFmtId="0" fontId="9" fillId="0" borderId="0" xfId="0" applyFont="1"/>
    <xf numFmtId="165" fontId="8" fillId="0" borderId="0" xfId="1" applyNumberFormat="1" applyFont="1"/>
    <xf numFmtId="0" fontId="8" fillId="0" borderId="0" xfId="0" applyFont="1"/>
    <xf numFmtId="165" fontId="3" fillId="0" borderId="0" xfId="1" applyNumberFormat="1" applyFont="1"/>
    <xf numFmtId="41" fontId="5" fillId="0" borderId="0" xfId="0" applyNumberFormat="1" applyFont="1"/>
    <xf numFmtId="165" fontId="5" fillId="0" borderId="0" xfId="0" applyNumberFormat="1" applyFon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0" fillId="0" borderId="4" xfId="0" applyNumberFormat="1" applyBorder="1"/>
    <xf numFmtId="166" fontId="0" fillId="0" borderId="5" xfId="0" applyNumberFormat="1" applyBorder="1"/>
    <xf numFmtId="166" fontId="2" fillId="0" borderId="6" xfId="0" applyNumberFormat="1" applyFont="1" applyBorder="1"/>
    <xf numFmtId="166" fontId="2" fillId="0" borderId="1" xfId="0" applyNumberFormat="1" applyFont="1" applyBorder="1"/>
    <xf numFmtId="166" fontId="2" fillId="0" borderId="9" xfId="0" applyNumberFormat="1" applyFont="1" applyBorder="1"/>
    <xf numFmtId="167" fontId="0" fillId="0" borderId="4" xfId="0" applyNumberFormat="1" applyBorder="1"/>
    <xf numFmtId="167" fontId="0" fillId="0" borderId="5" xfId="0" applyNumberFormat="1" applyBorder="1"/>
    <xf numFmtId="167" fontId="2" fillId="0" borderId="7" xfId="0" applyNumberFormat="1" applyFont="1" applyBorder="1"/>
    <xf numFmtId="167" fontId="2" fillId="0" borderId="2" xfId="0" applyNumberFormat="1" applyFont="1" applyBorder="1"/>
    <xf numFmtId="167" fontId="2" fillId="0" borderId="10" xfId="0" applyNumberFormat="1" applyFont="1" applyBorder="1"/>
    <xf numFmtId="164" fontId="2" fillId="0" borderId="2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6" workbookViewId="0">
      <selection activeCell="R33" sqref="R33"/>
    </sheetView>
  </sheetViews>
  <sheetFormatPr defaultRowHeight="15" x14ac:dyDescent="0.25"/>
  <cols>
    <col min="1" max="1" width="11.5703125" customWidth="1"/>
    <col min="2" max="3" width="15.5703125" customWidth="1"/>
    <col min="4" max="4" width="10.42578125" customWidth="1"/>
    <col min="5" max="13" width="0" hidden="1" customWidth="1"/>
    <col min="14" max="14" width="12.140625" customWidth="1"/>
  </cols>
  <sheetData>
    <row r="1" spans="1:14" ht="15" customHeight="1" x14ac:dyDescent="0.25">
      <c r="A1" t="s">
        <v>0</v>
      </c>
      <c r="B1" s="1"/>
      <c r="C1" s="1"/>
    </row>
    <row r="2" spans="1:14" ht="15" customHeight="1" x14ac:dyDescent="0.25">
      <c r="A2" t="s">
        <v>1</v>
      </c>
      <c r="B2" s="1"/>
      <c r="C2" s="1"/>
    </row>
    <row r="3" spans="1:14" ht="15" customHeight="1" x14ac:dyDescent="0.25"/>
    <row r="4" spans="1:14" ht="15.75" customHeight="1" thickBot="1" x14ac:dyDescent="0.3"/>
    <row r="5" spans="1:14" ht="14.25" customHeight="1" thickBot="1" x14ac:dyDescent="0.3">
      <c r="B5" s="40" t="s">
        <v>2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4" ht="42" customHeight="1" x14ac:dyDescent="0.25">
      <c r="A6" s="2" t="s">
        <v>3</v>
      </c>
      <c r="B6" s="3" t="s">
        <v>4</v>
      </c>
      <c r="C6" s="4" t="s">
        <v>5</v>
      </c>
      <c r="D6" s="4" t="s">
        <v>6</v>
      </c>
      <c r="E6" s="4"/>
      <c r="F6" s="4"/>
      <c r="G6" s="4"/>
      <c r="H6" s="4"/>
      <c r="I6" s="4"/>
      <c r="J6" s="4"/>
      <c r="K6" s="4"/>
      <c r="L6" s="4"/>
      <c r="M6" s="4"/>
      <c r="N6" s="4" t="s">
        <v>7</v>
      </c>
    </row>
    <row r="7" spans="1:14" ht="15" customHeight="1" x14ac:dyDescent="0.25">
      <c r="A7" s="39"/>
      <c r="B7" s="43"/>
      <c r="C7" s="48"/>
      <c r="D7" s="7"/>
      <c r="E7" s="6"/>
      <c r="F7" s="8"/>
      <c r="G7" s="6"/>
      <c r="H7" s="8"/>
      <c r="I7" s="6"/>
      <c r="J7" s="8"/>
      <c r="K7" s="6"/>
      <c r="L7" s="6"/>
      <c r="M7" s="6"/>
      <c r="N7" s="9">
        <f>C7+D7</f>
        <v>0</v>
      </c>
    </row>
    <row r="8" spans="1:14" ht="15" customHeight="1" x14ac:dyDescent="0.25">
      <c r="A8" s="5"/>
      <c r="B8" s="43"/>
      <c r="C8" s="48"/>
      <c r="D8" s="7"/>
      <c r="E8" s="6"/>
      <c r="F8" s="8"/>
      <c r="G8" s="6"/>
      <c r="H8" s="8"/>
      <c r="I8" s="6"/>
      <c r="J8" s="8"/>
      <c r="K8" s="6"/>
      <c r="L8" s="6"/>
      <c r="M8" s="6"/>
      <c r="N8" s="9">
        <f t="shared" ref="N8:N36" si="0">C8+D8</f>
        <v>0</v>
      </c>
    </row>
    <row r="9" spans="1:14" ht="15" customHeight="1" x14ac:dyDescent="0.25">
      <c r="A9" s="5"/>
      <c r="B9" s="43"/>
      <c r="C9" s="48"/>
      <c r="D9" s="7"/>
      <c r="E9" s="6"/>
      <c r="F9" s="8"/>
      <c r="G9" s="6"/>
      <c r="H9" s="8"/>
      <c r="I9" s="6"/>
      <c r="J9" s="8"/>
      <c r="K9" s="6"/>
      <c r="L9" s="6"/>
      <c r="M9" s="6"/>
      <c r="N9" s="9">
        <f t="shared" si="0"/>
        <v>0</v>
      </c>
    </row>
    <row r="10" spans="1:14" ht="15" customHeight="1" x14ac:dyDescent="0.25">
      <c r="A10" s="5"/>
      <c r="B10" s="43"/>
      <c r="C10" s="48"/>
      <c r="D10" s="7"/>
      <c r="E10" s="6"/>
      <c r="F10" s="8"/>
      <c r="G10" s="6"/>
      <c r="H10" s="8"/>
      <c r="I10" s="6"/>
      <c r="J10" s="8"/>
      <c r="K10" s="6"/>
      <c r="L10" s="6"/>
      <c r="M10" s="6"/>
      <c r="N10" s="9">
        <f t="shared" si="0"/>
        <v>0</v>
      </c>
    </row>
    <row r="11" spans="1:14" ht="15" customHeight="1" x14ac:dyDescent="0.25">
      <c r="A11" s="5"/>
      <c r="B11" s="43"/>
      <c r="C11" s="48"/>
      <c r="D11" s="7"/>
      <c r="E11" s="6"/>
      <c r="F11" s="8"/>
      <c r="G11" s="6"/>
      <c r="H11" s="8"/>
      <c r="I11" s="6"/>
      <c r="J11" s="8"/>
      <c r="K11" s="6"/>
      <c r="L11" s="6"/>
      <c r="M11" s="6"/>
      <c r="N11" s="9">
        <f t="shared" si="0"/>
        <v>0</v>
      </c>
    </row>
    <row r="12" spans="1:14" ht="15" customHeight="1" x14ac:dyDescent="0.25">
      <c r="A12" s="5"/>
      <c r="B12" s="43"/>
      <c r="C12" s="48"/>
      <c r="D12" s="7"/>
      <c r="E12" s="6"/>
      <c r="F12" s="8"/>
      <c r="G12" s="6"/>
      <c r="H12" s="8"/>
      <c r="I12" s="6"/>
      <c r="J12" s="8"/>
      <c r="K12" s="6"/>
      <c r="L12" s="6"/>
      <c r="M12" s="6"/>
      <c r="N12" s="9">
        <f t="shared" si="0"/>
        <v>0</v>
      </c>
    </row>
    <row r="13" spans="1:14" ht="15" customHeight="1" x14ac:dyDescent="0.25">
      <c r="A13" s="5"/>
      <c r="B13" s="43"/>
      <c r="C13" s="48"/>
      <c r="D13" s="7"/>
      <c r="E13" s="6"/>
      <c r="F13" s="8"/>
      <c r="G13" s="6"/>
      <c r="H13" s="8"/>
      <c r="I13" s="6"/>
      <c r="J13" s="8"/>
      <c r="K13" s="6"/>
      <c r="L13" s="6"/>
      <c r="M13" s="6"/>
      <c r="N13" s="9">
        <f t="shared" si="0"/>
        <v>0</v>
      </c>
    </row>
    <row r="14" spans="1:14" ht="15" customHeight="1" x14ac:dyDescent="0.25">
      <c r="A14" s="5"/>
      <c r="B14" s="43"/>
      <c r="C14" s="48"/>
      <c r="D14" s="7"/>
      <c r="E14" s="6"/>
      <c r="F14" s="8"/>
      <c r="G14" s="6"/>
      <c r="H14" s="8"/>
      <c r="I14" s="6"/>
      <c r="J14" s="8"/>
      <c r="K14" s="6"/>
      <c r="L14" s="6"/>
      <c r="M14" s="6"/>
      <c r="N14" s="9">
        <f t="shared" si="0"/>
        <v>0</v>
      </c>
    </row>
    <row r="15" spans="1:14" ht="15" customHeight="1" x14ac:dyDescent="0.25">
      <c r="A15" s="5"/>
      <c r="B15" s="43"/>
      <c r="C15" s="48"/>
      <c r="D15" s="7"/>
      <c r="E15" s="6"/>
      <c r="F15" s="8"/>
      <c r="G15" s="6"/>
      <c r="H15" s="8"/>
      <c r="I15" s="6"/>
      <c r="J15" s="8"/>
      <c r="K15" s="6"/>
      <c r="L15" s="6"/>
      <c r="M15" s="6"/>
      <c r="N15" s="9">
        <f t="shared" si="0"/>
        <v>0</v>
      </c>
    </row>
    <row r="16" spans="1:14" ht="15" customHeight="1" x14ac:dyDescent="0.25">
      <c r="A16" s="5"/>
      <c r="B16" s="43"/>
      <c r="C16" s="48"/>
      <c r="D16" s="7"/>
      <c r="E16" s="6"/>
      <c r="F16" s="8"/>
      <c r="G16" s="6"/>
      <c r="H16" s="8"/>
      <c r="I16" s="6"/>
      <c r="J16" s="8"/>
      <c r="K16" s="6"/>
      <c r="L16" s="6"/>
      <c r="M16" s="6"/>
      <c r="N16" s="9">
        <f t="shared" si="0"/>
        <v>0</v>
      </c>
    </row>
    <row r="17" spans="1:14" ht="15" customHeight="1" x14ac:dyDescent="0.25">
      <c r="A17" s="5"/>
      <c r="B17" s="43"/>
      <c r="C17" s="48"/>
      <c r="D17" s="7"/>
      <c r="E17" s="6"/>
      <c r="F17" s="8"/>
      <c r="G17" s="6"/>
      <c r="H17" s="8"/>
      <c r="I17" s="6"/>
      <c r="J17" s="8"/>
      <c r="K17" s="6"/>
      <c r="L17" s="6"/>
      <c r="M17" s="6"/>
      <c r="N17" s="9">
        <f t="shared" si="0"/>
        <v>0</v>
      </c>
    </row>
    <row r="18" spans="1:14" ht="15" customHeight="1" x14ac:dyDescent="0.25">
      <c r="A18" s="5"/>
      <c r="B18" s="43"/>
      <c r="C18" s="48"/>
      <c r="D18" s="7"/>
      <c r="E18" s="6"/>
      <c r="F18" s="8"/>
      <c r="G18" s="6"/>
      <c r="H18" s="8"/>
      <c r="I18" s="6"/>
      <c r="J18" s="8"/>
      <c r="K18" s="6"/>
      <c r="L18" s="6"/>
      <c r="M18" s="6"/>
      <c r="N18" s="9">
        <f t="shared" si="0"/>
        <v>0</v>
      </c>
    </row>
    <row r="19" spans="1:14" ht="15" customHeight="1" x14ac:dyDescent="0.25">
      <c r="A19" s="5"/>
      <c r="B19" s="43"/>
      <c r="C19" s="48"/>
      <c r="D19" s="7"/>
      <c r="E19" s="6"/>
      <c r="F19" s="8"/>
      <c r="G19" s="6"/>
      <c r="H19" s="8"/>
      <c r="I19" s="6"/>
      <c r="J19" s="8"/>
      <c r="K19" s="6"/>
      <c r="L19" s="6"/>
      <c r="M19" s="6"/>
      <c r="N19" s="9">
        <f t="shared" si="0"/>
        <v>0</v>
      </c>
    </row>
    <row r="20" spans="1:14" ht="15" customHeight="1" x14ac:dyDescent="0.25">
      <c r="A20" s="5"/>
      <c r="B20" s="43"/>
      <c r="C20" s="48"/>
      <c r="D20" s="7"/>
      <c r="E20" s="6"/>
      <c r="F20" s="8"/>
      <c r="G20" s="6"/>
      <c r="H20" s="8"/>
      <c r="I20" s="6"/>
      <c r="J20" s="8"/>
      <c r="K20" s="6"/>
      <c r="L20" s="6"/>
      <c r="M20" s="6"/>
      <c r="N20" s="9">
        <f t="shared" si="0"/>
        <v>0</v>
      </c>
    </row>
    <row r="21" spans="1:14" ht="15" customHeight="1" x14ac:dyDescent="0.25">
      <c r="A21" s="5"/>
      <c r="B21" s="43"/>
      <c r="C21" s="48"/>
      <c r="D21" s="7"/>
      <c r="E21" s="6"/>
      <c r="F21" s="8"/>
      <c r="G21" s="6"/>
      <c r="H21" s="8"/>
      <c r="I21" s="6"/>
      <c r="J21" s="8"/>
      <c r="K21" s="6"/>
      <c r="L21" s="6"/>
      <c r="M21" s="6"/>
      <c r="N21" s="9">
        <f t="shared" si="0"/>
        <v>0</v>
      </c>
    </row>
    <row r="22" spans="1:14" ht="15" customHeight="1" x14ac:dyDescent="0.25">
      <c r="A22" s="5"/>
      <c r="B22" s="43"/>
      <c r="C22" s="48"/>
      <c r="D22" s="7"/>
      <c r="E22" s="6"/>
      <c r="F22" s="8"/>
      <c r="G22" s="6"/>
      <c r="H22" s="8"/>
      <c r="I22" s="6"/>
      <c r="J22" s="8"/>
      <c r="K22" s="6"/>
      <c r="L22" s="6"/>
      <c r="M22" s="6"/>
      <c r="N22" s="9">
        <f t="shared" si="0"/>
        <v>0</v>
      </c>
    </row>
    <row r="23" spans="1:14" ht="15" customHeight="1" x14ac:dyDescent="0.25">
      <c r="A23" s="5"/>
      <c r="B23" s="43"/>
      <c r="C23" s="48"/>
      <c r="D23" s="7"/>
      <c r="E23" s="6"/>
      <c r="F23" s="8"/>
      <c r="G23" s="6"/>
      <c r="H23" s="8"/>
      <c r="I23" s="6"/>
      <c r="J23" s="8"/>
      <c r="K23" s="6"/>
      <c r="L23" s="6"/>
      <c r="M23" s="6"/>
      <c r="N23" s="9">
        <f t="shared" si="0"/>
        <v>0</v>
      </c>
    </row>
    <row r="24" spans="1:14" ht="15" customHeight="1" x14ac:dyDescent="0.25">
      <c r="A24" s="5"/>
      <c r="B24" s="43"/>
      <c r="C24" s="48"/>
      <c r="D24" s="7"/>
      <c r="E24" s="6"/>
      <c r="F24" s="8"/>
      <c r="G24" s="6"/>
      <c r="H24" s="8"/>
      <c r="I24" s="6"/>
      <c r="J24" s="8"/>
      <c r="K24" s="6"/>
      <c r="L24" s="6"/>
      <c r="M24" s="6"/>
      <c r="N24" s="9">
        <f t="shared" si="0"/>
        <v>0</v>
      </c>
    </row>
    <row r="25" spans="1:14" ht="15" customHeight="1" x14ac:dyDescent="0.25">
      <c r="A25" s="5"/>
      <c r="B25" s="43"/>
      <c r="C25" s="48"/>
      <c r="D25" s="7"/>
      <c r="E25" s="6"/>
      <c r="F25" s="8"/>
      <c r="G25" s="6"/>
      <c r="H25" s="8"/>
      <c r="I25" s="6"/>
      <c r="J25" s="8"/>
      <c r="K25" s="6"/>
      <c r="L25" s="6"/>
      <c r="M25" s="6"/>
      <c r="N25" s="9">
        <f t="shared" si="0"/>
        <v>0</v>
      </c>
    </row>
    <row r="26" spans="1:14" ht="15" customHeight="1" x14ac:dyDescent="0.25">
      <c r="A26" s="5"/>
      <c r="B26" s="43"/>
      <c r="C26" s="48"/>
      <c r="D26" s="7"/>
      <c r="E26" s="6"/>
      <c r="F26" s="8"/>
      <c r="G26" s="6"/>
      <c r="H26" s="8"/>
      <c r="I26" s="6"/>
      <c r="J26" s="8"/>
      <c r="K26" s="6"/>
      <c r="L26" s="6"/>
      <c r="M26" s="6"/>
      <c r="N26" s="9">
        <f t="shared" si="0"/>
        <v>0</v>
      </c>
    </row>
    <row r="27" spans="1:14" ht="15" customHeight="1" x14ac:dyDescent="0.25">
      <c r="A27" s="5"/>
      <c r="B27" s="43"/>
      <c r="C27" s="48"/>
      <c r="D27" s="7"/>
      <c r="E27" s="6"/>
      <c r="F27" s="8"/>
      <c r="G27" s="6"/>
      <c r="H27" s="8"/>
      <c r="I27" s="6"/>
      <c r="J27" s="8"/>
      <c r="K27" s="6"/>
      <c r="L27" s="6"/>
      <c r="M27" s="6"/>
      <c r="N27" s="9">
        <f t="shared" si="0"/>
        <v>0</v>
      </c>
    </row>
    <row r="28" spans="1:14" ht="15" customHeight="1" x14ac:dyDescent="0.25">
      <c r="A28" s="5"/>
      <c r="B28" s="43"/>
      <c r="C28" s="48"/>
      <c r="D28" s="7"/>
      <c r="E28" s="6"/>
      <c r="F28" s="8"/>
      <c r="G28" s="6"/>
      <c r="H28" s="8"/>
      <c r="I28" s="6"/>
      <c r="J28" s="8"/>
      <c r="K28" s="6"/>
      <c r="L28" s="6"/>
      <c r="M28" s="6"/>
      <c r="N28" s="9">
        <f t="shared" si="0"/>
        <v>0</v>
      </c>
    </row>
    <row r="29" spans="1:14" ht="15" customHeight="1" x14ac:dyDescent="0.25">
      <c r="A29" s="5"/>
      <c r="B29" s="43"/>
      <c r="C29" s="48"/>
      <c r="D29" s="7"/>
      <c r="E29" s="6"/>
      <c r="F29" s="8"/>
      <c r="G29" s="6"/>
      <c r="H29" s="8"/>
      <c r="I29" s="6"/>
      <c r="J29" s="8"/>
      <c r="K29" s="6"/>
      <c r="L29" s="6"/>
      <c r="M29" s="6"/>
      <c r="N29" s="9">
        <f t="shared" si="0"/>
        <v>0</v>
      </c>
    </row>
    <row r="30" spans="1:14" ht="15" customHeight="1" x14ac:dyDescent="0.25">
      <c r="A30" s="5"/>
      <c r="B30" s="43"/>
      <c r="C30" s="48"/>
      <c r="D30" s="7"/>
      <c r="E30" s="6"/>
      <c r="F30" s="8"/>
      <c r="G30" s="6"/>
      <c r="H30" s="8"/>
      <c r="I30" s="6"/>
      <c r="J30" s="8"/>
      <c r="K30" s="6"/>
      <c r="L30" s="6"/>
      <c r="M30" s="6"/>
      <c r="N30" s="9">
        <f t="shared" si="0"/>
        <v>0</v>
      </c>
    </row>
    <row r="31" spans="1:14" ht="15" customHeight="1" x14ac:dyDescent="0.25">
      <c r="A31" s="5"/>
      <c r="B31" s="43"/>
      <c r="C31" s="48"/>
      <c r="D31" s="7"/>
      <c r="E31" s="6"/>
      <c r="F31" s="8"/>
      <c r="G31" s="6"/>
      <c r="H31" s="8"/>
      <c r="I31" s="6"/>
      <c r="J31" s="8"/>
      <c r="K31" s="6"/>
      <c r="L31" s="6"/>
      <c r="M31" s="6"/>
      <c r="N31" s="9">
        <f t="shared" si="0"/>
        <v>0</v>
      </c>
    </row>
    <row r="32" spans="1:14" ht="15" customHeight="1" x14ac:dyDescent="0.25">
      <c r="A32" s="5"/>
      <c r="B32" s="43"/>
      <c r="C32" s="48"/>
      <c r="D32" s="7"/>
      <c r="E32" s="6"/>
      <c r="F32" s="8"/>
      <c r="G32" s="6"/>
      <c r="H32" s="8"/>
      <c r="I32" s="6"/>
      <c r="J32" s="8"/>
      <c r="K32" s="6"/>
      <c r="L32" s="6"/>
      <c r="M32" s="6"/>
      <c r="N32" s="9">
        <f t="shared" si="0"/>
        <v>0</v>
      </c>
    </row>
    <row r="33" spans="1:14" ht="15" customHeight="1" x14ac:dyDescent="0.25">
      <c r="A33" s="5"/>
      <c r="B33" s="43"/>
      <c r="C33" s="48"/>
      <c r="D33" s="7"/>
      <c r="E33" s="6"/>
      <c r="F33" s="8"/>
      <c r="G33" s="6"/>
      <c r="H33" s="8"/>
      <c r="I33" s="6"/>
      <c r="J33" s="8"/>
      <c r="K33" s="6"/>
      <c r="L33" s="6"/>
      <c r="M33" s="6"/>
      <c r="N33" s="9">
        <f t="shared" si="0"/>
        <v>0</v>
      </c>
    </row>
    <row r="34" spans="1:14" ht="15" customHeight="1" x14ac:dyDescent="0.25">
      <c r="A34" s="5"/>
      <c r="B34" s="43"/>
      <c r="C34" s="48"/>
      <c r="D34" s="7"/>
      <c r="E34" s="6"/>
      <c r="F34" s="8"/>
      <c r="G34" s="6"/>
      <c r="H34" s="8"/>
      <c r="I34" s="6"/>
      <c r="J34" s="8"/>
      <c r="K34" s="6"/>
      <c r="L34" s="6"/>
      <c r="M34" s="6"/>
      <c r="N34" s="9">
        <f t="shared" si="0"/>
        <v>0</v>
      </c>
    </row>
    <row r="35" spans="1:14" ht="15" customHeight="1" x14ac:dyDescent="0.25">
      <c r="A35" s="5"/>
      <c r="B35" s="43"/>
      <c r="C35" s="48"/>
      <c r="D35" s="7"/>
      <c r="E35" s="6"/>
      <c r="F35" s="8"/>
      <c r="G35" s="6"/>
      <c r="H35" s="8"/>
      <c r="I35" s="6"/>
      <c r="J35" s="8"/>
      <c r="K35" s="6"/>
      <c r="L35" s="6"/>
      <c r="M35" s="6"/>
      <c r="N35" s="9">
        <f t="shared" si="0"/>
        <v>0</v>
      </c>
    </row>
    <row r="36" spans="1:14" ht="15" customHeight="1" x14ac:dyDescent="0.25">
      <c r="A36" s="5"/>
      <c r="B36" s="43"/>
      <c r="C36" s="48"/>
      <c r="D36" s="7"/>
      <c r="E36" s="6"/>
      <c r="F36" s="8"/>
      <c r="G36" s="6"/>
      <c r="H36" s="8"/>
      <c r="I36" s="6"/>
      <c r="J36" s="8"/>
      <c r="K36" s="6"/>
      <c r="L36" s="6"/>
      <c r="M36" s="6"/>
      <c r="N36" s="9">
        <f t="shared" si="0"/>
        <v>0</v>
      </c>
    </row>
    <row r="37" spans="1:14" ht="15.75" customHeight="1" thickBot="1" x14ac:dyDescent="0.3">
      <c r="A37" s="5"/>
      <c r="B37" s="44" t="s">
        <v>11</v>
      </c>
      <c r="C37" s="49" t="s">
        <v>11</v>
      </c>
      <c r="D37" s="11" t="s">
        <v>11</v>
      </c>
      <c r="E37" s="10"/>
      <c r="F37" s="10"/>
      <c r="G37" s="10"/>
      <c r="H37" s="10"/>
      <c r="I37" s="10"/>
      <c r="J37" s="10"/>
      <c r="K37" s="10"/>
      <c r="L37" s="10"/>
      <c r="M37" s="10"/>
      <c r="N37" s="9" t="str">
        <f>IFERROR(C37+D37,"")</f>
        <v/>
      </c>
    </row>
    <row r="38" spans="1:14" ht="15.75" customHeight="1" thickBot="1" x14ac:dyDescent="0.3">
      <c r="A38" s="2" t="s">
        <v>8</v>
      </c>
      <c r="B38" s="45" t="e">
        <f>AVERAGE(B7:B37)</f>
        <v>#DIV/0!</v>
      </c>
      <c r="C38" s="50" t="e">
        <f t="shared" ref="C38:N38" si="1">AVERAGE(C7:C37)</f>
        <v>#DIV/0!</v>
      </c>
      <c r="D38" s="12" t="e">
        <f t="shared" si="1"/>
        <v>#DIV/0!</v>
      </c>
      <c r="E38" s="12"/>
      <c r="F38" s="12"/>
      <c r="G38" s="12"/>
      <c r="H38" s="12"/>
      <c r="I38" s="12"/>
      <c r="J38" s="12"/>
      <c r="K38" s="12"/>
      <c r="L38" s="12"/>
      <c r="M38" s="12"/>
      <c r="N38" s="13">
        <f t="shared" si="1"/>
        <v>0</v>
      </c>
    </row>
    <row r="39" spans="1:14" ht="15.75" customHeight="1" thickBot="1" x14ac:dyDescent="0.3">
      <c r="A39" s="2" t="s">
        <v>9</v>
      </c>
      <c r="B39" s="46">
        <f>MAX(B7:B37)</f>
        <v>0</v>
      </c>
      <c r="C39" s="51">
        <f t="shared" ref="C39:N39" si="2">MAX(C7:C37)</f>
        <v>0</v>
      </c>
      <c r="D39" s="53">
        <f t="shared" si="2"/>
        <v>0</v>
      </c>
      <c r="E39" s="14"/>
      <c r="F39" s="14"/>
      <c r="G39" s="14"/>
      <c r="H39" s="14"/>
      <c r="I39" s="14"/>
      <c r="J39" s="14"/>
      <c r="K39" s="14"/>
      <c r="L39" s="14"/>
      <c r="M39" s="14"/>
      <c r="N39" s="55">
        <f t="shared" si="2"/>
        <v>0</v>
      </c>
    </row>
    <row r="40" spans="1:14" ht="15.75" customHeight="1" thickBot="1" x14ac:dyDescent="0.3">
      <c r="A40" s="2" t="s">
        <v>10</v>
      </c>
      <c r="B40" s="47">
        <f>SUM(B7:B37)</f>
        <v>0</v>
      </c>
      <c r="C40" s="52">
        <f>SUM(C7:C37)</f>
        <v>0</v>
      </c>
      <c r="D40" s="54">
        <f>SUM(D7:D37)</f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56">
        <f>SUM(N7:N37)</f>
        <v>0</v>
      </c>
    </row>
    <row r="41" spans="1:14" ht="15" customHeight="1" x14ac:dyDescent="0.25"/>
    <row r="42" spans="1:14" ht="15" customHeight="1" x14ac:dyDescent="0.25"/>
    <row r="43" spans="1:14" ht="15" customHeight="1" x14ac:dyDescent="0.25"/>
    <row r="44" spans="1:14" ht="15" customHeight="1" x14ac:dyDescent="0.25"/>
    <row r="45" spans="1:14" ht="15" customHeight="1" x14ac:dyDescent="0.25"/>
    <row r="46" spans="1:14" ht="15" customHeight="1" x14ac:dyDescent="0.25"/>
    <row r="47" spans="1:14" ht="15" customHeight="1" x14ac:dyDescent="0.25"/>
    <row r="48" spans="1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</sheetData>
  <mergeCells count="1">
    <mergeCell ref="B5: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10" workbookViewId="0">
      <selection activeCell="B13" sqref="B13"/>
    </sheetView>
  </sheetViews>
  <sheetFormatPr defaultRowHeight="15" x14ac:dyDescent="0.25"/>
  <cols>
    <col min="1" max="1" width="11" customWidth="1"/>
    <col min="2" max="2" width="15.5703125" customWidth="1"/>
    <col min="3" max="3" width="2.5703125" customWidth="1"/>
    <col min="4" max="4" width="29.85546875" customWidth="1"/>
    <col min="8" max="8" width="11.7109375" customWidth="1"/>
  </cols>
  <sheetData>
    <row r="1" spans="1:16" ht="1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8" customHeight="1" x14ac:dyDescent="0.25">
      <c r="A2" s="17" t="s">
        <v>12</v>
      </c>
      <c r="B2" s="18"/>
      <c r="C2" s="18"/>
      <c r="D2" s="18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8" customHeight="1" x14ac:dyDescent="0.25">
      <c r="A3" s="17" t="s">
        <v>13</v>
      </c>
      <c r="B3" s="18"/>
      <c r="C3" s="18"/>
      <c r="D3" s="18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" customHeight="1" x14ac:dyDescent="0.25">
      <c r="A4" s="19" t="s">
        <v>69</v>
      </c>
      <c r="B4" s="20"/>
      <c r="C4" s="20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18" customHeight="1" x14ac:dyDescent="0.25">
      <c r="A5" s="21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ht="18" customHeight="1" x14ac:dyDescent="0.25">
      <c r="A6" s="17" t="s">
        <v>14</v>
      </c>
      <c r="B6" s="22"/>
      <c r="C6" s="22"/>
      <c r="D6" s="22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6" ht="9" customHeight="1" x14ac:dyDescent="0.25">
      <c r="A7" s="17"/>
      <c r="B7" s="22"/>
      <c r="C7" s="22"/>
      <c r="D7" s="22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 ht="34.5" customHeight="1" x14ac:dyDescent="0.25">
      <c r="A8" s="23" t="s">
        <v>15</v>
      </c>
      <c r="B8" s="24" t="s">
        <v>16</v>
      </c>
      <c r="C8" s="25"/>
      <c r="D8" s="24" t="s">
        <v>17</v>
      </c>
      <c r="E8" s="26" t="s">
        <v>18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18.75" customHeight="1" x14ac:dyDescent="0.25">
      <c r="A9" s="18" t="s">
        <v>19</v>
      </c>
      <c r="B9" s="18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 ht="15" customHeight="1" x14ac:dyDescent="0.25">
      <c r="A10" s="28" t="s">
        <v>20</v>
      </c>
      <c r="B10" s="29" t="s">
        <v>21</v>
      </c>
      <c r="C10" s="16"/>
      <c r="D10" s="30" t="s">
        <v>22</v>
      </c>
      <c r="E10" s="16" t="s">
        <v>23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ht="33.75" customHeight="1" x14ac:dyDescent="0.25">
      <c r="A11" s="28" t="s">
        <v>24</v>
      </c>
      <c r="B11" s="31" t="s">
        <v>21</v>
      </c>
      <c r="C11" s="16"/>
      <c r="D11" s="32" t="s">
        <v>25</v>
      </c>
      <c r="E11" s="33" t="s">
        <v>26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16" ht="15" customHeight="1" x14ac:dyDescent="0.25">
      <c r="A12" s="28" t="s">
        <v>27</v>
      </c>
      <c r="B12" s="34">
        <v>12500</v>
      </c>
      <c r="C12" s="35"/>
      <c r="D12" s="33" t="s">
        <v>28</v>
      </c>
      <c r="E12" s="33" t="s">
        <v>29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spans="1:16" ht="15" customHeight="1" x14ac:dyDescent="0.25">
      <c r="A13" s="28" t="s">
        <v>30</v>
      </c>
      <c r="B13" s="31" t="s">
        <v>21</v>
      </c>
      <c r="C13" s="16"/>
      <c r="D13" s="16" t="s">
        <v>31</v>
      </c>
      <c r="E13" s="33" t="s">
        <v>32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ht="20.25" customHeight="1" x14ac:dyDescent="0.25">
      <c r="A14" s="18" t="s">
        <v>33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 ht="15" customHeight="1" x14ac:dyDescent="0.25">
      <c r="A15" s="28" t="s">
        <v>34</v>
      </c>
      <c r="B15" s="36" t="s">
        <v>64</v>
      </c>
      <c r="C15" s="16"/>
      <c r="D15" s="30" t="s">
        <v>35</v>
      </c>
      <c r="E15" s="16" t="s">
        <v>36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6" ht="19.5" customHeight="1" x14ac:dyDescent="0.25">
      <c r="A16" s="18" t="s">
        <v>37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 ht="15" customHeight="1" x14ac:dyDescent="0.25">
      <c r="A17" s="28" t="s">
        <v>38</v>
      </c>
      <c r="B17" s="36" t="s">
        <v>65</v>
      </c>
      <c r="C17" s="16"/>
      <c r="D17" s="16" t="s">
        <v>39</v>
      </c>
      <c r="E17" s="16" t="s">
        <v>40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ht="15" customHeight="1" x14ac:dyDescent="0.25">
      <c r="A18" s="28" t="s">
        <v>41</v>
      </c>
      <c r="B18" s="36" t="s">
        <v>66</v>
      </c>
      <c r="C18" s="16"/>
      <c r="D18" s="33" t="s">
        <v>28</v>
      </c>
      <c r="E18" s="16" t="s">
        <v>42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 ht="15" customHeight="1" x14ac:dyDescent="0.25">
      <c r="A19" s="28" t="s">
        <v>43</v>
      </c>
      <c r="B19" s="36" t="s">
        <v>67</v>
      </c>
      <c r="C19" s="16"/>
      <c r="D19" s="33" t="s">
        <v>28</v>
      </c>
      <c r="E19" s="16" t="s">
        <v>44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ht="15" customHeight="1" x14ac:dyDescent="0.25">
      <c r="A20" s="28" t="s">
        <v>45</v>
      </c>
      <c r="B20" s="36" t="s">
        <v>68</v>
      </c>
      <c r="C20" s="16"/>
      <c r="D20" s="33" t="s">
        <v>28</v>
      </c>
      <c r="E20" s="16" t="s">
        <v>46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 ht="6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 ht="14.25" customHeight="1" x14ac:dyDescent="0.25">
      <c r="A22" s="18" t="s">
        <v>10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15.75" customHeight="1" x14ac:dyDescent="0.25">
      <c r="A23" s="28" t="s">
        <v>47</v>
      </c>
      <c r="B23" s="37" t="e">
        <f>B10-B12-B13+B15+B17+B18+B19-B11+B20+B32</f>
        <v>#VALUE!</v>
      </c>
      <c r="C23" s="18"/>
      <c r="D23" s="30" t="s">
        <v>48</v>
      </c>
      <c r="E23" s="18" t="s">
        <v>49</v>
      </c>
      <c r="F23" s="18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15.75" customHeight="1" x14ac:dyDescent="0.25">
      <c r="A24" s="28" t="s">
        <v>50</v>
      </c>
      <c r="B24" s="38" t="e">
        <f>B23-B12-B13</f>
        <v>#VALUE!</v>
      </c>
      <c r="C24" s="18"/>
      <c r="D24" s="16" t="s">
        <v>51</v>
      </c>
      <c r="E24" s="18" t="s">
        <v>52</v>
      </c>
      <c r="F24" s="18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ht="1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ht="1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ht="1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ht="18" customHeight="1" x14ac:dyDescent="0.25">
      <c r="A28" s="17" t="s">
        <v>53</v>
      </c>
      <c r="B28" s="22"/>
      <c r="C28" s="22"/>
      <c r="D28" s="22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 ht="9" customHeight="1" x14ac:dyDescent="0.25">
      <c r="A29" s="17"/>
      <c r="B29" s="22"/>
      <c r="C29" s="22"/>
      <c r="D29" s="2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34.5" customHeight="1" x14ac:dyDescent="0.25">
      <c r="A30" s="23" t="s">
        <v>15</v>
      </c>
      <c r="B30" s="24" t="s">
        <v>16</v>
      </c>
      <c r="C30" s="25"/>
      <c r="D30" s="24" t="s">
        <v>17</v>
      </c>
      <c r="E30" s="26" t="s">
        <v>18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ht="18.75" customHeight="1" x14ac:dyDescent="0.25">
      <c r="A31" s="18" t="s">
        <v>54</v>
      </c>
      <c r="B31" s="1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 ht="15" customHeight="1" x14ac:dyDescent="0.25">
      <c r="A32" s="28" t="s">
        <v>55</v>
      </c>
      <c r="B32" s="34">
        <v>0</v>
      </c>
      <c r="C32" s="35"/>
      <c r="D32" s="30" t="s">
        <v>56</v>
      </c>
      <c r="E32" s="33" t="s">
        <v>57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1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 ht="1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 ht="18" customHeight="1" x14ac:dyDescent="0.25">
      <c r="A35" s="17" t="s">
        <v>58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ht="9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 ht="15.75" customHeight="1" x14ac:dyDescent="0.25">
      <c r="A37" s="18" t="s">
        <v>59</v>
      </c>
      <c r="B37" s="16"/>
      <c r="C37" s="16"/>
      <c r="D37" s="16"/>
      <c r="E37" s="18" t="s">
        <v>50</v>
      </c>
      <c r="F37" s="18"/>
      <c r="G37" s="18"/>
      <c r="H37" s="38" t="e">
        <f>B24</f>
        <v>#VALUE!</v>
      </c>
      <c r="I37" s="18" t="s">
        <v>60</v>
      </c>
      <c r="J37" s="16"/>
      <c r="K37" s="16"/>
      <c r="L37" s="16"/>
      <c r="M37" s="16"/>
      <c r="N37" s="16"/>
      <c r="O37" s="16"/>
      <c r="P37" s="16"/>
    </row>
    <row r="38" spans="1:16" ht="18.75" customHeight="1" x14ac:dyDescent="0.25">
      <c r="A38" s="18" t="s">
        <v>61</v>
      </c>
      <c r="B38" s="16"/>
      <c r="C38" s="16"/>
      <c r="D38" s="16"/>
      <c r="E38" s="18" t="s">
        <v>62</v>
      </c>
      <c r="F38" s="18"/>
      <c r="G38" s="18"/>
      <c r="H38" s="38" t="e">
        <f>B23+15000</f>
        <v>#VALUE!</v>
      </c>
      <c r="I38" s="18" t="s">
        <v>60</v>
      </c>
      <c r="J38" s="16"/>
      <c r="K38" s="16"/>
      <c r="L38" s="16"/>
      <c r="M38" s="16"/>
      <c r="N38" s="16"/>
      <c r="O38" s="16"/>
      <c r="P38" s="16"/>
    </row>
    <row r="39" spans="1:16" ht="21" customHeight="1" x14ac:dyDescent="0.25">
      <c r="A39" s="18" t="s">
        <v>63</v>
      </c>
      <c r="B39" s="16"/>
      <c r="C39" s="16"/>
      <c r="D39" s="16"/>
      <c r="E39" s="18" t="s">
        <v>62</v>
      </c>
      <c r="F39" s="18"/>
      <c r="G39" s="18"/>
      <c r="H39" s="38" t="e">
        <f>B23+B32</f>
        <v>#VALUE!</v>
      </c>
      <c r="I39" s="18" t="s">
        <v>60</v>
      </c>
      <c r="J39" s="16"/>
      <c r="K39" s="16"/>
      <c r="L39" s="16"/>
      <c r="M39" s="16"/>
      <c r="N39" s="16"/>
      <c r="O39" s="16"/>
      <c r="P39" s="16"/>
    </row>
    <row r="40" spans="1:16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 ht="15" customHeight="1" x14ac:dyDescent="0.25"/>
    <row r="42" spans="1:16" ht="15" customHeight="1" x14ac:dyDescent="0.25"/>
    <row r="43" spans="1:16" ht="15" customHeight="1" x14ac:dyDescent="0.25"/>
    <row r="44" spans="1:16" ht="15" customHeight="1" x14ac:dyDescent="0.25"/>
    <row r="45" spans="1:16" ht="15" customHeight="1" x14ac:dyDescent="0.25"/>
    <row r="46" spans="1:16" ht="15" customHeight="1" x14ac:dyDescent="0.25"/>
    <row r="47" spans="1:16" ht="15" customHeight="1" x14ac:dyDescent="0.25"/>
    <row r="48" spans="1:16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Sewer Flows</vt:lpstr>
      <vt:lpstr>Report</vt:lpstr>
    </vt:vector>
  </TitlesOfParts>
  <Company>PCMC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SKMUser</cp:lastModifiedBy>
  <dcterms:created xsi:type="dcterms:W3CDTF">2015-12-18T20:21:46Z</dcterms:created>
  <dcterms:modified xsi:type="dcterms:W3CDTF">2016-07-29T17:03:13Z</dcterms:modified>
</cp:coreProperties>
</file>