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SRBG\自动化处理程序集合\开挖及初支计算器\"/>
    </mc:Choice>
  </mc:AlternateContent>
  <xr:revisionPtr revIDLastSave="0" documentId="13_ncr:1_{9789B897-C45C-44CD-851B-DE4D12759F10}" xr6:coauthVersionLast="47" xr6:coauthVersionMax="47" xr10:uidLastSave="{00000000-0000-0000-0000-000000000000}"/>
  <bookViews>
    <workbookView xWindow="1608" yWindow="2988" windowWidth="17280" windowHeight="8964" activeTab="1" xr2:uid="{00000000-000D-0000-FFFF-FFFF00000000}"/>
  </bookViews>
  <sheets>
    <sheet name="隧道每延米工程数量" sheetId="1" r:id="rId1"/>
    <sheet name="开挖及初支每延米工程数量" sheetId="5" r:id="rId2"/>
    <sheet name="单价对照" sheetId="3" r:id="rId3"/>
    <sheet name="工程量清单表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5" l="1"/>
  <c r="G3" i="5" s="1"/>
  <c r="F4" i="5"/>
  <c r="F5" i="5"/>
  <c r="F6" i="5"/>
  <c r="F7" i="5"/>
  <c r="F8" i="5"/>
  <c r="F9" i="5"/>
  <c r="G9" i="5" s="1"/>
  <c r="F10" i="5"/>
  <c r="G10" i="5" s="1"/>
  <c r="F11" i="5"/>
  <c r="G11" i="5" s="1"/>
  <c r="F12" i="5"/>
  <c r="F13" i="5"/>
  <c r="F14" i="5"/>
  <c r="F15" i="5"/>
  <c r="G15" i="5" s="1"/>
  <c r="F16" i="5"/>
  <c r="F17" i="5"/>
  <c r="G17" i="5" s="1"/>
  <c r="F18" i="5"/>
  <c r="G18" i="5" s="1"/>
  <c r="F19" i="5"/>
  <c r="G19" i="5" s="1"/>
  <c r="F20" i="5"/>
  <c r="F21" i="5"/>
  <c r="F22" i="5"/>
  <c r="F23" i="5"/>
  <c r="G23" i="5" s="1"/>
  <c r="F24" i="5"/>
  <c r="F25" i="5"/>
  <c r="G25" i="5" s="1"/>
  <c r="F26" i="5"/>
  <c r="G26" i="5" s="1"/>
  <c r="F27" i="5"/>
  <c r="G27" i="5" s="1"/>
  <c r="F28" i="5"/>
  <c r="F29" i="5"/>
  <c r="F30" i="5"/>
  <c r="F31" i="5"/>
  <c r="G31" i="5" s="1"/>
  <c r="F32" i="5"/>
  <c r="F33" i="5"/>
  <c r="G33" i="5" s="1"/>
  <c r="F34" i="5"/>
  <c r="G34" i="5" s="1"/>
  <c r="F35" i="5"/>
  <c r="G35" i="5" s="1"/>
  <c r="F36" i="5"/>
  <c r="F37" i="5"/>
  <c r="F38" i="5"/>
  <c r="F39" i="5"/>
  <c r="G39" i="5" s="1"/>
  <c r="F40" i="5"/>
  <c r="F41" i="5"/>
  <c r="G41" i="5" s="1"/>
  <c r="F42" i="5"/>
  <c r="G42" i="5" s="1"/>
  <c r="F43" i="5"/>
  <c r="G43" i="5" s="1"/>
  <c r="F44" i="5"/>
  <c r="F45" i="5"/>
  <c r="F46" i="5"/>
  <c r="F47" i="5"/>
  <c r="G47" i="5" s="1"/>
  <c r="F48" i="5"/>
  <c r="F49" i="5"/>
  <c r="G49" i="5" s="1"/>
  <c r="F50" i="5"/>
  <c r="G50" i="5" s="1"/>
  <c r="F51" i="5"/>
  <c r="G51" i="5" s="1"/>
  <c r="F52" i="5"/>
  <c r="F53" i="5"/>
  <c r="F54" i="5"/>
  <c r="F55" i="5"/>
  <c r="G55" i="5" s="1"/>
  <c r="F56" i="5"/>
  <c r="F57" i="5"/>
  <c r="G57" i="5" s="1"/>
  <c r="F58" i="5"/>
  <c r="G58" i="5" s="1"/>
  <c r="F59" i="5"/>
  <c r="G59" i="5" s="1"/>
  <c r="F60" i="5"/>
  <c r="F61" i="5"/>
  <c r="F62" i="5"/>
  <c r="F63" i="5"/>
  <c r="G63" i="5" s="1"/>
  <c r="F64" i="5"/>
  <c r="F65" i="5"/>
  <c r="G65" i="5" s="1"/>
  <c r="F66" i="5"/>
  <c r="G66" i="5" s="1"/>
  <c r="F67" i="5"/>
  <c r="G67" i="5" s="1"/>
  <c r="F68" i="5"/>
  <c r="F69" i="5"/>
  <c r="F70" i="5"/>
  <c r="F71" i="5"/>
  <c r="G71" i="5" s="1"/>
  <c r="F72" i="5"/>
  <c r="F73" i="5"/>
  <c r="G73" i="5" s="1"/>
  <c r="F74" i="5"/>
  <c r="G74" i="5" s="1"/>
  <c r="F75" i="5"/>
  <c r="F76" i="5"/>
  <c r="F77" i="5"/>
  <c r="F78" i="5"/>
  <c r="F79" i="5"/>
  <c r="G79" i="5" s="1"/>
  <c r="F80" i="5"/>
  <c r="F81" i="5"/>
  <c r="G81" i="5" s="1"/>
  <c r="F82" i="5"/>
  <c r="G82" i="5" s="1"/>
  <c r="F83" i="5"/>
  <c r="G83" i="5" s="1"/>
  <c r="F84" i="5"/>
  <c r="F85" i="5"/>
  <c r="F86" i="5"/>
  <c r="F87" i="5"/>
  <c r="F88" i="5"/>
  <c r="F89" i="5"/>
  <c r="G89" i="5" s="1"/>
  <c r="F90" i="5"/>
  <c r="G90" i="5" s="1"/>
  <c r="F91" i="5"/>
  <c r="G91" i="5" s="1"/>
  <c r="F92" i="5"/>
  <c r="F93" i="5"/>
  <c r="F94" i="5"/>
  <c r="F95" i="5"/>
  <c r="G95" i="5" s="1"/>
  <c r="F96" i="5"/>
  <c r="F97" i="5"/>
  <c r="G97" i="5" s="1"/>
  <c r="F98" i="5"/>
  <c r="G98" i="5" s="1"/>
  <c r="F99" i="5"/>
  <c r="G99" i="5" s="1"/>
  <c r="F100" i="5"/>
  <c r="F101" i="5"/>
  <c r="F102" i="5"/>
  <c r="F103" i="5"/>
  <c r="G103" i="5" s="1"/>
  <c r="F104" i="5"/>
  <c r="F105" i="5"/>
  <c r="G105" i="5" s="1"/>
  <c r="F106" i="5"/>
  <c r="G106" i="5" s="1"/>
  <c r="F107" i="5"/>
  <c r="G107" i="5" s="1"/>
  <c r="F108" i="5"/>
  <c r="F109" i="5"/>
  <c r="F110" i="5"/>
  <c r="F111" i="5"/>
  <c r="G111" i="5" s="1"/>
  <c r="F112" i="5"/>
  <c r="F113" i="5"/>
  <c r="G113" i="5" s="1"/>
  <c r="F114" i="5"/>
  <c r="G114" i="5" s="1"/>
  <c r="F115" i="5"/>
  <c r="G115" i="5" s="1"/>
  <c r="F116" i="5"/>
  <c r="F117" i="5"/>
  <c r="F118" i="5"/>
  <c r="F119" i="5"/>
  <c r="G119" i="5" s="1"/>
  <c r="F120" i="5"/>
  <c r="F121" i="5"/>
  <c r="G121" i="5" s="1"/>
  <c r="F122" i="5"/>
  <c r="G122" i="5" s="1"/>
  <c r="F123" i="5"/>
  <c r="G123" i="5" s="1"/>
  <c r="F124" i="5"/>
  <c r="F125" i="5"/>
  <c r="F126" i="5"/>
  <c r="F127" i="5"/>
  <c r="G127" i="5" s="1"/>
  <c r="F128" i="5"/>
  <c r="F129" i="5"/>
  <c r="G129" i="5" s="1"/>
  <c r="F130" i="5"/>
  <c r="G130" i="5" s="1"/>
  <c r="F131" i="5"/>
  <c r="G131" i="5" s="1"/>
  <c r="F132" i="5"/>
  <c r="F133" i="5"/>
  <c r="F134" i="5"/>
  <c r="F135" i="5"/>
  <c r="G135" i="5" s="1"/>
  <c r="F136" i="5"/>
  <c r="F137" i="5"/>
  <c r="G137" i="5" s="1"/>
  <c r="F138" i="5"/>
  <c r="G138" i="5" s="1"/>
  <c r="F139" i="5"/>
  <c r="G139" i="5" s="1"/>
  <c r="F140" i="5"/>
  <c r="F141" i="5"/>
  <c r="F142" i="5"/>
  <c r="F143" i="5"/>
  <c r="G143" i="5" s="1"/>
  <c r="F144" i="5"/>
  <c r="F145" i="5"/>
  <c r="G145" i="5" s="1"/>
  <c r="F146" i="5"/>
  <c r="G146" i="5" s="1"/>
  <c r="F147" i="5"/>
  <c r="G147" i="5" s="1"/>
  <c r="F148" i="5"/>
  <c r="F149" i="5"/>
  <c r="F150" i="5"/>
  <c r="F151" i="5"/>
  <c r="G151" i="5" s="1"/>
  <c r="F152" i="5"/>
  <c r="F153" i="5"/>
  <c r="G153" i="5" s="1"/>
  <c r="F154" i="5"/>
  <c r="G154" i="5" s="1"/>
  <c r="F155" i="5"/>
  <c r="G155" i="5" s="1"/>
  <c r="F156" i="5"/>
  <c r="F157" i="5"/>
  <c r="F158" i="5"/>
  <c r="F159" i="5"/>
  <c r="G159" i="5" s="1"/>
  <c r="F160" i="5"/>
  <c r="F161" i="5"/>
  <c r="G161" i="5" s="1"/>
  <c r="F162" i="5"/>
  <c r="G162" i="5" s="1"/>
  <c r="F163" i="5"/>
  <c r="G163" i="5" s="1"/>
  <c r="F164" i="5"/>
  <c r="F165" i="5"/>
  <c r="F166" i="5"/>
  <c r="F167" i="5"/>
  <c r="G167" i="5" s="1"/>
  <c r="F168" i="5"/>
  <c r="F169" i="5"/>
  <c r="G169" i="5" s="1"/>
  <c r="F170" i="5"/>
  <c r="G170" i="5" s="1"/>
  <c r="F171" i="5"/>
  <c r="G171" i="5" s="1"/>
  <c r="F172" i="5"/>
  <c r="G172" i="5" s="1"/>
  <c r="F173" i="5"/>
  <c r="F174" i="5"/>
  <c r="F175" i="5"/>
  <c r="G175" i="5" s="1"/>
  <c r="F176" i="5"/>
  <c r="F177" i="5"/>
  <c r="G177" i="5" s="1"/>
  <c r="F178" i="5"/>
  <c r="G178" i="5" s="1"/>
  <c r="F179" i="5"/>
  <c r="G179" i="5" s="1"/>
  <c r="F180" i="5"/>
  <c r="F181" i="5"/>
  <c r="F182" i="5"/>
  <c r="F183" i="5"/>
  <c r="G183" i="5" s="1"/>
  <c r="F184" i="5"/>
  <c r="F185" i="5"/>
  <c r="G185" i="5" s="1"/>
  <c r="F186" i="5"/>
  <c r="G186" i="5" s="1"/>
  <c r="F187" i="5"/>
  <c r="G187" i="5" s="1"/>
  <c r="F188" i="5"/>
  <c r="G188" i="5" s="1"/>
  <c r="F189" i="5"/>
  <c r="F190" i="5"/>
  <c r="F191" i="5"/>
  <c r="G191" i="5" s="1"/>
  <c r="F192" i="5"/>
  <c r="F193" i="5"/>
  <c r="G193" i="5" s="1"/>
  <c r="F194" i="5"/>
  <c r="G194" i="5" s="1"/>
  <c r="F195" i="5"/>
  <c r="G195" i="5" s="1"/>
  <c r="F196" i="5"/>
  <c r="F197" i="5"/>
  <c r="F198" i="5"/>
  <c r="F199" i="5"/>
  <c r="G199" i="5" s="1"/>
  <c r="F200" i="5"/>
  <c r="F201" i="5"/>
  <c r="G201" i="5" s="1"/>
  <c r="F202" i="5"/>
  <c r="G202" i="5" s="1"/>
  <c r="F203" i="5"/>
  <c r="G203" i="5" s="1"/>
  <c r="F204" i="5"/>
  <c r="G204" i="5" s="1"/>
  <c r="F205" i="5"/>
  <c r="F206" i="5"/>
  <c r="F207" i="5"/>
  <c r="G207" i="5" s="1"/>
  <c r="F208" i="5"/>
  <c r="F209" i="5"/>
  <c r="G209" i="5" s="1"/>
  <c r="F210" i="5"/>
  <c r="G210" i="5" s="1"/>
  <c r="F211" i="5"/>
  <c r="G211" i="5" s="1"/>
  <c r="F212" i="5"/>
  <c r="F213" i="5"/>
  <c r="F214" i="5"/>
  <c r="F215" i="5"/>
  <c r="G215" i="5" s="1"/>
  <c r="F216" i="5"/>
  <c r="F217" i="5"/>
  <c r="G217" i="5" s="1"/>
  <c r="F218" i="5"/>
  <c r="G218" i="5" s="1"/>
  <c r="F219" i="5"/>
  <c r="G219" i="5" s="1"/>
  <c r="F220" i="5"/>
  <c r="G220" i="5" s="1"/>
  <c r="F221" i="5"/>
  <c r="F222" i="5"/>
  <c r="F223" i="5"/>
  <c r="G223" i="5" s="1"/>
  <c r="F224" i="5"/>
  <c r="F225" i="5"/>
  <c r="G225" i="5" s="1"/>
  <c r="F226" i="5"/>
  <c r="G226" i="5" s="1"/>
  <c r="F227" i="5"/>
  <c r="G227" i="5" s="1"/>
  <c r="F228" i="5"/>
  <c r="F229" i="5"/>
  <c r="F230" i="5"/>
  <c r="F231" i="5"/>
  <c r="G231" i="5" s="1"/>
  <c r="F232" i="5"/>
  <c r="F233" i="5"/>
  <c r="G233" i="5" s="1"/>
  <c r="F234" i="5"/>
  <c r="G234" i="5" s="1"/>
  <c r="F235" i="5"/>
  <c r="G235" i="5" s="1"/>
  <c r="F236" i="5"/>
  <c r="G236" i="5" s="1"/>
  <c r="F237" i="5"/>
  <c r="F238" i="5"/>
  <c r="F239" i="5"/>
  <c r="G239" i="5" s="1"/>
  <c r="F240" i="5"/>
  <c r="F241" i="5"/>
  <c r="G241" i="5" s="1"/>
  <c r="F242" i="5"/>
  <c r="G242" i="5" s="1"/>
  <c r="F243" i="5"/>
  <c r="G243" i="5" s="1"/>
  <c r="F244" i="5"/>
  <c r="F245" i="5"/>
  <c r="F246" i="5"/>
  <c r="F247" i="5"/>
  <c r="G247" i="5" s="1"/>
  <c r="F248" i="5"/>
  <c r="F249" i="5"/>
  <c r="G249" i="5" s="1"/>
  <c r="F250" i="5"/>
  <c r="G250" i="5" s="1"/>
  <c r="F251" i="5"/>
  <c r="G251" i="5" s="1"/>
  <c r="F252" i="5"/>
  <c r="G252" i="5" s="1"/>
  <c r="F253" i="5"/>
  <c r="F254" i="5"/>
  <c r="F255" i="5"/>
  <c r="G255" i="5" s="1"/>
  <c r="F256" i="5"/>
  <c r="F257" i="5"/>
  <c r="G257" i="5" s="1"/>
  <c r="F258" i="5"/>
  <c r="G258" i="5" s="1"/>
  <c r="F259" i="5"/>
  <c r="G259" i="5" s="1"/>
  <c r="F260" i="5"/>
  <c r="F261" i="5"/>
  <c r="F262" i="5"/>
  <c r="F263" i="5"/>
  <c r="G263" i="5" s="1"/>
  <c r="F264" i="5"/>
  <c r="G264" i="5" s="1"/>
  <c r="F265" i="5"/>
  <c r="G265" i="5" s="1"/>
  <c r="F266" i="5"/>
  <c r="G266" i="5" s="1"/>
  <c r="F267" i="5"/>
  <c r="G267" i="5" s="1"/>
  <c r="F268" i="5"/>
  <c r="G268" i="5" s="1"/>
  <c r="F269" i="5"/>
  <c r="F270" i="5"/>
  <c r="F271" i="5"/>
  <c r="G271" i="5" s="1"/>
  <c r="F272" i="5"/>
  <c r="F273" i="5"/>
  <c r="G273" i="5" s="1"/>
  <c r="F274" i="5"/>
  <c r="G274" i="5" s="1"/>
  <c r="F275" i="5"/>
  <c r="G275" i="5" s="1"/>
  <c r="F276" i="5"/>
  <c r="G276" i="5" s="1"/>
  <c r="F277" i="5"/>
  <c r="F278" i="5"/>
  <c r="F279" i="5"/>
  <c r="G279" i="5" s="1"/>
  <c r="F280" i="5"/>
  <c r="F281" i="5"/>
  <c r="G281" i="5" s="1"/>
  <c r="F282" i="5"/>
  <c r="G282" i="5" s="1"/>
  <c r="F283" i="5"/>
  <c r="G283" i="5" s="1"/>
  <c r="F284" i="5"/>
  <c r="G284" i="5" s="1"/>
  <c r="F285" i="5"/>
  <c r="F286" i="5"/>
  <c r="F287" i="5"/>
  <c r="G287" i="5" s="1"/>
  <c r="F288" i="5"/>
  <c r="F289" i="5"/>
  <c r="G289" i="5" s="1"/>
  <c r="F290" i="5"/>
  <c r="G290" i="5" s="1"/>
  <c r="F291" i="5"/>
  <c r="G291" i="5" s="1"/>
  <c r="F292" i="5"/>
  <c r="G292" i="5" s="1"/>
  <c r="F293" i="5"/>
  <c r="F294" i="5"/>
  <c r="F295" i="5"/>
  <c r="G295" i="5" s="1"/>
  <c r="F296" i="5"/>
  <c r="F297" i="5"/>
  <c r="G297" i="5" s="1"/>
  <c r="F298" i="5"/>
  <c r="G298" i="5" s="1"/>
  <c r="F299" i="5"/>
  <c r="G299" i="5" s="1"/>
  <c r="F300" i="5"/>
  <c r="G300" i="5" s="1"/>
  <c r="F301" i="5"/>
  <c r="F302" i="5"/>
  <c r="F303" i="5"/>
  <c r="G303" i="5" s="1"/>
  <c r="F304" i="5"/>
  <c r="G304" i="5" s="1"/>
  <c r="F305" i="5"/>
  <c r="G305" i="5" s="1"/>
  <c r="F306" i="5"/>
  <c r="G306" i="5" s="1"/>
  <c r="F307" i="5"/>
  <c r="G307" i="5" s="1"/>
  <c r="F308" i="5"/>
  <c r="G308" i="5" s="1"/>
  <c r="F309" i="5"/>
  <c r="F310" i="5"/>
  <c r="F311" i="5"/>
  <c r="F312" i="5"/>
  <c r="G312" i="5" s="1"/>
  <c r="F313" i="5"/>
  <c r="G313" i="5" s="1"/>
  <c r="F314" i="5"/>
  <c r="G314" i="5" s="1"/>
  <c r="F315" i="5"/>
  <c r="G315" i="5" s="1"/>
  <c r="F316" i="5"/>
  <c r="G316" i="5" s="1"/>
  <c r="F317" i="5"/>
  <c r="F318" i="5"/>
  <c r="F319" i="5"/>
  <c r="G319" i="5" s="1"/>
  <c r="F320" i="5"/>
  <c r="G320" i="5" s="1"/>
  <c r="F321" i="5"/>
  <c r="G321" i="5" s="1"/>
  <c r="F322" i="5"/>
  <c r="G322" i="5" s="1"/>
  <c r="F323" i="5"/>
  <c r="G323" i="5" s="1"/>
  <c r="F324" i="5"/>
  <c r="G324" i="5" s="1"/>
  <c r="F325" i="5"/>
  <c r="F326" i="5"/>
  <c r="F327" i="5"/>
  <c r="G327" i="5" s="1"/>
  <c r="F328" i="5"/>
  <c r="G328" i="5" s="1"/>
  <c r="F329" i="5"/>
  <c r="G329" i="5" s="1"/>
  <c r="F330" i="5"/>
  <c r="G330" i="5" s="1"/>
  <c r="F331" i="5"/>
  <c r="F332" i="5"/>
  <c r="G332" i="5" s="1"/>
  <c r="F333" i="5"/>
  <c r="F334" i="5"/>
  <c r="F335" i="5"/>
  <c r="G335" i="5" s="1"/>
  <c r="F336" i="5"/>
  <c r="G336" i="5" s="1"/>
  <c r="F337" i="5"/>
  <c r="G337" i="5" s="1"/>
  <c r="F338" i="5"/>
  <c r="G338" i="5" s="1"/>
  <c r="F339" i="5"/>
  <c r="G339" i="5" s="1"/>
  <c r="F340" i="5"/>
  <c r="G340" i="5" s="1"/>
  <c r="F341" i="5"/>
  <c r="F342" i="5"/>
  <c r="F343" i="5"/>
  <c r="G343" i="5" s="1"/>
  <c r="F344" i="5"/>
  <c r="G344" i="5" s="1"/>
  <c r="F345" i="5"/>
  <c r="G345" i="5" s="1"/>
  <c r="F346" i="5"/>
  <c r="G346" i="5" s="1"/>
  <c r="F347" i="5"/>
  <c r="G347" i="5" s="1"/>
  <c r="F348" i="5"/>
  <c r="G348" i="5" s="1"/>
  <c r="F349" i="5"/>
  <c r="F350" i="5"/>
  <c r="F351" i="5"/>
  <c r="G351" i="5" s="1"/>
  <c r="F352" i="5"/>
  <c r="G352" i="5" s="1"/>
  <c r="F353" i="5"/>
  <c r="G353" i="5" s="1"/>
  <c r="F354" i="5"/>
  <c r="G354" i="5" s="1"/>
  <c r="F355" i="5"/>
  <c r="G355" i="5" s="1"/>
  <c r="F356" i="5"/>
  <c r="G356" i="5" s="1"/>
  <c r="F357" i="5"/>
  <c r="F358" i="5"/>
  <c r="F359" i="5"/>
  <c r="G359" i="5" s="1"/>
  <c r="F360" i="5"/>
  <c r="G360" i="5" s="1"/>
  <c r="F361" i="5"/>
  <c r="G361" i="5" s="1"/>
  <c r="F362" i="5"/>
  <c r="G362" i="5" s="1"/>
  <c r="F363" i="5"/>
  <c r="G363" i="5" s="1"/>
  <c r="F364" i="5"/>
  <c r="G364" i="5" s="1"/>
  <c r="F365" i="5"/>
  <c r="F366" i="5"/>
  <c r="F367" i="5"/>
  <c r="G367" i="5" s="1"/>
  <c r="F368" i="5"/>
  <c r="G368" i="5" s="1"/>
  <c r="F369" i="5"/>
  <c r="G369" i="5" s="1"/>
  <c r="F370" i="5"/>
  <c r="G370" i="5" s="1"/>
  <c r="F371" i="5"/>
  <c r="G371" i="5" s="1"/>
  <c r="F372" i="5"/>
  <c r="G372" i="5" s="1"/>
  <c r="F373" i="5"/>
  <c r="F374" i="5"/>
  <c r="F375" i="5"/>
  <c r="G375" i="5" s="1"/>
  <c r="F376" i="5"/>
  <c r="G376" i="5" s="1"/>
  <c r="F377" i="5"/>
  <c r="G377" i="5" s="1"/>
  <c r="F378" i="5"/>
  <c r="G378" i="5" s="1"/>
  <c r="F379" i="5"/>
  <c r="G379" i="5" s="1"/>
  <c r="F380" i="5"/>
  <c r="G380" i="5" s="1"/>
  <c r="F381" i="5"/>
  <c r="F382" i="5"/>
  <c r="F383" i="5"/>
  <c r="G383" i="5" s="1"/>
  <c r="F384" i="5"/>
  <c r="G384" i="5" s="1"/>
  <c r="F385" i="5"/>
  <c r="G385" i="5" s="1"/>
  <c r="F386" i="5"/>
  <c r="G386" i="5" s="1"/>
  <c r="F387" i="5"/>
  <c r="G387" i="5" s="1"/>
  <c r="F388" i="5"/>
  <c r="G388" i="5" s="1"/>
  <c r="F389" i="5"/>
  <c r="F390" i="5"/>
  <c r="F391" i="5"/>
  <c r="G391" i="5" s="1"/>
  <c r="F392" i="5"/>
  <c r="G392" i="5" s="1"/>
  <c r="F393" i="5"/>
  <c r="G393" i="5" s="1"/>
  <c r="F394" i="5"/>
  <c r="G394" i="5" s="1"/>
  <c r="F395" i="5"/>
  <c r="G395" i="5" s="1"/>
  <c r="F2" i="5"/>
  <c r="G2" i="5" s="1"/>
  <c r="G4" i="5"/>
  <c r="G5" i="5"/>
  <c r="G6" i="5"/>
  <c r="G7" i="5"/>
  <c r="G8" i="5"/>
  <c r="G12" i="5"/>
  <c r="G13" i="5"/>
  <c r="G14" i="5"/>
  <c r="G16" i="5"/>
  <c r="G20" i="5"/>
  <c r="G21" i="5"/>
  <c r="G22" i="5"/>
  <c r="G24" i="5"/>
  <c r="G28" i="5"/>
  <c r="G29" i="5"/>
  <c r="G30" i="5"/>
  <c r="G32" i="5"/>
  <c r="G36" i="5"/>
  <c r="G37" i="5"/>
  <c r="G38" i="5"/>
  <c r="G40" i="5"/>
  <c r="G44" i="5"/>
  <c r="G45" i="5"/>
  <c r="G46" i="5"/>
  <c r="G48" i="5"/>
  <c r="G52" i="5"/>
  <c r="G53" i="5"/>
  <c r="G54" i="5"/>
  <c r="G56" i="5"/>
  <c r="G60" i="5"/>
  <c r="G61" i="5"/>
  <c r="G62" i="5"/>
  <c r="G64" i="5"/>
  <c r="G68" i="5"/>
  <c r="G69" i="5"/>
  <c r="G70" i="5"/>
  <c r="G72" i="5"/>
  <c r="G75" i="5"/>
  <c r="G76" i="5"/>
  <c r="G77" i="5"/>
  <c r="G78" i="5"/>
  <c r="G80" i="5"/>
  <c r="G84" i="5"/>
  <c r="G85" i="5"/>
  <c r="G86" i="5"/>
  <c r="G87" i="5"/>
  <c r="G88" i="5"/>
  <c r="G92" i="5"/>
  <c r="G93" i="5"/>
  <c r="G94" i="5"/>
  <c r="G96" i="5"/>
  <c r="G100" i="5"/>
  <c r="G101" i="5"/>
  <c r="G102" i="5"/>
  <c r="G104" i="5"/>
  <c r="G108" i="5"/>
  <c r="G109" i="5"/>
  <c r="G110" i="5"/>
  <c r="G112" i="5"/>
  <c r="G116" i="5"/>
  <c r="G117" i="5"/>
  <c r="G118" i="5"/>
  <c r="G120" i="5"/>
  <c r="G124" i="5"/>
  <c r="G125" i="5"/>
  <c r="G126" i="5"/>
  <c r="G128" i="5"/>
  <c r="G132" i="5"/>
  <c r="G133" i="5"/>
  <c r="G134" i="5"/>
  <c r="G136" i="5"/>
  <c r="G140" i="5"/>
  <c r="G141" i="5"/>
  <c r="G142" i="5"/>
  <c r="G144" i="5"/>
  <c r="G148" i="5"/>
  <c r="G149" i="5"/>
  <c r="G150" i="5"/>
  <c r="G152" i="5"/>
  <c r="G156" i="5"/>
  <c r="G157" i="5"/>
  <c r="G158" i="5"/>
  <c r="G160" i="5"/>
  <c r="G164" i="5"/>
  <c r="G165" i="5"/>
  <c r="G166" i="5"/>
  <c r="G168" i="5"/>
  <c r="G173" i="5"/>
  <c r="G174" i="5"/>
  <c r="G176" i="5"/>
  <c r="G180" i="5"/>
  <c r="G181" i="5"/>
  <c r="G182" i="5"/>
  <c r="G184" i="5"/>
  <c r="G189" i="5"/>
  <c r="G190" i="5"/>
  <c r="G192" i="5"/>
  <c r="G196" i="5"/>
  <c r="G197" i="5"/>
  <c r="G198" i="5"/>
  <c r="G200" i="5"/>
  <c r="G205" i="5"/>
  <c r="G206" i="5"/>
  <c r="G208" i="5"/>
  <c r="G212" i="5"/>
  <c r="G213" i="5"/>
  <c r="G214" i="5"/>
  <c r="G216" i="5"/>
  <c r="G221" i="5"/>
  <c r="G222" i="5"/>
  <c r="G224" i="5"/>
  <c r="G228" i="5"/>
  <c r="G229" i="5"/>
  <c r="G230" i="5"/>
  <c r="G232" i="5"/>
  <c r="G237" i="5"/>
  <c r="G238" i="5"/>
  <c r="G240" i="5"/>
  <c r="G244" i="5"/>
  <c r="G245" i="5"/>
  <c r="G246" i="5"/>
  <c r="G248" i="5"/>
  <c r="G253" i="5"/>
  <c r="G254" i="5"/>
  <c r="G256" i="5"/>
  <c r="G260" i="5"/>
  <c r="G261" i="5"/>
  <c r="G262" i="5"/>
  <c r="G269" i="5"/>
  <c r="G270" i="5"/>
  <c r="G272" i="5"/>
  <c r="G277" i="5"/>
  <c r="G278" i="5"/>
  <c r="G280" i="5"/>
  <c r="G285" i="5"/>
  <c r="G286" i="5"/>
  <c r="G288" i="5"/>
  <c r="G293" i="5"/>
  <c r="G294" i="5"/>
  <c r="G296" i="5"/>
  <c r="G301" i="5"/>
  <c r="G302" i="5"/>
  <c r="G309" i="5"/>
  <c r="G310" i="5"/>
  <c r="G311" i="5"/>
  <c r="G317" i="5"/>
  <c r="G318" i="5"/>
  <c r="G325" i="5"/>
  <c r="G326" i="5"/>
  <c r="G331" i="5"/>
  <c r="G333" i="5"/>
  <c r="G334" i="5"/>
  <c r="G341" i="5"/>
  <c r="G342" i="5"/>
  <c r="G349" i="5"/>
  <c r="G350" i="5"/>
  <c r="G357" i="5"/>
  <c r="G358" i="5"/>
  <c r="G365" i="5"/>
  <c r="G366" i="5"/>
  <c r="G373" i="5"/>
  <c r="G374" i="5"/>
  <c r="G381" i="5"/>
  <c r="G382" i="5"/>
  <c r="G389" i="5"/>
  <c r="G390" i="5"/>
</calcChain>
</file>

<file path=xl/sharedStrings.xml><?xml version="1.0" encoding="utf-8"?>
<sst xmlns="http://schemas.openxmlformats.org/spreadsheetml/2006/main" count="9167" uniqueCount="1797">
  <si>
    <t>工程名称</t>
    <phoneticPr fontId="1" type="noConversion"/>
  </si>
  <si>
    <t>单位</t>
    <phoneticPr fontId="1" type="noConversion"/>
  </si>
  <si>
    <t>数量</t>
    <phoneticPr fontId="1" type="noConversion"/>
  </si>
  <si>
    <t>备注</t>
    <phoneticPr fontId="1" type="noConversion"/>
  </si>
  <si>
    <t>类型</t>
    <phoneticPr fontId="1" type="noConversion"/>
  </si>
  <si>
    <t>二次衬砌</t>
    <phoneticPr fontId="1" type="noConversion"/>
  </si>
  <si>
    <t>C30钢筋砼拱墙</t>
    <phoneticPr fontId="1" type="noConversion"/>
  </si>
  <si>
    <t>C30钢筋砼仰拱</t>
    <phoneticPr fontId="1" type="noConversion"/>
  </si>
  <si>
    <t>HPB300钢筋</t>
    <phoneticPr fontId="1" type="noConversion"/>
  </si>
  <si>
    <t>防水层</t>
    <phoneticPr fontId="1" type="noConversion"/>
  </si>
  <si>
    <t>Zma</t>
    <phoneticPr fontId="1" type="noConversion"/>
  </si>
  <si>
    <t>m3</t>
    <phoneticPr fontId="1" type="noConversion"/>
  </si>
  <si>
    <t>kg</t>
    <phoneticPr fontId="1" type="noConversion"/>
  </si>
  <si>
    <t>C20砼侧墙</t>
    <phoneticPr fontId="1" type="noConversion"/>
  </si>
  <si>
    <t>Zmb</t>
    <phoneticPr fontId="1" type="noConversion"/>
  </si>
  <si>
    <t>Zmc</t>
    <phoneticPr fontId="1" type="noConversion"/>
  </si>
  <si>
    <t>初期支护</t>
    <phoneticPr fontId="1" type="noConversion"/>
  </si>
  <si>
    <t>C25喷砼</t>
    <phoneticPr fontId="1" type="noConversion"/>
  </si>
  <si>
    <t>单价</t>
    <phoneticPr fontId="1" type="noConversion"/>
  </si>
  <si>
    <t>φ22药卷锚杆</t>
    <phoneticPr fontId="1" type="noConversion"/>
  </si>
  <si>
    <t>m</t>
    <phoneticPr fontId="1" type="noConversion"/>
  </si>
  <si>
    <t>拱墙</t>
    <phoneticPr fontId="1" type="noConversion"/>
  </si>
  <si>
    <t>仰拱</t>
    <phoneticPr fontId="1" type="noConversion"/>
  </si>
  <si>
    <t>2.5根/环（平均）</t>
    <phoneticPr fontId="1" type="noConversion"/>
  </si>
  <si>
    <t>I20b型工字钢钢架</t>
    <phoneticPr fontId="1" type="noConversion"/>
  </si>
  <si>
    <t>φ8钢筋网</t>
    <phoneticPr fontId="1" type="noConversion"/>
  </si>
  <si>
    <t>m2</t>
    <phoneticPr fontId="1" type="noConversion"/>
  </si>
  <si>
    <t>φ42*4注浆小导管</t>
    <phoneticPr fontId="1" type="noConversion"/>
  </si>
  <si>
    <t>Z5a</t>
    <phoneticPr fontId="1" type="noConversion"/>
  </si>
  <si>
    <t>洞身开挖</t>
    <phoneticPr fontId="1" type="noConversion"/>
  </si>
  <si>
    <t>Z5b</t>
    <phoneticPr fontId="1" type="noConversion"/>
  </si>
  <si>
    <t>含仰拱开挖</t>
    <phoneticPr fontId="1" type="noConversion"/>
  </si>
  <si>
    <t>10.5根/环</t>
    <phoneticPr fontId="1" type="noConversion"/>
  </si>
  <si>
    <t>垫板</t>
    <phoneticPr fontId="1" type="noConversion"/>
  </si>
  <si>
    <t>套</t>
    <phoneticPr fontId="1" type="noConversion"/>
  </si>
  <si>
    <t>φ25药卷锚杆</t>
    <phoneticPr fontId="1" type="noConversion"/>
  </si>
  <si>
    <t>I18b型工字钢钢架</t>
    <phoneticPr fontId="1" type="noConversion"/>
  </si>
  <si>
    <t>Z5c</t>
    <phoneticPr fontId="1" type="noConversion"/>
  </si>
  <si>
    <t>Z5d</t>
    <phoneticPr fontId="1" type="noConversion"/>
  </si>
  <si>
    <t>9.5根/环</t>
    <phoneticPr fontId="1" type="noConversion"/>
  </si>
  <si>
    <t>Z4a</t>
    <phoneticPr fontId="1" type="noConversion"/>
  </si>
  <si>
    <t>I16b型工字钢钢架</t>
    <phoneticPr fontId="1" type="noConversion"/>
  </si>
  <si>
    <t>φ6.5钢筋网</t>
    <phoneticPr fontId="1" type="noConversion"/>
  </si>
  <si>
    <t>Z4b</t>
    <phoneticPr fontId="1" type="noConversion"/>
  </si>
  <si>
    <t>Z4c</t>
    <phoneticPr fontId="1" type="noConversion"/>
  </si>
  <si>
    <t>格栅钢架</t>
    <phoneticPr fontId="1" type="noConversion"/>
  </si>
  <si>
    <t>Z4d</t>
    <phoneticPr fontId="1" type="noConversion"/>
  </si>
  <si>
    <t>未含结构设计基线以下</t>
    <phoneticPr fontId="1" type="noConversion"/>
  </si>
  <si>
    <t>C30砼拱墙</t>
    <phoneticPr fontId="1" type="noConversion"/>
  </si>
  <si>
    <t>Z3a</t>
    <phoneticPr fontId="1" type="noConversion"/>
  </si>
  <si>
    <t>Z3b</t>
    <phoneticPr fontId="1" type="noConversion"/>
  </si>
  <si>
    <t>Z2</t>
    <phoneticPr fontId="1" type="noConversion"/>
  </si>
  <si>
    <t>局部设置按每延米5根计算</t>
    <phoneticPr fontId="1" type="noConversion"/>
  </si>
  <si>
    <t>T5</t>
    <phoneticPr fontId="1" type="noConversion"/>
  </si>
  <si>
    <t>12.5根/环</t>
    <phoneticPr fontId="1" type="noConversion"/>
  </si>
  <si>
    <t>T5挡头墙</t>
    <phoneticPr fontId="1" type="noConversion"/>
  </si>
  <si>
    <t>挡头墙开挖</t>
    <phoneticPr fontId="1" type="noConversion"/>
  </si>
  <si>
    <t>φ22钢筋网</t>
    <phoneticPr fontId="1" type="noConversion"/>
  </si>
  <si>
    <t>C15回填</t>
    <phoneticPr fontId="1" type="noConversion"/>
  </si>
  <si>
    <t>φ8箍筋</t>
    <phoneticPr fontId="1" type="noConversion"/>
  </si>
  <si>
    <t>T4</t>
    <phoneticPr fontId="1" type="noConversion"/>
  </si>
  <si>
    <t>11.5根/环</t>
    <phoneticPr fontId="1" type="noConversion"/>
  </si>
  <si>
    <t>T4挡头墙</t>
    <phoneticPr fontId="1" type="noConversion"/>
  </si>
  <si>
    <t>T3</t>
    <phoneticPr fontId="1" type="noConversion"/>
  </si>
  <si>
    <t>I14型工字钢钢架</t>
    <phoneticPr fontId="1" type="noConversion"/>
  </si>
  <si>
    <t>T3挡头墙</t>
    <phoneticPr fontId="1" type="noConversion"/>
  </si>
  <si>
    <t>T2</t>
    <phoneticPr fontId="1" type="noConversion"/>
  </si>
  <si>
    <t>T2挡头墙</t>
    <phoneticPr fontId="1" type="noConversion"/>
  </si>
  <si>
    <t>C5a</t>
    <phoneticPr fontId="1" type="noConversion"/>
  </si>
  <si>
    <t>I18型工字钢钢架</t>
    <phoneticPr fontId="1" type="noConversion"/>
  </si>
  <si>
    <t>C5b</t>
    <phoneticPr fontId="1" type="noConversion"/>
  </si>
  <si>
    <t>C30砼仰拱</t>
    <phoneticPr fontId="1" type="noConversion"/>
  </si>
  <si>
    <t>C4a</t>
    <phoneticPr fontId="1" type="noConversion"/>
  </si>
  <si>
    <t>I16型工字钢钢架</t>
    <phoneticPr fontId="1" type="noConversion"/>
  </si>
  <si>
    <t>C4b</t>
    <phoneticPr fontId="1" type="noConversion"/>
  </si>
  <si>
    <t>8.5根/环</t>
    <phoneticPr fontId="1" type="noConversion"/>
  </si>
  <si>
    <t>C3a</t>
    <phoneticPr fontId="1" type="noConversion"/>
  </si>
  <si>
    <t>C3b</t>
    <phoneticPr fontId="1" type="noConversion"/>
  </si>
  <si>
    <t>C2</t>
    <phoneticPr fontId="1" type="noConversion"/>
  </si>
  <si>
    <t>局部设置按每延米8根计算</t>
    <phoneticPr fontId="1" type="noConversion"/>
  </si>
  <si>
    <t>CM5</t>
    <phoneticPr fontId="1" type="noConversion"/>
  </si>
  <si>
    <t>C30钢筋仰拱墙</t>
    <phoneticPr fontId="1" type="noConversion"/>
  </si>
  <si>
    <t>Ⅳ级</t>
    <phoneticPr fontId="1" type="noConversion"/>
  </si>
  <si>
    <t>Ⅴ级</t>
    <phoneticPr fontId="1" type="noConversion"/>
  </si>
  <si>
    <t>CM3</t>
    <phoneticPr fontId="1" type="noConversion"/>
  </si>
  <si>
    <t>Ⅲ级</t>
    <phoneticPr fontId="1" type="noConversion"/>
  </si>
  <si>
    <t>拱部布设1环</t>
    <phoneticPr fontId="1" type="noConversion"/>
  </si>
  <si>
    <t>拱部布设</t>
    <phoneticPr fontId="1" type="noConversion"/>
  </si>
  <si>
    <t>CM2</t>
    <phoneticPr fontId="1" type="noConversion"/>
  </si>
  <si>
    <t>Ⅱ级</t>
    <phoneticPr fontId="1" type="noConversion"/>
  </si>
  <si>
    <t>C20喷砼</t>
    <phoneticPr fontId="1" type="noConversion"/>
  </si>
  <si>
    <t>CW4a</t>
    <phoneticPr fontId="1" type="noConversion"/>
  </si>
  <si>
    <t>R5</t>
    <phoneticPr fontId="1" type="noConversion"/>
  </si>
  <si>
    <t>7.5根/环</t>
    <phoneticPr fontId="1" type="noConversion"/>
  </si>
  <si>
    <t>R4</t>
    <phoneticPr fontId="1" type="noConversion"/>
  </si>
  <si>
    <t>局部设置按每延米4根计算</t>
    <phoneticPr fontId="1" type="noConversion"/>
  </si>
  <si>
    <t>R3</t>
    <phoneticPr fontId="1" type="noConversion"/>
  </si>
  <si>
    <t>局部设置按每延米3根计算</t>
    <phoneticPr fontId="1" type="noConversion"/>
  </si>
  <si>
    <t>R2</t>
    <phoneticPr fontId="1" type="noConversion"/>
  </si>
  <si>
    <t>RW</t>
    <phoneticPr fontId="1" type="noConversion"/>
  </si>
  <si>
    <t>Ⅴ、Ⅳ级</t>
    <phoneticPr fontId="1" type="noConversion"/>
  </si>
  <si>
    <t>Z5p1</t>
    <phoneticPr fontId="1" type="noConversion"/>
  </si>
  <si>
    <t>每环12根</t>
    <phoneticPr fontId="1" type="noConversion"/>
  </si>
  <si>
    <t>C30砼填充</t>
    <phoneticPr fontId="1" type="noConversion"/>
  </si>
  <si>
    <t>Z5p2</t>
    <phoneticPr fontId="1" type="noConversion"/>
  </si>
  <si>
    <t>每环10根</t>
    <phoneticPr fontId="1" type="noConversion"/>
  </si>
  <si>
    <t>内层</t>
    <phoneticPr fontId="1" type="noConversion"/>
  </si>
  <si>
    <t>外层</t>
    <phoneticPr fontId="1" type="noConversion"/>
  </si>
  <si>
    <t>X5a</t>
    <phoneticPr fontId="1" type="noConversion"/>
  </si>
  <si>
    <t>中岩墙加固</t>
    <phoneticPr fontId="1" type="noConversion"/>
  </si>
  <si>
    <t>2.5根/环</t>
    <phoneticPr fontId="1" type="noConversion"/>
  </si>
  <si>
    <t>X5b</t>
    <phoneticPr fontId="1" type="noConversion"/>
  </si>
  <si>
    <t>X5cj</t>
    <phoneticPr fontId="1" type="noConversion"/>
  </si>
  <si>
    <t>φ25对拉预应力锚杆</t>
    <phoneticPr fontId="1" type="noConversion"/>
  </si>
  <si>
    <t>X5c</t>
    <phoneticPr fontId="1" type="noConversion"/>
  </si>
  <si>
    <t>X4aj</t>
    <phoneticPr fontId="1" type="noConversion"/>
  </si>
  <si>
    <t>6.5根/环</t>
    <phoneticPr fontId="1" type="noConversion"/>
  </si>
  <si>
    <t>X4a</t>
    <phoneticPr fontId="1" type="noConversion"/>
  </si>
  <si>
    <t>X4b</t>
    <phoneticPr fontId="1" type="noConversion"/>
  </si>
  <si>
    <t>X3</t>
    <phoneticPr fontId="1" type="noConversion"/>
  </si>
  <si>
    <t>L5a</t>
    <phoneticPr fontId="1" type="noConversion"/>
  </si>
  <si>
    <t>17.5根/环</t>
    <phoneticPr fontId="1" type="noConversion"/>
  </si>
  <si>
    <t>I20型工字钢钢架</t>
    <phoneticPr fontId="1" type="noConversion"/>
  </si>
  <si>
    <t>C30钢筋砼中墙</t>
    <phoneticPr fontId="1" type="noConversion"/>
  </si>
  <si>
    <t>含中墙</t>
    <phoneticPr fontId="1" type="noConversion"/>
  </si>
  <si>
    <t>L5b</t>
    <phoneticPr fontId="1" type="noConversion"/>
  </si>
  <si>
    <t>16.5根/环</t>
    <phoneticPr fontId="1" type="noConversion"/>
  </si>
  <si>
    <t>L4</t>
    <phoneticPr fontId="1" type="noConversion"/>
  </si>
  <si>
    <t>L4-2</t>
    <phoneticPr fontId="1" type="noConversion"/>
  </si>
  <si>
    <t>L5b-3</t>
    <phoneticPr fontId="1" type="noConversion"/>
  </si>
  <si>
    <t>L5b-2</t>
    <phoneticPr fontId="1" type="noConversion"/>
  </si>
  <si>
    <t>L5a-2</t>
    <phoneticPr fontId="1" type="noConversion"/>
  </si>
  <si>
    <t>L4-3</t>
    <phoneticPr fontId="1" type="noConversion"/>
  </si>
  <si>
    <t>L4-4</t>
    <phoneticPr fontId="1" type="noConversion"/>
  </si>
  <si>
    <t>Da</t>
    <phoneticPr fontId="1" type="noConversion"/>
  </si>
  <si>
    <t>φ42注浆小导管</t>
    <phoneticPr fontId="1" type="noConversion"/>
  </si>
  <si>
    <t>22根/环</t>
    <phoneticPr fontId="1" type="noConversion"/>
  </si>
  <si>
    <t>φ32自进式锚杆</t>
    <phoneticPr fontId="1" type="noConversion"/>
  </si>
  <si>
    <t>23根/环</t>
    <phoneticPr fontId="1" type="noConversion"/>
  </si>
  <si>
    <t>（外层初期支护）</t>
    <phoneticPr fontId="1" type="noConversion"/>
  </si>
  <si>
    <t>（内层初期支护）</t>
    <phoneticPr fontId="1" type="noConversion"/>
  </si>
  <si>
    <t>Db</t>
    <phoneticPr fontId="1" type="noConversion"/>
  </si>
  <si>
    <t>拱部</t>
    <phoneticPr fontId="1" type="noConversion"/>
  </si>
  <si>
    <t>Dc</t>
    <phoneticPr fontId="1" type="noConversion"/>
  </si>
  <si>
    <t>22.5根/环</t>
    <phoneticPr fontId="1" type="noConversion"/>
  </si>
  <si>
    <t>第500章  隧道</t>
  </si>
  <si>
    <t>子目号</t>
  </si>
  <si>
    <t>子目名称</t>
  </si>
  <si>
    <t>单位</t>
  </si>
  <si>
    <t>数量</t>
  </si>
  <si>
    <t>单价</t>
  </si>
  <si>
    <t>合价</t>
  </si>
  <si>
    <t>洞口与明洞工程</t>
  </si>
  <si>
    <t/>
  </si>
  <si>
    <t>502-1</t>
  </si>
  <si>
    <t>洞口、明洞开挖</t>
  </si>
  <si>
    <t>-a</t>
  </si>
  <si>
    <t>土方</t>
  </si>
  <si>
    <t>m3</t>
  </si>
  <si>
    <t>-b</t>
  </si>
  <si>
    <t>石方</t>
  </si>
  <si>
    <t>502-2</t>
  </si>
  <si>
    <t>防水与排水</t>
  </si>
  <si>
    <t>-b-1-1</t>
  </si>
  <si>
    <t>现浇C15混凝土</t>
  </si>
  <si>
    <t>-b-2-1</t>
  </si>
  <si>
    <t>-h</t>
  </si>
  <si>
    <t>φ80塑料乱丝盲沟管材</t>
  </si>
  <si>
    <t>m</t>
  </si>
  <si>
    <t>-k</t>
  </si>
  <si>
    <t>HDPEDN/ID750双壁波纹管</t>
  </si>
  <si>
    <t>502-3</t>
  </si>
  <si>
    <t>洞口坡面防护</t>
  </si>
  <si>
    <t>-d-1</t>
  </si>
  <si>
    <t>C20喷混凝土</t>
  </si>
  <si>
    <t>-g-1-1</t>
  </si>
  <si>
    <t>C20混凝土</t>
  </si>
  <si>
    <t>-g-1-2</t>
  </si>
  <si>
    <t>C30混凝土</t>
  </si>
  <si>
    <t>-g-2-1</t>
  </si>
  <si>
    <t>HPB300光圆钢筋</t>
  </si>
  <si>
    <t>kg</t>
  </si>
  <si>
    <t>-g-2-2</t>
  </si>
  <si>
    <t>HRB400带肋钢筋</t>
  </si>
  <si>
    <t>-i-1</t>
  </si>
  <si>
    <t>-j-1</t>
  </si>
  <si>
    <t>φ22砂浆锚杆</t>
  </si>
  <si>
    <t>主动防护系统</t>
  </si>
  <si>
    <t>m2</t>
  </si>
  <si>
    <t>-m-1</t>
  </si>
  <si>
    <t>清除危石</t>
  </si>
  <si>
    <t>-n</t>
  </si>
  <si>
    <t>φ42注浆小导管（壁厚4mm）</t>
  </si>
  <si>
    <t>-p-1-2</t>
  </si>
  <si>
    <t>Φ108mm钢管</t>
  </si>
  <si>
    <t>-p-1-4</t>
  </si>
  <si>
    <t>Φ140mm钢管</t>
  </si>
  <si>
    <t>-p-5-1</t>
  </si>
  <si>
    <t>C25混凝土联系梁</t>
  </si>
  <si>
    <t>-p-6-1</t>
  </si>
  <si>
    <t>-p-6-2</t>
  </si>
  <si>
    <t>-s-1</t>
  </si>
  <si>
    <t>Φ75mm钢花管</t>
  </si>
  <si>
    <t>502-4</t>
  </si>
  <si>
    <t>洞门建筑</t>
  </si>
  <si>
    <t>-a-1</t>
  </si>
  <si>
    <t>-a-2</t>
  </si>
  <si>
    <t>现浇C20混凝土</t>
  </si>
  <si>
    <t>有机硅</t>
  </si>
  <si>
    <t>-e-2</t>
  </si>
  <si>
    <t>502-5</t>
  </si>
  <si>
    <t>明洞衬砌</t>
  </si>
  <si>
    <t>C30防水混凝土（衬砌）</t>
  </si>
  <si>
    <t>-a-3</t>
  </si>
  <si>
    <t>C30防水混凝土（仰拱）</t>
  </si>
  <si>
    <t>-b-1</t>
  </si>
  <si>
    <t>-b-2</t>
  </si>
  <si>
    <t>502-6</t>
  </si>
  <si>
    <t>遮光棚（板）</t>
  </si>
  <si>
    <t>502-7</t>
  </si>
  <si>
    <t>洞顶回填</t>
  </si>
  <si>
    <t>黏土防水层</t>
  </si>
  <si>
    <t>碎石土</t>
  </si>
  <si>
    <t>-b-3</t>
  </si>
  <si>
    <t>C15混凝土</t>
  </si>
  <si>
    <t>-b-4</t>
  </si>
  <si>
    <t>水泥混合土</t>
  </si>
  <si>
    <t>洞身开挖</t>
  </si>
  <si>
    <t>503-1</t>
  </si>
  <si>
    <t>洞身开挖（不含竖井、斜井）</t>
  </si>
  <si>
    <t>503-2</t>
  </si>
  <si>
    <t>洞身支护</t>
  </si>
  <si>
    <t>套拱混凝土</t>
  </si>
  <si>
    <t>孔口管</t>
  </si>
  <si>
    <t>-a-4</t>
  </si>
  <si>
    <t>套拱钢架</t>
  </si>
  <si>
    <t>-a-5-1</t>
  </si>
  <si>
    <t>-a-5-2</t>
  </si>
  <si>
    <t>-a-6-1</t>
  </si>
  <si>
    <t>管棚（φ108mm，壁厚6.0mm钢花管）</t>
  </si>
  <si>
    <t>-a-6-2</t>
  </si>
  <si>
    <t>中管棚（φ89mm，壁厚6.0mm钢花管）</t>
  </si>
  <si>
    <t>φ42注浆小导管（超前支护）</t>
  </si>
  <si>
    <t>φ42注浆小导管（系统锚管）</t>
  </si>
  <si>
    <t>φ42注浆小导管（钢架锁脚锚管）</t>
  </si>
  <si>
    <t>-c-2-2</t>
  </si>
  <si>
    <t>φ22药卷锚杆（系统锚杆）</t>
  </si>
  <si>
    <t>-c-2-3</t>
  </si>
  <si>
    <t>φ25药卷锚杆（钢架锁脚锚杆）</t>
  </si>
  <si>
    <t>钢筋网</t>
  </si>
  <si>
    <t>-d-2-1</t>
  </si>
  <si>
    <t>C25喷射混凝土</t>
  </si>
  <si>
    <t>-e-1</t>
  </si>
  <si>
    <t>型钢支架</t>
  </si>
  <si>
    <t>洞身衬砌</t>
  </si>
  <si>
    <t>504-1</t>
  </si>
  <si>
    <t>C30防水混凝土</t>
  </si>
  <si>
    <t>504-2</t>
  </si>
  <si>
    <t>仰拱、铺底混凝土</t>
  </si>
  <si>
    <t>C30仰拱防水混凝土</t>
  </si>
  <si>
    <t>C15混凝土仰拱回填</t>
  </si>
  <si>
    <t>504-3</t>
  </si>
  <si>
    <t>边沟、电缆沟混凝土</t>
  </si>
  <si>
    <t>现浇C30混凝土</t>
  </si>
  <si>
    <t>-c-2</t>
  </si>
  <si>
    <t>预制C30混凝土</t>
  </si>
  <si>
    <t>-d-2</t>
  </si>
  <si>
    <t>504-4</t>
  </si>
  <si>
    <t>洞室门</t>
  </si>
  <si>
    <t>-a-1-2</t>
  </si>
  <si>
    <t>甲级防火门（200*250）</t>
  </si>
  <si>
    <t>个</t>
  </si>
  <si>
    <t>-d</t>
  </si>
  <si>
    <t>栅栏门</t>
  </si>
  <si>
    <t>道</t>
  </si>
  <si>
    <t>-e</t>
  </si>
  <si>
    <t>黏土砖</t>
  </si>
  <si>
    <t>皮</t>
  </si>
  <si>
    <t>504-5</t>
  </si>
  <si>
    <t>洞内路面</t>
  </si>
  <si>
    <t>C20水泥混凝土面板</t>
  </si>
  <si>
    <t>C40水泥混凝土面板</t>
  </si>
  <si>
    <t>505-1</t>
  </si>
  <si>
    <t>5mm不锈钢板</t>
  </si>
  <si>
    <t>排水管（FH50软式透水管）</t>
  </si>
  <si>
    <t>-b-2-2</t>
  </si>
  <si>
    <t>排水管（FH100软式透水管）</t>
  </si>
  <si>
    <t>-b-2-4</t>
  </si>
  <si>
    <t>排水管（φ100HDPE双壁打孔波纹管）</t>
  </si>
  <si>
    <t>-b-2-6</t>
  </si>
  <si>
    <t>排水管（φ100HDPE双壁无孔波纹管）</t>
  </si>
  <si>
    <t>-c-1</t>
  </si>
  <si>
    <t>1.5mmEVA防水卷材</t>
  </si>
  <si>
    <t>中埋式止水带</t>
  </si>
  <si>
    <t>背贴橡胶止水带</t>
  </si>
  <si>
    <t>-d-3</t>
  </si>
  <si>
    <t>中埋式钢边橡胶止水带</t>
  </si>
  <si>
    <t>止水条</t>
  </si>
  <si>
    <t>无纺布（350g/m2）</t>
  </si>
  <si>
    <t>-i</t>
  </si>
  <si>
    <t>开级配碎石</t>
  </si>
  <si>
    <t>洞内防火涂料和装饰工程</t>
  </si>
  <si>
    <t>506-2</t>
  </si>
  <si>
    <t>洞内装饰工程</t>
  </si>
  <si>
    <t>有机硅混凝土保护系统</t>
  </si>
  <si>
    <t>铝合金板</t>
  </si>
  <si>
    <t>风水电作业及通风防尘</t>
  </si>
  <si>
    <t>507-1</t>
  </si>
  <si>
    <t>瓦斯等不良气体段施工通风（暂估价）</t>
  </si>
  <si>
    <t>总额</t>
  </si>
  <si>
    <t>监控量测</t>
  </si>
  <si>
    <t>508-1</t>
  </si>
  <si>
    <t xml:space="preserve">-a </t>
  </si>
  <si>
    <t>必测项目（暂估）</t>
  </si>
  <si>
    <t xml:space="preserve">-b </t>
  </si>
  <si>
    <t>选测项目（暂估）</t>
  </si>
  <si>
    <t>特殊地质地段的施工与地质预报</t>
  </si>
  <si>
    <t>509-1</t>
  </si>
  <si>
    <t>地质预报</t>
  </si>
  <si>
    <t>超前地质预报（暂估价）</t>
  </si>
  <si>
    <t>509-2</t>
  </si>
  <si>
    <t>瓦斯及有毒有害气体监测（暂估价）</t>
  </si>
  <si>
    <t>509-3</t>
  </si>
  <si>
    <t>溶洞处理（预案暂估）</t>
  </si>
  <si>
    <t>清淤</t>
  </si>
  <si>
    <t>C25喷混凝土</t>
  </si>
  <si>
    <t>压砂充填</t>
  </si>
  <si>
    <t>M10浆砌片石</t>
  </si>
  <si>
    <t>-f</t>
  </si>
  <si>
    <t>干砌片石</t>
  </si>
  <si>
    <t>-g</t>
  </si>
  <si>
    <t>I18工字钢</t>
  </si>
  <si>
    <t>HPB300光圆钢筋（φ6钢筋网）</t>
  </si>
  <si>
    <t>φ25药卷锚杆</t>
  </si>
  <si>
    <t>509-4</t>
  </si>
  <si>
    <t>暗洞隧底注浆加固（预案暂估）</t>
  </si>
  <si>
    <t>φ42小导管</t>
  </si>
  <si>
    <t>509-5</t>
  </si>
  <si>
    <t>注浆处理（预案暂估）</t>
  </si>
  <si>
    <t>φ46钻孔</t>
  </si>
  <si>
    <t>注浆水泥（后注浆）</t>
  </si>
  <si>
    <t>t</t>
  </si>
  <si>
    <t>注浆水玻璃（35Be',后注浆）</t>
  </si>
  <si>
    <t>洞内机电设施预埋件和消防设施</t>
  </si>
  <si>
    <t>510-1</t>
  </si>
  <si>
    <t>预埋件</t>
  </si>
  <si>
    <t>Q235-B钢板</t>
  </si>
  <si>
    <t>射流风机拉拔测试（一组风机一组拉拔测试）</t>
  </si>
  <si>
    <t>组</t>
  </si>
  <si>
    <t>钢材</t>
  </si>
  <si>
    <t>DN100×5mm热镀锌钢管（横向过路）</t>
  </si>
  <si>
    <t>25cm×20cm×16cm穿线手孔</t>
  </si>
  <si>
    <t>KV-3 50#可挠金属管</t>
  </si>
  <si>
    <t>-d-4-1</t>
  </si>
  <si>
    <t>11#热镀锌铁丝</t>
  </si>
  <si>
    <t>-d-4-2</t>
  </si>
  <si>
    <t>19#热镀锌铁丝</t>
  </si>
  <si>
    <t>-e-1-1</t>
  </si>
  <si>
    <t>KV-3 50# 可挠电气导管</t>
  </si>
  <si>
    <t>-e-1-2</t>
  </si>
  <si>
    <t>KV-3 76# 可挠电气导管</t>
  </si>
  <si>
    <t>-e-1-3</t>
  </si>
  <si>
    <t>KV-3 83#可挠电气导管</t>
  </si>
  <si>
    <t>-e-3</t>
  </si>
  <si>
    <t>-e-4-1</t>
  </si>
  <si>
    <t>25×4热镀锌接地扁钢</t>
  </si>
  <si>
    <t>-e-4-2</t>
  </si>
  <si>
    <t>50×5热镀锌接地扁钢</t>
  </si>
  <si>
    <t>-e-5-1</t>
  </si>
  <si>
    <t>-e-5-2</t>
  </si>
  <si>
    <t>120×180×180cm(宽×长×深)人孔井</t>
  </si>
  <si>
    <t>510-2</t>
  </si>
  <si>
    <t>消防设施</t>
  </si>
  <si>
    <t>-a-5</t>
  </si>
  <si>
    <t>50*5热镀锌角钢</t>
  </si>
  <si>
    <t>质量检测（暂估价）</t>
  </si>
  <si>
    <t>第500章  合计   人民币  222302812 元</t>
  </si>
  <si>
    <t>工字钢钢架</t>
    <phoneticPr fontId="1" type="noConversion"/>
  </si>
  <si>
    <t>钢筋网</t>
    <phoneticPr fontId="1" type="noConversion"/>
  </si>
  <si>
    <t>HRB400钢筋</t>
  </si>
  <si>
    <t>HRB400钢筋</t>
    <phoneticPr fontId="1" type="noConversion"/>
  </si>
  <si>
    <t>I20b型工字钢钢架</t>
  </si>
  <si>
    <t>φ8钢筋网</t>
  </si>
  <si>
    <t>I18b型工字钢钢架</t>
  </si>
  <si>
    <t>I16b型工字钢钢架</t>
  </si>
  <si>
    <t>φ6.5钢筋网</t>
  </si>
  <si>
    <t>I14型工字钢钢架</t>
  </si>
  <si>
    <t>I18型工字钢钢架</t>
  </si>
  <si>
    <t>I16型工字钢钢架</t>
  </si>
  <si>
    <t>Ⅳ级</t>
  </si>
  <si>
    <t>Ⅲ级</t>
  </si>
  <si>
    <t>Ⅱ级</t>
  </si>
  <si>
    <t>I20型工字钢钢架</t>
  </si>
  <si>
    <t>φ32自进式锚杆</t>
  </si>
  <si>
    <t>Ⅴ、Ⅳ级</t>
  </si>
  <si>
    <t>每延米工程单价</t>
    <phoneticPr fontId="1" type="noConversion"/>
  </si>
  <si>
    <t>开挖及初支</t>
    <phoneticPr fontId="1" type="noConversion"/>
  </si>
  <si>
    <t>挖方填方路基</t>
    <phoneticPr fontId="1" type="noConversion"/>
  </si>
  <si>
    <t>工程量清单表</t>
  </si>
  <si>
    <t>章节</t>
    <phoneticPr fontId="10" type="noConversion"/>
  </si>
  <si>
    <t>第100章  总则</t>
  </si>
  <si>
    <t>101</t>
  </si>
  <si>
    <t>通则</t>
  </si>
  <si>
    <t>总则</t>
    <phoneticPr fontId="10" type="noConversion"/>
  </si>
  <si>
    <t>101-1</t>
  </si>
  <si>
    <t>保险费</t>
  </si>
  <si>
    <t>按合同条款规定，提供建筑工程一切险</t>
  </si>
  <si>
    <t>按合同条款规定，提供第三者责任险</t>
  </si>
  <si>
    <t>工程管理</t>
  </si>
  <si>
    <t>102-1</t>
  </si>
  <si>
    <t>竣工文件</t>
  </si>
  <si>
    <t>102-2</t>
  </si>
  <si>
    <t>施工环保费</t>
  </si>
  <si>
    <t>102-3</t>
  </si>
  <si>
    <t>安全生产费</t>
  </si>
  <si>
    <t>102-4</t>
  </si>
  <si>
    <t>工程管理信息化系统</t>
  </si>
  <si>
    <t>远程视频监控系统（暂估价）</t>
  </si>
  <si>
    <t>临时工程与设施</t>
  </si>
  <si>
    <t>103-1</t>
  </si>
  <si>
    <t>临时道路修建、养护与拆除（包括原道路的养护），仅限红线外</t>
  </si>
  <si>
    <t>新建便道</t>
  </si>
  <si>
    <t>km</t>
  </si>
  <si>
    <t>扩建改建道路</t>
  </si>
  <si>
    <t>-c</t>
  </si>
  <si>
    <t>新建便桥</t>
  </si>
  <si>
    <t>扩建改建便桥</t>
  </si>
  <si>
    <t>安全防护设施</t>
  </si>
  <si>
    <t>103-2</t>
  </si>
  <si>
    <t>临时占地</t>
  </si>
  <si>
    <t>亩</t>
  </si>
  <si>
    <t>103-3</t>
  </si>
  <si>
    <t>永、临结合供电设施架设、维护与拆除</t>
  </si>
  <si>
    <t>设施架设、拆除</t>
  </si>
  <si>
    <t>设施维修</t>
  </si>
  <si>
    <t>103-4</t>
  </si>
  <si>
    <t>电信设施的提供、维修与拆除</t>
  </si>
  <si>
    <t>103-5</t>
  </si>
  <si>
    <t>临时供水与排污设施</t>
  </si>
  <si>
    <t>103-6</t>
  </si>
  <si>
    <t>隧道施工横洞</t>
  </si>
  <si>
    <t>Ⅲ级围岩</t>
  </si>
  <si>
    <t>Ⅳ级围岩</t>
  </si>
  <si>
    <t>Ⅴ级围岩</t>
  </si>
  <si>
    <t>承包人驻地建设</t>
  </si>
  <si>
    <t>104-1</t>
  </si>
  <si>
    <t>施工标准化</t>
  </si>
  <si>
    <t>105-1</t>
  </si>
  <si>
    <t>施工驻地</t>
  </si>
  <si>
    <t>105-2</t>
  </si>
  <si>
    <t>工地试验室</t>
  </si>
  <si>
    <t>105-3</t>
  </si>
  <si>
    <t>拌和站</t>
  </si>
  <si>
    <t>105-4</t>
  </si>
  <si>
    <t>钢筋加工场</t>
  </si>
  <si>
    <t>105-5</t>
  </si>
  <si>
    <t>预制场</t>
  </si>
  <si>
    <t>105-6</t>
  </si>
  <si>
    <t>仓储存放地</t>
  </si>
  <si>
    <t>105-7</t>
  </si>
  <si>
    <t>各场（厂）区、作业区连接道路及施工主便道</t>
  </si>
  <si>
    <t>埋红线界桩及挖红线沟</t>
  </si>
  <si>
    <t>道路干扰费（跨铁路、公路、航道等）</t>
  </si>
  <si>
    <t>107-1</t>
  </si>
  <si>
    <t>跨高速公路专项措施费</t>
  </si>
  <si>
    <t>107-2</t>
  </si>
  <si>
    <t>跨铁路专项措施费</t>
  </si>
  <si>
    <t>107-3</t>
  </si>
  <si>
    <t>跨国、省、县干道专项措施费</t>
  </si>
  <si>
    <t>试验室、桥梁预应力智能张拉、循环压浆等数据管理系统（暂估价）</t>
  </si>
  <si>
    <t>外委试验检测</t>
  </si>
  <si>
    <t>安全教育培训基地</t>
  </si>
  <si>
    <t>工期、质量、安全、文明施工、工地检查综合考评奖励预备金</t>
  </si>
  <si>
    <t>四新技术应用费</t>
  </si>
  <si>
    <t>技术咨询费</t>
  </si>
  <si>
    <t>联合科研费</t>
  </si>
  <si>
    <t>第100章  合计   人民币  43577709 元</t>
  </si>
  <si>
    <t>第200章  路基</t>
  </si>
  <si>
    <t>路基</t>
    <phoneticPr fontId="10" type="noConversion"/>
  </si>
  <si>
    <t>场地清理</t>
  </si>
  <si>
    <t>202-1</t>
  </si>
  <si>
    <t>清理与掘除</t>
  </si>
  <si>
    <t>清理现场</t>
  </si>
  <si>
    <t>砍伐树木</t>
  </si>
  <si>
    <t>棵</t>
  </si>
  <si>
    <t>挖除树根</t>
  </si>
  <si>
    <t>202-2</t>
  </si>
  <si>
    <t>挖除旧路面</t>
  </si>
  <si>
    <t>水泥混凝土路面</t>
  </si>
  <si>
    <t>沥青混凝土路面</t>
  </si>
  <si>
    <t>碎石路面</t>
  </si>
  <si>
    <t>202-3</t>
  </si>
  <si>
    <t>拆除结构物</t>
  </si>
  <si>
    <t>钢筋混凝土结构</t>
  </si>
  <si>
    <t>混凝土结构</t>
  </si>
  <si>
    <t>砖、石及其他砌体结构</t>
  </si>
  <si>
    <t>金属结构</t>
  </si>
  <si>
    <t>202-4</t>
  </si>
  <si>
    <t>植物移栽</t>
  </si>
  <si>
    <t>移栽乔（灌）木</t>
  </si>
  <si>
    <t>移栽草皮</t>
  </si>
  <si>
    <t>挖方路基</t>
  </si>
  <si>
    <t>203-1</t>
  </si>
  <si>
    <t>路基挖方</t>
  </si>
  <si>
    <t>挖土方</t>
  </si>
  <si>
    <t>挖石方</t>
  </si>
  <si>
    <t>挖除非适用材料（不含淤泥、岩盐、冻土）</t>
  </si>
  <si>
    <t>挖淤泥</t>
  </si>
  <si>
    <t>挖岩盐</t>
  </si>
  <si>
    <t>挖冻土</t>
  </si>
  <si>
    <t>203-2</t>
  </si>
  <si>
    <t>改河、改渠、改路挖方</t>
  </si>
  <si>
    <t>填方路基</t>
  </si>
  <si>
    <t>204-1</t>
  </si>
  <si>
    <t>路基填筑（包括填前压实）</t>
  </si>
  <si>
    <t>利用土方</t>
  </si>
  <si>
    <t>利用石方</t>
  </si>
  <si>
    <t>利用土石混填</t>
  </si>
  <si>
    <t>借土填方</t>
  </si>
  <si>
    <t>粉煤灰及矿渣路堤</t>
  </si>
  <si>
    <t>吹填砂路堤</t>
  </si>
  <si>
    <t>EPS 路堤</t>
  </si>
  <si>
    <t>结构物台背回填</t>
  </si>
  <si>
    <t>锥坡及台前溜坡填土</t>
  </si>
  <si>
    <t>-j</t>
  </si>
  <si>
    <t>回填石灰土</t>
  </si>
  <si>
    <t>204-2</t>
  </si>
  <si>
    <t>改河、改渠、改路填筑</t>
  </si>
  <si>
    <t>特殊地区路基处理</t>
  </si>
  <si>
    <t>205-1</t>
  </si>
  <si>
    <t>软土路基处理</t>
  </si>
  <si>
    <t>抛石挤淤</t>
  </si>
  <si>
    <t>爆炸挤淤</t>
  </si>
  <si>
    <t>垫层</t>
  </si>
  <si>
    <t>砂垫层</t>
  </si>
  <si>
    <t>砂砾垫层</t>
  </si>
  <si>
    <t>-c-3</t>
  </si>
  <si>
    <t>碎石垫层</t>
  </si>
  <si>
    <t>-c-4</t>
  </si>
  <si>
    <t>碎石土垫层</t>
  </si>
  <si>
    <t>-c-5</t>
  </si>
  <si>
    <t>灰土垫层</t>
  </si>
  <si>
    <t>土工合成材料</t>
  </si>
  <si>
    <t>反滤土工布</t>
  </si>
  <si>
    <t>防渗土工膜</t>
  </si>
  <si>
    <t>土工格栅</t>
  </si>
  <si>
    <t>-d-3-1</t>
  </si>
  <si>
    <t>土工格栅（50KN/m)</t>
  </si>
  <si>
    <t>-d-3-2</t>
  </si>
  <si>
    <t>土工格栅（80KN/m)</t>
  </si>
  <si>
    <t>-d-3-3</t>
  </si>
  <si>
    <t>土工格栅（100KN/m）</t>
  </si>
  <si>
    <t>-d-4</t>
  </si>
  <si>
    <t>土工格室</t>
  </si>
  <si>
    <t>预压与超载预压</t>
  </si>
  <si>
    <t>真空预压</t>
  </si>
  <si>
    <t>超载预压</t>
  </si>
  <si>
    <t>袋装砂井</t>
  </si>
  <si>
    <t>塑料排水板</t>
  </si>
  <si>
    <t>粒料桩</t>
  </si>
  <si>
    <t>-h-1</t>
  </si>
  <si>
    <t>砂桩</t>
  </si>
  <si>
    <t>-h-2</t>
  </si>
  <si>
    <t>碎石桩</t>
  </si>
  <si>
    <t>加固土桩</t>
  </si>
  <si>
    <t>粉喷桩</t>
  </si>
  <si>
    <t>-i-2</t>
  </si>
  <si>
    <t>浆喷桩</t>
  </si>
  <si>
    <t>-i-3</t>
  </si>
  <si>
    <t>水泥搅拌桩</t>
  </si>
  <si>
    <t>CFG 桩</t>
  </si>
  <si>
    <t>Y 形沉管灌注桩</t>
  </si>
  <si>
    <t>-l</t>
  </si>
  <si>
    <t>薄壁筒型沉管灌注桩</t>
  </si>
  <si>
    <t>-m</t>
  </si>
  <si>
    <t>静压管桩</t>
  </si>
  <si>
    <t>强夯及强夯置换</t>
  </si>
  <si>
    <t>-n-1</t>
  </si>
  <si>
    <t>强夯</t>
  </si>
  <si>
    <t>-n-2</t>
  </si>
  <si>
    <t>强夯置换</t>
  </si>
  <si>
    <t>205-2</t>
  </si>
  <si>
    <t>红黏土及膨胀土路基处理</t>
  </si>
  <si>
    <t>石灰改良土</t>
  </si>
  <si>
    <t>水泥改良土</t>
  </si>
  <si>
    <t>205-3</t>
  </si>
  <si>
    <t>滑坡处理</t>
  </si>
  <si>
    <t>清除滑坡体</t>
  </si>
  <si>
    <t>205-4</t>
  </si>
  <si>
    <t>岩溶洞处理</t>
  </si>
  <si>
    <t>回填</t>
  </si>
  <si>
    <t>205-5</t>
  </si>
  <si>
    <t>湿陷性黄土路基处理</t>
  </si>
  <si>
    <t>陷穴处理</t>
  </si>
  <si>
    <t>灌砂</t>
  </si>
  <si>
    <t>灌水泥砂浆</t>
  </si>
  <si>
    <t>灰土桩</t>
  </si>
  <si>
    <t>205-6</t>
  </si>
  <si>
    <t>盐渍土路基处理</t>
  </si>
  <si>
    <t>205-7</t>
  </si>
  <si>
    <t>风积沙路基处理</t>
  </si>
  <si>
    <t>-a-1-1</t>
  </si>
  <si>
    <t>蜂窝式塑料网</t>
  </si>
  <si>
    <t>205-8</t>
  </si>
  <si>
    <t>冻土路基处理</t>
  </si>
  <si>
    <t>隔热层</t>
  </si>
  <si>
    <t>XPS 保温板</t>
  </si>
  <si>
    <t>通风管</t>
  </si>
  <si>
    <t>热棒</t>
  </si>
  <si>
    <t>根</t>
  </si>
  <si>
    <t>205-9</t>
  </si>
  <si>
    <t>高填路堤处理</t>
  </si>
  <si>
    <t>分层冲击碾压补强压实</t>
  </si>
  <si>
    <t>分层强夯补强压实</t>
  </si>
  <si>
    <t>坡面排水</t>
  </si>
  <si>
    <t>207-1</t>
  </si>
  <si>
    <t>边沟</t>
  </si>
  <si>
    <t>浆砌片石</t>
  </si>
  <si>
    <t>M7.5浆砌片石</t>
  </si>
  <si>
    <t>浆砌块石</t>
  </si>
  <si>
    <t>现浇混凝土</t>
  </si>
  <si>
    <t>现浇C25混凝土</t>
  </si>
  <si>
    <t>预制安装混凝土</t>
  </si>
  <si>
    <t>预制安装混凝土盖板</t>
  </si>
  <si>
    <t>207-2</t>
  </si>
  <si>
    <t>排水沟</t>
  </si>
  <si>
    <t>C15片石混凝土</t>
  </si>
  <si>
    <t>C20片石混凝土</t>
  </si>
  <si>
    <t>207-3</t>
  </si>
  <si>
    <t>截水沟</t>
  </si>
  <si>
    <t>预制C25混凝土</t>
  </si>
  <si>
    <t>圬工</t>
  </si>
  <si>
    <t>207-4</t>
  </si>
  <si>
    <t>跌水与急流槽</t>
  </si>
  <si>
    <t>207-5</t>
  </si>
  <si>
    <t>渗沟</t>
  </si>
  <si>
    <t>碎砾石渗沟</t>
  </si>
  <si>
    <t>207-6</t>
  </si>
  <si>
    <t>蒸发池</t>
  </si>
  <si>
    <t>挖土（石）方</t>
  </si>
  <si>
    <t>207-7</t>
  </si>
  <si>
    <t>涵洞上下游改沟、改渠铺砌</t>
  </si>
  <si>
    <t>浆砌片石铺砌</t>
  </si>
  <si>
    <t>现浇混凝土铺砌</t>
  </si>
  <si>
    <t>预制混凝土铺砌</t>
  </si>
  <si>
    <t>207-8</t>
  </si>
  <si>
    <t>现浇混凝土坡面排水结构物</t>
  </si>
  <si>
    <t>207-9</t>
  </si>
  <si>
    <t>预制混凝土坡面排水结构物</t>
  </si>
  <si>
    <t>207-10</t>
  </si>
  <si>
    <t>仰斜式排水孔</t>
  </si>
  <si>
    <t>钻孔</t>
  </si>
  <si>
    <t>排水管</t>
  </si>
  <si>
    <t>软式透水管</t>
  </si>
  <si>
    <t>207-11</t>
  </si>
  <si>
    <t>纵向排水涵</t>
  </si>
  <si>
    <t>护坡、护面墙</t>
  </si>
  <si>
    <t>208-1</t>
  </si>
  <si>
    <t>护坡垫层</t>
  </si>
  <si>
    <t>208-2</t>
  </si>
  <si>
    <t>干砌片石护坡</t>
  </si>
  <si>
    <t>208-3</t>
  </si>
  <si>
    <t>浆砌片石护坡</t>
  </si>
  <si>
    <t>满铺浆砌片石护坡</t>
  </si>
  <si>
    <t>浆砌骨架护坡</t>
  </si>
  <si>
    <t>208-4</t>
  </si>
  <si>
    <t>混凝土护坡</t>
  </si>
  <si>
    <t>现浇混凝土满铺护坡</t>
  </si>
  <si>
    <t>混凝土预制件满铺护坡</t>
  </si>
  <si>
    <t>现浇混凝土骨架护坡</t>
  </si>
  <si>
    <t>C20混凝土菱形骨架护坡</t>
  </si>
  <si>
    <t>C20混凝土拱形骨架护坡</t>
  </si>
  <si>
    <t>混凝土预制件骨架护坡</t>
  </si>
  <si>
    <t>M7.5浆砌C20混凝土拱形护坡预制块</t>
  </si>
  <si>
    <t>M7.5浆砌C25混凝土菱形护坡预制块</t>
  </si>
  <si>
    <t>208-5</t>
  </si>
  <si>
    <t>护面墙</t>
  </si>
  <si>
    <t>浆砌片（块）石护面墙</t>
  </si>
  <si>
    <t>M7.5浆砌片(卵)石</t>
  </si>
  <si>
    <t>现浇混凝土护面墙</t>
  </si>
  <si>
    <t>预制安装混凝土护面墙</t>
  </si>
  <si>
    <t>208-6</t>
  </si>
  <si>
    <t>封面</t>
  </si>
  <si>
    <t>208-7</t>
  </si>
  <si>
    <t>捶面</t>
  </si>
  <si>
    <t>208-8</t>
  </si>
  <si>
    <t>坡面柔性防护</t>
  </si>
  <si>
    <t>柔性主动防护网</t>
  </si>
  <si>
    <t>被动防护系统</t>
  </si>
  <si>
    <t>柔性被动防护网</t>
  </si>
  <si>
    <t>208-9</t>
  </si>
  <si>
    <t>护肩及护脚</t>
  </si>
  <si>
    <t>护肩</t>
  </si>
  <si>
    <t>C25混凝土</t>
  </si>
  <si>
    <t>护脚</t>
  </si>
  <si>
    <t>挡土墙</t>
  </si>
  <si>
    <t>209-1</t>
  </si>
  <si>
    <t>209-2</t>
  </si>
  <si>
    <t>基础</t>
  </si>
  <si>
    <t>浆砌片（块）石基础</t>
  </si>
  <si>
    <t>混凝土基础</t>
  </si>
  <si>
    <t>209-3</t>
  </si>
  <si>
    <t>砌体挡土墙</t>
  </si>
  <si>
    <t>浆砌片（块）石</t>
  </si>
  <si>
    <t>M10浆砌块石</t>
  </si>
  <si>
    <t>M10浆砌片（卵）石</t>
  </si>
  <si>
    <t>209-4</t>
  </si>
  <si>
    <t>干砌挡土墙</t>
  </si>
  <si>
    <t>209-5</t>
  </si>
  <si>
    <t>混凝土挡土墙</t>
  </si>
  <si>
    <t>混凝土</t>
  </si>
  <si>
    <t>C20混凝土(预制)</t>
  </si>
  <si>
    <t>钢筋</t>
  </si>
  <si>
    <t>光圆钢筋（HPB300）</t>
  </si>
  <si>
    <t>带肋钢筋（HRB400）</t>
  </si>
  <si>
    <t>209-6</t>
  </si>
  <si>
    <t>桩基托梁挡土墙</t>
  </si>
  <si>
    <t>桩混凝土</t>
  </si>
  <si>
    <t>现浇C30混凝土（钻孔灌注桩）</t>
  </si>
  <si>
    <t>现浇C30混凝土（人工挖孔桩）</t>
  </si>
  <si>
    <t>现浇C20混凝土（人工挖孔桩）</t>
  </si>
  <si>
    <t>托梁混凝土</t>
  </si>
  <si>
    <t>209-7</t>
  </si>
  <si>
    <t>轻质泡沫土挡土墙</t>
  </si>
  <si>
    <t>轻质泡沫土</t>
  </si>
  <si>
    <t>镀锌铁丝网</t>
  </si>
  <si>
    <t>装配式预制面板</t>
  </si>
  <si>
    <t>锚杆、锚定板挡土墙</t>
  </si>
  <si>
    <t>210-1</t>
  </si>
  <si>
    <t>锚杆挡土墙</t>
  </si>
  <si>
    <t>现浇混凝土立柱</t>
  </si>
  <si>
    <t>预制安装混凝土立柱</t>
  </si>
  <si>
    <t>预制安装混凝土挡板</t>
  </si>
  <si>
    <t>210-2</t>
  </si>
  <si>
    <t>锚定板挡土墙</t>
  </si>
  <si>
    <t>现浇混凝土肋柱</t>
  </si>
  <si>
    <t>预制安装混凝土肋柱</t>
  </si>
  <si>
    <t>预制安装混凝土锚定板</t>
  </si>
  <si>
    <t>210-3</t>
  </si>
  <si>
    <t>现浇墙身混凝土、附属部位混凝土</t>
  </si>
  <si>
    <t>现浇混凝土墙身</t>
  </si>
  <si>
    <t>现浇附属部位混凝土</t>
  </si>
  <si>
    <t>210-4</t>
  </si>
  <si>
    <t>现浇桩基混凝土</t>
  </si>
  <si>
    <t>210-5</t>
  </si>
  <si>
    <t>锚杆及拉杆</t>
  </si>
  <si>
    <t>锚杆</t>
  </si>
  <si>
    <t>拉杆</t>
  </si>
  <si>
    <t>210-6</t>
  </si>
  <si>
    <t>加筋土挡土墙</t>
  </si>
  <si>
    <t>211-1</t>
  </si>
  <si>
    <t>浆砌片石基础</t>
  </si>
  <si>
    <t>211-2</t>
  </si>
  <si>
    <t>混凝土帽石</t>
  </si>
  <si>
    <t>现浇帽石混凝土</t>
  </si>
  <si>
    <t>211-3</t>
  </si>
  <si>
    <t>预制安装混凝土墙面板</t>
  </si>
  <si>
    <t>211-4</t>
  </si>
  <si>
    <t>加筋带</t>
  </si>
  <si>
    <t>扁钢带</t>
  </si>
  <si>
    <t>钢筋混凝土带</t>
  </si>
  <si>
    <t>塑钢复合带</t>
  </si>
  <si>
    <t>塑料土工格栅</t>
  </si>
  <si>
    <t>聚丙烯土工带</t>
  </si>
  <si>
    <t>211-5</t>
  </si>
  <si>
    <t>喷射混凝土和喷浆边坡防护</t>
  </si>
  <si>
    <t>212-1</t>
  </si>
  <si>
    <t>挂网土工格栅喷浆防护边坡</t>
  </si>
  <si>
    <t>喷浆防护边坡</t>
  </si>
  <si>
    <t>铁丝网</t>
  </si>
  <si>
    <t>212-2</t>
  </si>
  <si>
    <t>挂网锚喷混凝土防护边坡（全坡面）</t>
  </si>
  <si>
    <t>喷射混凝土防护边坡</t>
  </si>
  <si>
    <t>212-3</t>
  </si>
  <si>
    <t>坡面防护</t>
  </si>
  <si>
    <t>喷浆边坡防护</t>
  </si>
  <si>
    <t>喷射混凝土边坡防护</t>
  </si>
  <si>
    <t>212-4</t>
  </si>
  <si>
    <t>土钉支护</t>
  </si>
  <si>
    <t>钻孔注浆钉</t>
  </si>
  <si>
    <t>击入钉</t>
  </si>
  <si>
    <t>喷射混凝土</t>
  </si>
  <si>
    <t>网格梁、立柱、挡土板</t>
  </si>
  <si>
    <t>预应力锚索边坡加固</t>
  </si>
  <si>
    <t>213-1</t>
  </si>
  <si>
    <t>预应力钢绞线</t>
  </si>
  <si>
    <t>φ15.2mm钢绞线（4束）</t>
  </si>
  <si>
    <t>φ15.2mm钢绞线（6束）</t>
  </si>
  <si>
    <t>213-2</t>
  </si>
  <si>
    <t>无黏结预应力钢绞线</t>
  </si>
  <si>
    <t>213-3</t>
  </si>
  <si>
    <t>钢筋锚杆</t>
  </si>
  <si>
    <t>φ18mm普通长锚杆</t>
  </si>
  <si>
    <t>φ25mm普通长锚杆</t>
  </si>
  <si>
    <t>φ32mm压力注浆锚杆</t>
  </si>
  <si>
    <t>预应力钢筋锚杆</t>
  </si>
  <si>
    <t>213-4</t>
  </si>
  <si>
    <t>混凝土框格梁</t>
  </si>
  <si>
    <t>213-5</t>
  </si>
  <si>
    <t>混凝土锚固板</t>
  </si>
  <si>
    <t>213-6</t>
  </si>
  <si>
    <t>抗滑桩</t>
  </si>
  <si>
    <t>214-1</t>
  </si>
  <si>
    <t>现浇混凝土桩</t>
  </si>
  <si>
    <t>214-2</t>
  </si>
  <si>
    <t>桩板式抗滑挡墙</t>
  </si>
  <si>
    <t>挡土板</t>
  </si>
  <si>
    <t>214-3</t>
  </si>
  <si>
    <t>214-4</t>
  </si>
  <si>
    <t>钢管桩</t>
  </si>
  <si>
    <t>河道防护</t>
  </si>
  <si>
    <t>215-1</t>
  </si>
  <si>
    <t>河床铺砌</t>
  </si>
  <si>
    <t>混凝土铺砌</t>
  </si>
  <si>
    <t>215-2</t>
  </si>
  <si>
    <t>导流设施（护岸墙、顺坝、丁坝、调水坝、锥坡）</t>
  </si>
  <si>
    <t>石笼</t>
  </si>
  <si>
    <t>215-3</t>
  </si>
  <si>
    <t>抛石防护</t>
  </si>
  <si>
    <t>取、弃土场边坡防护及排水</t>
  </si>
  <si>
    <t>216-1</t>
  </si>
  <si>
    <t>取、弃土场边坡防护</t>
  </si>
  <si>
    <t>浆砌片(卵）石挡防</t>
  </si>
  <si>
    <t>M10浆砌片(卵)石</t>
  </si>
  <si>
    <t>混凝土挡防</t>
  </si>
  <si>
    <t>C25片石混凝土</t>
  </si>
  <si>
    <t>216-2</t>
  </si>
  <si>
    <t>取、弃土场边坡排水</t>
  </si>
  <si>
    <t>M7.5浆砌片(卵)石排水沟</t>
  </si>
  <si>
    <t>片石盲沟</t>
  </si>
  <si>
    <t>216-3</t>
  </si>
  <si>
    <t>涵洞排水</t>
  </si>
  <si>
    <t>Ф100cm钢筋砼圆管涵</t>
  </si>
  <si>
    <t>Ф200cm钢筋砼圆管涵</t>
  </si>
  <si>
    <t>钢波纹管涵</t>
  </si>
  <si>
    <t>改移道路</t>
  </si>
  <si>
    <t>217-1</t>
  </si>
  <si>
    <t>混凝土挡防及排水</t>
  </si>
  <si>
    <t>217-2</t>
  </si>
  <si>
    <t>浆砌块石挡防及排水</t>
  </si>
  <si>
    <t>M7.5浆砌块石</t>
  </si>
  <si>
    <t>217-3</t>
  </si>
  <si>
    <t>钢筋混凝土圆管涵</t>
  </si>
  <si>
    <t>Ф50cm钢筋混凝土圆管涵</t>
  </si>
  <si>
    <t>Ф75cm钢筋混凝土圆管涵</t>
  </si>
  <si>
    <t>Ф100cm钢筋混凝土圆管涵</t>
  </si>
  <si>
    <t>Ф150cm钢筋混凝土圆管涵</t>
  </si>
  <si>
    <t>Ф200cm钢筋混凝土圆管涵</t>
  </si>
  <si>
    <t>改移河道（沟、渠）</t>
  </si>
  <si>
    <t>218-1</t>
  </si>
  <si>
    <t>218-2</t>
  </si>
  <si>
    <t>218-3</t>
  </si>
  <si>
    <t>避险车道</t>
  </si>
  <si>
    <t>219-1</t>
  </si>
  <si>
    <t>土石方</t>
  </si>
  <si>
    <t>填方</t>
  </si>
  <si>
    <t>219-2</t>
  </si>
  <si>
    <t>预制C20混凝土块</t>
  </si>
  <si>
    <t>碎石渗沟</t>
  </si>
  <si>
    <t>219-3</t>
  </si>
  <si>
    <t>路堑高边坡监测（暂估价）</t>
  </si>
  <si>
    <t>第200章  合计   人民币  316952691 元</t>
  </si>
  <si>
    <t>第300章  路面</t>
  </si>
  <si>
    <t>路面</t>
    <phoneticPr fontId="10" type="noConversion"/>
  </si>
  <si>
    <t xml:space="preserve"> 垫层</t>
  </si>
  <si>
    <t>302-1</t>
  </si>
  <si>
    <t xml:space="preserve"> 碎石垫层</t>
  </si>
  <si>
    <t xml:space="preserve"> 厚…mm</t>
  </si>
  <si>
    <t>302-2</t>
  </si>
  <si>
    <t xml:space="preserve"> 砂砾垫层</t>
  </si>
  <si>
    <t>302-3</t>
  </si>
  <si>
    <t xml:space="preserve"> 水泥稳定土垫层</t>
  </si>
  <si>
    <t>302-4</t>
  </si>
  <si>
    <t xml:space="preserve"> 石灰稳定土垫层</t>
  </si>
  <si>
    <t>302-5</t>
  </si>
  <si>
    <t xml:space="preserve"> 级配碎石垫层</t>
  </si>
  <si>
    <t xml:space="preserve"> 厚150mm</t>
  </si>
  <si>
    <t>石灰稳定土底基层、基层</t>
  </si>
  <si>
    <t>303-1</t>
  </si>
  <si>
    <t xml:space="preserve"> 石灰稳定土底基层</t>
  </si>
  <si>
    <t>303-2</t>
  </si>
  <si>
    <t xml:space="preserve"> 搭板、埋板下石灰稳定土底基层</t>
  </si>
  <si>
    <t>303-3</t>
  </si>
  <si>
    <t xml:space="preserve"> 石灰稳定土基层</t>
  </si>
  <si>
    <t xml:space="preserve"> 水泥稳定土底基层、基层</t>
  </si>
  <si>
    <t>304-1</t>
  </si>
  <si>
    <t xml:space="preserve"> 水泥稳定土底基层</t>
  </si>
  <si>
    <t>304-2</t>
  </si>
  <si>
    <t xml:space="preserve"> 搭板、埋板下水泥稳定土底基层</t>
  </si>
  <si>
    <t>304-3</t>
  </si>
  <si>
    <t xml:space="preserve"> 水泥稳定土基层</t>
  </si>
  <si>
    <t xml:space="preserve"> 石灰粉煤灰稳定土底基层、基层</t>
  </si>
  <si>
    <t>305-1</t>
  </si>
  <si>
    <t xml:space="preserve"> 石灰粉煤灰稳定土底基层</t>
  </si>
  <si>
    <t>305-2</t>
  </si>
  <si>
    <t xml:space="preserve"> 搭板、埋板下石灰粉煤灰稳定土底基</t>
  </si>
  <si>
    <t>305-3</t>
  </si>
  <si>
    <t xml:space="preserve"> 石灰粉煤灰稳定土基层</t>
  </si>
  <si>
    <t>305-4</t>
  </si>
  <si>
    <t>石灰煤渣稳定土基层</t>
  </si>
  <si>
    <t xml:space="preserve"> 级配碎（砾）石底基层、基层</t>
  </si>
  <si>
    <t>306-1</t>
  </si>
  <si>
    <t xml:space="preserve"> 级配碎石底基层</t>
  </si>
  <si>
    <t>306-2</t>
  </si>
  <si>
    <t xml:space="preserve"> 搭板、埋板下级配碎石底基层</t>
  </si>
  <si>
    <t>306-3</t>
  </si>
  <si>
    <t xml:space="preserve"> 级配碎石基层</t>
  </si>
  <si>
    <t>306-4</t>
  </si>
  <si>
    <t>级配碎砾石底基层</t>
  </si>
  <si>
    <t>306-5</t>
  </si>
  <si>
    <t xml:space="preserve"> 搭板、埋板下级配砾石底基层</t>
  </si>
  <si>
    <t>306-6</t>
  </si>
  <si>
    <t xml:space="preserve"> 级配砾石基层</t>
  </si>
  <si>
    <t xml:space="preserve"> 沥青稳定碎石基层（ATB）</t>
  </si>
  <si>
    <t>307-1</t>
  </si>
  <si>
    <t xml:space="preserve"> 透层和黏层</t>
  </si>
  <si>
    <t>308-1</t>
  </si>
  <si>
    <t xml:space="preserve"> 透层</t>
  </si>
  <si>
    <t>308-2</t>
  </si>
  <si>
    <t xml:space="preserve"> 黏层</t>
  </si>
  <si>
    <t xml:space="preserve"> 热拌沥青混合料面层</t>
  </si>
  <si>
    <t>309-1</t>
  </si>
  <si>
    <t xml:space="preserve"> 细粒式沥青混凝土</t>
  </si>
  <si>
    <t>309-2</t>
  </si>
  <si>
    <t xml:space="preserve"> 中粒式沥青混凝土</t>
  </si>
  <si>
    <t xml:space="preserve"> 厚60mm（AC-20C）</t>
  </si>
  <si>
    <t>309-3</t>
  </si>
  <si>
    <t xml:space="preserve"> 粗粒式沥青混凝土</t>
  </si>
  <si>
    <t xml:space="preserve"> 沥青表面处置与封层</t>
  </si>
  <si>
    <t>310-1</t>
  </si>
  <si>
    <t xml:space="preserve"> 沥青表面处置</t>
  </si>
  <si>
    <t>310-2</t>
  </si>
  <si>
    <t>封层</t>
  </si>
  <si>
    <t>沥青碎石</t>
  </si>
  <si>
    <t xml:space="preserve"> 改性沥青及改性沥青混合料</t>
  </si>
  <si>
    <t>311-1</t>
  </si>
  <si>
    <t xml:space="preserve"> 细粒式改性沥青混合料路面</t>
  </si>
  <si>
    <t xml:space="preserve"> 厚40mm（AC-13C）</t>
  </si>
  <si>
    <t>311-2</t>
  </si>
  <si>
    <t xml:space="preserve"> 中粒式改性沥青混合料路面</t>
  </si>
  <si>
    <t>厚50mm（AC-20C）</t>
  </si>
  <si>
    <t>311-3</t>
  </si>
  <si>
    <t xml:space="preserve"> SMA路面</t>
  </si>
  <si>
    <t xml:space="preserve"> 厚40mm（SMA-13）</t>
  </si>
  <si>
    <t xml:space="preserve"> 水泥混凝土面板</t>
  </si>
  <si>
    <t>312-1</t>
  </si>
  <si>
    <t xml:space="preserve"> 厚280mm （混凝土弯拉强度5.0MPa）</t>
  </si>
  <si>
    <t xml:space="preserve"> 厚…mm （混凝土弯拉强度…MPa）</t>
  </si>
  <si>
    <t>312-2</t>
  </si>
  <si>
    <t xml:space="preserve"> 钢筋</t>
  </si>
  <si>
    <t xml:space="preserve"> 光圆钢筋（HPB235、HPB300）</t>
  </si>
  <si>
    <t xml:space="preserve"> 带肋钢筋（HRB335、HRB400）</t>
  </si>
  <si>
    <t>312-3</t>
  </si>
  <si>
    <t>复合路面</t>
  </si>
  <si>
    <t>厚300mm（C35连续配筋混凝土）</t>
  </si>
  <si>
    <t>厚220mm（C20贫混凝土）</t>
  </si>
  <si>
    <t>厚250mm（C20贫混凝土）</t>
  </si>
  <si>
    <t xml:space="preserve"> 路肩培土、中央分隔带回填土、土路肩加固及路缘  石</t>
  </si>
  <si>
    <t>313-1</t>
  </si>
  <si>
    <t xml:space="preserve"> 路肩培土</t>
  </si>
  <si>
    <t>313-2</t>
  </si>
  <si>
    <t xml:space="preserve"> 中央分隔带回填土</t>
  </si>
  <si>
    <t>313-3</t>
  </si>
  <si>
    <t>现浇混凝土加固土路肩</t>
  </si>
  <si>
    <t xml:space="preserve"> 现浇C20混凝土加固土路肩</t>
  </si>
  <si>
    <t>313-4</t>
  </si>
  <si>
    <t xml:space="preserve"> 混凝土预制块加固土路肩</t>
  </si>
  <si>
    <t>C15大孔隙混凝土</t>
  </si>
  <si>
    <t>313-5</t>
  </si>
  <si>
    <t xml:space="preserve"> 混凝土预制块路缘石</t>
  </si>
  <si>
    <t xml:space="preserve"> 路面及中央分隔带排水</t>
  </si>
  <si>
    <t>314-1</t>
  </si>
  <si>
    <t xml:space="preserve"> 排水管</t>
  </si>
  <si>
    <t>Φ31.5cm UPVC管</t>
  </si>
  <si>
    <t>Φ40cm UPVC管</t>
  </si>
  <si>
    <t>314-2</t>
  </si>
  <si>
    <t xml:space="preserve"> 纵向雨水沟（管）</t>
  </si>
  <si>
    <t>I-1</t>
  </si>
  <si>
    <t>I-2</t>
  </si>
  <si>
    <t>II</t>
  </si>
  <si>
    <t>Ⅲ</t>
  </si>
  <si>
    <t>314-3</t>
  </si>
  <si>
    <t xml:space="preserve"> 集水井</t>
  </si>
  <si>
    <t>座</t>
  </si>
  <si>
    <t>314-4</t>
  </si>
  <si>
    <t xml:space="preserve"> 中央分隔带渗沟</t>
  </si>
  <si>
    <t>314-5</t>
  </si>
  <si>
    <t xml:space="preserve"> 沥青油毡防水层</t>
  </si>
  <si>
    <t>314-6</t>
  </si>
  <si>
    <t xml:space="preserve"> 路肩排水沟</t>
  </si>
  <si>
    <t>314-7</t>
  </si>
  <si>
    <t xml:space="preserve"> 拦水带</t>
  </si>
  <si>
    <t xml:space="preserve"> 沥青混凝土拦水带</t>
  </si>
  <si>
    <t xml:space="preserve"> 水泥混凝土拦水带</t>
  </si>
  <si>
    <t>314-8</t>
  </si>
  <si>
    <t>急流槽</t>
  </si>
  <si>
    <t>M7.5浆砌C20混凝土块</t>
  </si>
  <si>
    <t>C20 现浇混凝土</t>
  </si>
  <si>
    <t xml:space="preserve"> 水泥稳定碎石底基层、基层</t>
  </si>
  <si>
    <t>315-1</t>
  </si>
  <si>
    <t xml:space="preserve"> 水泥稳定碎石底基层</t>
  </si>
  <si>
    <t xml:space="preserve"> 厚190mm</t>
  </si>
  <si>
    <t xml:space="preserve"> 厚200mm</t>
  </si>
  <si>
    <t>315-2</t>
  </si>
  <si>
    <t xml:space="preserve"> 搭板、埋板下水泥稳定碎石底基层</t>
  </si>
  <si>
    <t>315-3</t>
  </si>
  <si>
    <t xml:space="preserve"> 水泥稳定碎石基层</t>
  </si>
  <si>
    <t xml:space="preserve"> 厚360mm</t>
  </si>
  <si>
    <t>桥隧搭接加固</t>
  </si>
  <si>
    <t>316-1</t>
  </si>
  <si>
    <t>316-2</t>
  </si>
  <si>
    <t>316-3</t>
  </si>
  <si>
    <t xml:space="preserve"> 带肋钢筋（HRB400）</t>
  </si>
  <si>
    <t>改赔道路路面</t>
  </si>
  <si>
    <t>317-1</t>
  </si>
  <si>
    <t>150mm级配碎石</t>
  </si>
  <si>
    <t>317-2</t>
  </si>
  <si>
    <t>底基层、基层</t>
  </si>
  <si>
    <t>底基层</t>
  </si>
  <si>
    <t>200mm水泥稳定碎石</t>
  </si>
  <si>
    <t>基层</t>
  </si>
  <si>
    <t>150mm水泥稳定碎石</t>
  </si>
  <si>
    <t>317-3</t>
  </si>
  <si>
    <t>面层</t>
  </si>
  <si>
    <t>40mm细粒式沥青混凝土AC-13C</t>
  </si>
  <si>
    <t>60mm中粒式沥青混凝土AC-20C</t>
  </si>
  <si>
    <t>200mm水泥混凝土</t>
  </si>
  <si>
    <t>避险车道路面</t>
  </si>
  <si>
    <t>318-1</t>
  </si>
  <si>
    <t>318-2</t>
  </si>
  <si>
    <t>318-3</t>
  </si>
  <si>
    <t>280mm水泥混凝土</t>
  </si>
  <si>
    <t>集料(豆砾石)</t>
  </si>
  <si>
    <t>318-4</t>
  </si>
  <si>
    <t>土路肩硬化</t>
  </si>
  <si>
    <t>第300章  合计   人民币  3065501 元</t>
  </si>
  <si>
    <t>第400章 （1）常规 桥梁</t>
  </si>
  <si>
    <t>常规桥梁</t>
    <phoneticPr fontId="10" type="noConversion"/>
  </si>
  <si>
    <t>401-1</t>
  </si>
  <si>
    <t>桥梁荷载试验（暂估价）</t>
  </si>
  <si>
    <t>401-2</t>
  </si>
  <si>
    <t>桥梁施工监控（暂估价）</t>
  </si>
  <si>
    <t>401-3</t>
  </si>
  <si>
    <t>地质钻探及取样试验（暂定工程量）</t>
  </si>
  <si>
    <t>Ф70mm</t>
  </si>
  <si>
    <t>Ф110mm</t>
  </si>
  <si>
    <t>401-4</t>
  </si>
  <si>
    <t>岩溶区桩基钎探（暂估价）</t>
  </si>
  <si>
    <t>风钻</t>
  </si>
  <si>
    <t>回旋钻</t>
  </si>
  <si>
    <t>地面回旋钻</t>
  </si>
  <si>
    <t>401-5</t>
  </si>
  <si>
    <t>特殊桥梁单项质量检测（暂估价）</t>
  </si>
  <si>
    <t>403-1</t>
  </si>
  <si>
    <t>基础钢筋（含灌注桩、承台、桩系梁、沉桩、沉井等）</t>
  </si>
  <si>
    <t>光圆钢筋（HPB235、HPB300）</t>
  </si>
  <si>
    <t>带肋钢筋（HRB335、HRB400）</t>
  </si>
  <si>
    <t>D9钢筋焊接网</t>
  </si>
  <si>
    <t>D12钢筋焊接网</t>
  </si>
  <si>
    <t>其他钢材</t>
  </si>
  <si>
    <t>403-2</t>
  </si>
  <si>
    <t>下部结构钢筋</t>
  </si>
  <si>
    <t>D8钢筋焊接网</t>
  </si>
  <si>
    <t>其他钢材（纵向受力型钢）</t>
  </si>
  <si>
    <t>403-3</t>
  </si>
  <si>
    <t>上部结构钢筋</t>
  </si>
  <si>
    <t>精轧螺纹钢</t>
  </si>
  <si>
    <t>D6钢筋焊接网</t>
  </si>
  <si>
    <t>403-4</t>
  </si>
  <si>
    <t>附属结构钢筋</t>
  </si>
  <si>
    <t>基坑开挖及回填</t>
  </si>
  <si>
    <t>404-1</t>
  </si>
  <si>
    <t>干处挖土方</t>
  </si>
  <si>
    <t>404-2</t>
  </si>
  <si>
    <t>水下挖土方</t>
  </si>
  <si>
    <t>404-3</t>
  </si>
  <si>
    <t>干处挖石方</t>
  </si>
  <si>
    <t>404-4</t>
  </si>
  <si>
    <t>水下挖石方</t>
  </si>
  <si>
    <t>404-5</t>
  </si>
  <si>
    <t>岩壁空洞填筑</t>
  </si>
  <si>
    <t>钻孔灌注桩</t>
  </si>
  <si>
    <t>405-1</t>
  </si>
  <si>
    <t>陆上钻孔灌注桩</t>
  </si>
  <si>
    <t>桩径1.2m</t>
  </si>
  <si>
    <t>桩径1.5m</t>
  </si>
  <si>
    <t>桩径1.8m</t>
  </si>
  <si>
    <t>桩径2.0m</t>
  </si>
  <si>
    <t>桩径2.2m</t>
  </si>
  <si>
    <t>-a-6</t>
  </si>
  <si>
    <t>桩径2.5m</t>
  </si>
  <si>
    <t>水中钻孔灌注桩</t>
  </si>
  <si>
    <t>桩径1.6m</t>
  </si>
  <si>
    <t>-b-5</t>
  </si>
  <si>
    <t>-b-6</t>
  </si>
  <si>
    <t>405-2</t>
  </si>
  <si>
    <t>钻取混凝土芯样检测（暂定工程量）</t>
  </si>
  <si>
    <t>405-3</t>
  </si>
  <si>
    <t>破坏荷载试验用桩（暂定工程量）</t>
  </si>
  <si>
    <t>沉桩</t>
  </si>
  <si>
    <t>406-1</t>
  </si>
  <si>
    <t>钢筋混凝土沉桩</t>
  </si>
  <si>
    <t>406-2</t>
  </si>
  <si>
    <t>预应力混凝土沉桩</t>
  </si>
  <si>
    <t>406-3</t>
  </si>
  <si>
    <t>试桩（暂定工程量）</t>
  </si>
  <si>
    <t>挖孔灌注桩</t>
  </si>
  <si>
    <t>407-1</t>
  </si>
  <si>
    <t>桩径1.3m</t>
  </si>
  <si>
    <t>矩形桩3.3*2.3</t>
  </si>
  <si>
    <t>矩形桩3.5*2.3</t>
  </si>
  <si>
    <t>407-2</t>
  </si>
  <si>
    <t>407-3</t>
  </si>
  <si>
    <t>桩的垂直静荷载试验</t>
  </si>
  <si>
    <t>408-1</t>
  </si>
  <si>
    <t>桩的检验荷载试验（暂定工程量）</t>
  </si>
  <si>
    <t>每一 试桩</t>
  </si>
  <si>
    <t>408-2</t>
  </si>
  <si>
    <t>桩的破坏荷载试验（暂定工程量）</t>
  </si>
  <si>
    <t>沉井</t>
  </si>
  <si>
    <t>409-1</t>
  </si>
  <si>
    <t>钢筋混凝土沉井</t>
  </si>
  <si>
    <t>井壁混凝土</t>
  </si>
  <si>
    <t>封底混凝土</t>
  </si>
  <si>
    <t>填芯混凝土</t>
  </si>
  <si>
    <t>顶板混凝土</t>
  </si>
  <si>
    <t>结构混凝土工程</t>
  </si>
  <si>
    <t>410-1</t>
  </si>
  <si>
    <t>混凝土基础（包括支撑梁、桩基承台、桩系梁，但不包括桩基）</t>
  </si>
  <si>
    <t>承台</t>
  </si>
  <si>
    <t>桩系梁</t>
  </si>
  <si>
    <t>桥台基础</t>
  </si>
  <si>
    <t>410-2</t>
  </si>
  <si>
    <t>混凝土下部结构</t>
  </si>
  <si>
    <t>桥台混凝土</t>
  </si>
  <si>
    <t>现浇C35混凝土</t>
  </si>
  <si>
    <t>桥墩混凝土</t>
  </si>
  <si>
    <t>圆柱墩</t>
  </si>
  <si>
    <t>-b-1-2</t>
  </si>
  <si>
    <t>-b-1-3</t>
  </si>
  <si>
    <t>现浇C40混凝土</t>
  </si>
  <si>
    <t>实心方墩</t>
  </si>
  <si>
    <t>-b-2-3</t>
  </si>
  <si>
    <t>空心薄壁墩</t>
  </si>
  <si>
    <t>-b-3-1</t>
  </si>
  <si>
    <t>-b-3-2</t>
  </si>
  <si>
    <t>-b-3-3</t>
  </si>
  <si>
    <t>盖梁混凝土</t>
  </si>
  <si>
    <t>现浇C50混凝土</t>
  </si>
  <si>
    <t>台帽混凝土</t>
  </si>
  <si>
    <t>系梁混凝土</t>
  </si>
  <si>
    <t>耳背墙混凝土</t>
  </si>
  <si>
    <t>-f-1</t>
  </si>
  <si>
    <t>-f-2</t>
  </si>
  <si>
    <t>-f-3</t>
  </si>
  <si>
    <t>410-3</t>
  </si>
  <si>
    <t>现浇混凝土上部结构</t>
  </si>
  <si>
    <t>410-4</t>
  </si>
  <si>
    <t>预制混凝土上部结构</t>
  </si>
  <si>
    <t>预制C40混凝土</t>
  </si>
  <si>
    <t>预制C50混凝土</t>
  </si>
  <si>
    <t>410-5</t>
  </si>
  <si>
    <t>桥梁上部结构现浇整体化混凝土</t>
  </si>
  <si>
    <t>410-6</t>
  </si>
  <si>
    <t>现浇混凝土附属结构</t>
  </si>
  <si>
    <t>护栏</t>
  </si>
  <si>
    <t>现浇C50钢纤维混凝土</t>
  </si>
  <si>
    <t>搭板</t>
  </si>
  <si>
    <t>支座垫石及挡块</t>
  </si>
  <si>
    <t>锥坡</t>
  </si>
  <si>
    <t>防撞墩</t>
  </si>
  <si>
    <t>410-7</t>
  </si>
  <si>
    <t>预制混凝土附属结构</t>
  </si>
  <si>
    <t>C20混凝土正六边形预制空心砖</t>
  </si>
  <si>
    <t>预应力混凝土工程</t>
  </si>
  <si>
    <t>411-1</t>
  </si>
  <si>
    <t>先张法预应力钢丝</t>
  </si>
  <si>
    <t>411-2</t>
  </si>
  <si>
    <t>先张法预应力钢绞线</t>
  </si>
  <si>
    <t>411-3</t>
  </si>
  <si>
    <t>先张法预应力钢筋</t>
  </si>
  <si>
    <t>411-4</t>
  </si>
  <si>
    <t>后张法预应力钢丝</t>
  </si>
  <si>
    <t>411-5</t>
  </si>
  <si>
    <t>后张法预应力钢绞线</t>
  </si>
  <si>
    <t>上部结构预应力钢绞线</t>
  </si>
  <si>
    <t>盖梁后张法预应力钢绞线</t>
  </si>
  <si>
    <t>411-6</t>
  </si>
  <si>
    <t>后张法预应力钢筋</t>
  </si>
  <si>
    <t>411-7</t>
  </si>
  <si>
    <t>现浇预应力混凝土上部结构</t>
  </si>
  <si>
    <t>现浇C40预应力混凝土</t>
  </si>
  <si>
    <t>现浇C50预应力混凝土</t>
  </si>
  <si>
    <t>411-8</t>
  </si>
  <si>
    <t>预制预应力混凝土上部结构</t>
  </si>
  <si>
    <t>预制C40预应力混凝土</t>
  </si>
  <si>
    <t>预制C50预应力混凝土</t>
  </si>
  <si>
    <t>砌石工程</t>
  </si>
  <si>
    <t>413-1</t>
  </si>
  <si>
    <t>413-2</t>
  </si>
  <si>
    <t>413-3</t>
  </si>
  <si>
    <t>浆砌料石</t>
  </si>
  <si>
    <t>413-4</t>
  </si>
  <si>
    <t>浆砌预制混凝土块</t>
  </si>
  <si>
    <t>桥面铺装</t>
  </si>
  <si>
    <t>415-1</t>
  </si>
  <si>
    <t>沥青混凝土桥面铺装</t>
  </si>
  <si>
    <t>沥青混凝土厚40mm</t>
  </si>
  <si>
    <t>沥青混凝土厚60mm</t>
  </si>
  <si>
    <t>415-2</t>
  </si>
  <si>
    <t>水泥混凝土桥面铺装</t>
  </si>
  <si>
    <t>现浇C40混凝土厚100mm</t>
  </si>
  <si>
    <t>现浇C40混凝土厚80mm</t>
  </si>
  <si>
    <t>现浇C40钢纤维混凝土厚100mm</t>
  </si>
  <si>
    <t>415-3</t>
  </si>
  <si>
    <t>防水层</t>
  </si>
  <si>
    <t>桥面混凝土表面处理</t>
  </si>
  <si>
    <t>铺设防水层</t>
  </si>
  <si>
    <t>防水粘接层</t>
  </si>
  <si>
    <t>415-4</t>
  </si>
  <si>
    <t>桥面排水</t>
  </si>
  <si>
    <t>竖、横向集中排水管</t>
  </si>
  <si>
    <t>铸铁管</t>
  </si>
  <si>
    <t>钢管</t>
  </si>
  <si>
    <t>PVC管</t>
  </si>
  <si>
    <t>-a-3-1</t>
  </si>
  <si>
    <t>Φ80mmUPVC泄水管</t>
  </si>
  <si>
    <t>-a-3-2</t>
  </si>
  <si>
    <t>Φ150mmUPVC泄水管</t>
  </si>
  <si>
    <t>-a-3-3</t>
  </si>
  <si>
    <t>Φ200mmUPVC泄水管</t>
  </si>
  <si>
    <t>-a-3-4</t>
  </si>
  <si>
    <t>Φ300mmUPVC泄水管</t>
  </si>
  <si>
    <t>-a-3-5</t>
  </si>
  <si>
    <t>Φ350mmUPVC泄水管</t>
  </si>
  <si>
    <t>桥面边部碎石盲沟</t>
  </si>
  <si>
    <t>桥梁支座</t>
  </si>
  <si>
    <t>416-1</t>
  </si>
  <si>
    <t>板式橡胶支座</t>
  </si>
  <si>
    <t>GJZ□300×450×63</t>
  </si>
  <si>
    <t>dm3</t>
  </si>
  <si>
    <t>GJZ□300×450×85</t>
  </si>
  <si>
    <t>GJZ□400×450×99</t>
  </si>
  <si>
    <t>GJZ□400×450×114</t>
  </si>
  <si>
    <t>GJZ□400×450×116</t>
  </si>
  <si>
    <t>GJZ□500×600×130</t>
  </si>
  <si>
    <t>GJZF4□250×450×54</t>
  </si>
  <si>
    <t>GJZF4□300×450×65</t>
  </si>
  <si>
    <t>GJZF4□300×450×87</t>
  </si>
  <si>
    <t>GJZF4□350×450×71</t>
  </si>
  <si>
    <t>GJZF4□350×450×101</t>
  </si>
  <si>
    <t>GJZF4□350×450×116</t>
  </si>
  <si>
    <t>GJZF4□400×450×101</t>
  </si>
  <si>
    <t>GJZF4□400×450×116</t>
  </si>
  <si>
    <t>-o</t>
  </si>
  <si>
    <t>GJZF4□700×700×128</t>
  </si>
  <si>
    <t>-p</t>
  </si>
  <si>
    <t>GYZ□700×148</t>
  </si>
  <si>
    <t>-q</t>
  </si>
  <si>
    <t>GYZ□800×148</t>
  </si>
  <si>
    <t>416-2</t>
  </si>
  <si>
    <t>盆式支座</t>
  </si>
  <si>
    <t>LSPZ2500DX</t>
  </si>
  <si>
    <t>LSPZ2500SX</t>
  </si>
  <si>
    <t>LSPZ3000DX</t>
  </si>
  <si>
    <t>LSPZ3000SX</t>
  </si>
  <si>
    <t>LSPZ3000GD</t>
  </si>
  <si>
    <t>LSPZ3500DX</t>
  </si>
  <si>
    <t>LSPZ3500SX</t>
  </si>
  <si>
    <t>LSPZ3500GD</t>
  </si>
  <si>
    <t>LSPZ4000DX</t>
  </si>
  <si>
    <t>LSPZ4000SX</t>
  </si>
  <si>
    <t>LSPZ4000GD</t>
  </si>
  <si>
    <t>LSPZ5000DX</t>
  </si>
  <si>
    <t>LSPZ5000SX</t>
  </si>
  <si>
    <t>LSPZ5000GD</t>
  </si>
  <si>
    <t>LSPZ6000DX</t>
  </si>
  <si>
    <t>LSPZ6000SX</t>
  </si>
  <si>
    <t>LSPZ6000GD</t>
  </si>
  <si>
    <t>-r</t>
  </si>
  <si>
    <t>LSPZ7000DX</t>
  </si>
  <si>
    <t>-s</t>
  </si>
  <si>
    <t>LSPZ7000SX</t>
  </si>
  <si>
    <t>-t</t>
  </si>
  <si>
    <t>LSPZ7000GD</t>
  </si>
  <si>
    <t>-u</t>
  </si>
  <si>
    <t>LSPZ8000DX</t>
  </si>
  <si>
    <t>-v</t>
  </si>
  <si>
    <t>LSPZ8000GD</t>
  </si>
  <si>
    <t>-w</t>
  </si>
  <si>
    <t>LSPZ9000GD</t>
  </si>
  <si>
    <t>-x</t>
  </si>
  <si>
    <t>LSPZ10000DX</t>
  </si>
  <si>
    <t>-y</t>
  </si>
  <si>
    <t>LSPZ10000GD</t>
  </si>
  <si>
    <t>416-3</t>
  </si>
  <si>
    <t>隔震橡胶支座</t>
  </si>
  <si>
    <t>HDR(Ⅱ)-320×420×137-G1.0</t>
  </si>
  <si>
    <t>HDR(Ⅱ)-370×470×147-G1.0</t>
  </si>
  <si>
    <t>HDR(Ⅱ)-270*370*127-G1.0</t>
  </si>
  <si>
    <t>LNR(H)-320×420×137</t>
  </si>
  <si>
    <t>LNR(H)-370×470×147</t>
  </si>
  <si>
    <t>416-4</t>
  </si>
  <si>
    <t>球形支座</t>
  </si>
  <si>
    <t>416-5</t>
  </si>
  <si>
    <t>防震橡胶垫块</t>
  </si>
  <si>
    <t>桥梁接缝和伸缩装置</t>
  </si>
  <si>
    <t>417-1</t>
  </si>
  <si>
    <t>橡胶伸缩装置</t>
  </si>
  <si>
    <t>417-2</t>
  </si>
  <si>
    <t>模数式伸缩装置</t>
  </si>
  <si>
    <t>D80型</t>
  </si>
  <si>
    <t>D120型</t>
  </si>
  <si>
    <t>D160型</t>
  </si>
  <si>
    <t>D240型</t>
  </si>
  <si>
    <t>D320型</t>
  </si>
  <si>
    <t>417-3</t>
  </si>
  <si>
    <t>梳齿板式伸缩装置</t>
  </si>
  <si>
    <t>160型伸缩缝</t>
  </si>
  <si>
    <t>417-4</t>
  </si>
  <si>
    <t>填充式材料伸缩装置</t>
  </si>
  <si>
    <t>第400章  合计   人民币  164706372 元</t>
  </si>
  <si>
    <t>第400章 （3）分离式立交、天桥、涵洞</t>
  </si>
  <si>
    <t>特殊桥及涵洞</t>
    <phoneticPr fontId="10" type="noConversion"/>
  </si>
  <si>
    <t>圆管涵及倒虹吸管涵</t>
  </si>
  <si>
    <t>419-1</t>
  </si>
  <si>
    <t>单孔钢筋混凝土圆管涵</t>
  </si>
  <si>
    <t>Φ0.75m</t>
  </si>
  <si>
    <t>Φ1.0m</t>
  </si>
  <si>
    <t>Φ1.5m</t>
  </si>
  <si>
    <t>Φ2.0m</t>
  </si>
  <si>
    <t>419-2</t>
  </si>
  <si>
    <t>双孔钢筋混凝土圆管涵</t>
  </si>
  <si>
    <t>419-3</t>
  </si>
  <si>
    <t>钢筋混凝土圆管倒虹吸管涵</t>
  </si>
  <si>
    <t>419-4</t>
  </si>
  <si>
    <t>单孔钢波纹管涵</t>
  </si>
  <si>
    <t>Φ3.0m</t>
  </si>
  <si>
    <t>Φ4.0m</t>
  </si>
  <si>
    <t>Φ5.0m</t>
  </si>
  <si>
    <t>Φ6.0m</t>
  </si>
  <si>
    <t>419-5</t>
  </si>
  <si>
    <t>双孔钢波纹管涵</t>
  </si>
  <si>
    <t>盖板涵、箱涵</t>
  </si>
  <si>
    <t>420-1</t>
  </si>
  <si>
    <t>钢筋混凝土盖板涵</t>
  </si>
  <si>
    <t>1-2.0×2.5m</t>
  </si>
  <si>
    <t>1-4.0×3.0m</t>
  </si>
  <si>
    <t>2-4.0×3.0m</t>
  </si>
  <si>
    <t>1-4.0×3.5m</t>
  </si>
  <si>
    <t>1-4.0×4.0m</t>
  </si>
  <si>
    <t>1-6.0×5.0m</t>
  </si>
  <si>
    <t>420-2</t>
  </si>
  <si>
    <t>钢筋混凝土箱涵</t>
  </si>
  <si>
    <t>1-1.5×1.5m</t>
  </si>
  <si>
    <t>1-3.0×3.0m</t>
  </si>
  <si>
    <t>420-3</t>
  </si>
  <si>
    <t>钢筋混凝土盖板通道涵</t>
  </si>
  <si>
    <t>2-4.0×4.0m</t>
  </si>
  <si>
    <t>420-4</t>
  </si>
  <si>
    <t>钢筋混凝土箱形通道涵</t>
  </si>
  <si>
    <t>1-5.0×5.0m</t>
  </si>
  <si>
    <t>拱涵</t>
  </si>
  <si>
    <t>421-1</t>
  </si>
  <si>
    <t>石拱涵</t>
  </si>
  <si>
    <t>混凝土拱涵</t>
  </si>
  <si>
    <t>421-2</t>
  </si>
  <si>
    <t>拱形通道涵</t>
  </si>
  <si>
    <t>石拱通道涵</t>
  </si>
  <si>
    <t>混凝土拱通道涵</t>
  </si>
  <si>
    <t>钢筋混凝土、预应力混凝土连续梁天桥、渡槽、变截面T型刚构</t>
  </si>
  <si>
    <t>422-1</t>
  </si>
  <si>
    <t>下部结构（包括基础）</t>
  </si>
  <si>
    <t>现浇片石混凝土</t>
  </si>
  <si>
    <t>现浇C15片石混凝土</t>
  </si>
  <si>
    <t>现浇C20片石混凝土</t>
  </si>
  <si>
    <t>现浇C25片石混凝土</t>
  </si>
  <si>
    <t>预制混凝土</t>
  </si>
  <si>
    <t>桩基</t>
  </si>
  <si>
    <t>422-2</t>
  </si>
  <si>
    <t>上部结构</t>
  </si>
  <si>
    <t>D9钢筋网</t>
  </si>
  <si>
    <t>现浇C45混凝土</t>
  </si>
  <si>
    <t>-c-6</t>
  </si>
  <si>
    <t>现浇C30细石子混凝土</t>
  </si>
  <si>
    <t>-c-7</t>
  </si>
  <si>
    <t>现浇C40细石子混凝土</t>
  </si>
  <si>
    <t>-c-8</t>
  </si>
  <si>
    <t>现浇C40混凝土(桥面铺装)</t>
  </si>
  <si>
    <t>-c-9</t>
  </si>
  <si>
    <t>预应力混凝土</t>
  </si>
  <si>
    <t>拱式天桥、渡槽</t>
  </si>
  <si>
    <t>423-1</t>
  </si>
  <si>
    <t>下部结构（包括天桥楼梯、梯步板及基础）</t>
  </si>
  <si>
    <t>423-2</t>
  </si>
  <si>
    <t>斜腿刚构</t>
  </si>
  <si>
    <t>424-1</t>
  </si>
  <si>
    <t>424-2</t>
  </si>
  <si>
    <t>人行天桥、渡槽栏杆、支座、伸缩缝</t>
  </si>
  <si>
    <t>425-1</t>
  </si>
  <si>
    <t>425-2</t>
  </si>
  <si>
    <t>防抛网</t>
  </si>
  <si>
    <t>425-3</t>
  </si>
  <si>
    <t>支座</t>
  </si>
  <si>
    <t>GJZ□100×150×21</t>
  </si>
  <si>
    <t>GYZ□125×28</t>
  </si>
  <si>
    <t>GYZ□175×28</t>
  </si>
  <si>
    <t>-a-7</t>
  </si>
  <si>
    <t>GYZ□200×28</t>
  </si>
  <si>
    <t>-a-8</t>
  </si>
  <si>
    <t>GYZ□200×35</t>
  </si>
  <si>
    <t>-a-9</t>
  </si>
  <si>
    <t>GYZ□225×37</t>
  </si>
  <si>
    <t>-a-10</t>
  </si>
  <si>
    <t>GYZ□700×100</t>
  </si>
  <si>
    <t>GPZ(Ⅱ)2.0DX</t>
  </si>
  <si>
    <t>GPZ(Ⅱ)2.0SX</t>
  </si>
  <si>
    <t>GPZ(Ⅱ)3.0DX</t>
  </si>
  <si>
    <t>GPZ(Ⅱ)3.0GD</t>
  </si>
  <si>
    <t>LSPZ2500DX±50</t>
  </si>
  <si>
    <t>LSPZ2500SX±50</t>
  </si>
  <si>
    <t>-b-7</t>
  </si>
  <si>
    <t>LSPZ5000DX±50</t>
  </si>
  <si>
    <t>-b-8</t>
  </si>
  <si>
    <t>LSPZ5000SX±50</t>
  </si>
  <si>
    <t>425-4</t>
  </si>
  <si>
    <t>80型伸缩缝</t>
  </si>
  <si>
    <t>425-5</t>
  </si>
  <si>
    <t>M15砂浆抹面（厚20mm）</t>
  </si>
  <si>
    <t>425-6</t>
  </si>
  <si>
    <t>425-7</t>
  </si>
  <si>
    <t>人行天桥、渡槽结构挖方</t>
  </si>
  <si>
    <t>425-8</t>
  </si>
  <si>
    <t>人行天桥、渡槽附属结构（进出水口及梯步）</t>
  </si>
  <si>
    <t>浆砌(片)卵石</t>
  </si>
  <si>
    <t>M7.5浆砌(片)卵石</t>
  </si>
  <si>
    <t>M7.5浆砌卵石</t>
  </si>
  <si>
    <t>M10浆砌(片)卵石</t>
  </si>
  <si>
    <t>M10浆砌卵石</t>
  </si>
  <si>
    <t>浆砌粗料石</t>
  </si>
  <si>
    <t>M7.5浆砌粗料石</t>
  </si>
  <si>
    <t>M10浆砌粗料石</t>
  </si>
  <si>
    <t>加宽桥（T梁拼宽）</t>
  </si>
  <si>
    <t>426-1</t>
  </si>
  <si>
    <t>426-2</t>
  </si>
  <si>
    <t>T梁钻孔</t>
  </si>
  <si>
    <t>D14</t>
  </si>
  <si>
    <t>D24</t>
  </si>
  <si>
    <t>D25</t>
  </si>
  <si>
    <t>D30</t>
  </si>
  <si>
    <t>D35</t>
  </si>
  <si>
    <t>426-3</t>
  </si>
  <si>
    <t>混凝土凿毛</t>
  </si>
  <si>
    <t>426-4</t>
  </si>
  <si>
    <t>拆除</t>
  </si>
  <si>
    <t>C40混凝土</t>
  </si>
  <si>
    <t>沥青混凝土</t>
  </si>
  <si>
    <t>第400章  合计   人民币  37026951 元</t>
  </si>
  <si>
    <t>隧道</t>
    <phoneticPr fontId="10" type="noConversion"/>
  </si>
  <si>
    <t>石砌截水沟、排水沟</t>
  </si>
  <si>
    <t>现浇混凝土沟槽</t>
  </si>
  <si>
    <t>预制安装混凝土沟槽</t>
  </si>
  <si>
    <t>预制安装混凝土沟槽盖板</t>
  </si>
  <si>
    <t>HDPEDN/ID100双壁波纹管</t>
  </si>
  <si>
    <t>HDPEDN/ID500双壁波纹管</t>
  </si>
  <si>
    <t>φ500*10钢管</t>
  </si>
  <si>
    <t>φ700*10钢管</t>
  </si>
  <si>
    <t>φ750*10钢管</t>
  </si>
  <si>
    <t>现浇混凝土护坡</t>
  </si>
  <si>
    <t>预制安装混凝土护坡</t>
  </si>
  <si>
    <t>喷射混凝土护坡</t>
  </si>
  <si>
    <t>浆砌护面墙</t>
  </si>
  <si>
    <t>-g-1</t>
  </si>
  <si>
    <t>-g-2</t>
  </si>
  <si>
    <t>地表注浆</t>
  </si>
  <si>
    <t>-j-2</t>
  </si>
  <si>
    <t>φ25砂浆锚杆</t>
  </si>
  <si>
    <t>-j-3</t>
  </si>
  <si>
    <t>φ27自进式锚杆</t>
  </si>
  <si>
    <t>危岩与落石治理</t>
  </si>
  <si>
    <t>框架梁</t>
  </si>
  <si>
    <t>-o-1</t>
  </si>
  <si>
    <t>现浇C25混凝土框架</t>
  </si>
  <si>
    <t>-o-2</t>
  </si>
  <si>
    <t>现浇C30混凝土框架</t>
  </si>
  <si>
    <t>-o-3</t>
  </si>
  <si>
    <t>C20混凝土支撑墩</t>
  </si>
  <si>
    <t>-o-4</t>
  </si>
  <si>
    <t>C30混凝土锚墩</t>
  </si>
  <si>
    <t>-o-5</t>
  </si>
  <si>
    <t>-o-5-1</t>
  </si>
  <si>
    <t>-o-5-2</t>
  </si>
  <si>
    <t>-o-6</t>
  </si>
  <si>
    <t>φ32螺纹钢筋锚杆</t>
  </si>
  <si>
    <t>坡面加固</t>
  </si>
  <si>
    <t>-p-1</t>
  </si>
  <si>
    <t>注浆钢管</t>
  </si>
  <si>
    <t>-p-1-1</t>
  </si>
  <si>
    <t>Φ75mm钢管</t>
  </si>
  <si>
    <t>-p-1-3</t>
  </si>
  <si>
    <t>Φ127mm钢管</t>
  </si>
  <si>
    <t>-p-2</t>
  </si>
  <si>
    <t>φ42注浆小导管</t>
  </si>
  <si>
    <t>-p-3</t>
  </si>
  <si>
    <t>Φ75PVC管</t>
  </si>
  <si>
    <t>-p-4</t>
  </si>
  <si>
    <t>水泥浆</t>
  </si>
  <si>
    <t>-p-5</t>
  </si>
  <si>
    <t>-p-5-2</t>
  </si>
  <si>
    <t>C30混凝土联系梁</t>
  </si>
  <si>
    <t>-p-6</t>
  </si>
  <si>
    <t>混凝土抗滑桩</t>
  </si>
  <si>
    <t>-q-1</t>
  </si>
  <si>
    <t>-q-1-1</t>
  </si>
  <si>
    <t>-q-1-2</t>
  </si>
  <si>
    <t>-q-1-3</t>
  </si>
  <si>
    <t>-q-2</t>
  </si>
  <si>
    <t>-q-2-1</t>
  </si>
  <si>
    <t>-q-2-2</t>
  </si>
  <si>
    <t>骨架防护</t>
  </si>
  <si>
    <t>-r-1</t>
  </si>
  <si>
    <t>C20现浇混凝土</t>
  </si>
  <si>
    <t>-r-2</t>
  </si>
  <si>
    <t>C20预制混凝土</t>
  </si>
  <si>
    <t>基底加固</t>
  </si>
  <si>
    <t>-s-2</t>
  </si>
  <si>
    <t>Φ108mm钢花管</t>
  </si>
  <si>
    <t>-s-3</t>
  </si>
  <si>
    <t>-s-4</t>
  </si>
  <si>
    <t>-s-5</t>
  </si>
  <si>
    <t>C15混凝土基底换填</t>
  </si>
  <si>
    <t>预制安装混凝土块</t>
  </si>
  <si>
    <t>浆砌片粗料石（块石）</t>
  </si>
  <si>
    <t>洞门墙装修</t>
  </si>
  <si>
    <t>隧道铭牌</t>
  </si>
  <si>
    <t>处</t>
  </si>
  <si>
    <t>C30混凝土（棚洞结构）</t>
  </si>
  <si>
    <t>C35混凝土</t>
  </si>
  <si>
    <t>粘土</t>
  </si>
  <si>
    <t>竖井洞身开挖</t>
  </si>
  <si>
    <t>斜井洞身开挖</t>
  </si>
  <si>
    <t>管棚支护</t>
  </si>
  <si>
    <t>基础钢管桩</t>
  </si>
  <si>
    <t>管棚</t>
  </si>
  <si>
    <t>注浆小导管</t>
  </si>
  <si>
    <t>锚杆支护</t>
  </si>
  <si>
    <t>砂浆锚杆</t>
  </si>
  <si>
    <t>-c-1-1</t>
  </si>
  <si>
    <t>药包锚杆</t>
  </si>
  <si>
    <t>-c-2-1</t>
  </si>
  <si>
    <t>φ22药卷锚杆（超前支护）</t>
  </si>
  <si>
    <t>中空注浆锚杆</t>
  </si>
  <si>
    <t>-c-3-1</t>
  </si>
  <si>
    <t>D25中空注浆锚杆</t>
  </si>
  <si>
    <t>自进式锚杆</t>
  </si>
  <si>
    <t>预应力锚杆</t>
  </si>
  <si>
    <t>喷射混凝土支护</t>
  </si>
  <si>
    <t>钢支架支护</t>
  </si>
  <si>
    <t>钢筋格栅</t>
  </si>
  <si>
    <t>-e-2-1</t>
  </si>
  <si>
    <t>格栅钢架（HPB300）</t>
  </si>
  <si>
    <t>-e-2-2</t>
  </si>
  <si>
    <t>格栅钢架（HRB400）</t>
  </si>
  <si>
    <t>现浇混凝土仰拱</t>
  </si>
  <si>
    <t>C25仰拱混凝土</t>
  </si>
  <si>
    <t>现浇混凝土仰拱回填</t>
  </si>
  <si>
    <t>C20混凝土整平层</t>
  </si>
  <si>
    <t>铸铁盖板</t>
  </si>
  <si>
    <t>G100镀锌钢管</t>
  </si>
  <si>
    <t>人行横洞门</t>
  </si>
  <si>
    <t>甲级平开防火门</t>
  </si>
  <si>
    <t>甲级防火门（200*240）</t>
  </si>
  <si>
    <t>车行横洞门</t>
  </si>
  <si>
    <t>电动防火卷帘门</t>
  </si>
  <si>
    <t>交通转换带防火门</t>
  </si>
  <si>
    <t>洞内变电所防火门</t>
  </si>
  <si>
    <t>C30水泥混凝土面板</t>
  </si>
  <si>
    <t>C35水泥混凝土面板</t>
  </si>
  <si>
    <t>C20水泥混凝土基层</t>
  </si>
  <si>
    <t>C15水泥混凝土整平层</t>
  </si>
  <si>
    <t>C20水泥混凝土整平层</t>
  </si>
  <si>
    <t>504-6</t>
  </si>
  <si>
    <t>通风工程</t>
  </si>
  <si>
    <t>送风道</t>
  </si>
  <si>
    <t>送风道热轧钢板</t>
  </si>
  <si>
    <t>送风道HRB400钢筋</t>
  </si>
  <si>
    <t>风道中隔板</t>
  </si>
  <si>
    <t>金属材料</t>
  </si>
  <si>
    <t>3mm不锈钢板</t>
  </si>
  <si>
    <t>φ133热轧无缝钢管</t>
  </si>
  <si>
    <t>钢筋混凝土排水管</t>
  </si>
  <si>
    <t>PVC排水管</t>
  </si>
  <si>
    <t>排水管（φ50HDPE双壁打孔波纹管）</t>
  </si>
  <si>
    <t>-b-2-5</t>
  </si>
  <si>
    <t>排水管（φ100HDPE双壁半打孔波纹管）</t>
  </si>
  <si>
    <t>U形排水管</t>
  </si>
  <si>
    <t>Ω形排水管</t>
  </si>
  <si>
    <t>防水板</t>
  </si>
  <si>
    <t>HDPE自粘胶防水卷材</t>
  </si>
  <si>
    <t>止水带</t>
  </si>
  <si>
    <t>排水式止水槽</t>
  </si>
  <si>
    <t>涂料防水层</t>
  </si>
  <si>
    <t>注浆</t>
  </si>
  <si>
    <t>水泥</t>
  </si>
  <si>
    <t>水玻璃原液</t>
  </si>
  <si>
    <t>逆坡排水（预案暂估）</t>
  </si>
  <si>
    <t>505-2</t>
  </si>
  <si>
    <t>保温</t>
  </si>
  <si>
    <t>保温层</t>
  </si>
  <si>
    <t>洞口排水保温</t>
  </si>
  <si>
    <t>洞口排水沟保温层</t>
  </si>
  <si>
    <t>保温出水口暗管</t>
  </si>
  <si>
    <t>保温出水口</t>
  </si>
  <si>
    <t>506-1</t>
  </si>
  <si>
    <t>洞内防火涂料</t>
  </si>
  <si>
    <t>墙面装饰</t>
  </si>
  <si>
    <t>喷涂混凝土专用漆</t>
  </si>
  <si>
    <t>吊顶</t>
  </si>
  <si>
    <t>506-3</t>
  </si>
  <si>
    <t>洞口装饰工程（暂估价）</t>
  </si>
  <si>
    <t>地应力测试</t>
  </si>
  <si>
    <t>次</t>
  </si>
  <si>
    <t>药卷锚杆</t>
  </si>
  <si>
    <t>φ22药卷锚杆</t>
  </si>
  <si>
    <t>φ110钻孔</t>
  </si>
  <si>
    <t>φ48孔口管</t>
  </si>
  <si>
    <t>φ127孔口管</t>
  </si>
  <si>
    <t>注浆水泥（预注浆）</t>
  </si>
  <si>
    <t>注浆水玻璃（35Be',预注浆）</t>
  </si>
  <si>
    <t>509-6</t>
  </si>
  <si>
    <t>大变形（预案暂估）</t>
  </si>
  <si>
    <t>喷砼</t>
  </si>
  <si>
    <t>C25喷砼（拱墙）</t>
  </si>
  <si>
    <t>C25喷砼（仰拱）</t>
  </si>
  <si>
    <t>φ25药卷锚杆（系统锚杆）</t>
  </si>
  <si>
    <t>φ25药卷锚杆（锁脚锚杆）</t>
  </si>
  <si>
    <t>φ42注浆小导管（系统锚杆）</t>
  </si>
  <si>
    <t>φ42注浆小导管（锁脚锚管）</t>
  </si>
  <si>
    <t>工字钢钢架</t>
  </si>
  <si>
    <t>HPB300光圆钢筋（钢筋网）</t>
  </si>
  <si>
    <t>C30混凝土（拱墙）</t>
  </si>
  <si>
    <t>C30混凝土（仰拱）</t>
  </si>
  <si>
    <t>HPB300钢筋</t>
  </si>
  <si>
    <t>509-7</t>
  </si>
  <si>
    <t>岩爆（预案暂估）</t>
  </si>
  <si>
    <t>C25喷射混凝土（拱墙）</t>
  </si>
  <si>
    <t>格栅钢架</t>
  </si>
  <si>
    <t>通风设施预埋件</t>
  </si>
  <si>
    <t>通信设施预埋件</t>
  </si>
  <si>
    <t>照明设施预埋件</t>
  </si>
  <si>
    <t>监控设施预埋件</t>
  </si>
  <si>
    <t>铁丝</t>
  </si>
  <si>
    <t>供配电设施预埋件</t>
  </si>
  <si>
    <t>可挠电气导管</t>
  </si>
  <si>
    <t>-e-4</t>
  </si>
  <si>
    <t>热镀锌接地扁钢</t>
  </si>
  <si>
    <t>-e-5</t>
  </si>
  <si>
    <t>洞外预埋管</t>
  </si>
  <si>
    <t>-e-6</t>
  </si>
  <si>
    <t>洞内变电所电缆沟</t>
  </si>
  <si>
    <t>-e-6-1</t>
  </si>
  <si>
    <t>980×600×6mm(长x宽x厚)花纹钢盖板</t>
  </si>
  <si>
    <t>块</t>
  </si>
  <si>
    <t>-e-6-2</t>
  </si>
  <si>
    <t>580×500×6mm(长x宽x厚)花纹钢盖板</t>
  </si>
  <si>
    <t>-e-6-3</t>
  </si>
  <si>
    <t>-e-6-4</t>
  </si>
  <si>
    <t>Φ6钢筋</t>
  </si>
  <si>
    <t>-e-6-5</t>
  </si>
  <si>
    <t>100×5mm热镀锌钢板</t>
  </si>
  <si>
    <t>-e-6-6</t>
  </si>
  <si>
    <t>40×5热镀锌扁钢</t>
  </si>
  <si>
    <t>-e-6-7</t>
  </si>
  <si>
    <t>单层，单根长700mm，L50×5热镀锌角钢支架</t>
  </si>
  <si>
    <t>付</t>
  </si>
  <si>
    <t>-e-6-8</t>
  </si>
  <si>
    <t>单层，单根长600mm，L50×5热镀锌角钢支架</t>
  </si>
  <si>
    <t>-e-6-9</t>
  </si>
  <si>
    <t>四层，单根长350mm，L50×5热镀锌角钢支架</t>
  </si>
  <si>
    <t>-e-7</t>
  </si>
  <si>
    <t>洞内变电所接地系统</t>
  </si>
  <si>
    <t>-e-7-1</t>
  </si>
  <si>
    <t>BIG-5GS防腐离子接地体</t>
  </si>
  <si>
    <t>套</t>
  </si>
  <si>
    <t>-e-7-2</t>
  </si>
  <si>
    <t>50*6mm热镀锌扁钢</t>
  </si>
  <si>
    <t>-e-7-3</t>
  </si>
  <si>
    <t>接地引出线（50*6mm热镀锌扁钢）</t>
  </si>
  <si>
    <t>条</t>
  </si>
  <si>
    <t>-e-7-4</t>
  </si>
  <si>
    <t>接地端子</t>
  </si>
  <si>
    <t>-e-7-5</t>
  </si>
  <si>
    <t>eRP-A高能回填料</t>
  </si>
  <si>
    <t>吨</t>
  </si>
  <si>
    <t>-e-7-6</t>
  </si>
  <si>
    <t>BEW-L(506S;506S)放热焊接接头</t>
  </si>
  <si>
    <t>-e-7-7</t>
  </si>
  <si>
    <t>BEW-T(506S;506S)放热焊接接头</t>
  </si>
  <si>
    <t>-e-7-8</t>
  </si>
  <si>
    <t>放热焊接工具箱、模具夹等</t>
  </si>
  <si>
    <t>-e-7-9</t>
  </si>
  <si>
    <t>止水环（300×300×10m，孔（50×6mm)）</t>
  </si>
  <si>
    <t>-e-8</t>
  </si>
  <si>
    <t>设备安装基础槽钢</t>
  </si>
  <si>
    <t>-e-8-1</t>
  </si>
  <si>
    <t>10#热镀锌槽钢</t>
  </si>
  <si>
    <t>-e-8-2</t>
  </si>
  <si>
    <t>5#热镀锌槽钢</t>
  </si>
  <si>
    <t>供水钢管</t>
  </si>
  <si>
    <t>外径355.6mm，壁厚10.0mm热镀锌无缝钢管</t>
  </si>
  <si>
    <t>外径219.1mm，壁厚6.0mm热镀锌无缝钢管</t>
  </si>
  <si>
    <t>外径168.3mm，壁厚6.0mm热镀锌无缝钢管</t>
  </si>
  <si>
    <t>消防联络管沟槽开挖</t>
  </si>
  <si>
    <t>-a-4-1</t>
  </si>
  <si>
    <t>C20混凝土回填</t>
  </si>
  <si>
    <t>-a-4-2</t>
  </si>
  <si>
    <t>现浇C30混凝土沟槽</t>
  </si>
  <si>
    <t>-a-4-3</t>
  </si>
  <si>
    <t>预制C30混凝土盖板</t>
  </si>
  <si>
    <t>-a-4-4</t>
  </si>
  <si>
    <t>-a-4-5</t>
  </si>
  <si>
    <t>DN200对夹式蝶阀</t>
  </si>
  <si>
    <t>消防洞室防火门</t>
  </si>
  <si>
    <t>集水池</t>
  </si>
  <si>
    <t>蓄水池</t>
  </si>
  <si>
    <t>泵房</t>
  </si>
  <si>
    <t>第700章  绿化及环境保护</t>
  </si>
  <si>
    <t>绿化及环境</t>
    <phoneticPr fontId="10" type="noConversion"/>
  </si>
  <si>
    <t>铺设表土</t>
  </si>
  <si>
    <t>702-1</t>
  </si>
  <si>
    <t>开挖并铺设表土</t>
  </si>
  <si>
    <t>种植土</t>
  </si>
  <si>
    <t>702-2</t>
  </si>
  <si>
    <t>铺设利用的表土</t>
  </si>
  <si>
    <t>撒播草种和铺植草皮</t>
  </si>
  <si>
    <t>703-1</t>
  </si>
  <si>
    <t>撒播草种（含喷播）</t>
  </si>
  <si>
    <t>703-2</t>
  </si>
  <si>
    <t>撒播草种及花卉、灌木籽（含喷播）</t>
  </si>
  <si>
    <t>撒播植草</t>
  </si>
  <si>
    <t>703-3</t>
  </si>
  <si>
    <t>先点播灌木后喷播草种</t>
  </si>
  <si>
    <t>喷播灌草</t>
  </si>
  <si>
    <t>厚层有机基材喷播灌草</t>
  </si>
  <si>
    <t>703-4</t>
  </si>
  <si>
    <t>铺植草皮</t>
  </si>
  <si>
    <t>703-5</t>
  </si>
  <si>
    <t>三维土工网植草</t>
  </si>
  <si>
    <t>703-6</t>
  </si>
  <si>
    <t>客土喷播</t>
  </si>
  <si>
    <t>挂铁丝网喷有机基材</t>
  </si>
  <si>
    <t>703-7</t>
  </si>
  <si>
    <t>植生袋</t>
  </si>
  <si>
    <t>703-8</t>
  </si>
  <si>
    <t>绿地喷灌管道</t>
  </si>
  <si>
    <t>种植乔木、灌木和攀缘植物</t>
  </si>
  <si>
    <t>704-1</t>
  </si>
  <si>
    <t>人工种植乔木</t>
  </si>
  <si>
    <t>木麻黄（胸径8cm，高度3.5m，冠幅2.5m）</t>
  </si>
  <si>
    <t>清香木（胸径5cm，高度2.5m，冠幅2.0m）</t>
  </si>
  <si>
    <t>黄栌（胸径8cm，高度3.5m，冠幅2.5m）</t>
  </si>
  <si>
    <t>华山松（地径5cm，高度2.5m，冠幅2.0m）</t>
  </si>
  <si>
    <t>滇榄仁（胸径8cm，高度3.5m，冠幅2.5m）</t>
  </si>
  <si>
    <t>三角枫（胸径5cm，高度2.5m，冠幅2.0m</t>
  </si>
  <si>
    <t>灯台树（胸径8cm，高度3.5m，冠幅2.5m）</t>
  </si>
  <si>
    <t>紫薇（胸径3cm，高度2.0m，冠幅1.5m）</t>
  </si>
  <si>
    <t>704-2</t>
  </si>
  <si>
    <t>人工种植灌木</t>
  </si>
  <si>
    <t>侧柏（高度0.6m，冠幅0.2m）</t>
  </si>
  <si>
    <t>黄金榕球（高度0.6m，冠幅0.6m）</t>
  </si>
  <si>
    <t>小叶女贞（高度0.6m，冠幅0.3m）</t>
  </si>
  <si>
    <t>红叶石楠（高度0.6m，冠幅0.2m）</t>
  </si>
  <si>
    <t>红继木（高度0.6m，冠幅0.6m）</t>
  </si>
  <si>
    <t>花石榴（高度1.0m，冠幅1.0m）</t>
  </si>
  <si>
    <t>塔柏（高度0.6m，冠幅0.5m）</t>
  </si>
  <si>
    <t>扶桑球（高度0.6m，冠幅0.6m）</t>
  </si>
  <si>
    <t>白刺花（高度1.0m，冠幅1.0m）</t>
  </si>
  <si>
    <t>夹竹桃（高度1.5m，冠幅1.0m）</t>
  </si>
  <si>
    <t>704-3</t>
  </si>
  <si>
    <t>人工种植攀缘植物</t>
  </si>
  <si>
    <t>爬山虎</t>
  </si>
  <si>
    <t>三角梅</t>
  </si>
  <si>
    <t>704-4</t>
  </si>
  <si>
    <t>人工种植竹类</t>
  </si>
  <si>
    <t>声屏障</t>
  </si>
  <si>
    <t>706-1</t>
  </si>
  <si>
    <t>吸、隔声板声屏障</t>
  </si>
  <si>
    <t>桥梁2m高声屏障</t>
  </si>
  <si>
    <t>路基3m高声屏障</t>
  </si>
  <si>
    <t>路肩墙3m高声屏障</t>
  </si>
  <si>
    <t>706-2</t>
  </si>
  <si>
    <t>吸声砖声屏障</t>
  </si>
  <si>
    <t>706-3</t>
  </si>
  <si>
    <t>砖墙声屏障</t>
  </si>
  <si>
    <t>第700章  合计   人民币  5461988 元</t>
  </si>
  <si>
    <t>m^3</t>
  </si>
  <si>
    <t>m^3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</si>
</sst>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0.000"/>
    <numFmt numFmtId="177" formatCode="#0.00"/>
    <numFmt numFmtId="178" formatCode="#0"/>
    <numFmt numFmtId="179" formatCode="0.000_ "/>
  </numFmts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color indexed="8"/>
      <name val="Arial Narrow"/>
      <family val="2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4" tint="-0.249977111117893"/>
      <name val="等线"/>
      <family val="3"/>
      <charset val="134"/>
      <scheme val="minor"/>
    </font>
    <font>
      <sz val="10"/>
      <name val="Arial"/>
      <family val="2"/>
    </font>
    <font>
      <b/>
      <sz val="18"/>
      <color rgb="FFFF0000"/>
      <name val="宋体"/>
      <family val="3"/>
      <charset val="134"/>
    </font>
    <font>
      <b/>
      <sz val="8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8"/>
      <color indexed="8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9">
    <xf numFmtId="0" fontId="0" fillId="0" borderId="0" xfId="0"/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Fill="1" applyAlignment="1">
      <alignment vertical="center"/>
    </xf>
    <xf numFmtId="179" fontId="3" fillId="0" borderId="1" xfId="0" applyNumberFormat="1" applyFont="1" applyBorder="1" applyAlignment="1">
      <alignment horizontal="center" vertical="center"/>
    </xf>
    <xf numFmtId="179" fontId="0" fillId="0" borderId="0" xfId="0" applyNumberFormat="1" applyAlignment="1">
      <alignment vertical="center"/>
    </xf>
    <xf numFmtId="179" fontId="0" fillId="0" borderId="0" xfId="0" applyNumberFormat="1"/>
    <xf numFmtId="0" fontId="0" fillId="5" borderId="1" xfId="0" applyFill="1" applyBorder="1" applyAlignment="1">
      <alignment vertical="center"/>
    </xf>
    <xf numFmtId="179" fontId="0" fillId="5" borderId="1" xfId="0" applyNumberForma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/>
    </xf>
    <xf numFmtId="0" fontId="7" fillId="0" borderId="0" xfId="1"/>
    <xf numFmtId="0" fontId="9" fillId="6" borderId="1" xfId="1" applyFont="1" applyFill="1" applyBorder="1" applyAlignment="1">
      <alignment horizontal="center" vertical="center" wrapText="1"/>
    </xf>
    <xf numFmtId="0" fontId="7" fillId="0" borderId="1" xfId="1" applyBorder="1"/>
    <xf numFmtId="0" fontId="12" fillId="3" borderId="1" xfId="1" applyFont="1" applyFill="1" applyBorder="1" applyAlignment="1">
      <alignment horizontal="center" vertical="center" wrapText="1"/>
    </xf>
    <xf numFmtId="0" fontId="12" fillId="3" borderId="1" xfId="1" applyFont="1" applyFill="1" applyBorder="1" applyAlignment="1">
      <alignment horizontal="left" vertical="center" wrapText="1"/>
    </xf>
    <xf numFmtId="0" fontId="2" fillId="3" borderId="1" xfId="1" applyFont="1" applyFill="1" applyBorder="1" applyAlignment="1">
      <alignment horizontal="center" vertical="center" wrapText="1"/>
    </xf>
    <xf numFmtId="176" fontId="2" fillId="3" borderId="1" xfId="1" applyNumberFormat="1" applyFont="1" applyFill="1" applyBorder="1" applyAlignment="1">
      <alignment horizontal="center" vertical="center" wrapText="1"/>
    </xf>
    <xf numFmtId="177" fontId="2" fillId="3" borderId="1" xfId="1" applyNumberFormat="1" applyFont="1" applyFill="1" applyBorder="1" applyAlignment="1">
      <alignment horizontal="center" vertical="center" wrapText="1"/>
    </xf>
    <xf numFmtId="178" fontId="2" fillId="3" borderId="1" xfId="1" applyNumberFormat="1" applyFont="1" applyFill="1" applyBorder="1" applyAlignment="1">
      <alignment horizontal="center" vertical="center" wrapText="1"/>
    </xf>
    <xf numFmtId="0" fontId="12" fillId="7" borderId="1" xfId="1" applyFont="1" applyFill="1" applyBorder="1" applyAlignment="1">
      <alignment horizontal="center" vertical="center" wrapText="1"/>
    </xf>
    <xf numFmtId="0" fontId="12" fillId="7" borderId="1" xfId="1" applyFont="1" applyFill="1" applyBorder="1" applyAlignment="1">
      <alignment horizontal="left" vertical="center" wrapText="1"/>
    </xf>
    <xf numFmtId="176" fontId="2" fillId="7" borderId="1" xfId="1" applyNumberFormat="1" applyFont="1" applyFill="1" applyBorder="1" applyAlignment="1">
      <alignment horizontal="center" vertical="center" wrapText="1"/>
    </xf>
    <xf numFmtId="177" fontId="2" fillId="7" borderId="1" xfId="1" applyNumberFormat="1" applyFont="1" applyFill="1" applyBorder="1" applyAlignment="1">
      <alignment horizontal="center" vertical="center" wrapText="1"/>
    </xf>
    <xf numFmtId="178" fontId="2" fillId="7" borderId="1" xfId="1" applyNumberFormat="1" applyFont="1" applyFill="1" applyBorder="1" applyAlignment="1">
      <alignment horizontal="center" vertical="center" wrapText="1"/>
    </xf>
    <xf numFmtId="0" fontId="2" fillId="7" borderId="1" xfId="1" applyFont="1" applyFill="1" applyBorder="1" applyAlignment="1">
      <alignment horizontal="center" vertical="center" wrapText="1"/>
    </xf>
    <xf numFmtId="0" fontId="7" fillId="0" borderId="0" xfId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79" fontId="0" fillId="0" borderId="1" xfId="0" applyNumberForma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1" fillId="2" borderId="2" xfId="1" applyFont="1" applyFill="1" applyBorder="1" applyAlignment="1">
      <alignment horizontal="center" vertical="center" wrapText="1"/>
    </xf>
    <xf numFmtId="0" fontId="11" fillId="2" borderId="3" xfId="1" applyFont="1" applyFill="1" applyBorder="1" applyAlignment="1">
      <alignment horizontal="center" vertical="center" wrapText="1"/>
    </xf>
    <xf numFmtId="0" fontId="11" fillId="2" borderId="4" xfId="1" applyFont="1" applyFill="1" applyBorder="1" applyAlignment="1">
      <alignment horizontal="center" vertical="center" wrapText="1"/>
    </xf>
    <xf numFmtId="0" fontId="8" fillId="6" borderId="2" xfId="1" applyFont="1" applyFill="1" applyBorder="1" applyAlignment="1">
      <alignment horizontal="center" vertical="top" wrapText="1"/>
    </xf>
    <xf numFmtId="0" fontId="8" fillId="6" borderId="3" xfId="1" applyFont="1" applyFill="1" applyBorder="1" applyAlignment="1">
      <alignment horizontal="center" vertical="top" wrapText="1"/>
    </xf>
    <xf numFmtId="0" fontId="8" fillId="6" borderId="4" xfId="1" applyFont="1" applyFill="1" applyBorder="1" applyAlignment="1">
      <alignment horizontal="center" vertical="top" wrapText="1"/>
    </xf>
    <xf numFmtId="0" fontId="11" fillId="2" borderId="1" xfId="1" applyFont="1" applyFill="1" applyBorder="1" applyAlignment="1">
      <alignment horizontal="center" vertical="center" wrapText="1"/>
    </xf>
    <xf numFmtId="0" fontId="12" fillId="3" borderId="2" xfId="1" applyFont="1" applyFill="1" applyBorder="1" applyAlignment="1">
      <alignment horizontal="center" vertical="center" wrapText="1"/>
    </xf>
    <xf numFmtId="0" fontId="12" fillId="3" borderId="3" xfId="1" applyFont="1" applyFill="1" applyBorder="1" applyAlignment="1">
      <alignment horizontal="center" vertical="center" wrapText="1"/>
    </xf>
    <xf numFmtId="0" fontId="12" fillId="3" borderId="4" xfId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 xr:uid="{78EBCA38-7CB5-422A-B511-790A02E927FC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62"/>
  <sheetViews>
    <sheetView workbookViewId="0">
      <pane xSplit="6" ySplit="1" topLeftCell="G345" activePane="bottomRight" state="frozen"/>
      <selection pane="topRight" activeCell="H1" sqref="H1"/>
      <selection pane="bottomLeft" activeCell="A2" sqref="A2"/>
      <selection pane="bottomRight" activeCell="C382" sqref="C382"/>
    </sheetView>
  </sheetViews>
  <sheetFormatPr defaultRowHeight="13.8" x14ac:dyDescent="0.25"/>
  <cols>
    <col min="1" max="1" width="9.5546875" bestFit="1" customWidth="1"/>
    <col min="2" max="2" width="11.6640625" bestFit="1" customWidth="1"/>
    <col min="3" max="3" width="19.77734375" bestFit="1" customWidth="1"/>
    <col min="4" max="4" width="5.5546875" bestFit="1" customWidth="1"/>
    <col min="6" max="6" width="26" bestFit="1" customWidth="1"/>
    <col min="7" max="16384" width="8.88671875" style="1"/>
  </cols>
  <sheetData>
    <row r="1" spans="1:6" ht="19.95" customHeight="1" x14ac:dyDescent="0.25">
      <c r="A1" s="2" t="s">
        <v>4</v>
      </c>
      <c r="B1" s="45" t="s">
        <v>0</v>
      </c>
      <c r="C1" s="45"/>
      <c r="D1" s="2" t="s">
        <v>1</v>
      </c>
      <c r="E1" s="2" t="s">
        <v>2</v>
      </c>
      <c r="F1" s="2" t="s">
        <v>3</v>
      </c>
    </row>
    <row r="2" spans="1:6" x14ac:dyDescent="0.25">
      <c r="A2" s="40" t="s">
        <v>10</v>
      </c>
      <c r="B2" s="41" t="s">
        <v>5</v>
      </c>
      <c r="C2" s="12" t="s">
        <v>6</v>
      </c>
      <c r="D2" s="12" t="s">
        <v>11</v>
      </c>
      <c r="E2" s="12">
        <v>13.11</v>
      </c>
      <c r="F2" s="12"/>
    </row>
    <row r="3" spans="1:6" x14ac:dyDescent="0.25">
      <c r="A3" s="40"/>
      <c r="B3" s="41"/>
      <c r="C3" s="12" t="s">
        <v>7</v>
      </c>
      <c r="D3" s="12" t="s">
        <v>11</v>
      </c>
      <c r="E3" s="12">
        <v>8.83</v>
      </c>
      <c r="F3" s="12"/>
    </row>
    <row r="4" spans="1:6" x14ac:dyDescent="0.25">
      <c r="A4" s="40"/>
      <c r="B4" s="41"/>
      <c r="C4" s="12" t="s">
        <v>8</v>
      </c>
      <c r="D4" s="12" t="s">
        <v>12</v>
      </c>
      <c r="E4" s="12">
        <v>391.11</v>
      </c>
      <c r="F4" s="12"/>
    </row>
    <row r="5" spans="1:6" x14ac:dyDescent="0.25">
      <c r="A5" s="40"/>
      <c r="B5" s="41"/>
      <c r="C5" s="12" t="s">
        <v>379</v>
      </c>
      <c r="D5" s="12" t="s">
        <v>12</v>
      </c>
      <c r="E5" s="12">
        <v>1138.3900000000001</v>
      </c>
      <c r="F5" s="12"/>
    </row>
    <row r="6" spans="1:6" x14ac:dyDescent="0.25">
      <c r="A6" s="40"/>
      <c r="B6" s="14" t="s">
        <v>9</v>
      </c>
      <c r="C6" s="12" t="s">
        <v>9</v>
      </c>
      <c r="D6" s="12" t="s">
        <v>11</v>
      </c>
      <c r="E6" s="12">
        <v>24.26</v>
      </c>
      <c r="F6" s="12"/>
    </row>
    <row r="7" spans="1:6" x14ac:dyDescent="0.25">
      <c r="A7" s="42" t="s">
        <v>14</v>
      </c>
      <c r="B7" s="43" t="s">
        <v>5</v>
      </c>
      <c r="C7" s="4" t="s">
        <v>6</v>
      </c>
      <c r="D7" s="4" t="s">
        <v>11</v>
      </c>
      <c r="E7" s="4">
        <v>13.11</v>
      </c>
      <c r="F7" s="4"/>
    </row>
    <row r="8" spans="1:6" x14ac:dyDescent="0.25">
      <c r="A8" s="42"/>
      <c r="B8" s="43"/>
      <c r="C8" s="4" t="s">
        <v>7</v>
      </c>
      <c r="D8" s="4" t="s">
        <v>11</v>
      </c>
      <c r="E8" s="4">
        <v>8.83</v>
      </c>
      <c r="F8" s="4"/>
    </row>
    <row r="9" spans="1:6" x14ac:dyDescent="0.25">
      <c r="A9" s="42"/>
      <c r="B9" s="43"/>
      <c r="C9" s="4" t="s">
        <v>8</v>
      </c>
      <c r="D9" s="4" t="s">
        <v>12</v>
      </c>
      <c r="E9" s="4">
        <v>391.11</v>
      </c>
      <c r="F9" s="4"/>
    </row>
    <row r="10" spans="1:6" x14ac:dyDescent="0.25">
      <c r="A10" s="42"/>
      <c r="B10" s="43"/>
      <c r="C10" s="4" t="s">
        <v>379</v>
      </c>
      <c r="D10" s="4" t="s">
        <v>12</v>
      </c>
      <c r="E10" s="4">
        <v>1138.3900000000001</v>
      </c>
      <c r="F10" s="4"/>
    </row>
    <row r="11" spans="1:6" x14ac:dyDescent="0.25">
      <c r="A11" s="42"/>
      <c r="B11" s="5" t="s">
        <v>13</v>
      </c>
      <c r="C11" s="4" t="s">
        <v>13</v>
      </c>
      <c r="D11" s="4" t="s">
        <v>11</v>
      </c>
      <c r="E11" s="4">
        <v>21.42</v>
      </c>
      <c r="F11" s="4"/>
    </row>
    <row r="12" spans="1:6" x14ac:dyDescent="0.25">
      <c r="A12" s="42"/>
      <c r="B12" s="5" t="s">
        <v>9</v>
      </c>
      <c r="C12" s="4" t="s">
        <v>9</v>
      </c>
      <c r="D12" s="4" t="s">
        <v>11</v>
      </c>
      <c r="E12" s="4">
        <v>24.26</v>
      </c>
      <c r="F12" s="4"/>
    </row>
    <row r="13" spans="1:6" x14ac:dyDescent="0.25">
      <c r="A13" s="40" t="s">
        <v>15</v>
      </c>
      <c r="B13" s="14" t="s">
        <v>13</v>
      </c>
      <c r="C13" s="12" t="s">
        <v>13</v>
      </c>
      <c r="D13" s="12" t="s">
        <v>11</v>
      </c>
      <c r="E13" s="12">
        <v>24.46</v>
      </c>
      <c r="F13" s="12"/>
    </row>
    <row r="14" spans="1:6" x14ac:dyDescent="0.25">
      <c r="A14" s="40"/>
      <c r="B14" s="41" t="s">
        <v>16</v>
      </c>
      <c r="C14" s="12" t="s">
        <v>17</v>
      </c>
      <c r="D14" s="12" t="s">
        <v>11</v>
      </c>
      <c r="E14" s="12">
        <v>6.14</v>
      </c>
      <c r="F14" s="12" t="s">
        <v>21</v>
      </c>
    </row>
    <row r="15" spans="1:6" x14ac:dyDescent="0.25">
      <c r="A15" s="40"/>
      <c r="B15" s="41"/>
      <c r="C15" s="12" t="s">
        <v>17</v>
      </c>
      <c r="D15" s="12" t="s">
        <v>11</v>
      </c>
      <c r="E15" s="12">
        <v>4.51</v>
      </c>
      <c r="F15" s="12" t="s">
        <v>22</v>
      </c>
    </row>
    <row r="16" spans="1:6" x14ac:dyDescent="0.25">
      <c r="A16" s="40"/>
      <c r="B16" s="41"/>
      <c r="C16" s="12" t="s">
        <v>19</v>
      </c>
      <c r="D16" s="12" t="s">
        <v>20</v>
      </c>
      <c r="E16" s="12">
        <v>6.25</v>
      </c>
      <c r="F16" s="12" t="s">
        <v>23</v>
      </c>
    </row>
    <row r="17" spans="1:6" x14ac:dyDescent="0.25">
      <c r="A17" s="40"/>
      <c r="B17" s="41"/>
      <c r="C17" s="12" t="s">
        <v>24</v>
      </c>
      <c r="D17" s="12" t="s">
        <v>12</v>
      </c>
      <c r="E17" s="12">
        <v>2407.84</v>
      </c>
      <c r="F17" s="12"/>
    </row>
    <row r="18" spans="1:6" x14ac:dyDescent="0.25">
      <c r="A18" s="40"/>
      <c r="B18" s="41"/>
      <c r="C18" s="12" t="s">
        <v>27</v>
      </c>
      <c r="D18" s="12" t="s">
        <v>20</v>
      </c>
      <c r="E18" s="12">
        <v>36</v>
      </c>
      <c r="F18" s="12"/>
    </row>
    <row r="19" spans="1:6" x14ac:dyDescent="0.25">
      <c r="A19" s="40"/>
      <c r="B19" s="41"/>
      <c r="C19" s="12" t="s">
        <v>25</v>
      </c>
      <c r="D19" s="12" t="s">
        <v>12</v>
      </c>
      <c r="E19" s="12">
        <v>105.7</v>
      </c>
      <c r="F19" s="12"/>
    </row>
    <row r="20" spans="1:6" x14ac:dyDescent="0.25">
      <c r="A20" s="40"/>
      <c r="B20" s="41" t="s">
        <v>5</v>
      </c>
      <c r="C20" s="12" t="s">
        <v>6</v>
      </c>
      <c r="D20" s="12" t="s">
        <v>11</v>
      </c>
      <c r="E20" s="12">
        <v>12.95</v>
      </c>
      <c r="F20" s="12"/>
    </row>
    <row r="21" spans="1:6" x14ac:dyDescent="0.25">
      <c r="A21" s="40"/>
      <c r="B21" s="41"/>
      <c r="C21" s="12" t="s">
        <v>7</v>
      </c>
      <c r="D21" s="12" t="s">
        <v>11</v>
      </c>
      <c r="E21" s="12">
        <v>7.79</v>
      </c>
      <c r="F21" s="12"/>
    </row>
    <row r="22" spans="1:6" x14ac:dyDescent="0.25">
      <c r="A22" s="40"/>
      <c r="B22" s="41"/>
      <c r="C22" s="12" t="s">
        <v>8</v>
      </c>
      <c r="D22" s="12" t="s">
        <v>12</v>
      </c>
      <c r="E22" s="12">
        <v>381.03</v>
      </c>
      <c r="F22" s="12"/>
    </row>
    <row r="23" spans="1:6" x14ac:dyDescent="0.25">
      <c r="A23" s="40"/>
      <c r="B23" s="41"/>
      <c r="C23" s="12" t="s">
        <v>379</v>
      </c>
      <c r="D23" s="12" t="s">
        <v>12</v>
      </c>
      <c r="E23" s="12">
        <v>1035.06</v>
      </c>
      <c r="F23" s="12"/>
    </row>
    <row r="24" spans="1:6" x14ac:dyDescent="0.25">
      <c r="A24" s="40"/>
      <c r="B24" s="14" t="s">
        <v>9</v>
      </c>
      <c r="C24" s="12" t="s">
        <v>9</v>
      </c>
      <c r="D24" s="12" t="s">
        <v>26</v>
      </c>
      <c r="E24" s="12">
        <v>24.87</v>
      </c>
      <c r="F24" s="12"/>
    </row>
    <row r="25" spans="1:6" x14ac:dyDescent="0.25">
      <c r="A25" s="42" t="s">
        <v>28</v>
      </c>
      <c r="B25" s="5" t="s">
        <v>29</v>
      </c>
      <c r="C25" s="4" t="s">
        <v>29</v>
      </c>
      <c r="D25" s="4" t="s">
        <v>11</v>
      </c>
      <c r="E25" s="4">
        <v>111.85</v>
      </c>
      <c r="F25" s="4"/>
    </row>
    <row r="26" spans="1:6" x14ac:dyDescent="0.25">
      <c r="A26" s="42"/>
      <c r="B26" s="43" t="s">
        <v>16</v>
      </c>
      <c r="C26" s="4" t="s">
        <v>17</v>
      </c>
      <c r="D26" s="4" t="s">
        <v>11</v>
      </c>
      <c r="E26" s="4">
        <v>6.91</v>
      </c>
      <c r="F26" s="4" t="s">
        <v>21</v>
      </c>
    </row>
    <row r="27" spans="1:6" x14ac:dyDescent="0.25">
      <c r="A27" s="42"/>
      <c r="B27" s="43"/>
      <c r="C27" s="4" t="s">
        <v>17</v>
      </c>
      <c r="D27" s="4" t="s">
        <v>11</v>
      </c>
      <c r="E27" s="4">
        <v>3.18</v>
      </c>
      <c r="F27" s="4" t="s">
        <v>22</v>
      </c>
    </row>
    <row r="28" spans="1:6" x14ac:dyDescent="0.25">
      <c r="A28" s="42"/>
      <c r="B28" s="43"/>
      <c r="C28" s="4" t="s">
        <v>24</v>
      </c>
      <c r="D28" s="4" t="s">
        <v>12</v>
      </c>
      <c r="E28" s="4">
        <v>1976.5118</v>
      </c>
      <c r="F28" s="4"/>
    </row>
    <row r="29" spans="1:6" x14ac:dyDescent="0.25">
      <c r="A29" s="42"/>
      <c r="B29" s="43"/>
      <c r="C29" s="4" t="s">
        <v>27</v>
      </c>
      <c r="D29" s="4" t="s">
        <v>20</v>
      </c>
      <c r="E29" s="4">
        <v>60.12</v>
      </c>
      <c r="F29" s="4"/>
    </row>
    <row r="30" spans="1:6" x14ac:dyDescent="0.25">
      <c r="A30" s="42"/>
      <c r="B30" s="43"/>
      <c r="C30" s="4" t="s">
        <v>25</v>
      </c>
      <c r="D30" s="4" t="s">
        <v>12</v>
      </c>
      <c r="E30" s="4">
        <v>104.96</v>
      </c>
      <c r="F30" s="4"/>
    </row>
    <row r="31" spans="1:6" x14ac:dyDescent="0.25">
      <c r="A31" s="42"/>
      <c r="B31" s="43" t="s">
        <v>5</v>
      </c>
      <c r="C31" s="4" t="s">
        <v>6</v>
      </c>
      <c r="D31" s="4" t="s">
        <v>11</v>
      </c>
      <c r="E31" s="4">
        <v>12.95</v>
      </c>
      <c r="F31" s="4"/>
    </row>
    <row r="32" spans="1:6" x14ac:dyDescent="0.25">
      <c r="A32" s="42"/>
      <c r="B32" s="43"/>
      <c r="C32" s="4" t="s">
        <v>7</v>
      </c>
      <c r="D32" s="4" t="s">
        <v>11</v>
      </c>
      <c r="E32" s="4">
        <v>7.79</v>
      </c>
      <c r="F32" s="4"/>
    </row>
    <row r="33" spans="1:6" x14ac:dyDescent="0.25">
      <c r="A33" s="42"/>
      <c r="B33" s="43"/>
      <c r="C33" s="4" t="s">
        <v>8</v>
      </c>
      <c r="D33" s="4" t="s">
        <v>12</v>
      </c>
      <c r="E33" s="4">
        <v>381.03</v>
      </c>
      <c r="F33" s="4"/>
    </row>
    <row r="34" spans="1:6" x14ac:dyDescent="0.25">
      <c r="A34" s="42"/>
      <c r="B34" s="43"/>
      <c r="C34" s="4" t="s">
        <v>379</v>
      </c>
      <c r="D34" s="4" t="s">
        <v>12</v>
      </c>
      <c r="E34" s="4">
        <v>1035.06</v>
      </c>
      <c r="F34" s="4"/>
    </row>
    <row r="35" spans="1:6" x14ac:dyDescent="0.25">
      <c r="A35" s="42"/>
      <c r="B35" s="5" t="s">
        <v>9</v>
      </c>
      <c r="C35" s="4" t="s">
        <v>9</v>
      </c>
      <c r="D35" s="4" t="s">
        <v>26</v>
      </c>
      <c r="E35" s="4">
        <v>24.87</v>
      </c>
      <c r="F35" s="4"/>
    </row>
    <row r="36" spans="1:6" x14ac:dyDescent="0.25">
      <c r="A36" s="40" t="s">
        <v>30</v>
      </c>
      <c r="B36" s="14" t="s">
        <v>29</v>
      </c>
      <c r="C36" s="12" t="s">
        <v>29</v>
      </c>
      <c r="D36" s="12" t="s">
        <v>11</v>
      </c>
      <c r="E36" s="12">
        <v>107.26</v>
      </c>
      <c r="F36" s="12" t="s">
        <v>31</v>
      </c>
    </row>
    <row r="37" spans="1:6" x14ac:dyDescent="0.25">
      <c r="A37" s="40"/>
      <c r="B37" s="41" t="s">
        <v>16</v>
      </c>
      <c r="C37" s="12" t="s">
        <v>17</v>
      </c>
      <c r="D37" s="12" t="s">
        <v>11</v>
      </c>
      <c r="E37" s="12">
        <v>6.24</v>
      </c>
      <c r="F37" s="12" t="s">
        <v>21</v>
      </c>
    </row>
    <row r="38" spans="1:6" x14ac:dyDescent="0.25">
      <c r="A38" s="40"/>
      <c r="B38" s="41"/>
      <c r="C38" s="12" t="s">
        <v>17</v>
      </c>
      <c r="D38" s="12" t="s">
        <v>11</v>
      </c>
      <c r="E38" s="12">
        <v>2.89</v>
      </c>
      <c r="F38" s="12" t="s">
        <v>22</v>
      </c>
    </row>
    <row r="39" spans="1:6" x14ac:dyDescent="0.25">
      <c r="A39" s="40"/>
      <c r="B39" s="41"/>
      <c r="C39" s="12" t="s">
        <v>19</v>
      </c>
      <c r="D39" s="12" t="s">
        <v>20</v>
      </c>
      <c r="E39" s="12">
        <v>26.25</v>
      </c>
      <c r="F39" s="12" t="s">
        <v>32</v>
      </c>
    </row>
    <row r="40" spans="1:6" x14ac:dyDescent="0.25">
      <c r="A40" s="40"/>
      <c r="B40" s="41"/>
      <c r="C40" s="12" t="s">
        <v>33</v>
      </c>
      <c r="D40" s="12" t="s">
        <v>34</v>
      </c>
      <c r="E40" s="12">
        <v>8.75</v>
      </c>
      <c r="F40" s="12"/>
    </row>
    <row r="41" spans="1:6" x14ac:dyDescent="0.25">
      <c r="A41" s="40"/>
      <c r="B41" s="41"/>
      <c r="C41" s="12" t="s">
        <v>36</v>
      </c>
      <c r="D41" s="12" t="s">
        <v>12</v>
      </c>
      <c r="E41" s="12">
        <v>1506.9746</v>
      </c>
      <c r="F41" s="12"/>
    </row>
    <row r="42" spans="1:6" x14ac:dyDescent="0.25">
      <c r="A42" s="40"/>
      <c r="B42" s="41"/>
      <c r="C42" s="12" t="s">
        <v>35</v>
      </c>
      <c r="D42" s="12" t="s">
        <v>20</v>
      </c>
      <c r="E42" s="12">
        <v>20.04</v>
      </c>
      <c r="F42" s="12"/>
    </row>
    <row r="43" spans="1:6" x14ac:dyDescent="0.25">
      <c r="A43" s="40"/>
      <c r="B43" s="41"/>
      <c r="C43" s="12" t="s">
        <v>25</v>
      </c>
      <c r="D43" s="12" t="s">
        <v>12</v>
      </c>
      <c r="E43" s="12">
        <v>102.64</v>
      </c>
      <c r="F43" s="12"/>
    </row>
    <row r="44" spans="1:6" x14ac:dyDescent="0.25">
      <c r="A44" s="40"/>
      <c r="B44" s="41" t="s">
        <v>5</v>
      </c>
      <c r="C44" s="12" t="s">
        <v>6</v>
      </c>
      <c r="D44" s="12" t="s">
        <v>11</v>
      </c>
      <c r="E44" s="12">
        <v>10.71</v>
      </c>
      <c r="F44" s="12"/>
    </row>
    <row r="45" spans="1:6" x14ac:dyDescent="0.25">
      <c r="A45" s="40"/>
      <c r="B45" s="41"/>
      <c r="C45" s="12" t="s">
        <v>7</v>
      </c>
      <c r="D45" s="12" t="s">
        <v>11</v>
      </c>
      <c r="E45" s="12">
        <v>6.42</v>
      </c>
      <c r="F45" s="12"/>
    </row>
    <row r="46" spans="1:6" x14ac:dyDescent="0.25">
      <c r="A46" s="40"/>
      <c r="B46" s="41"/>
      <c r="C46" s="12" t="s">
        <v>8</v>
      </c>
      <c r="D46" s="12" t="s">
        <v>12</v>
      </c>
      <c r="E46" s="12">
        <v>351.52</v>
      </c>
      <c r="F46" s="12"/>
    </row>
    <row r="47" spans="1:6" x14ac:dyDescent="0.25">
      <c r="A47" s="40"/>
      <c r="B47" s="41"/>
      <c r="C47" s="12" t="s">
        <v>379</v>
      </c>
      <c r="D47" s="12" t="s">
        <v>12</v>
      </c>
      <c r="E47" s="12">
        <v>850.95</v>
      </c>
      <c r="F47" s="12"/>
    </row>
    <row r="48" spans="1:6" x14ac:dyDescent="0.25">
      <c r="A48" s="40"/>
      <c r="B48" s="14" t="s">
        <v>9</v>
      </c>
      <c r="C48" s="12" t="s">
        <v>9</v>
      </c>
      <c r="D48" s="12" t="s">
        <v>26</v>
      </c>
      <c r="E48" s="12">
        <v>24.01</v>
      </c>
      <c r="F48" s="12"/>
    </row>
    <row r="49" spans="1:6" x14ac:dyDescent="0.25">
      <c r="A49" s="42" t="s">
        <v>37</v>
      </c>
      <c r="B49" s="5" t="s">
        <v>29</v>
      </c>
      <c r="C49" s="4" t="s">
        <v>29</v>
      </c>
      <c r="D49" s="4" t="s">
        <v>11</v>
      </c>
      <c r="E49" s="4">
        <v>104.26</v>
      </c>
      <c r="F49" s="4" t="s">
        <v>31</v>
      </c>
    </row>
    <row r="50" spans="1:6" x14ac:dyDescent="0.25">
      <c r="A50" s="42"/>
      <c r="B50" s="43" t="s">
        <v>16</v>
      </c>
      <c r="C50" s="4" t="s">
        <v>17</v>
      </c>
      <c r="D50" s="4" t="s">
        <v>11</v>
      </c>
      <c r="E50" s="4">
        <v>6.07</v>
      </c>
      <c r="F50" s="4"/>
    </row>
    <row r="51" spans="1:6" x14ac:dyDescent="0.25">
      <c r="A51" s="42"/>
      <c r="B51" s="43"/>
      <c r="C51" s="4" t="s">
        <v>19</v>
      </c>
      <c r="D51" s="4" t="s">
        <v>20</v>
      </c>
      <c r="E51" s="4">
        <v>26.25</v>
      </c>
      <c r="F51" s="4" t="s">
        <v>32</v>
      </c>
    </row>
    <row r="52" spans="1:6" x14ac:dyDescent="0.25">
      <c r="A52" s="42"/>
      <c r="B52" s="43"/>
      <c r="C52" s="4" t="s">
        <v>33</v>
      </c>
      <c r="D52" s="4" t="s">
        <v>34</v>
      </c>
      <c r="E52" s="4">
        <v>8.75</v>
      </c>
      <c r="F52" s="4"/>
    </row>
    <row r="53" spans="1:6" x14ac:dyDescent="0.25">
      <c r="A53" s="42"/>
      <c r="B53" s="43"/>
      <c r="C53" s="4" t="s">
        <v>36</v>
      </c>
      <c r="D53" s="4" t="s">
        <v>12</v>
      </c>
      <c r="E53" s="4">
        <v>1002.4843</v>
      </c>
      <c r="F53" s="4"/>
    </row>
    <row r="54" spans="1:6" x14ac:dyDescent="0.25">
      <c r="A54" s="42"/>
      <c r="B54" s="43"/>
      <c r="C54" s="4" t="s">
        <v>35</v>
      </c>
      <c r="D54" s="4" t="s">
        <v>20</v>
      </c>
      <c r="E54" s="4">
        <v>20.04</v>
      </c>
      <c r="F54" s="4"/>
    </row>
    <row r="55" spans="1:6" x14ac:dyDescent="0.25">
      <c r="A55" s="42"/>
      <c r="B55" s="43"/>
      <c r="C55" s="4" t="s">
        <v>25</v>
      </c>
      <c r="D55" s="4" t="s">
        <v>12</v>
      </c>
      <c r="E55" s="4">
        <v>99.82</v>
      </c>
      <c r="F55" s="4"/>
    </row>
    <row r="56" spans="1:6" x14ac:dyDescent="0.25">
      <c r="A56" s="42"/>
      <c r="B56" s="43" t="s">
        <v>5</v>
      </c>
      <c r="C56" s="4" t="s">
        <v>6</v>
      </c>
      <c r="D56" s="4" t="s">
        <v>11</v>
      </c>
      <c r="E56" s="4">
        <v>10.71</v>
      </c>
      <c r="F56" s="4"/>
    </row>
    <row r="57" spans="1:6" x14ac:dyDescent="0.25">
      <c r="A57" s="42"/>
      <c r="B57" s="43"/>
      <c r="C57" s="4" t="s">
        <v>7</v>
      </c>
      <c r="D57" s="4" t="s">
        <v>11</v>
      </c>
      <c r="E57" s="4">
        <v>6.42</v>
      </c>
      <c r="F57" s="4"/>
    </row>
    <row r="58" spans="1:6" x14ac:dyDescent="0.25">
      <c r="A58" s="42"/>
      <c r="B58" s="43"/>
      <c r="C58" s="4" t="s">
        <v>8</v>
      </c>
      <c r="D58" s="4" t="s">
        <v>12</v>
      </c>
      <c r="E58" s="4">
        <v>351.52</v>
      </c>
      <c r="F58" s="4"/>
    </row>
    <row r="59" spans="1:6" x14ac:dyDescent="0.25">
      <c r="A59" s="42"/>
      <c r="B59" s="43"/>
      <c r="C59" s="4" t="s">
        <v>379</v>
      </c>
      <c r="D59" s="4" t="s">
        <v>12</v>
      </c>
      <c r="E59" s="4">
        <v>850.95</v>
      </c>
      <c r="F59" s="4"/>
    </row>
    <row r="60" spans="1:6" x14ac:dyDescent="0.25">
      <c r="A60" s="42"/>
      <c r="B60" s="5" t="s">
        <v>9</v>
      </c>
      <c r="C60" s="4" t="s">
        <v>9</v>
      </c>
      <c r="D60" s="4" t="s">
        <v>26</v>
      </c>
      <c r="E60" s="4">
        <v>24.01</v>
      </c>
      <c r="F60" s="4"/>
    </row>
    <row r="61" spans="1:6" x14ac:dyDescent="0.25">
      <c r="A61" s="40" t="s">
        <v>38</v>
      </c>
      <c r="B61" s="14" t="s">
        <v>29</v>
      </c>
      <c r="C61" s="12" t="s">
        <v>29</v>
      </c>
      <c r="D61" s="12" t="s">
        <v>11</v>
      </c>
      <c r="E61" s="12">
        <v>101.9</v>
      </c>
      <c r="F61" s="12" t="s">
        <v>31</v>
      </c>
    </row>
    <row r="62" spans="1:6" x14ac:dyDescent="0.25">
      <c r="A62" s="40"/>
      <c r="B62" s="41" t="s">
        <v>16</v>
      </c>
      <c r="C62" s="12" t="s">
        <v>17</v>
      </c>
      <c r="D62" s="12" t="s">
        <v>11</v>
      </c>
      <c r="E62" s="12">
        <v>5.99</v>
      </c>
      <c r="F62" s="12"/>
    </row>
    <row r="63" spans="1:6" x14ac:dyDescent="0.25">
      <c r="A63" s="40"/>
      <c r="B63" s="41"/>
      <c r="C63" s="12" t="s">
        <v>19</v>
      </c>
      <c r="D63" s="12" t="s">
        <v>20</v>
      </c>
      <c r="E63" s="12">
        <v>35.630000000000003</v>
      </c>
      <c r="F63" s="12" t="s">
        <v>39</v>
      </c>
    </row>
    <row r="64" spans="1:6" x14ac:dyDescent="0.25">
      <c r="A64" s="40"/>
      <c r="B64" s="41"/>
      <c r="C64" s="12" t="s">
        <v>33</v>
      </c>
      <c r="D64" s="12" t="s">
        <v>34</v>
      </c>
      <c r="E64" s="12">
        <v>11.88</v>
      </c>
      <c r="F64" s="12"/>
    </row>
    <row r="65" spans="1:6" x14ac:dyDescent="0.25">
      <c r="A65" s="40"/>
      <c r="B65" s="41"/>
      <c r="C65" s="12" t="s">
        <v>36</v>
      </c>
      <c r="D65" s="12" t="s">
        <v>12</v>
      </c>
      <c r="E65" s="12">
        <v>741.38750000000005</v>
      </c>
      <c r="F65" s="12"/>
    </row>
    <row r="66" spans="1:6" x14ac:dyDescent="0.25">
      <c r="A66" s="40"/>
      <c r="B66" s="41"/>
      <c r="C66" s="12" t="s">
        <v>35</v>
      </c>
      <c r="D66" s="12" t="s">
        <v>20</v>
      </c>
      <c r="E66" s="12">
        <v>15</v>
      </c>
      <c r="F66" s="12"/>
    </row>
    <row r="67" spans="1:6" x14ac:dyDescent="0.25">
      <c r="A67" s="40"/>
      <c r="B67" s="41"/>
      <c r="C67" s="12" t="s">
        <v>25</v>
      </c>
      <c r="D67" s="12" t="s">
        <v>12</v>
      </c>
      <c r="E67" s="12">
        <v>98.65</v>
      </c>
      <c r="F67" s="12"/>
    </row>
    <row r="68" spans="1:6" x14ac:dyDescent="0.25">
      <c r="A68" s="40"/>
      <c r="B68" s="41" t="s">
        <v>5</v>
      </c>
      <c r="C68" s="12" t="s">
        <v>6</v>
      </c>
      <c r="D68" s="12" t="s">
        <v>11</v>
      </c>
      <c r="E68" s="12">
        <v>9.6</v>
      </c>
      <c r="F68" s="12"/>
    </row>
    <row r="69" spans="1:6" x14ac:dyDescent="0.25">
      <c r="A69" s="40"/>
      <c r="B69" s="41"/>
      <c r="C69" s="12" t="s">
        <v>7</v>
      </c>
      <c r="D69" s="12" t="s">
        <v>11</v>
      </c>
      <c r="E69" s="12">
        <v>5.75</v>
      </c>
      <c r="F69" s="12"/>
    </row>
    <row r="70" spans="1:6" x14ac:dyDescent="0.25">
      <c r="A70" s="40"/>
      <c r="B70" s="41"/>
      <c r="C70" s="12" t="s">
        <v>8</v>
      </c>
      <c r="D70" s="12" t="s">
        <v>12</v>
      </c>
      <c r="E70" s="12">
        <v>337.07</v>
      </c>
      <c r="F70" s="12"/>
    </row>
    <row r="71" spans="1:6" x14ac:dyDescent="0.25">
      <c r="A71" s="40"/>
      <c r="B71" s="41"/>
      <c r="C71" s="12" t="s">
        <v>379</v>
      </c>
      <c r="D71" s="12" t="s">
        <v>12</v>
      </c>
      <c r="E71" s="12">
        <v>845.64</v>
      </c>
      <c r="F71" s="12"/>
    </row>
    <row r="72" spans="1:6" x14ac:dyDescent="0.25">
      <c r="A72" s="40"/>
      <c r="B72" s="14" t="s">
        <v>9</v>
      </c>
      <c r="C72" s="12" t="s">
        <v>9</v>
      </c>
      <c r="D72" s="12" t="s">
        <v>26</v>
      </c>
      <c r="E72" s="12">
        <v>23.85</v>
      </c>
      <c r="F72" s="12"/>
    </row>
    <row r="73" spans="1:6" x14ac:dyDescent="0.25">
      <c r="A73" s="42" t="s">
        <v>40</v>
      </c>
      <c r="B73" s="5" t="s">
        <v>29</v>
      </c>
      <c r="C73" s="4" t="s">
        <v>29</v>
      </c>
      <c r="D73" s="4" t="s">
        <v>11</v>
      </c>
      <c r="E73" s="4">
        <v>99.56</v>
      </c>
      <c r="F73" s="4" t="s">
        <v>31</v>
      </c>
    </row>
    <row r="74" spans="1:6" x14ac:dyDescent="0.25">
      <c r="A74" s="42"/>
      <c r="B74" s="43" t="s">
        <v>16</v>
      </c>
      <c r="C74" s="4" t="s">
        <v>17</v>
      </c>
      <c r="D74" s="4" t="s">
        <v>11</v>
      </c>
      <c r="E74" s="4">
        <v>5.43</v>
      </c>
      <c r="F74" s="4"/>
    </row>
    <row r="75" spans="1:6" x14ac:dyDescent="0.25">
      <c r="A75" s="42"/>
      <c r="B75" s="43"/>
      <c r="C75" s="4" t="s">
        <v>19</v>
      </c>
      <c r="D75" s="4" t="s">
        <v>20</v>
      </c>
      <c r="E75" s="4">
        <v>29.69</v>
      </c>
      <c r="F75" s="4" t="s">
        <v>39</v>
      </c>
    </row>
    <row r="76" spans="1:6" x14ac:dyDescent="0.25">
      <c r="A76" s="42"/>
      <c r="B76" s="43"/>
      <c r="C76" s="4" t="s">
        <v>33</v>
      </c>
      <c r="D76" s="4" t="s">
        <v>34</v>
      </c>
      <c r="E76" s="4">
        <v>11.88</v>
      </c>
      <c r="F76" s="4"/>
    </row>
    <row r="77" spans="1:6" x14ac:dyDescent="0.25">
      <c r="A77" s="42"/>
      <c r="B77" s="43"/>
      <c r="C77" s="4" t="s">
        <v>41</v>
      </c>
      <c r="D77" s="4" t="s">
        <v>12</v>
      </c>
      <c r="E77" s="4">
        <v>623.20000000000005</v>
      </c>
      <c r="F77" s="4"/>
    </row>
    <row r="78" spans="1:6" x14ac:dyDescent="0.25">
      <c r="A78" s="42"/>
      <c r="B78" s="43"/>
      <c r="C78" s="4" t="s">
        <v>35</v>
      </c>
      <c r="D78" s="4" t="s">
        <v>20</v>
      </c>
      <c r="E78" s="4">
        <v>15</v>
      </c>
      <c r="F78" s="4"/>
    </row>
    <row r="79" spans="1:6" x14ac:dyDescent="0.25">
      <c r="A79" s="42"/>
      <c r="B79" s="43"/>
      <c r="C79" s="4" t="s">
        <v>42</v>
      </c>
      <c r="D79" s="4" t="s">
        <v>12</v>
      </c>
      <c r="E79" s="4">
        <v>51.33</v>
      </c>
      <c r="F79" s="4"/>
    </row>
    <row r="80" spans="1:6" x14ac:dyDescent="0.25">
      <c r="A80" s="42"/>
      <c r="B80" s="43" t="s">
        <v>5</v>
      </c>
      <c r="C80" s="4" t="s">
        <v>6</v>
      </c>
      <c r="D80" s="4" t="s">
        <v>11</v>
      </c>
      <c r="E80" s="4">
        <v>8.51</v>
      </c>
      <c r="F80" s="4"/>
    </row>
    <row r="81" spans="1:6" x14ac:dyDescent="0.25">
      <c r="A81" s="42"/>
      <c r="B81" s="43"/>
      <c r="C81" s="4" t="s">
        <v>7</v>
      </c>
      <c r="D81" s="4" t="s">
        <v>11</v>
      </c>
      <c r="E81" s="4">
        <v>5.09</v>
      </c>
      <c r="F81" s="4"/>
    </row>
    <row r="82" spans="1:6" x14ac:dyDescent="0.25">
      <c r="A82" s="42"/>
      <c r="B82" s="43"/>
      <c r="C82" s="4" t="s">
        <v>8</v>
      </c>
      <c r="D82" s="4" t="s">
        <v>12</v>
      </c>
      <c r="E82" s="4">
        <v>322.8</v>
      </c>
      <c r="F82" s="4"/>
    </row>
    <row r="83" spans="1:6" x14ac:dyDescent="0.25">
      <c r="A83" s="42"/>
      <c r="B83" s="43"/>
      <c r="C83" s="4" t="s">
        <v>379</v>
      </c>
      <c r="D83" s="4" t="s">
        <v>12</v>
      </c>
      <c r="E83" s="4">
        <v>682.68</v>
      </c>
      <c r="F83" s="4"/>
    </row>
    <row r="84" spans="1:6" x14ac:dyDescent="0.25">
      <c r="A84" s="42"/>
      <c r="B84" s="5" t="s">
        <v>9</v>
      </c>
      <c r="C84" s="4" t="s">
        <v>9</v>
      </c>
      <c r="D84" s="4" t="s">
        <v>26</v>
      </c>
      <c r="E84" s="4">
        <v>23.7</v>
      </c>
      <c r="F84" s="4"/>
    </row>
    <row r="85" spans="1:6" x14ac:dyDescent="0.25">
      <c r="A85" s="40" t="s">
        <v>43</v>
      </c>
      <c r="B85" s="14" t="s">
        <v>29</v>
      </c>
      <c r="C85" s="12" t="s">
        <v>29</v>
      </c>
      <c r="D85" s="12" t="s">
        <v>11</v>
      </c>
      <c r="E85" s="12">
        <v>99.07</v>
      </c>
      <c r="F85" s="12" t="s">
        <v>31</v>
      </c>
    </row>
    <row r="86" spans="1:6" x14ac:dyDescent="0.25">
      <c r="A86" s="40"/>
      <c r="B86" s="41" t="s">
        <v>16</v>
      </c>
      <c r="C86" s="12" t="s">
        <v>17</v>
      </c>
      <c r="D86" s="12" t="s">
        <v>11</v>
      </c>
      <c r="E86" s="12">
        <v>5.41</v>
      </c>
      <c r="F86" s="12"/>
    </row>
    <row r="87" spans="1:6" x14ac:dyDescent="0.25">
      <c r="A87" s="40"/>
      <c r="B87" s="41"/>
      <c r="C87" s="12" t="s">
        <v>19</v>
      </c>
      <c r="D87" s="12" t="s">
        <v>20</v>
      </c>
      <c r="E87" s="12">
        <v>23.75</v>
      </c>
      <c r="F87" s="12" t="s">
        <v>39</v>
      </c>
    </row>
    <row r="88" spans="1:6" x14ac:dyDescent="0.25">
      <c r="A88" s="40"/>
      <c r="B88" s="41"/>
      <c r="C88" s="12" t="s">
        <v>33</v>
      </c>
      <c r="D88" s="12" t="s">
        <v>34</v>
      </c>
      <c r="E88" s="12">
        <v>9.5</v>
      </c>
      <c r="F88" s="12"/>
    </row>
    <row r="89" spans="1:6" x14ac:dyDescent="0.25">
      <c r="A89" s="40"/>
      <c r="B89" s="41"/>
      <c r="C89" s="12" t="s">
        <v>41</v>
      </c>
      <c r="D89" s="12" t="s">
        <v>12</v>
      </c>
      <c r="E89" s="12">
        <v>497.21</v>
      </c>
      <c r="F89" s="12"/>
    </row>
    <row r="90" spans="1:6" x14ac:dyDescent="0.25">
      <c r="A90" s="40"/>
      <c r="B90" s="41"/>
      <c r="C90" s="12" t="s">
        <v>35</v>
      </c>
      <c r="D90" s="12" t="s">
        <v>20</v>
      </c>
      <c r="E90" s="12">
        <v>12</v>
      </c>
      <c r="F90" s="12"/>
    </row>
    <row r="91" spans="1:6" x14ac:dyDescent="0.25">
      <c r="A91" s="40"/>
      <c r="B91" s="41"/>
      <c r="C91" s="12" t="s">
        <v>42</v>
      </c>
      <c r="D91" s="12" t="s">
        <v>12</v>
      </c>
      <c r="E91" s="12">
        <v>51.2</v>
      </c>
      <c r="F91" s="12"/>
    </row>
    <row r="92" spans="1:6" x14ac:dyDescent="0.25">
      <c r="A92" s="40"/>
      <c r="B92" s="41" t="s">
        <v>5</v>
      </c>
      <c r="C92" s="12" t="s">
        <v>6</v>
      </c>
      <c r="D92" s="12" t="s">
        <v>11</v>
      </c>
      <c r="E92" s="12">
        <v>8.51</v>
      </c>
      <c r="F92" s="12"/>
    </row>
    <row r="93" spans="1:6" x14ac:dyDescent="0.25">
      <c r="A93" s="40"/>
      <c r="B93" s="41"/>
      <c r="C93" s="12" t="s">
        <v>7</v>
      </c>
      <c r="D93" s="12" t="s">
        <v>11</v>
      </c>
      <c r="E93" s="12">
        <v>5.09</v>
      </c>
      <c r="F93" s="12"/>
    </row>
    <row r="94" spans="1:6" x14ac:dyDescent="0.25">
      <c r="A94" s="40"/>
      <c r="B94" s="14" t="s">
        <v>9</v>
      </c>
      <c r="C94" s="12" t="s">
        <v>9</v>
      </c>
      <c r="D94" s="12" t="s">
        <v>26</v>
      </c>
      <c r="E94" s="12">
        <v>23.7</v>
      </c>
      <c r="F94" s="12"/>
    </row>
    <row r="95" spans="1:6" x14ac:dyDescent="0.25">
      <c r="A95" s="42" t="s">
        <v>44</v>
      </c>
      <c r="B95" s="5" t="s">
        <v>29</v>
      </c>
      <c r="C95" s="4" t="s">
        <v>29</v>
      </c>
      <c r="D95" s="4" t="s">
        <v>11</v>
      </c>
      <c r="E95" s="4">
        <v>97.6</v>
      </c>
      <c r="F95" s="4" t="s">
        <v>31</v>
      </c>
    </row>
    <row r="96" spans="1:6" x14ac:dyDescent="0.25">
      <c r="A96" s="42"/>
      <c r="B96" s="43" t="s">
        <v>16</v>
      </c>
      <c r="C96" s="4" t="s">
        <v>17</v>
      </c>
      <c r="D96" s="4" t="s">
        <v>11</v>
      </c>
      <c r="E96" s="4">
        <v>4.4000000000000004</v>
      </c>
      <c r="F96" s="4"/>
    </row>
    <row r="97" spans="1:6" x14ac:dyDescent="0.25">
      <c r="A97" s="42"/>
      <c r="B97" s="43"/>
      <c r="C97" s="4" t="s">
        <v>19</v>
      </c>
      <c r="D97" s="4" t="s">
        <v>20</v>
      </c>
      <c r="E97" s="4">
        <v>23.75</v>
      </c>
      <c r="F97" s="4" t="s">
        <v>39</v>
      </c>
    </row>
    <row r="98" spans="1:6" x14ac:dyDescent="0.25">
      <c r="A98" s="42"/>
      <c r="B98" s="43"/>
      <c r="C98" s="4" t="s">
        <v>33</v>
      </c>
      <c r="D98" s="4" t="s">
        <v>34</v>
      </c>
      <c r="E98" s="4">
        <v>9.5</v>
      </c>
      <c r="F98" s="4"/>
    </row>
    <row r="99" spans="1:6" x14ac:dyDescent="0.25">
      <c r="A99" s="42"/>
      <c r="B99" s="43"/>
      <c r="C99" s="4" t="s">
        <v>45</v>
      </c>
      <c r="D99" s="4" t="s">
        <v>12</v>
      </c>
      <c r="E99" s="4">
        <v>375.59</v>
      </c>
      <c r="F99" s="4"/>
    </row>
    <row r="100" spans="1:6" x14ac:dyDescent="0.25">
      <c r="A100" s="42"/>
      <c r="B100" s="43"/>
      <c r="C100" s="4" t="s">
        <v>35</v>
      </c>
      <c r="D100" s="4" t="s">
        <v>20</v>
      </c>
      <c r="E100" s="4">
        <v>12</v>
      </c>
      <c r="F100" s="4"/>
    </row>
    <row r="101" spans="1:6" x14ac:dyDescent="0.25">
      <c r="A101" s="42"/>
      <c r="B101" s="43"/>
      <c r="C101" s="4" t="s">
        <v>42</v>
      </c>
      <c r="D101" s="4" t="s">
        <v>12</v>
      </c>
      <c r="E101" s="4">
        <v>50.81</v>
      </c>
      <c r="F101" s="4"/>
    </row>
    <row r="102" spans="1:6" x14ac:dyDescent="0.25">
      <c r="A102" s="42"/>
      <c r="B102" s="43" t="s">
        <v>5</v>
      </c>
      <c r="C102" s="4" t="s">
        <v>6</v>
      </c>
      <c r="D102" s="4" t="s">
        <v>11</v>
      </c>
      <c r="E102" s="4">
        <v>8.51</v>
      </c>
      <c r="F102" s="4"/>
    </row>
    <row r="103" spans="1:6" x14ac:dyDescent="0.25">
      <c r="A103" s="42"/>
      <c r="B103" s="43"/>
      <c r="C103" s="4" t="s">
        <v>7</v>
      </c>
      <c r="D103" s="4" t="s">
        <v>11</v>
      </c>
      <c r="E103" s="4">
        <v>5.09</v>
      </c>
      <c r="F103" s="4"/>
    </row>
    <row r="104" spans="1:6" x14ac:dyDescent="0.25">
      <c r="A104" s="42"/>
      <c r="B104" s="5" t="s">
        <v>9</v>
      </c>
      <c r="C104" s="4" t="s">
        <v>9</v>
      </c>
      <c r="D104" s="4" t="s">
        <v>26</v>
      </c>
      <c r="E104" s="4">
        <v>23.7</v>
      </c>
      <c r="F104" s="4"/>
    </row>
    <row r="105" spans="1:6" x14ac:dyDescent="0.25">
      <c r="A105" s="40" t="s">
        <v>46</v>
      </c>
      <c r="B105" s="14" t="s">
        <v>29</v>
      </c>
      <c r="C105" s="12" t="s">
        <v>29</v>
      </c>
      <c r="D105" s="12" t="s">
        <v>11</v>
      </c>
      <c r="E105" s="12">
        <v>81.8</v>
      </c>
      <c r="F105" s="12" t="s">
        <v>47</v>
      </c>
    </row>
    <row r="106" spans="1:6" x14ac:dyDescent="0.25">
      <c r="A106" s="40"/>
      <c r="B106" s="41" t="s">
        <v>16</v>
      </c>
      <c r="C106" s="12" t="s">
        <v>17</v>
      </c>
      <c r="D106" s="12" t="s">
        <v>11</v>
      </c>
      <c r="E106" s="12">
        <v>4.37</v>
      </c>
      <c r="F106" s="12"/>
    </row>
    <row r="107" spans="1:6" x14ac:dyDescent="0.25">
      <c r="A107" s="40"/>
      <c r="B107" s="41"/>
      <c r="C107" s="12" t="s">
        <v>19</v>
      </c>
      <c r="D107" s="12" t="s">
        <v>20</v>
      </c>
      <c r="E107" s="12">
        <v>23.75</v>
      </c>
      <c r="F107" s="12" t="s">
        <v>39</v>
      </c>
    </row>
    <row r="108" spans="1:6" x14ac:dyDescent="0.25">
      <c r="A108" s="40"/>
      <c r="B108" s="41"/>
      <c r="C108" s="12" t="s">
        <v>33</v>
      </c>
      <c r="D108" s="12" t="s">
        <v>34</v>
      </c>
      <c r="E108" s="12">
        <v>9.5</v>
      </c>
      <c r="F108" s="12"/>
    </row>
    <row r="109" spans="1:6" x14ac:dyDescent="0.25">
      <c r="A109" s="40"/>
      <c r="B109" s="41"/>
      <c r="C109" s="12" t="s">
        <v>45</v>
      </c>
      <c r="D109" s="12" t="s">
        <v>12</v>
      </c>
      <c r="E109" s="12">
        <v>373.61</v>
      </c>
      <c r="F109" s="12"/>
    </row>
    <row r="110" spans="1:6" x14ac:dyDescent="0.25">
      <c r="A110" s="40"/>
      <c r="B110" s="41"/>
      <c r="C110" s="12" t="s">
        <v>35</v>
      </c>
      <c r="D110" s="12" t="s">
        <v>20</v>
      </c>
      <c r="E110" s="12">
        <v>12</v>
      </c>
      <c r="F110" s="12"/>
    </row>
    <row r="111" spans="1:6" x14ac:dyDescent="0.25">
      <c r="A111" s="40"/>
      <c r="B111" s="41"/>
      <c r="C111" s="12" t="s">
        <v>42</v>
      </c>
      <c r="D111" s="12" t="s">
        <v>12</v>
      </c>
      <c r="E111" s="12">
        <v>50.47</v>
      </c>
      <c r="F111" s="12"/>
    </row>
    <row r="112" spans="1:6" x14ac:dyDescent="0.25">
      <c r="A112" s="40"/>
      <c r="B112" s="14" t="s">
        <v>5</v>
      </c>
      <c r="C112" s="12" t="s">
        <v>48</v>
      </c>
      <c r="D112" s="12" t="s">
        <v>11</v>
      </c>
      <c r="E112" s="12">
        <v>8.7100000000000009</v>
      </c>
      <c r="F112" s="12"/>
    </row>
    <row r="113" spans="1:6" x14ac:dyDescent="0.25">
      <c r="A113" s="40"/>
      <c r="B113" s="14" t="s">
        <v>9</v>
      </c>
      <c r="C113" s="12" t="s">
        <v>9</v>
      </c>
      <c r="D113" s="12" t="s">
        <v>26</v>
      </c>
      <c r="E113" s="12">
        <v>23.48</v>
      </c>
      <c r="F113" s="12"/>
    </row>
    <row r="114" spans="1:6" x14ac:dyDescent="0.25">
      <c r="A114" s="42" t="s">
        <v>49</v>
      </c>
      <c r="B114" s="5" t="s">
        <v>29</v>
      </c>
      <c r="C114" s="4" t="s">
        <v>29</v>
      </c>
      <c r="D114" s="4" t="s">
        <v>11</v>
      </c>
      <c r="E114" s="4">
        <v>80.83</v>
      </c>
      <c r="F114" s="4" t="s">
        <v>47</v>
      </c>
    </row>
    <row r="115" spans="1:6" x14ac:dyDescent="0.25">
      <c r="A115" s="42"/>
      <c r="B115" s="43" t="s">
        <v>16</v>
      </c>
      <c r="C115" s="4" t="s">
        <v>17</v>
      </c>
      <c r="D115" s="4" t="s">
        <v>11</v>
      </c>
      <c r="E115" s="4">
        <v>3.62</v>
      </c>
      <c r="F115" s="4"/>
    </row>
    <row r="116" spans="1:6" x14ac:dyDescent="0.25">
      <c r="A116" s="42"/>
      <c r="B116" s="43"/>
      <c r="C116" s="4" t="s">
        <v>19</v>
      </c>
      <c r="D116" s="4" t="s">
        <v>20</v>
      </c>
      <c r="E116" s="4">
        <v>15.63</v>
      </c>
      <c r="F116" s="4"/>
    </row>
    <row r="117" spans="1:6" x14ac:dyDescent="0.25">
      <c r="A117" s="42"/>
      <c r="B117" s="43"/>
      <c r="C117" s="4" t="s">
        <v>33</v>
      </c>
      <c r="D117" s="4" t="s">
        <v>34</v>
      </c>
      <c r="E117" s="4">
        <v>6.25</v>
      </c>
      <c r="F117" s="4"/>
    </row>
    <row r="118" spans="1:6" x14ac:dyDescent="0.25">
      <c r="A118" s="42"/>
      <c r="B118" s="43"/>
      <c r="C118" s="4" t="s">
        <v>45</v>
      </c>
      <c r="D118" s="4" t="s">
        <v>12</v>
      </c>
      <c r="E118" s="4">
        <v>231.6198</v>
      </c>
      <c r="F118" s="4"/>
    </row>
    <row r="119" spans="1:6" x14ac:dyDescent="0.25">
      <c r="A119" s="42"/>
      <c r="B119" s="43"/>
      <c r="C119" s="4" t="s">
        <v>35</v>
      </c>
      <c r="D119" s="4" t="s">
        <v>20</v>
      </c>
      <c r="E119" s="4">
        <v>9.9600000000000009</v>
      </c>
      <c r="F119" s="4"/>
    </row>
    <row r="120" spans="1:6" x14ac:dyDescent="0.25">
      <c r="A120" s="42"/>
      <c r="B120" s="43"/>
      <c r="C120" s="4" t="s">
        <v>42</v>
      </c>
      <c r="D120" s="4" t="s">
        <v>12</v>
      </c>
      <c r="E120" s="4">
        <v>13.24</v>
      </c>
      <c r="F120" s="4"/>
    </row>
    <row r="121" spans="1:6" x14ac:dyDescent="0.25">
      <c r="A121" s="42"/>
      <c r="B121" s="5" t="s">
        <v>5</v>
      </c>
      <c r="C121" s="4" t="s">
        <v>48</v>
      </c>
      <c r="D121" s="4" t="s">
        <v>11</v>
      </c>
      <c r="E121" s="4">
        <v>8.7100000000000009</v>
      </c>
      <c r="F121" s="4"/>
    </row>
    <row r="122" spans="1:6" x14ac:dyDescent="0.25">
      <c r="A122" s="42"/>
      <c r="B122" s="5" t="s">
        <v>9</v>
      </c>
      <c r="C122" s="4" t="s">
        <v>9</v>
      </c>
      <c r="D122" s="4" t="s">
        <v>26</v>
      </c>
      <c r="E122" s="4">
        <v>23.48</v>
      </c>
      <c r="F122" s="4"/>
    </row>
    <row r="123" spans="1:6" x14ac:dyDescent="0.25">
      <c r="A123" s="40" t="s">
        <v>50</v>
      </c>
      <c r="B123" s="14" t="s">
        <v>29</v>
      </c>
      <c r="C123" s="12" t="s">
        <v>29</v>
      </c>
      <c r="D123" s="12" t="s">
        <v>11</v>
      </c>
      <c r="E123" s="12">
        <v>79.150000000000006</v>
      </c>
      <c r="F123" s="12" t="s">
        <v>47</v>
      </c>
    </row>
    <row r="124" spans="1:6" x14ac:dyDescent="0.25">
      <c r="A124" s="40"/>
      <c r="B124" s="41" t="s">
        <v>16</v>
      </c>
      <c r="C124" s="12" t="s">
        <v>17</v>
      </c>
      <c r="D124" s="12" t="s">
        <v>11</v>
      </c>
      <c r="E124" s="12">
        <v>2.39</v>
      </c>
      <c r="F124" s="12"/>
    </row>
    <row r="125" spans="1:6" x14ac:dyDescent="0.25">
      <c r="A125" s="40"/>
      <c r="B125" s="41"/>
      <c r="C125" s="12" t="s">
        <v>19</v>
      </c>
      <c r="D125" s="12" t="s">
        <v>20</v>
      </c>
      <c r="E125" s="12">
        <v>15.63</v>
      </c>
      <c r="F125" s="12"/>
    </row>
    <row r="126" spans="1:6" x14ac:dyDescent="0.25">
      <c r="A126" s="40"/>
      <c r="B126" s="41"/>
      <c r="C126" s="12" t="s">
        <v>33</v>
      </c>
      <c r="D126" s="12" t="s">
        <v>34</v>
      </c>
      <c r="E126" s="12">
        <v>6.25</v>
      </c>
      <c r="F126" s="12"/>
    </row>
    <row r="127" spans="1:6" x14ac:dyDescent="0.25">
      <c r="A127" s="40"/>
      <c r="B127" s="41"/>
      <c r="C127" s="12" t="s">
        <v>42</v>
      </c>
      <c r="D127" s="12" t="s">
        <v>12</v>
      </c>
      <c r="E127" s="12">
        <v>13.09</v>
      </c>
      <c r="F127" s="12"/>
    </row>
    <row r="128" spans="1:6" x14ac:dyDescent="0.25">
      <c r="A128" s="40"/>
      <c r="B128" s="14" t="s">
        <v>5</v>
      </c>
      <c r="C128" s="12" t="s">
        <v>48</v>
      </c>
      <c r="D128" s="12" t="s">
        <v>11</v>
      </c>
      <c r="E128" s="12">
        <v>8.7100000000000009</v>
      </c>
      <c r="F128" s="12"/>
    </row>
    <row r="129" spans="1:6" x14ac:dyDescent="0.25">
      <c r="A129" s="40"/>
      <c r="B129" s="14" t="s">
        <v>9</v>
      </c>
      <c r="C129" s="12" t="s">
        <v>9</v>
      </c>
      <c r="D129" s="12" t="s">
        <v>26</v>
      </c>
      <c r="E129" s="12">
        <v>23.48</v>
      </c>
      <c r="F129" s="12"/>
    </row>
    <row r="130" spans="1:6" x14ac:dyDescent="0.25">
      <c r="A130" s="42" t="s">
        <v>51</v>
      </c>
      <c r="B130" s="5" t="s">
        <v>29</v>
      </c>
      <c r="C130" s="4" t="s">
        <v>29</v>
      </c>
      <c r="D130" s="4" t="s">
        <v>11</v>
      </c>
      <c r="E130" s="4">
        <v>76.069999999999993</v>
      </c>
      <c r="F130" s="4" t="s">
        <v>47</v>
      </c>
    </row>
    <row r="131" spans="1:6" x14ac:dyDescent="0.25">
      <c r="A131" s="42"/>
      <c r="B131" s="43" t="s">
        <v>16</v>
      </c>
      <c r="C131" s="4" t="s">
        <v>17</v>
      </c>
      <c r="D131" s="4" t="s">
        <v>11</v>
      </c>
      <c r="E131" s="4">
        <v>1.18</v>
      </c>
      <c r="F131" s="4"/>
    </row>
    <row r="132" spans="1:6" x14ac:dyDescent="0.25">
      <c r="A132" s="42"/>
      <c r="B132" s="43"/>
      <c r="C132" s="4" t="s">
        <v>19</v>
      </c>
      <c r="D132" s="4" t="s">
        <v>20</v>
      </c>
      <c r="E132" s="4">
        <v>10</v>
      </c>
      <c r="F132" s="4" t="s">
        <v>52</v>
      </c>
    </row>
    <row r="133" spans="1:6" x14ac:dyDescent="0.25">
      <c r="A133" s="42"/>
      <c r="B133" s="43"/>
      <c r="C133" s="4" t="s">
        <v>33</v>
      </c>
      <c r="D133" s="4" t="s">
        <v>34</v>
      </c>
      <c r="E133" s="4">
        <v>5</v>
      </c>
      <c r="F133" s="4"/>
    </row>
    <row r="134" spans="1:6" x14ac:dyDescent="0.25">
      <c r="A134" s="42"/>
      <c r="B134" s="5" t="s">
        <v>5</v>
      </c>
      <c r="C134" s="4" t="s">
        <v>48</v>
      </c>
      <c r="D134" s="4" t="s">
        <v>11</v>
      </c>
      <c r="E134" s="4">
        <v>7.54</v>
      </c>
      <c r="F134" s="4"/>
    </row>
    <row r="135" spans="1:6" x14ac:dyDescent="0.25">
      <c r="A135" s="42"/>
      <c r="B135" s="5" t="s">
        <v>9</v>
      </c>
      <c r="C135" s="4" t="s">
        <v>9</v>
      </c>
      <c r="D135" s="4" t="s">
        <v>26</v>
      </c>
      <c r="E135" s="4">
        <v>23.32</v>
      </c>
      <c r="F135" s="4"/>
    </row>
    <row r="136" spans="1:6" x14ac:dyDescent="0.25">
      <c r="A136" s="40" t="s">
        <v>53</v>
      </c>
      <c r="B136" s="14" t="s">
        <v>29</v>
      </c>
      <c r="C136" s="12" t="s">
        <v>29</v>
      </c>
      <c r="D136" s="12" t="s">
        <v>11</v>
      </c>
      <c r="E136" s="12">
        <v>151.66</v>
      </c>
      <c r="F136" s="12" t="s">
        <v>31</v>
      </c>
    </row>
    <row r="137" spans="1:6" x14ac:dyDescent="0.25">
      <c r="A137" s="40"/>
      <c r="B137" s="41" t="s">
        <v>16</v>
      </c>
      <c r="C137" s="12" t="s">
        <v>17</v>
      </c>
      <c r="D137" s="12" t="s">
        <v>11</v>
      </c>
      <c r="E137" s="12">
        <v>7.87</v>
      </c>
      <c r="F137" s="12" t="s">
        <v>21</v>
      </c>
    </row>
    <row r="138" spans="1:6" x14ac:dyDescent="0.25">
      <c r="A138" s="40"/>
      <c r="B138" s="41"/>
      <c r="C138" s="12" t="s">
        <v>17</v>
      </c>
      <c r="D138" s="12" t="s">
        <v>11</v>
      </c>
      <c r="E138" s="12">
        <v>3.96</v>
      </c>
      <c r="F138" s="12" t="s">
        <v>22</v>
      </c>
    </row>
    <row r="139" spans="1:6" x14ac:dyDescent="0.25">
      <c r="A139" s="40"/>
      <c r="B139" s="41"/>
      <c r="C139" s="12" t="s">
        <v>19</v>
      </c>
      <c r="D139" s="12" t="s">
        <v>20</v>
      </c>
      <c r="E139" s="12">
        <v>36.46</v>
      </c>
      <c r="F139" s="12" t="s">
        <v>54</v>
      </c>
    </row>
    <row r="140" spans="1:6" x14ac:dyDescent="0.25">
      <c r="A140" s="40"/>
      <c r="B140" s="41"/>
      <c r="C140" s="12" t="s">
        <v>33</v>
      </c>
      <c r="D140" s="12" t="s">
        <v>34</v>
      </c>
      <c r="E140" s="12">
        <v>10.42</v>
      </c>
      <c r="F140" s="12"/>
    </row>
    <row r="141" spans="1:6" x14ac:dyDescent="0.25">
      <c r="A141" s="40"/>
      <c r="B141" s="41"/>
      <c r="C141" s="12" t="s">
        <v>24</v>
      </c>
      <c r="D141" s="12" t="s">
        <v>12</v>
      </c>
      <c r="E141" s="12">
        <v>2325.5418</v>
      </c>
      <c r="F141" s="12"/>
    </row>
    <row r="142" spans="1:6" x14ac:dyDescent="0.25">
      <c r="A142" s="40"/>
      <c r="B142" s="41"/>
      <c r="C142" s="12" t="s">
        <v>35</v>
      </c>
      <c r="D142" s="12" t="s">
        <v>20</v>
      </c>
      <c r="E142" s="12">
        <v>20.02</v>
      </c>
      <c r="F142" s="12"/>
    </row>
    <row r="143" spans="1:6" x14ac:dyDescent="0.25">
      <c r="A143" s="40"/>
      <c r="B143" s="41"/>
      <c r="C143" s="12" t="s">
        <v>25</v>
      </c>
      <c r="D143" s="12" t="s">
        <v>12</v>
      </c>
      <c r="E143" s="12">
        <v>119.52</v>
      </c>
      <c r="F143" s="12"/>
    </row>
    <row r="144" spans="1:6" x14ac:dyDescent="0.25">
      <c r="A144" s="40"/>
      <c r="B144" s="41" t="s">
        <v>5</v>
      </c>
      <c r="C144" s="12" t="s">
        <v>6</v>
      </c>
      <c r="D144" s="12" t="s">
        <v>11</v>
      </c>
      <c r="E144" s="12">
        <v>14.92</v>
      </c>
      <c r="F144" s="12"/>
    </row>
    <row r="145" spans="1:6" x14ac:dyDescent="0.25">
      <c r="A145" s="40"/>
      <c r="B145" s="41"/>
      <c r="C145" s="12" t="s">
        <v>7</v>
      </c>
      <c r="D145" s="12" t="s">
        <v>11</v>
      </c>
      <c r="E145" s="12">
        <v>9.8699999999999992</v>
      </c>
      <c r="F145" s="12"/>
    </row>
    <row r="146" spans="1:6" x14ac:dyDescent="0.25">
      <c r="A146" s="40"/>
      <c r="B146" s="41"/>
      <c r="C146" s="12" t="s">
        <v>8</v>
      </c>
      <c r="D146" s="12" t="s">
        <v>12</v>
      </c>
      <c r="E146" s="12">
        <v>451.48</v>
      </c>
      <c r="F146" s="12"/>
    </row>
    <row r="147" spans="1:6" x14ac:dyDescent="0.25">
      <c r="A147" s="40"/>
      <c r="B147" s="41"/>
      <c r="C147" s="12" t="s">
        <v>379</v>
      </c>
      <c r="D147" s="12" t="s">
        <v>12</v>
      </c>
      <c r="E147" s="12">
        <v>1231.51</v>
      </c>
      <c r="F147" s="12"/>
    </row>
    <row r="148" spans="1:6" x14ac:dyDescent="0.25">
      <c r="A148" s="40"/>
      <c r="B148" s="14" t="s">
        <v>9</v>
      </c>
      <c r="C148" s="12" t="s">
        <v>9</v>
      </c>
      <c r="D148" s="12" t="s">
        <v>26</v>
      </c>
      <c r="E148" s="12">
        <v>27.6</v>
      </c>
      <c r="F148" s="12"/>
    </row>
    <row r="149" spans="1:6" x14ac:dyDescent="0.25">
      <c r="A149" s="42" t="s">
        <v>55</v>
      </c>
      <c r="B149" s="5" t="s">
        <v>56</v>
      </c>
      <c r="C149" s="4" t="s">
        <v>56</v>
      </c>
      <c r="D149" s="4" t="s">
        <v>11</v>
      </c>
      <c r="E149" s="4">
        <v>75.47</v>
      </c>
      <c r="F149" s="4"/>
    </row>
    <row r="150" spans="1:6" x14ac:dyDescent="0.25">
      <c r="A150" s="42"/>
      <c r="B150" s="43" t="s">
        <v>16</v>
      </c>
      <c r="C150" s="4" t="s">
        <v>17</v>
      </c>
      <c r="D150" s="4" t="s">
        <v>11</v>
      </c>
      <c r="E150" s="4">
        <v>20.079999999999998</v>
      </c>
      <c r="F150" s="4"/>
    </row>
    <row r="151" spans="1:6" x14ac:dyDescent="0.25">
      <c r="A151" s="42"/>
      <c r="B151" s="43"/>
      <c r="C151" s="4" t="s">
        <v>19</v>
      </c>
      <c r="D151" s="4" t="s">
        <v>20</v>
      </c>
      <c r="E151" s="4">
        <v>300</v>
      </c>
      <c r="F151" s="4"/>
    </row>
    <row r="152" spans="1:6" x14ac:dyDescent="0.25">
      <c r="A152" s="42"/>
      <c r="B152" s="43"/>
      <c r="C152" s="4" t="s">
        <v>33</v>
      </c>
      <c r="D152" s="4" t="s">
        <v>34</v>
      </c>
      <c r="E152" s="4">
        <v>100</v>
      </c>
      <c r="F152" s="4"/>
    </row>
    <row r="153" spans="1:6" x14ac:dyDescent="0.25">
      <c r="A153" s="42"/>
      <c r="B153" s="43"/>
      <c r="C153" s="4" t="s">
        <v>25</v>
      </c>
      <c r="D153" s="4" t="s">
        <v>12</v>
      </c>
      <c r="E153" s="4">
        <v>396.66</v>
      </c>
      <c r="F153" s="4"/>
    </row>
    <row r="154" spans="1:6" x14ac:dyDescent="0.25">
      <c r="A154" s="42"/>
      <c r="B154" s="43" t="s">
        <v>5</v>
      </c>
      <c r="C154" s="4" t="s">
        <v>48</v>
      </c>
      <c r="D154" s="4" t="s">
        <v>11</v>
      </c>
      <c r="E154" s="4">
        <v>40.32</v>
      </c>
      <c r="F154" s="4"/>
    </row>
    <row r="155" spans="1:6" x14ac:dyDescent="0.25">
      <c r="A155" s="42"/>
      <c r="B155" s="43"/>
      <c r="C155" s="4" t="s">
        <v>59</v>
      </c>
      <c r="D155" s="4" t="s">
        <v>12</v>
      </c>
      <c r="E155" s="4">
        <v>143.74</v>
      </c>
      <c r="F155" s="4"/>
    </row>
    <row r="156" spans="1:6" x14ac:dyDescent="0.25">
      <c r="A156" s="42"/>
      <c r="B156" s="43"/>
      <c r="C156" s="4" t="s">
        <v>57</v>
      </c>
      <c r="D156" s="4" t="s">
        <v>12</v>
      </c>
      <c r="E156" s="4">
        <v>2406.35</v>
      </c>
      <c r="F156" s="4"/>
    </row>
    <row r="157" spans="1:6" x14ac:dyDescent="0.25">
      <c r="A157" s="42"/>
      <c r="B157" s="5" t="s">
        <v>9</v>
      </c>
      <c r="C157" s="4" t="s">
        <v>9</v>
      </c>
      <c r="D157" s="4" t="s">
        <v>26</v>
      </c>
      <c r="E157" s="4">
        <v>87.28</v>
      </c>
      <c r="F157" s="4"/>
    </row>
    <row r="158" spans="1:6" x14ac:dyDescent="0.25">
      <c r="A158" s="42"/>
      <c r="B158" s="5" t="s">
        <v>58</v>
      </c>
      <c r="C158" s="4" t="s">
        <v>58</v>
      </c>
      <c r="D158" s="4" t="s">
        <v>11</v>
      </c>
      <c r="E158" s="4">
        <v>5.25</v>
      </c>
      <c r="F158" s="4"/>
    </row>
    <row r="159" spans="1:6" x14ac:dyDescent="0.25">
      <c r="A159" s="40" t="s">
        <v>60</v>
      </c>
      <c r="B159" s="14" t="s">
        <v>29</v>
      </c>
      <c r="C159" s="12" t="s">
        <v>29</v>
      </c>
      <c r="D159" s="12" t="s">
        <v>11</v>
      </c>
      <c r="E159" s="12">
        <v>141.68</v>
      </c>
      <c r="F159" s="12" t="s">
        <v>31</v>
      </c>
    </row>
    <row r="160" spans="1:6" x14ac:dyDescent="0.25">
      <c r="A160" s="40"/>
      <c r="B160" s="41" t="s">
        <v>16</v>
      </c>
      <c r="C160" s="12" t="s">
        <v>17</v>
      </c>
      <c r="D160" s="12" t="s">
        <v>11</v>
      </c>
      <c r="E160" s="12">
        <v>6.93</v>
      </c>
      <c r="F160" s="12"/>
    </row>
    <row r="161" spans="1:6" x14ac:dyDescent="0.25">
      <c r="A161" s="40"/>
      <c r="B161" s="41"/>
      <c r="C161" s="12" t="s">
        <v>19</v>
      </c>
      <c r="D161" s="12" t="s">
        <v>20</v>
      </c>
      <c r="E161" s="12">
        <v>43.13</v>
      </c>
      <c r="F161" s="12" t="s">
        <v>61</v>
      </c>
    </row>
    <row r="162" spans="1:6" x14ac:dyDescent="0.25">
      <c r="A162" s="40"/>
      <c r="B162" s="41"/>
      <c r="C162" s="12" t="s">
        <v>33</v>
      </c>
      <c r="D162" s="12" t="s">
        <v>34</v>
      </c>
      <c r="E162" s="12">
        <v>14.38</v>
      </c>
      <c r="F162" s="12"/>
    </row>
    <row r="163" spans="1:6" x14ac:dyDescent="0.25">
      <c r="A163" s="40"/>
      <c r="B163" s="41"/>
      <c r="C163" s="12" t="s">
        <v>36</v>
      </c>
      <c r="D163" s="12" t="s">
        <v>12</v>
      </c>
      <c r="E163" s="12">
        <v>859.48749999999995</v>
      </c>
      <c r="F163" s="12"/>
    </row>
    <row r="164" spans="1:6" x14ac:dyDescent="0.25">
      <c r="A164" s="40"/>
      <c r="B164" s="41"/>
      <c r="C164" s="12" t="s">
        <v>35</v>
      </c>
      <c r="D164" s="12" t="s">
        <v>20</v>
      </c>
      <c r="E164" s="12">
        <v>15</v>
      </c>
      <c r="F164" s="12"/>
    </row>
    <row r="165" spans="1:6" x14ac:dyDescent="0.25">
      <c r="A165" s="40"/>
      <c r="B165" s="41"/>
      <c r="C165" s="12" t="s">
        <v>42</v>
      </c>
      <c r="D165" s="12" t="s">
        <v>12</v>
      </c>
      <c r="E165" s="12">
        <v>60.08</v>
      </c>
      <c r="F165" s="12"/>
    </row>
    <row r="166" spans="1:6" x14ac:dyDescent="0.25">
      <c r="A166" s="40"/>
      <c r="B166" s="41" t="s">
        <v>5</v>
      </c>
      <c r="C166" s="12" t="s">
        <v>6</v>
      </c>
      <c r="D166" s="12" t="s">
        <v>11</v>
      </c>
      <c r="E166" s="12">
        <v>12.35</v>
      </c>
      <c r="F166" s="12"/>
    </row>
    <row r="167" spans="1:6" x14ac:dyDescent="0.25">
      <c r="A167" s="40"/>
      <c r="B167" s="41"/>
      <c r="C167" s="12" t="s">
        <v>7</v>
      </c>
      <c r="D167" s="12" t="s">
        <v>11</v>
      </c>
      <c r="E167" s="12">
        <v>8.18</v>
      </c>
      <c r="F167" s="12"/>
    </row>
    <row r="168" spans="1:6" x14ac:dyDescent="0.25">
      <c r="A168" s="40"/>
      <c r="B168" s="41"/>
      <c r="C168" s="12" t="s">
        <v>8</v>
      </c>
      <c r="D168" s="12" t="s">
        <v>12</v>
      </c>
      <c r="E168" s="12">
        <v>417.61</v>
      </c>
      <c r="F168" s="12"/>
    </row>
    <row r="169" spans="1:6" x14ac:dyDescent="0.25">
      <c r="A169" s="40"/>
      <c r="B169" s="41"/>
      <c r="C169" s="12" t="s">
        <v>379</v>
      </c>
      <c r="D169" s="12" t="s">
        <v>12</v>
      </c>
      <c r="E169" s="12">
        <v>1013.37</v>
      </c>
      <c r="F169" s="12"/>
    </row>
    <row r="170" spans="1:6" x14ac:dyDescent="0.25">
      <c r="A170" s="40"/>
      <c r="B170" s="14" t="s">
        <v>9</v>
      </c>
      <c r="C170" s="12" t="s">
        <v>9</v>
      </c>
      <c r="D170" s="12" t="s">
        <v>26</v>
      </c>
      <c r="E170" s="12">
        <v>27.29</v>
      </c>
      <c r="F170" s="12"/>
    </row>
    <row r="171" spans="1:6" x14ac:dyDescent="0.25">
      <c r="A171" s="42" t="s">
        <v>62</v>
      </c>
      <c r="B171" s="5" t="s">
        <v>56</v>
      </c>
      <c r="C171" s="4" t="s">
        <v>56</v>
      </c>
      <c r="D171" s="4" t="s">
        <v>11</v>
      </c>
      <c r="E171" s="4">
        <v>54.13</v>
      </c>
      <c r="F171" s="4"/>
    </row>
    <row r="172" spans="1:6" x14ac:dyDescent="0.25">
      <c r="A172" s="42"/>
      <c r="B172" s="43" t="s">
        <v>16</v>
      </c>
      <c r="C172" s="4" t="s">
        <v>17</v>
      </c>
      <c r="D172" s="4" t="s">
        <v>11</v>
      </c>
      <c r="E172" s="4">
        <v>13.38</v>
      </c>
      <c r="F172" s="4"/>
    </row>
    <row r="173" spans="1:6" x14ac:dyDescent="0.25">
      <c r="A173" s="42"/>
      <c r="B173" s="43"/>
      <c r="C173" s="4" t="s">
        <v>19</v>
      </c>
      <c r="D173" s="4" t="s">
        <v>20</v>
      </c>
      <c r="E173" s="4">
        <v>267</v>
      </c>
      <c r="F173" s="4"/>
    </row>
    <row r="174" spans="1:6" x14ac:dyDescent="0.25">
      <c r="A174" s="42"/>
      <c r="B174" s="43"/>
      <c r="C174" s="4" t="s">
        <v>33</v>
      </c>
      <c r="D174" s="4" t="s">
        <v>34</v>
      </c>
      <c r="E174" s="4">
        <v>89</v>
      </c>
      <c r="F174" s="4"/>
    </row>
    <row r="175" spans="1:6" x14ac:dyDescent="0.25">
      <c r="A175" s="42"/>
      <c r="B175" s="43"/>
      <c r="C175" s="4" t="s">
        <v>42</v>
      </c>
      <c r="D175" s="4" t="s">
        <v>12</v>
      </c>
      <c r="E175" s="4">
        <v>185.89</v>
      </c>
      <c r="F175" s="4"/>
    </row>
    <row r="176" spans="1:6" x14ac:dyDescent="0.25">
      <c r="A176" s="42"/>
      <c r="B176" s="5" t="s">
        <v>5</v>
      </c>
      <c r="C176" s="4" t="s">
        <v>48</v>
      </c>
      <c r="D176" s="4" t="s">
        <v>11</v>
      </c>
      <c r="E176" s="4">
        <v>31.83</v>
      </c>
      <c r="F176" s="4"/>
    </row>
    <row r="177" spans="1:6" x14ac:dyDescent="0.25">
      <c r="A177" s="42"/>
      <c r="B177" s="5" t="s">
        <v>9</v>
      </c>
      <c r="C177" s="4" t="s">
        <v>9</v>
      </c>
      <c r="D177" s="4" t="s">
        <v>26</v>
      </c>
      <c r="E177" s="4">
        <v>80.03</v>
      </c>
      <c r="F177" s="4"/>
    </row>
    <row r="178" spans="1:6" x14ac:dyDescent="0.25">
      <c r="A178" s="42"/>
      <c r="B178" s="5" t="s">
        <v>58</v>
      </c>
      <c r="C178" s="4" t="s">
        <v>58</v>
      </c>
      <c r="D178" s="4" t="s">
        <v>11</v>
      </c>
      <c r="E178" s="4">
        <v>5.25</v>
      </c>
      <c r="F178" s="4"/>
    </row>
    <row r="179" spans="1:6" x14ac:dyDescent="0.25">
      <c r="A179" s="40" t="s">
        <v>63</v>
      </c>
      <c r="B179" s="14" t="s">
        <v>29</v>
      </c>
      <c r="C179" s="12" t="s">
        <v>29</v>
      </c>
      <c r="D179" s="12" t="s">
        <v>11</v>
      </c>
      <c r="E179" s="12">
        <v>112.34</v>
      </c>
      <c r="F179" s="12" t="s">
        <v>47</v>
      </c>
    </row>
    <row r="180" spans="1:6" x14ac:dyDescent="0.25">
      <c r="A180" s="40"/>
      <c r="B180" s="41" t="s">
        <v>16</v>
      </c>
      <c r="C180" s="12" t="s">
        <v>17</v>
      </c>
      <c r="D180" s="12" t="s">
        <v>11</v>
      </c>
      <c r="E180" s="12">
        <v>5.61</v>
      </c>
      <c r="F180" s="12"/>
    </row>
    <row r="181" spans="1:6" x14ac:dyDescent="0.25">
      <c r="A181" s="40"/>
      <c r="B181" s="41"/>
      <c r="C181" s="12" t="s">
        <v>19</v>
      </c>
      <c r="D181" s="12" t="s">
        <v>20</v>
      </c>
      <c r="E181" s="12">
        <v>23.75</v>
      </c>
      <c r="F181" s="12"/>
    </row>
    <row r="182" spans="1:6" x14ac:dyDescent="0.25">
      <c r="A182" s="40"/>
      <c r="B182" s="41"/>
      <c r="C182" s="12" t="s">
        <v>33</v>
      </c>
      <c r="D182" s="12" t="s">
        <v>34</v>
      </c>
      <c r="E182" s="12">
        <v>9.5</v>
      </c>
      <c r="F182" s="12"/>
    </row>
    <row r="183" spans="1:6" x14ac:dyDescent="0.25">
      <c r="A183" s="40"/>
      <c r="B183" s="41"/>
      <c r="C183" s="12" t="s">
        <v>64</v>
      </c>
      <c r="D183" s="12" t="s">
        <v>12</v>
      </c>
      <c r="E183" s="12">
        <v>467.97</v>
      </c>
      <c r="F183" s="12"/>
    </row>
    <row r="184" spans="1:6" x14ac:dyDescent="0.25">
      <c r="A184" s="40"/>
      <c r="B184" s="41"/>
      <c r="C184" s="12" t="s">
        <v>35</v>
      </c>
      <c r="D184" s="12" t="s">
        <v>20</v>
      </c>
      <c r="E184" s="12">
        <v>12</v>
      </c>
      <c r="F184" s="12"/>
    </row>
    <row r="185" spans="1:6" x14ac:dyDescent="0.25">
      <c r="A185" s="40"/>
      <c r="B185" s="41"/>
      <c r="C185" s="12" t="s">
        <v>42</v>
      </c>
      <c r="D185" s="12" t="s">
        <v>12</v>
      </c>
      <c r="E185" s="12">
        <v>18.23</v>
      </c>
      <c r="F185" s="12"/>
    </row>
    <row r="186" spans="1:6" x14ac:dyDescent="0.25">
      <c r="A186" s="40"/>
      <c r="B186" s="14" t="s">
        <v>5</v>
      </c>
      <c r="C186" s="12" t="s">
        <v>48</v>
      </c>
      <c r="D186" s="12" t="s">
        <v>11</v>
      </c>
      <c r="E186" s="12">
        <v>12.56</v>
      </c>
      <c r="F186" s="12"/>
    </row>
    <row r="187" spans="1:6" x14ac:dyDescent="0.25">
      <c r="A187" s="40"/>
      <c r="B187" s="14" t="s">
        <v>9</v>
      </c>
      <c r="C187" s="12" t="s">
        <v>9</v>
      </c>
      <c r="D187" s="12" t="s">
        <v>26</v>
      </c>
      <c r="E187" s="12">
        <v>27.07</v>
      </c>
      <c r="F187" s="12"/>
    </row>
    <row r="188" spans="1:6" x14ac:dyDescent="0.25">
      <c r="A188" s="42" t="s">
        <v>65</v>
      </c>
      <c r="B188" s="5" t="s">
        <v>56</v>
      </c>
      <c r="C188" s="4" t="s">
        <v>56</v>
      </c>
      <c r="D188" s="4" t="s">
        <v>11</v>
      </c>
      <c r="E188" s="4">
        <v>44.61</v>
      </c>
      <c r="F188" s="4"/>
    </row>
    <row r="189" spans="1:6" x14ac:dyDescent="0.25">
      <c r="A189" s="42"/>
      <c r="B189" s="43" t="s">
        <v>16</v>
      </c>
      <c r="C189" s="4" t="s">
        <v>17</v>
      </c>
      <c r="D189" s="4" t="s">
        <v>11</v>
      </c>
      <c r="E189" s="4">
        <v>12.58</v>
      </c>
      <c r="F189" s="4"/>
    </row>
    <row r="190" spans="1:6" x14ac:dyDescent="0.25">
      <c r="A190" s="42"/>
      <c r="B190" s="43"/>
      <c r="C190" s="4" t="s">
        <v>19</v>
      </c>
      <c r="D190" s="4" t="s">
        <v>20</v>
      </c>
      <c r="E190" s="4">
        <v>85</v>
      </c>
      <c r="F190" s="4"/>
    </row>
    <row r="191" spans="1:6" x14ac:dyDescent="0.25">
      <c r="A191" s="42"/>
      <c r="B191" s="43"/>
      <c r="C191" s="4" t="s">
        <v>33</v>
      </c>
      <c r="D191" s="4" t="s">
        <v>34</v>
      </c>
      <c r="E191" s="4">
        <v>34</v>
      </c>
      <c r="F191" s="4"/>
    </row>
    <row r="192" spans="1:6" x14ac:dyDescent="0.25">
      <c r="A192" s="42"/>
      <c r="B192" s="43"/>
      <c r="C192" s="4" t="s">
        <v>42</v>
      </c>
      <c r="D192" s="4" t="s">
        <v>12</v>
      </c>
      <c r="E192" s="4">
        <v>104.81</v>
      </c>
      <c r="F192" s="4"/>
    </row>
    <row r="193" spans="1:6" x14ac:dyDescent="0.25">
      <c r="A193" s="42"/>
      <c r="B193" s="5" t="s">
        <v>5</v>
      </c>
      <c r="C193" s="4" t="s">
        <v>48</v>
      </c>
      <c r="D193" s="4" t="s">
        <v>11</v>
      </c>
      <c r="E193" s="4">
        <v>27.84</v>
      </c>
      <c r="F193" s="4"/>
    </row>
    <row r="194" spans="1:6" x14ac:dyDescent="0.25">
      <c r="A194" s="42"/>
      <c r="B194" s="5" t="s">
        <v>9</v>
      </c>
      <c r="C194" s="4" t="s">
        <v>9</v>
      </c>
      <c r="D194" s="4" t="s">
        <v>26</v>
      </c>
      <c r="E194" s="4">
        <v>76.58</v>
      </c>
      <c r="F194" s="4"/>
    </row>
    <row r="195" spans="1:6" x14ac:dyDescent="0.25">
      <c r="A195" s="42"/>
      <c r="B195" s="5" t="s">
        <v>58</v>
      </c>
      <c r="C195" s="4" t="s">
        <v>58</v>
      </c>
      <c r="D195" s="4" t="s">
        <v>11</v>
      </c>
      <c r="E195" s="4">
        <v>5.25</v>
      </c>
      <c r="F195" s="4"/>
    </row>
    <row r="196" spans="1:6" x14ac:dyDescent="0.25">
      <c r="A196" s="40" t="s">
        <v>66</v>
      </c>
      <c r="B196" s="14" t="s">
        <v>29</v>
      </c>
      <c r="C196" s="12" t="s">
        <v>29</v>
      </c>
      <c r="D196" s="12" t="s">
        <v>11</v>
      </c>
      <c r="E196" s="12">
        <v>107.34</v>
      </c>
      <c r="F196" s="12" t="s">
        <v>47</v>
      </c>
    </row>
    <row r="197" spans="1:6" x14ac:dyDescent="0.25">
      <c r="A197" s="40"/>
      <c r="B197" s="41" t="s">
        <v>16</v>
      </c>
      <c r="C197" s="12" t="s">
        <v>17</v>
      </c>
      <c r="D197" s="12" t="s">
        <v>11</v>
      </c>
      <c r="E197" s="12">
        <v>3.3</v>
      </c>
      <c r="F197" s="12"/>
    </row>
    <row r="198" spans="1:6" x14ac:dyDescent="0.25">
      <c r="A198" s="40"/>
      <c r="B198" s="41"/>
      <c r="C198" s="12" t="s">
        <v>19</v>
      </c>
      <c r="D198" s="12" t="s">
        <v>20</v>
      </c>
      <c r="E198" s="12">
        <v>12.5</v>
      </c>
      <c r="F198" s="12" t="s">
        <v>52</v>
      </c>
    </row>
    <row r="199" spans="1:6" x14ac:dyDescent="0.25">
      <c r="A199" s="40"/>
      <c r="B199" s="41"/>
      <c r="C199" s="12" t="s">
        <v>33</v>
      </c>
      <c r="D199" s="12" t="s">
        <v>34</v>
      </c>
      <c r="E199" s="12">
        <v>5</v>
      </c>
      <c r="F199" s="12"/>
    </row>
    <row r="200" spans="1:6" x14ac:dyDescent="0.25">
      <c r="A200" s="40"/>
      <c r="B200" s="14" t="s">
        <v>5</v>
      </c>
      <c r="C200" s="12" t="s">
        <v>48</v>
      </c>
      <c r="D200" s="12" t="s">
        <v>11</v>
      </c>
      <c r="E200" s="12">
        <v>11.21</v>
      </c>
      <c r="F200" s="12"/>
    </row>
    <row r="201" spans="1:6" x14ac:dyDescent="0.25">
      <c r="A201" s="40"/>
      <c r="B201" s="14" t="s">
        <v>9</v>
      </c>
      <c r="C201" s="12" t="s">
        <v>9</v>
      </c>
      <c r="D201" s="12" t="s">
        <v>26</v>
      </c>
      <c r="E201" s="12">
        <v>26.92</v>
      </c>
      <c r="F201" s="12"/>
    </row>
    <row r="202" spans="1:6" x14ac:dyDescent="0.25">
      <c r="A202" s="42" t="s">
        <v>67</v>
      </c>
      <c r="B202" s="5" t="s">
        <v>56</v>
      </c>
      <c r="C202" s="4" t="s">
        <v>56</v>
      </c>
      <c r="D202" s="4" t="s">
        <v>11</v>
      </c>
      <c r="E202" s="4">
        <v>35.32</v>
      </c>
      <c r="F202" s="4"/>
    </row>
    <row r="203" spans="1:6" x14ac:dyDescent="0.25">
      <c r="A203" s="42"/>
      <c r="B203" s="43" t="s">
        <v>16</v>
      </c>
      <c r="C203" s="4" t="s">
        <v>17</v>
      </c>
      <c r="D203" s="4" t="s">
        <v>11</v>
      </c>
      <c r="E203" s="4">
        <v>7.77</v>
      </c>
      <c r="F203" s="4"/>
    </row>
    <row r="204" spans="1:6" x14ac:dyDescent="0.25">
      <c r="A204" s="42"/>
      <c r="B204" s="43"/>
      <c r="C204" s="4" t="s">
        <v>19</v>
      </c>
      <c r="D204" s="4" t="s">
        <v>20</v>
      </c>
      <c r="E204" s="4">
        <v>40</v>
      </c>
      <c r="F204" s="4"/>
    </row>
    <row r="205" spans="1:6" x14ac:dyDescent="0.25">
      <c r="A205" s="42"/>
      <c r="B205" s="43"/>
      <c r="C205" s="4" t="s">
        <v>33</v>
      </c>
      <c r="D205" s="4" t="s">
        <v>34</v>
      </c>
      <c r="E205" s="4">
        <v>16</v>
      </c>
      <c r="F205" s="4"/>
    </row>
    <row r="206" spans="1:6" x14ac:dyDescent="0.25">
      <c r="A206" s="42"/>
      <c r="B206" s="43"/>
      <c r="C206" s="4" t="s">
        <v>42</v>
      </c>
      <c r="D206" s="4" t="s">
        <v>12</v>
      </c>
      <c r="E206" s="4">
        <v>48.57</v>
      </c>
      <c r="F206" s="4"/>
    </row>
    <row r="207" spans="1:6" x14ac:dyDescent="0.25">
      <c r="A207" s="42"/>
      <c r="B207" s="5" t="s">
        <v>5</v>
      </c>
      <c r="C207" s="4" t="s">
        <v>48</v>
      </c>
      <c r="D207" s="4" t="s">
        <v>11</v>
      </c>
      <c r="E207" s="4">
        <v>23.66</v>
      </c>
      <c r="F207" s="4"/>
    </row>
    <row r="208" spans="1:6" x14ac:dyDescent="0.25">
      <c r="A208" s="42"/>
      <c r="B208" s="5" t="s">
        <v>9</v>
      </c>
      <c r="C208" s="4" t="s">
        <v>9</v>
      </c>
      <c r="D208" s="4" t="s">
        <v>26</v>
      </c>
      <c r="E208" s="4">
        <v>72.400000000000006</v>
      </c>
      <c r="F208" s="4"/>
    </row>
    <row r="209" spans="1:6" x14ac:dyDescent="0.25">
      <c r="A209" s="42"/>
      <c r="B209" s="5" t="s">
        <v>58</v>
      </c>
      <c r="C209" s="4" t="s">
        <v>58</v>
      </c>
      <c r="D209" s="4" t="s">
        <v>11</v>
      </c>
      <c r="E209" s="4">
        <v>5.25</v>
      </c>
      <c r="F209" s="4"/>
    </row>
    <row r="210" spans="1:6" x14ac:dyDescent="0.25">
      <c r="A210" s="40" t="s">
        <v>68</v>
      </c>
      <c r="B210" s="14" t="s">
        <v>29</v>
      </c>
      <c r="C210" s="12" t="s">
        <v>29</v>
      </c>
      <c r="D210" s="12" t="s">
        <v>11</v>
      </c>
      <c r="E210" s="12">
        <v>68.33</v>
      </c>
      <c r="F210" s="12" t="s">
        <v>31</v>
      </c>
    </row>
    <row r="211" spans="1:6" x14ac:dyDescent="0.25">
      <c r="A211" s="40"/>
      <c r="B211" s="41" t="s">
        <v>16</v>
      </c>
      <c r="C211" s="12" t="s">
        <v>17</v>
      </c>
      <c r="D211" s="12" t="s">
        <v>11</v>
      </c>
      <c r="E211" s="12">
        <v>5.3</v>
      </c>
      <c r="F211" s="12"/>
    </row>
    <row r="212" spans="1:6" x14ac:dyDescent="0.25">
      <c r="A212" s="40"/>
      <c r="B212" s="41"/>
      <c r="C212" s="12" t="s">
        <v>19</v>
      </c>
      <c r="D212" s="12" t="s">
        <v>20</v>
      </c>
      <c r="E212" s="12">
        <v>28.75</v>
      </c>
      <c r="F212" s="12" t="s">
        <v>39</v>
      </c>
    </row>
    <row r="213" spans="1:6" x14ac:dyDescent="0.25">
      <c r="A213" s="40"/>
      <c r="B213" s="41"/>
      <c r="C213" s="12" t="s">
        <v>33</v>
      </c>
      <c r="D213" s="12" t="s">
        <v>34</v>
      </c>
      <c r="E213" s="12">
        <v>11.5</v>
      </c>
      <c r="F213" s="12"/>
    </row>
    <row r="214" spans="1:6" x14ac:dyDescent="0.25">
      <c r="A214" s="40"/>
      <c r="B214" s="41"/>
      <c r="C214" s="12" t="s">
        <v>69</v>
      </c>
      <c r="D214" s="12" t="s">
        <v>12</v>
      </c>
      <c r="E214" s="12">
        <v>654.51250000000005</v>
      </c>
      <c r="F214" s="12"/>
    </row>
    <row r="215" spans="1:6" x14ac:dyDescent="0.25">
      <c r="A215" s="40"/>
      <c r="B215" s="41"/>
      <c r="C215" s="12" t="s">
        <v>35</v>
      </c>
      <c r="D215" s="12" t="s">
        <v>20</v>
      </c>
      <c r="E215" s="12">
        <v>15</v>
      </c>
      <c r="F215" s="12"/>
    </row>
    <row r="216" spans="1:6" x14ac:dyDescent="0.25">
      <c r="A216" s="40"/>
      <c r="B216" s="41"/>
      <c r="C216" s="12" t="s">
        <v>25</v>
      </c>
      <c r="D216" s="12" t="s">
        <v>12</v>
      </c>
      <c r="E216" s="12">
        <v>87.21</v>
      </c>
      <c r="F216" s="12"/>
    </row>
    <row r="217" spans="1:6" x14ac:dyDescent="0.25">
      <c r="A217" s="40"/>
      <c r="B217" s="41" t="s">
        <v>5</v>
      </c>
      <c r="C217" s="12" t="s">
        <v>6</v>
      </c>
      <c r="D217" s="12" t="s">
        <v>11</v>
      </c>
      <c r="E217" s="12">
        <v>8.39</v>
      </c>
      <c r="F217" s="12"/>
    </row>
    <row r="218" spans="1:6" x14ac:dyDescent="0.25">
      <c r="A218" s="40"/>
      <c r="B218" s="41"/>
      <c r="C218" s="12" t="s">
        <v>7</v>
      </c>
      <c r="D218" s="12" t="s">
        <v>11</v>
      </c>
      <c r="E218" s="12">
        <v>3.65</v>
      </c>
      <c r="F218" s="12"/>
    </row>
    <row r="219" spans="1:6" x14ac:dyDescent="0.25">
      <c r="A219" s="40"/>
      <c r="B219" s="41"/>
      <c r="C219" s="12" t="s">
        <v>8</v>
      </c>
      <c r="D219" s="12" t="s">
        <v>12</v>
      </c>
      <c r="E219" s="12">
        <v>267.32</v>
      </c>
      <c r="F219" s="12"/>
    </row>
    <row r="220" spans="1:6" x14ac:dyDescent="0.25">
      <c r="A220" s="40"/>
      <c r="B220" s="41"/>
      <c r="C220" s="12" t="s">
        <v>379</v>
      </c>
      <c r="D220" s="12" t="s">
        <v>12</v>
      </c>
      <c r="E220" s="12">
        <v>666.51</v>
      </c>
      <c r="F220" s="12"/>
    </row>
    <row r="221" spans="1:6" x14ac:dyDescent="0.25">
      <c r="A221" s="40"/>
      <c r="B221" s="14" t="s">
        <v>9</v>
      </c>
      <c r="C221" s="12" t="s">
        <v>9</v>
      </c>
      <c r="D221" s="12" t="s">
        <v>26</v>
      </c>
      <c r="E221" s="12">
        <v>20.38</v>
      </c>
      <c r="F221" s="12"/>
    </row>
    <row r="222" spans="1:6" x14ac:dyDescent="0.25">
      <c r="A222" s="42" t="s">
        <v>70</v>
      </c>
      <c r="B222" s="5" t="s">
        <v>29</v>
      </c>
      <c r="C222" s="4" t="s">
        <v>29</v>
      </c>
      <c r="D222" s="4" t="s">
        <v>11</v>
      </c>
      <c r="E222" s="4">
        <v>66.849999999999994</v>
      </c>
      <c r="F222" s="4" t="s">
        <v>31</v>
      </c>
    </row>
    <row r="223" spans="1:6" x14ac:dyDescent="0.25">
      <c r="A223" s="42"/>
      <c r="B223" s="43" t="s">
        <v>16</v>
      </c>
      <c r="C223" s="4" t="s">
        <v>17</v>
      </c>
      <c r="D223" s="4" t="s">
        <v>11</v>
      </c>
      <c r="E223" s="4">
        <v>5.24</v>
      </c>
      <c r="F223" s="4"/>
    </row>
    <row r="224" spans="1:6" x14ac:dyDescent="0.25">
      <c r="A224" s="42"/>
      <c r="B224" s="43"/>
      <c r="C224" s="4" t="s">
        <v>19</v>
      </c>
      <c r="D224" s="4" t="s">
        <v>20</v>
      </c>
      <c r="E224" s="4">
        <v>23.75</v>
      </c>
      <c r="F224" s="4" t="s">
        <v>39</v>
      </c>
    </row>
    <row r="225" spans="1:6" x14ac:dyDescent="0.25">
      <c r="A225" s="42"/>
      <c r="B225" s="43"/>
      <c r="C225" s="4" t="s">
        <v>33</v>
      </c>
      <c r="D225" s="4" t="s">
        <v>34</v>
      </c>
      <c r="E225" s="4">
        <v>9.5</v>
      </c>
      <c r="F225" s="4"/>
    </row>
    <row r="226" spans="1:6" x14ac:dyDescent="0.25">
      <c r="A226" s="42"/>
      <c r="B226" s="43"/>
      <c r="C226" s="4" t="s">
        <v>69</v>
      </c>
      <c r="D226" s="4" t="s">
        <v>12</v>
      </c>
      <c r="E226" s="4">
        <v>517.53</v>
      </c>
      <c r="F226" s="4"/>
    </row>
    <row r="227" spans="1:6" x14ac:dyDescent="0.25">
      <c r="A227" s="42"/>
      <c r="B227" s="43"/>
      <c r="C227" s="4" t="s">
        <v>35</v>
      </c>
      <c r="D227" s="4" t="s">
        <v>20</v>
      </c>
      <c r="E227" s="4">
        <v>12</v>
      </c>
      <c r="F227" s="4"/>
    </row>
    <row r="228" spans="1:6" x14ac:dyDescent="0.25">
      <c r="A228" s="42"/>
      <c r="B228" s="43"/>
      <c r="C228" s="4" t="s">
        <v>25</v>
      </c>
      <c r="D228" s="4" t="s">
        <v>12</v>
      </c>
      <c r="E228" s="4">
        <v>86.23</v>
      </c>
      <c r="F228" s="4"/>
    </row>
    <row r="229" spans="1:6" x14ac:dyDescent="0.25">
      <c r="A229" s="42"/>
      <c r="B229" s="43" t="s">
        <v>5</v>
      </c>
      <c r="C229" s="4" t="s">
        <v>48</v>
      </c>
      <c r="D229" s="4" t="s">
        <v>11</v>
      </c>
      <c r="E229" s="4">
        <v>7.43</v>
      </c>
      <c r="F229" s="4"/>
    </row>
    <row r="230" spans="1:6" x14ac:dyDescent="0.25">
      <c r="A230" s="42"/>
      <c r="B230" s="43"/>
      <c r="C230" s="4" t="s">
        <v>71</v>
      </c>
      <c r="D230" s="4" t="s">
        <v>11</v>
      </c>
      <c r="E230" s="4">
        <v>3.21</v>
      </c>
      <c r="F230" s="4"/>
    </row>
    <row r="231" spans="1:6" x14ac:dyDescent="0.25">
      <c r="A231" s="42"/>
      <c r="B231" s="5" t="s">
        <v>9</v>
      </c>
      <c r="C231" s="4" t="s">
        <v>9</v>
      </c>
      <c r="D231" s="4" t="s">
        <v>26</v>
      </c>
      <c r="E231" s="4">
        <v>20.23</v>
      </c>
      <c r="F231" s="4"/>
    </row>
    <row r="232" spans="1:6" x14ac:dyDescent="0.25">
      <c r="A232" s="40" t="s">
        <v>72</v>
      </c>
      <c r="B232" s="14" t="s">
        <v>29</v>
      </c>
      <c r="C232" s="12" t="s">
        <v>29</v>
      </c>
      <c r="D232" s="12" t="s">
        <v>11</v>
      </c>
      <c r="E232" s="12">
        <v>65.77</v>
      </c>
      <c r="F232" s="12" t="s">
        <v>31</v>
      </c>
    </row>
    <row r="233" spans="1:6" x14ac:dyDescent="0.25">
      <c r="A233" s="40"/>
      <c r="B233" s="41" t="s">
        <v>16</v>
      </c>
      <c r="C233" s="12" t="s">
        <v>17</v>
      </c>
      <c r="D233" s="12" t="s">
        <v>11</v>
      </c>
      <c r="E233" s="12">
        <v>4.7699999999999996</v>
      </c>
      <c r="F233" s="12"/>
    </row>
    <row r="234" spans="1:6" x14ac:dyDescent="0.25">
      <c r="A234" s="40"/>
      <c r="B234" s="41"/>
      <c r="C234" s="12" t="s">
        <v>19</v>
      </c>
      <c r="D234" s="12" t="s">
        <v>20</v>
      </c>
      <c r="E234" s="12">
        <v>19</v>
      </c>
      <c r="F234" s="12" t="s">
        <v>39</v>
      </c>
    </row>
    <row r="235" spans="1:6" x14ac:dyDescent="0.25">
      <c r="A235" s="40"/>
      <c r="B235" s="41"/>
      <c r="C235" s="12" t="s">
        <v>33</v>
      </c>
      <c r="D235" s="12" t="s">
        <v>34</v>
      </c>
      <c r="E235" s="12">
        <v>9.5</v>
      </c>
      <c r="F235" s="12"/>
    </row>
    <row r="236" spans="1:6" x14ac:dyDescent="0.25">
      <c r="A236" s="40"/>
      <c r="B236" s="41"/>
      <c r="C236" s="12" t="s">
        <v>73</v>
      </c>
      <c r="D236" s="12" t="s">
        <v>12</v>
      </c>
      <c r="E236" s="12">
        <v>437.26</v>
      </c>
      <c r="F236" s="12"/>
    </row>
    <row r="237" spans="1:6" x14ac:dyDescent="0.25">
      <c r="A237" s="40"/>
      <c r="B237" s="41"/>
      <c r="C237" s="12" t="s">
        <v>35</v>
      </c>
      <c r="D237" s="12" t="s">
        <v>20</v>
      </c>
      <c r="E237" s="12">
        <v>12</v>
      </c>
      <c r="F237" s="12"/>
    </row>
    <row r="238" spans="1:6" x14ac:dyDescent="0.25">
      <c r="A238" s="40"/>
      <c r="B238" s="41"/>
      <c r="C238" s="12" t="s">
        <v>42</v>
      </c>
      <c r="D238" s="12" t="s">
        <v>12</v>
      </c>
      <c r="E238" s="12">
        <v>45.09</v>
      </c>
      <c r="F238" s="12"/>
    </row>
    <row r="239" spans="1:6" x14ac:dyDescent="0.25">
      <c r="A239" s="40"/>
      <c r="B239" s="41" t="s">
        <v>5</v>
      </c>
      <c r="C239" s="12" t="s">
        <v>6</v>
      </c>
      <c r="D239" s="12" t="s">
        <v>11</v>
      </c>
      <c r="E239" s="12">
        <v>7.43</v>
      </c>
      <c r="F239" s="12"/>
    </row>
    <row r="240" spans="1:6" x14ac:dyDescent="0.25">
      <c r="A240" s="40"/>
      <c r="B240" s="41"/>
      <c r="C240" s="12" t="s">
        <v>7</v>
      </c>
      <c r="D240" s="12" t="s">
        <v>11</v>
      </c>
      <c r="E240" s="12">
        <v>3.21</v>
      </c>
      <c r="F240" s="12"/>
    </row>
    <row r="241" spans="1:6" x14ac:dyDescent="0.25">
      <c r="A241" s="40"/>
      <c r="B241" s="41"/>
      <c r="C241" s="12" t="s">
        <v>8</v>
      </c>
      <c r="D241" s="12" t="s">
        <v>12</v>
      </c>
      <c r="E241" s="12">
        <v>255.44</v>
      </c>
      <c r="F241" s="12"/>
    </row>
    <row r="242" spans="1:6" x14ac:dyDescent="0.25">
      <c r="A242" s="40"/>
      <c r="B242" s="41"/>
      <c r="C242" s="12" t="s">
        <v>379</v>
      </c>
      <c r="D242" s="12" t="s">
        <v>12</v>
      </c>
      <c r="E242" s="12">
        <v>536.14</v>
      </c>
      <c r="F242" s="12"/>
    </row>
    <row r="243" spans="1:6" x14ac:dyDescent="0.25">
      <c r="A243" s="40"/>
      <c r="B243" s="14" t="s">
        <v>9</v>
      </c>
      <c r="C243" s="12" t="s">
        <v>9</v>
      </c>
      <c r="D243" s="12" t="s">
        <v>26</v>
      </c>
      <c r="E243" s="12">
        <v>20.23</v>
      </c>
      <c r="F243" s="12"/>
    </row>
    <row r="244" spans="1:6" x14ac:dyDescent="0.25">
      <c r="A244" s="42" t="s">
        <v>74</v>
      </c>
      <c r="B244" s="5" t="s">
        <v>29</v>
      </c>
      <c r="C244" s="4" t="s">
        <v>29</v>
      </c>
      <c r="D244" s="4" t="s">
        <v>11</v>
      </c>
      <c r="E244" s="4">
        <v>63.46</v>
      </c>
      <c r="F244" s="4" t="s">
        <v>31</v>
      </c>
    </row>
    <row r="245" spans="1:6" x14ac:dyDescent="0.25">
      <c r="A245" s="42"/>
      <c r="B245" s="43" t="s">
        <v>16</v>
      </c>
      <c r="C245" s="4" t="s">
        <v>17</v>
      </c>
      <c r="D245" s="4" t="s">
        <v>11</v>
      </c>
      <c r="E245" s="4">
        <v>3.84</v>
      </c>
      <c r="F245" s="4"/>
    </row>
    <row r="246" spans="1:6" x14ac:dyDescent="0.25">
      <c r="A246" s="42"/>
      <c r="B246" s="43"/>
      <c r="C246" s="4" t="s">
        <v>19</v>
      </c>
      <c r="D246" s="4" t="s">
        <v>20</v>
      </c>
      <c r="E246" s="4">
        <v>17</v>
      </c>
      <c r="F246" s="4" t="s">
        <v>75</v>
      </c>
    </row>
    <row r="247" spans="1:6" x14ac:dyDescent="0.25">
      <c r="A247" s="42"/>
      <c r="B247" s="43"/>
      <c r="C247" s="4" t="s">
        <v>33</v>
      </c>
      <c r="D247" s="4" t="s">
        <v>34</v>
      </c>
      <c r="E247" s="4">
        <v>8.5</v>
      </c>
      <c r="F247" s="4"/>
    </row>
    <row r="248" spans="1:6" x14ac:dyDescent="0.25">
      <c r="A248" s="42"/>
      <c r="B248" s="43"/>
      <c r="C248" s="4" t="s">
        <v>69</v>
      </c>
      <c r="D248" s="4" t="s">
        <v>12</v>
      </c>
      <c r="E248" s="4">
        <v>326.16000000000003</v>
      </c>
      <c r="F248" s="4"/>
    </row>
    <row r="249" spans="1:6" x14ac:dyDescent="0.25">
      <c r="A249" s="42"/>
      <c r="B249" s="43"/>
      <c r="C249" s="4" t="s">
        <v>35</v>
      </c>
      <c r="D249" s="4" t="s">
        <v>20</v>
      </c>
      <c r="E249" s="4">
        <v>12</v>
      </c>
      <c r="F249" s="4"/>
    </row>
    <row r="250" spans="1:6" x14ac:dyDescent="0.25">
      <c r="A250" s="42"/>
      <c r="B250" s="43"/>
      <c r="C250" s="4" t="s">
        <v>42</v>
      </c>
      <c r="D250" s="4" t="s">
        <v>12</v>
      </c>
      <c r="E250" s="4">
        <v>44.33</v>
      </c>
      <c r="F250" s="4"/>
    </row>
    <row r="251" spans="1:6" x14ac:dyDescent="0.25">
      <c r="A251" s="42"/>
      <c r="B251" s="43" t="s">
        <v>5</v>
      </c>
      <c r="C251" s="4" t="s">
        <v>48</v>
      </c>
      <c r="D251" s="4" t="s">
        <v>11</v>
      </c>
      <c r="E251" s="4">
        <v>6.48</v>
      </c>
      <c r="F251" s="4"/>
    </row>
    <row r="252" spans="1:6" x14ac:dyDescent="0.25">
      <c r="A252" s="42"/>
      <c r="B252" s="43"/>
      <c r="C252" s="4" t="s">
        <v>71</v>
      </c>
      <c r="D252" s="4" t="s">
        <v>11</v>
      </c>
      <c r="E252" s="4">
        <v>2.79</v>
      </c>
      <c r="F252" s="4"/>
    </row>
    <row r="253" spans="1:6" x14ac:dyDescent="0.25">
      <c r="A253" s="42"/>
      <c r="B253" s="5" t="s">
        <v>9</v>
      </c>
      <c r="C253" s="4" t="s">
        <v>9</v>
      </c>
      <c r="D253" s="4" t="s">
        <v>26</v>
      </c>
      <c r="E253" s="4">
        <v>20.079999999999998</v>
      </c>
      <c r="F253" s="4"/>
    </row>
    <row r="254" spans="1:6" x14ac:dyDescent="0.25">
      <c r="A254" s="40" t="s">
        <v>76</v>
      </c>
      <c r="B254" s="14" t="s">
        <v>29</v>
      </c>
      <c r="C254" s="12" t="s">
        <v>29</v>
      </c>
      <c r="D254" s="12" t="s">
        <v>11</v>
      </c>
      <c r="E254" s="12">
        <v>55.67</v>
      </c>
      <c r="F254" s="12" t="s">
        <v>47</v>
      </c>
    </row>
    <row r="255" spans="1:6" x14ac:dyDescent="0.25">
      <c r="A255" s="40"/>
      <c r="B255" s="41" t="s">
        <v>16</v>
      </c>
      <c r="C255" s="12" t="s">
        <v>17</v>
      </c>
      <c r="D255" s="12" t="s">
        <v>11</v>
      </c>
      <c r="E255" s="12">
        <v>4.1100000000000003</v>
      </c>
      <c r="F255" s="12"/>
    </row>
    <row r="256" spans="1:6" x14ac:dyDescent="0.25">
      <c r="A256" s="40"/>
      <c r="B256" s="41"/>
      <c r="C256" s="12" t="s">
        <v>19</v>
      </c>
      <c r="D256" s="12" t="s">
        <v>20</v>
      </c>
      <c r="E256" s="12">
        <v>11</v>
      </c>
      <c r="F256" s="12" t="s">
        <v>39</v>
      </c>
    </row>
    <row r="257" spans="1:6" x14ac:dyDescent="0.25">
      <c r="A257" s="40"/>
      <c r="B257" s="41"/>
      <c r="C257" s="12" t="s">
        <v>33</v>
      </c>
      <c r="D257" s="12" t="s">
        <v>34</v>
      </c>
      <c r="E257" s="12">
        <v>5.5</v>
      </c>
      <c r="F257" s="12"/>
    </row>
    <row r="258" spans="1:6" x14ac:dyDescent="0.25">
      <c r="A258" s="40"/>
      <c r="B258" s="41"/>
      <c r="C258" s="12" t="s">
        <v>64</v>
      </c>
      <c r="D258" s="12" t="s">
        <v>12</v>
      </c>
      <c r="E258" s="12">
        <v>341.38</v>
      </c>
      <c r="F258" s="12"/>
    </row>
    <row r="259" spans="1:6" x14ac:dyDescent="0.25">
      <c r="A259" s="40"/>
      <c r="B259" s="41"/>
      <c r="C259" s="12" t="s">
        <v>35</v>
      </c>
      <c r="D259" s="12" t="s">
        <v>20</v>
      </c>
      <c r="E259" s="12">
        <v>12</v>
      </c>
      <c r="F259" s="12"/>
    </row>
    <row r="260" spans="1:6" x14ac:dyDescent="0.25">
      <c r="A260" s="40"/>
      <c r="B260" s="41"/>
      <c r="C260" s="12" t="s">
        <v>42</v>
      </c>
      <c r="D260" s="12" t="s">
        <v>12</v>
      </c>
      <c r="E260" s="12">
        <v>9.8699999999999992</v>
      </c>
      <c r="F260" s="12"/>
    </row>
    <row r="261" spans="1:6" x14ac:dyDescent="0.25">
      <c r="A261" s="40"/>
      <c r="B261" s="41" t="s">
        <v>5</v>
      </c>
      <c r="C261" s="12" t="s">
        <v>6</v>
      </c>
      <c r="D261" s="12" t="s">
        <v>11</v>
      </c>
      <c r="E261" s="12">
        <v>6.79</v>
      </c>
      <c r="F261" s="12"/>
    </row>
    <row r="262" spans="1:6" x14ac:dyDescent="0.25">
      <c r="A262" s="40"/>
      <c r="B262" s="41"/>
      <c r="C262" s="12" t="s">
        <v>8</v>
      </c>
      <c r="D262" s="12" t="s">
        <v>12</v>
      </c>
      <c r="E262" s="12">
        <v>176.03</v>
      </c>
      <c r="F262" s="12"/>
    </row>
    <row r="263" spans="1:6" x14ac:dyDescent="0.25">
      <c r="A263" s="40"/>
      <c r="B263" s="41"/>
      <c r="C263" s="12" t="s">
        <v>379</v>
      </c>
      <c r="D263" s="12" t="s">
        <v>12</v>
      </c>
      <c r="E263" s="12">
        <v>396.55</v>
      </c>
      <c r="F263" s="12"/>
    </row>
    <row r="264" spans="1:6" x14ac:dyDescent="0.25">
      <c r="A264" s="40"/>
      <c r="B264" s="14" t="s">
        <v>9</v>
      </c>
      <c r="C264" s="12" t="s">
        <v>9</v>
      </c>
      <c r="D264" s="12" t="s">
        <v>26</v>
      </c>
      <c r="E264" s="12">
        <v>20.079999999999998</v>
      </c>
      <c r="F264" s="12"/>
    </row>
    <row r="265" spans="1:6" x14ac:dyDescent="0.25">
      <c r="A265" s="42" t="s">
        <v>77</v>
      </c>
      <c r="B265" s="5" t="s">
        <v>29</v>
      </c>
      <c r="C265" s="4" t="s">
        <v>29</v>
      </c>
      <c r="D265" s="4" t="s">
        <v>11</v>
      </c>
      <c r="E265" s="4">
        <v>52.22</v>
      </c>
      <c r="F265" s="4" t="s">
        <v>47</v>
      </c>
    </row>
    <row r="266" spans="1:6" x14ac:dyDescent="0.25">
      <c r="A266" s="42"/>
      <c r="B266" s="43" t="s">
        <v>16</v>
      </c>
      <c r="C266" s="4" t="s">
        <v>17</v>
      </c>
      <c r="D266" s="4" t="s">
        <v>11</v>
      </c>
      <c r="E266" s="4">
        <v>1.6</v>
      </c>
      <c r="F266" s="4"/>
    </row>
    <row r="267" spans="1:6" x14ac:dyDescent="0.25">
      <c r="A267" s="42"/>
      <c r="B267" s="43"/>
      <c r="C267" s="4" t="s">
        <v>19</v>
      </c>
      <c r="D267" s="4" t="s">
        <v>20</v>
      </c>
      <c r="E267" s="4">
        <v>9.17</v>
      </c>
      <c r="F267" s="4"/>
    </row>
    <row r="268" spans="1:6" x14ac:dyDescent="0.25">
      <c r="A268" s="42"/>
      <c r="B268" s="43"/>
      <c r="C268" s="4" t="s">
        <v>33</v>
      </c>
      <c r="D268" s="4" t="s">
        <v>34</v>
      </c>
      <c r="E268" s="4">
        <v>4.58</v>
      </c>
      <c r="F268" s="4"/>
    </row>
    <row r="269" spans="1:6" x14ac:dyDescent="0.25">
      <c r="A269" s="42"/>
      <c r="B269" s="43"/>
      <c r="C269" s="4" t="s">
        <v>42</v>
      </c>
      <c r="D269" s="4" t="s">
        <v>12</v>
      </c>
      <c r="E269" s="4">
        <v>9.5</v>
      </c>
      <c r="F269" s="4"/>
    </row>
    <row r="270" spans="1:6" x14ac:dyDescent="0.25">
      <c r="A270" s="42"/>
      <c r="B270" s="5" t="s">
        <v>5</v>
      </c>
      <c r="C270" s="4" t="s">
        <v>48</v>
      </c>
      <c r="D270" s="4" t="s">
        <v>11</v>
      </c>
      <c r="E270" s="4">
        <v>5.8</v>
      </c>
      <c r="F270" s="4"/>
    </row>
    <row r="271" spans="1:6" x14ac:dyDescent="0.25">
      <c r="A271" s="42"/>
      <c r="B271" s="5" t="s">
        <v>9</v>
      </c>
      <c r="C271" s="4" t="s">
        <v>9</v>
      </c>
      <c r="D271" s="4" t="s">
        <v>26</v>
      </c>
      <c r="E271" s="4">
        <v>19.920000000000002</v>
      </c>
      <c r="F271" s="4"/>
    </row>
    <row r="272" spans="1:6" x14ac:dyDescent="0.25">
      <c r="A272" s="40" t="s">
        <v>78</v>
      </c>
      <c r="B272" s="14" t="s">
        <v>29</v>
      </c>
      <c r="C272" s="12" t="s">
        <v>29</v>
      </c>
      <c r="D272" s="12" t="s">
        <v>11</v>
      </c>
      <c r="E272" s="12">
        <v>51.62</v>
      </c>
      <c r="F272" s="12" t="s">
        <v>47</v>
      </c>
    </row>
    <row r="273" spans="1:6" x14ac:dyDescent="0.25">
      <c r="A273" s="40"/>
      <c r="B273" s="41" t="s">
        <v>16</v>
      </c>
      <c r="C273" s="12" t="s">
        <v>17</v>
      </c>
      <c r="D273" s="12" t="s">
        <v>11</v>
      </c>
      <c r="E273" s="12">
        <v>1</v>
      </c>
      <c r="F273" s="12"/>
    </row>
    <row r="274" spans="1:6" x14ac:dyDescent="0.25">
      <c r="A274" s="40"/>
      <c r="B274" s="41"/>
      <c r="C274" s="12" t="s">
        <v>19</v>
      </c>
      <c r="D274" s="12" t="s">
        <v>20</v>
      </c>
      <c r="E274" s="12">
        <v>8</v>
      </c>
      <c r="F274" s="12" t="s">
        <v>79</v>
      </c>
    </row>
    <row r="275" spans="1:6" x14ac:dyDescent="0.25">
      <c r="A275" s="40"/>
      <c r="B275" s="41"/>
      <c r="C275" s="12" t="s">
        <v>33</v>
      </c>
      <c r="D275" s="12" t="s">
        <v>34</v>
      </c>
      <c r="E275" s="12">
        <v>4</v>
      </c>
      <c r="F275" s="12"/>
    </row>
    <row r="276" spans="1:6" x14ac:dyDescent="0.25">
      <c r="A276" s="40"/>
      <c r="B276" s="14" t="s">
        <v>5</v>
      </c>
      <c r="C276" s="12" t="s">
        <v>48</v>
      </c>
      <c r="D276" s="12" t="s">
        <v>11</v>
      </c>
      <c r="E276" s="12">
        <v>5.8</v>
      </c>
      <c r="F276" s="12"/>
    </row>
    <row r="277" spans="1:6" x14ac:dyDescent="0.25">
      <c r="A277" s="40"/>
      <c r="B277" s="44" t="s">
        <v>9</v>
      </c>
      <c r="C277" s="44"/>
      <c r="D277" s="12" t="s">
        <v>26</v>
      </c>
      <c r="E277" s="12">
        <v>19.920000000000002</v>
      </c>
      <c r="F277" s="12"/>
    </row>
    <row r="278" spans="1:6" x14ac:dyDescent="0.25">
      <c r="A278" s="42" t="s">
        <v>80</v>
      </c>
      <c r="B278" s="5" t="s">
        <v>29</v>
      </c>
      <c r="C278" s="4" t="s">
        <v>83</v>
      </c>
      <c r="D278" s="4" t="s">
        <v>11</v>
      </c>
      <c r="E278" s="4">
        <v>151.22999999999999</v>
      </c>
      <c r="F278" s="4"/>
    </row>
    <row r="279" spans="1:6" x14ac:dyDescent="0.25">
      <c r="A279" s="42"/>
      <c r="B279" s="43" t="s">
        <v>16</v>
      </c>
      <c r="C279" s="4" t="s">
        <v>17</v>
      </c>
      <c r="D279" s="4" t="s">
        <v>11</v>
      </c>
      <c r="E279" s="4">
        <v>22.51</v>
      </c>
      <c r="F279" s="4"/>
    </row>
    <row r="280" spans="1:6" x14ac:dyDescent="0.25">
      <c r="A280" s="42"/>
      <c r="B280" s="43"/>
      <c r="C280" s="4" t="s">
        <v>19</v>
      </c>
      <c r="D280" s="4" t="s">
        <v>20</v>
      </c>
      <c r="E280" s="4">
        <v>113.13</v>
      </c>
      <c r="F280" s="4" t="s">
        <v>32</v>
      </c>
    </row>
    <row r="281" spans="1:6" x14ac:dyDescent="0.25">
      <c r="A281" s="42"/>
      <c r="B281" s="43"/>
      <c r="C281" s="4" t="s">
        <v>33</v>
      </c>
      <c r="D281" s="4" t="s">
        <v>34</v>
      </c>
      <c r="E281" s="4">
        <v>45.25</v>
      </c>
      <c r="F281" s="4"/>
    </row>
    <row r="282" spans="1:6" x14ac:dyDescent="0.25">
      <c r="A282" s="42"/>
      <c r="B282" s="43"/>
      <c r="C282" s="4" t="s">
        <v>69</v>
      </c>
      <c r="D282" s="4" t="s">
        <v>12</v>
      </c>
      <c r="E282" s="4">
        <v>2301.52</v>
      </c>
      <c r="F282" s="4"/>
    </row>
    <row r="283" spans="1:6" x14ac:dyDescent="0.25">
      <c r="A283" s="42"/>
      <c r="B283" s="43"/>
      <c r="C283" s="4" t="s">
        <v>35</v>
      </c>
      <c r="D283" s="4" t="s">
        <v>20</v>
      </c>
      <c r="E283" s="4">
        <v>48</v>
      </c>
      <c r="F283" s="4"/>
    </row>
    <row r="284" spans="1:6" x14ac:dyDescent="0.25">
      <c r="A284" s="42"/>
      <c r="B284" s="43"/>
      <c r="C284" s="4" t="s">
        <v>25</v>
      </c>
      <c r="D284" s="4" t="s">
        <v>12</v>
      </c>
      <c r="E284" s="4">
        <v>240.38</v>
      </c>
      <c r="F284" s="4"/>
    </row>
    <row r="285" spans="1:6" x14ac:dyDescent="0.25">
      <c r="A285" s="42"/>
      <c r="B285" s="43" t="s">
        <v>5</v>
      </c>
      <c r="C285" s="4" t="s">
        <v>6</v>
      </c>
      <c r="D285" s="4" t="s">
        <v>11</v>
      </c>
      <c r="E285" s="4">
        <v>27.88</v>
      </c>
      <c r="F285" s="4"/>
    </row>
    <row r="286" spans="1:6" x14ac:dyDescent="0.25">
      <c r="A286" s="42"/>
      <c r="B286" s="43"/>
      <c r="C286" s="4" t="s">
        <v>81</v>
      </c>
      <c r="D286" s="4" t="s">
        <v>11</v>
      </c>
      <c r="E286" s="4">
        <v>6.15</v>
      </c>
      <c r="F286" s="4"/>
    </row>
    <row r="287" spans="1:6" x14ac:dyDescent="0.25">
      <c r="A287" s="42"/>
      <c r="B287" s="43"/>
      <c r="C287" s="4" t="s">
        <v>8</v>
      </c>
      <c r="D287" s="4" t="s">
        <v>12</v>
      </c>
      <c r="E287" s="4">
        <v>462</v>
      </c>
      <c r="F287" s="4"/>
    </row>
    <row r="288" spans="1:6" x14ac:dyDescent="0.25">
      <c r="A288" s="42"/>
      <c r="B288" s="43"/>
      <c r="C288" s="4" t="s">
        <v>379</v>
      </c>
      <c r="D288" s="4" t="s">
        <v>12</v>
      </c>
      <c r="E288" s="4">
        <v>1161.6300000000001</v>
      </c>
      <c r="F288" s="4"/>
    </row>
    <row r="289" spans="1:6" x14ac:dyDescent="0.25">
      <c r="A289" s="42"/>
      <c r="B289" s="5" t="s">
        <v>9</v>
      </c>
      <c r="C289" s="4" t="s">
        <v>9</v>
      </c>
      <c r="D289" s="4" t="s">
        <v>26</v>
      </c>
      <c r="E289" s="4">
        <v>85.59</v>
      </c>
      <c r="F289" s="4"/>
    </row>
    <row r="290" spans="1:6" x14ac:dyDescent="0.25">
      <c r="A290" s="40" t="s">
        <v>80</v>
      </c>
      <c r="B290" s="14" t="s">
        <v>29</v>
      </c>
      <c r="C290" s="12" t="s">
        <v>82</v>
      </c>
      <c r="D290" s="12" t="s">
        <v>11</v>
      </c>
      <c r="E290" s="12">
        <v>142.47</v>
      </c>
      <c r="F290" s="12"/>
    </row>
    <row r="291" spans="1:6" x14ac:dyDescent="0.25">
      <c r="A291" s="40"/>
      <c r="B291" s="41" t="s">
        <v>16</v>
      </c>
      <c r="C291" s="12" t="s">
        <v>17</v>
      </c>
      <c r="D291" s="12" t="s">
        <v>11</v>
      </c>
      <c r="E291" s="12">
        <v>18.77</v>
      </c>
      <c r="F291" s="12"/>
    </row>
    <row r="292" spans="1:6" x14ac:dyDescent="0.25">
      <c r="A292" s="40"/>
      <c r="B292" s="41"/>
      <c r="C292" s="12" t="s">
        <v>19</v>
      </c>
      <c r="D292" s="12" t="s">
        <v>20</v>
      </c>
      <c r="E292" s="12">
        <v>58</v>
      </c>
      <c r="F292" s="12" t="s">
        <v>39</v>
      </c>
    </row>
    <row r="293" spans="1:6" x14ac:dyDescent="0.25">
      <c r="A293" s="40"/>
      <c r="B293" s="41"/>
      <c r="C293" s="12" t="s">
        <v>33</v>
      </c>
      <c r="D293" s="12" t="s">
        <v>34</v>
      </c>
      <c r="E293" s="12">
        <v>29</v>
      </c>
      <c r="F293" s="12"/>
    </row>
    <row r="294" spans="1:6" x14ac:dyDescent="0.25">
      <c r="A294" s="40"/>
      <c r="B294" s="41"/>
      <c r="C294" s="12" t="s">
        <v>73</v>
      </c>
      <c r="D294" s="12" t="s">
        <v>12</v>
      </c>
      <c r="E294" s="12">
        <v>1444.92</v>
      </c>
      <c r="F294" s="12"/>
    </row>
    <row r="295" spans="1:6" x14ac:dyDescent="0.25">
      <c r="A295" s="40"/>
      <c r="B295" s="41"/>
      <c r="C295" s="12" t="s">
        <v>35</v>
      </c>
      <c r="D295" s="12" t="s">
        <v>20</v>
      </c>
      <c r="E295" s="12">
        <v>36</v>
      </c>
      <c r="F295" s="12"/>
    </row>
    <row r="296" spans="1:6" x14ac:dyDescent="0.25">
      <c r="A296" s="40"/>
      <c r="B296" s="41"/>
      <c r="C296" s="12" t="s">
        <v>42</v>
      </c>
      <c r="D296" s="12" t="s">
        <v>12</v>
      </c>
      <c r="E296" s="12">
        <v>116.82</v>
      </c>
      <c r="F296" s="12"/>
    </row>
    <row r="297" spans="1:6" x14ac:dyDescent="0.25">
      <c r="A297" s="40"/>
      <c r="B297" s="41" t="s">
        <v>5</v>
      </c>
      <c r="C297" s="12" t="s">
        <v>6</v>
      </c>
      <c r="D297" s="12" t="s">
        <v>11</v>
      </c>
      <c r="E297" s="12">
        <v>24.49</v>
      </c>
      <c r="F297" s="12"/>
    </row>
    <row r="298" spans="1:6" x14ac:dyDescent="0.25">
      <c r="A298" s="40"/>
      <c r="B298" s="41"/>
      <c r="C298" s="12" t="s">
        <v>81</v>
      </c>
      <c r="D298" s="12" t="s">
        <v>11</v>
      </c>
      <c r="E298" s="12">
        <v>5.42</v>
      </c>
      <c r="F298" s="12"/>
    </row>
    <row r="299" spans="1:6" x14ac:dyDescent="0.25">
      <c r="A299" s="40"/>
      <c r="B299" s="41"/>
      <c r="C299" s="12" t="s">
        <v>8</v>
      </c>
      <c r="D299" s="12" t="s">
        <v>12</v>
      </c>
      <c r="E299" s="12">
        <v>442.1</v>
      </c>
      <c r="F299" s="12"/>
    </row>
    <row r="300" spans="1:6" x14ac:dyDescent="0.25">
      <c r="A300" s="40"/>
      <c r="B300" s="41"/>
      <c r="C300" s="12" t="s">
        <v>379</v>
      </c>
      <c r="D300" s="12" t="s">
        <v>12</v>
      </c>
      <c r="E300" s="12">
        <v>937.19</v>
      </c>
      <c r="F300" s="12"/>
    </row>
    <row r="301" spans="1:6" x14ac:dyDescent="0.25">
      <c r="A301" s="40"/>
      <c r="B301" s="14" t="s">
        <v>9</v>
      </c>
      <c r="C301" s="12" t="s">
        <v>9</v>
      </c>
      <c r="D301" s="12" t="s">
        <v>26</v>
      </c>
      <c r="E301" s="12">
        <v>82.33</v>
      </c>
      <c r="F301" s="12"/>
    </row>
    <row r="302" spans="1:6" x14ac:dyDescent="0.25">
      <c r="A302" s="42" t="s">
        <v>84</v>
      </c>
      <c r="B302" s="5" t="s">
        <v>29</v>
      </c>
      <c r="C302" s="4" t="s">
        <v>85</v>
      </c>
      <c r="D302" s="4" t="s">
        <v>11</v>
      </c>
      <c r="E302" s="4">
        <v>120.1</v>
      </c>
      <c r="F302" s="4" t="s">
        <v>47</v>
      </c>
    </row>
    <row r="303" spans="1:6" x14ac:dyDescent="0.25">
      <c r="A303" s="42"/>
      <c r="B303" s="43" t="s">
        <v>16</v>
      </c>
      <c r="C303" s="4" t="s">
        <v>17</v>
      </c>
      <c r="D303" s="4" t="s">
        <v>11</v>
      </c>
      <c r="E303" s="4">
        <v>14.48</v>
      </c>
      <c r="F303" s="4"/>
    </row>
    <row r="304" spans="1:6" x14ac:dyDescent="0.25">
      <c r="A304" s="42"/>
      <c r="B304" s="43"/>
      <c r="C304" s="4" t="s">
        <v>19</v>
      </c>
      <c r="D304" s="4" t="s">
        <v>20</v>
      </c>
      <c r="E304" s="4">
        <v>14</v>
      </c>
      <c r="F304" s="4" t="s">
        <v>86</v>
      </c>
    </row>
    <row r="305" spans="1:6" x14ac:dyDescent="0.25">
      <c r="A305" s="42"/>
      <c r="B305" s="43"/>
      <c r="C305" s="4" t="s">
        <v>33</v>
      </c>
      <c r="D305" s="4" t="s">
        <v>34</v>
      </c>
      <c r="E305" s="4">
        <v>7</v>
      </c>
      <c r="F305" s="4"/>
    </row>
    <row r="306" spans="1:6" x14ac:dyDescent="0.25">
      <c r="A306" s="42"/>
      <c r="B306" s="43"/>
      <c r="C306" s="4" t="s">
        <v>64</v>
      </c>
      <c r="D306" s="4" t="s">
        <v>12</v>
      </c>
      <c r="E306" s="4">
        <v>785.86</v>
      </c>
      <c r="F306" s="4"/>
    </row>
    <row r="307" spans="1:6" x14ac:dyDescent="0.25">
      <c r="A307" s="42"/>
      <c r="B307" s="43"/>
      <c r="C307" s="4" t="s">
        <v>35</v>
      </c>
      <c r="D307" s="4" t="s">
        <v>20</v>
      </c>
      <c r="E307" s="4">
        <v>24</v>
      </c>
      <c r="F307" s="4"/>
    </row>
    <row r="308" spans="1:6" x14ac:dyDescent="0.25">
      <c r="A308" s="42"/>
      <c r="B308" s="43"/>
      <c r="C308" s="4" t="s">
        <v>25</v>
      </c>
      <c r="D308" s="4" t="s">
        <v>12</v>
      </c>
      <c r="E308" s="4">
        <v>46.68</v>
      </c>
      <c r="F308" s="4" t="s">
        <v>87</v>
      </c>
    </row>
    <row r="309" spans="1:6" x14ac:dyDescent="0.25">
      <c r="A309" s="42"/>
      <c r="B309" s="43" t="s">
        <v>5</v>
      </c>
      <c r="C309" s="4" t="s">
        <v>6</v>
      </c>
      <c r="D309" s="4" t="s">
        <v>11</v>
      </c>
      <c r="E309" s="4">
        <v>21.44</v>
      </c>
      <c r="F309" s="4"/>
    </row>
    <row r="310" spans="1:6" x14ac:dyDescent="0.25">
      <c r="A310" s="42"/>
      <c r="B310" s="43"/>
      <c r="C310" s="4" t="s">
        <v>8</v>
      </c>
      <c r="D310" s="4" t="s">
        <v>12</v>
      </c>
      <c r="E310" s="4">
        <v>312.8</v>
      </c>
      <c r="F310" s="4"/>
    </row>
    <row r="311" spans="1:6" x14ac:dyDescent="0.25">
      <c r="A311" s="42"/>
      <c r="B311" s="43"/>
      <c r="C311" s="4" t="s">
        <v>379</v>
      </c>
      <c r="D311" s="4" t="s">
        <v>12</v>
      </c>
      <c r="E311" s="4">
        <v>686.33</v>
      </c>
      <c r="F311" s="4"/>
    </row>
    <row r="312" spans="1:6" x14ac:dyDescent="0.25">
      <c r="A312" s="42"/>
      <c r="B312" s="5" t="s">
        <v>9</v>
      </c>
      <c r="C312" s="4" t="s">
        <v>9</v>
      </c>
      <c r="D312" s="4" t="s">
        <v>26</v>
      </c>
      <c r="E312" s="4">
        <v>79.150000000000006</v>
      </c>
      <c r="F312" s="4"/>
    </row>
    <row r="313" spans="1:6" x14ac:dyDescent="0.25">
      <c r="A313" s="40" t="s">
        <v>88</v>
      </c>
      <c r="B313" s="14" t="s">
        <v>29</v>
      </c>
      <c r="C313" s="12" t="s">
        <v>89</v>
      </c>
      <c r="D313" s="12" t="s">
        <v>11</v>
      </c>
      <c r="E313" s="12">
        <v>109.12</v>
      </c>
      <c r="F313" s="12"/>
    </row>
    <row r="314" spans="1:6" x14ac:dyDescent="0.25">
      <c r="A314" s="40"/>
      <c r="B314" s="41" t="s">
        <v>16</v>
      </c>
      <c r="C314" s="12" t="s">
        <v>90</v>
      </c>
      <c r="D314" s="12" t="s">
        <v>11</v>
      </c>
      <c r="E314" s="12">
        <v>3.9</v>
      </c>
      <c r="F314" s="12"/>
    </row>
    <row r="315" spans="1:6" x14ac:dyDescent="0.25">
      <c r="A315" s="40"/>
      <c r="B315" s="41"/>
      <c r="C315" s="12" t="s">
        <v>19</v>
      </c>
      <c r="D315" s="12" t="s">
        <v>20</v>
      </c>
      <c r="E315" s="12">
        <v>8</v>
      </c>
      <c r="F315" s="12"/>
    </row>
    <row r="316" spans="1:6" x14ac:dyDescent="0.25">
      <c r="A316" s="40"/>
      <c r="B316" s="41"/>
      <c r="C316" s="12" t="s">
        <v>33</v>
      </c>
      <c r="D316" s="12" t="s">
        <v>34</v>
      </c>
      <c r="E316" s="12">
        <v>4</v>
      </c>
      <c r="F316" s="12"/>
    </row>
    <row r="317" spans="1:6" x14ac:dyDescent="0.25">
      <c r="A317" s="40"/>
      <c r="B317" s="14" t="s">
        <v>5</v>
      </c>
      <c r="C317" s="12" t="s">
        <v>48</v>
      </c>
      <c r="D317" s="12" t="s">
        <v>11</v>
      </c>
      <c r="E317" s="12">
        <v>18.88</v>
      </c>
      <c r="F317" s="12"/>
    </row>
    <row r="318" spans="1:6" x14ac:dyDescent="0.25">
      <c r="A318" s="40"/>
      <c r="B318" s="14" t="s">
        <v>9</v>
      </c>
      <c r="C318" s="12" t="s">
        <v>9</v>
      </c>
      <c r="D318" s="12" t="s">
        <v>26</v>
      </c>
      <c r="E318" s="12">
        <v>77.34</v>
      </c>
      <c r="F318" s="12"/>
    </row>
    <row r="319" spans="1:6" x14ac:dyDescent="0.25">
      <c r="A319" s="42" t="s">
        <v>91</v>
      </c>
      <c r="B319" s="5" t="s">
        <v>29</v>
      </c>
      <c r="C319" s="4" t="s">
        <v>29</v>
      </c>
      <c r="D319" s="4" t="s">
        <v>11</v>
      </c>
      <c r="E319" s="4">
        <v>65.77</v>
      </c>
      <c r="F319" s="4" t="s">
        <v>31</v>
      </c>
    </row>
    <row r="320" spans="1:6" x14ac:dyDescent="0.25">
      <c r="A320" s="42"/>
      <c r="B320" s="43" t="s">
        <v>16</v>
      </c>
      <c r="C320" s="4" t="s">
        <v>17</v>
      </c>
      <c r="D320" s="4" t="s">
        <v>11</v>
      </c>
      <c r="E320" s="4">
        <v>4.7699999999999996</v>
      </c>
      <c r="F320" s="4"/>
    </row>
    <row r="321" spans="1:6" x14ac:dyDescent="0.25">
      <c r="A321" s="42"/>
      <c r="B321" s="43"/>
      <c r="C321" s="4" t="s">
        <v>19</v>
      </c>
      <c r="D321" s="4" t="s">
        <v>20</v>
      </c>
      <c r="E321" s="4">
        <v>19</v>
      </c>
      <c r="F321" s="4" t="s">
        <v>39</v>
      </c>
    </row>
    <row r="322" spans="1:6" x14ac:dyDescent="0.25">
      <c r="A322" s="42"/>
      <c r="B322" s="43"/>
      <c r="C322" s="4" t="s">
        <v>33</v>
      </c>
      <c r="D322" s="4" t="s">
        <v>34</v>
      </c>
      <c r="E322" s="4">
        <v>9.5</v>
      </c>
      <c r="F322" s="4"/>
    </row>
    <row r="323" spans="1:6" x14ac:dyDescent="0.25">
      <c r="A323" s="42"/>
      <c r="B323" s="43"/>
      <c r="C323" s="4" t="s">
        <v>73</v>
      </c>
      <c r="D323" s="4" t="s">
        <v>12</v>
      </c>
      <c r="E323" s="4">
        <v>437.26</v>
      </c>
      <c r="F323" s="4"/>
    </row>
    <row r="324" spans="1:6" x14ac:dyDescent="0.25">
      <c r="A324" s="42"/>
      <c r="B324" s="43"/>
      <c r="C324" s="4" t="s">
        <v>35</v>
      </c>
      <c r="D324" s="4" t="s">
        <v>20</v>
      </c>
      <c r="E324" s="4">
        <v>12</v>
      </c>
      <c r="F324" s="4"/>
    </row>
    <row r="325" spans="1:6" x14ac:dyDescent="0.25">
      <c r="A325" s="42"/>
      <c r="B325" s="43"/>
      <c r="C325" s="4" t="s">
        <v>42</v>
      </c>
      <c r="D325" s="4" t="s">
        <v>12</v>
      </c>
      <c r="E325" s="4">
        <v>45.09</v>
      </c>
      <c r="F325" s="4"/>
    </row>
    <row r="326" spans="1:6" x14ac:dyDescent="0.25">
      <c r="A326" s="42"/>
      <c r="B326" s="43" t="s">
        <v>5</v>
      </c>
      <c r="C326" s="4" t="s">
        <v>6</v>
      </c>
      <c r="D326" s="4" t="s">
        <v>11</v>
      </c>
      <c r="E326" s="4">
        <v>7.43</v>
      </c>
      <c r="F326" s="4"/>
    </row>
    <row r="327" spans="1:6" x14ac:dyDescent="0.25">
      <c r="A327" s="42"/>
      <c r="B327" s="43"/>
      <c r="C327" s="4" t="s">
        <v>7</v>
      </c>
      <c r="D327" s="4" t="s">
        <v>11</v>
      </c>
      <c r="E327" s="4">
        <v>3.21</v>
      </c>
      <c r="F327" s="4"/>
    </row>
    <row r="328" spans="1:6" x14ac:dyDescent="0.25">
      <c r="A328" s="42"/>
      <c r="B328" s="43"/>
      <c r="C328" s="4" t="s">
        <v>8</v>
      </c>
      <c r="D328" s="4" t="s">
        <v>12</v>
      </c>
      <c r="E328" s="4">
        <v>255.44</v>
      </c>
      <c r="F328" s="4"/>
    </row>
    <row r="329" spans="1:6" x14ac:dyDescent="0.25">
      <c r="A329" s="42"/>
      <c r="B329" s="43"/>
      <c r="C329" s="4" t="s">
        <v>379</v>
      </c>
      <c r="D329" s="4" t="s">
        <v>12</v>
      </c>
      <c r="E329" s="4">
        <v>537.46</v>
      </c>
      <c r="F329" s="4"/>
    </row>
    <row r="330" spans="1:6" x14ac:dyDescent="0.25">
      <c r="A330" s="42"/>
      <c r="B330" s="5" t="s">
        <v>9</v>
      </c>
      <c r="C330" s="4" t="s">
        <v>9</v>
      </c>
      <c r="D330" s="4" t="s">
        <v>26</v>
      </c>
      <c r="E330" s="4">
        <v>20.23</v>
      </c>
      <c r="F330" s="4"/>
    </row>
    <row r="331" spans="1:6" x14ac:dyDescent="0.25">
      <c r="A331" s="40" t="s">
        <v>91</v>
      </c>
      <c r="B331" s="14" t="s">
        <v>29</v>
      </c>
      <c r="C331" s="12" t="s">
        <v>29</v>
      </c>
      <c r="D331" s="12" t="s">
        <v>11</v>
      </c>
      <c r="E331" s="12">
        <v>64.900000000000006</v>
      </c>
      <c r="F331" s="12" t="s">
        <v>31</v>
      </c>
    </row>
    <row r="332" spans="1:6" x14ac:dyDescent="0.25">
      <c r="A332" s="40"/>
      <c r="B332" s="41" t="s">
        <v>16</v>
      </c>
      <c r="C332" s="12" t="s">
        <v>17</v>
      </c>
      <c r="D332" s="12" t="s">
        <v>11</v>
      </c>
      <c r="E332" s="12">
        <v>3.84</v>
      </c>
      <c r="F332" s="12"/>
    </row>
    <row r="333" spans="1:6" x14ac:dyDescent="0.25">
      <c r="A333" s="40"/>
      <c r="B333" s="41"/>
      <c r="C333" s="12" t="s">
        <v>19</v>
      </c>
      <c r="D333" s="12" t="s">
        <v>20</v>
      </c>
      <c r="E333" s="12">
        <v>19</v>
      </c>
      <c r="F333" s="12" t="s">
        <v>39</v>
      </c>
    </row>
    <row r="334" spans="1:6" x14ac:dyDescent="0.25">
      <c r="A334" s="40"/>
      <c r="B334" s="41"/>
      <c r="C334" s="12" t="s">
        <v>33</v>
      </c>
      <c r="D334" s="12" t="s">
        <v>34</v>
      </c>
      <c r="E334" s="12">
        <v>9.5</v>
      </c>
      <c r="F334" s="12"/>
    </row>
    <row r="335" spans="1:6" x14ac:dyDescent="0.25">
      <c r="A335" s="40"/>
      <c r="B335" s="41"/>
      <c r="C335" s="12" t="s">
        <v>45</v>
      </c>
      <c r="D335" s="12" t="s">
        <v>12</v>
      </c>
      <c r="E335" s="12">
        <v>333.34</v>
      </c>
      <c r="F335" s="12"/>
    </row>
    <row r="336" spans="1:6" x14ac:dyDescent="0.25">
      <c r="A336" s="40"/>
      <c r="B336" s="41"/>
      <c r="C336" s="12" t="s">
        <v>35</v>
      </c>
      <c r="D336" s="12" t="s">
        <v>20</v>
      </c>
      <c r="E336" s="12">
        <v>12</v>
      </c>
      <c r="F336" s="12"/>
    </row>
    <row r="337" spans="1:6" x14ac:dyDescent="0.25">
      <c r="A337" s="40"/>
      <c r="B337" s="41"/>
      <c r="C337" s="12" t="s">
        <v>42</v>
      </c>
      <c r="D337" s="12" t="s">
        <v>12</v>
      </c>
      <c r="E337" s="12">
        <v>44.84</v>
      </c>
      <c r="F337" s="12"/>
    </row>
    <row r="338" spans="1:6" x14ac:dyDescent="0.25">
      <c r="A338" s="40"/>
      <c r="B338" s="41" t="s">
        <v>5</v>
      </c>
      <c r="C338" s="12" t="s">
        <v>48</v>
      </c>
      <c r="D338" s="12" t="s">
        <v>11</v>
      </c>
      <c r="E338" s="12">
        <v>7.43</v>
      </c>
      <c r="F338" s="12"/>
    </row>
    <row r="339" spans="1:6" x14ac:dyDescent="0.25">
      <c r="A339" s="40"/>
      <c r="B339" s="41"/>
      <c r="C339" s="12" t="s">
        <v>71</v>
      </c>
      <c r="D339" s="12" t="s">
        <v>11</v>
      </c>
      <c r="E339" s="12">
        <v>3.21</v>
      </c>
      <c r="F339" s="12"/>
    </row>
    <row r="340" spans="1:6" x14ac:dyDescent="0.25">
      <c r="A340" s="40"/>
      <c r="B340" s="14" t="s">
        <v>9</v>
      </c>
      <c r="C340" s="12" t="s">
        <v>9</v>
      </c>
      <c r="D340" s="12" t="s">
        <v>26</v>
      </c>
      <c r="E340" s="12">
        <v>20.23</v>
      </c>
      <c r="F340" s="12"/>
    </row>
    <row r="341" spans="1:6" x14ac:dyDescent="0.25">
      <c r="A341" s="42" t="s">
        <v>92</v>
      </c>
      <c r="B341" s="5" t="s">
        <v>29</v>
      </c>
      <c r="C341" s="4" t="s">
        <v>83</v>
      </c>
      <c r="D341" s="4" t="s">
        <v>11</v>
      </c>
      <c r="E341" s="4">
        <v>11.53</v>
      </c>
      <c r="F341" s="4" t="s">
        <v>31</v>
      </c>
    </row>
    <row r="342" spans="1:6" x14ac:dyDescent="0.25">
      <c r="A342" s="42"/>
      <c r="B342" s="43" t="s">
        <v>16</v>
      </c>
      <c r="C342" s="4" t="s">
        <v>17</v>
      </c>
      <c r="D342" s="4" t="s">
        <v>11</v>
      </c>
      <c r="E342" s="4">
        <v>0.98</v>
      </c>
      <c r="F342" s="4"/>
    </row>
    <row r="343" spans="1:6" x14ac:dyDescent="0.25">
      <c r="A343" s="42"/>
      <c r="B343" s="43"/>
      <c r="C343" s="4" t="s">
        <v>19</v>
      </c>
      <c r="D343" s="4" t="s">
        <v>20</v>
      </c>
      <c r="E343" s="4">
        <v>12.5</v>
      </c>
      <c r="F343" s="4" t="s">
        <v>93</v>
      </c>
    </row>
    <row r="344" spans="1:6" x14ac:dyDescent="0.25">
      <c r="A344" s="42"/>
      <c r="B344" s="43"/>
      <c r="C344" s="4" t="s">
        <v>33</v>
      </c>
      <c r="D344" s="4" t="s">
        <v>34</v>
      </c>
      <c r="E344" s="4">
        <v>6.25</v>
      </c>
      <c r="F344" s="4"/>
    </row>
    <row r="345" spans="1:6" x14ac:dyDescent="0.25">
      <c r="A345" s="42"/>
      <c r="B345" s="43"/>
      <c r="C345" s="4" t="s">
        <v>25</v>
      </c>
      <c r="D345" s="4" t="s">
        <v>12</v>
      </c>
      <c r="E345" s="4">
        <v>38.67</v>
      </c>
      <c r="F345" s="4"/>
    </row>
    <row r="346" spans="1:6" x14ac:dyDescent="0.25">
      <c r="A346" s="42"/>
      <c r="B346" s="43" t="s">
        <v>5</v>
      </c>
      <c r="C346" s="4" t="s">
        <v>48</v>
      </c>
      <c r="D346" s="4" t="s">
        <v>11</v>
      </c>
      <c r="E346" s="4">
        <v>2.36</v>
      </c>
      <c r="F346" s="4"/>
    </row>
    <row r="347" spans="1:6" x14ac:dyDescent="0.25">
      <c r="A347" s="42"/>
      <c r="B347" s="43"/>
      <c r="C347" s="4" t="s">
        <v>71</v>
      </c>
      <c r="D347" s="4" t="s">
        <v>11</v>
      </c>
      <c r="E347" s="4">
        <v>0.95</v>
      </c>
      <c r="F347" s="4"/>
    </row>
    <row r="348" spans="1:6" x14ac:dyDescent="0.25">
      <c r="A348" s="42"/>
      <c r="B348" s="5" t="s">
        <v>9</v>
      </c>
      <c r="C348" s="4" t="s">
        <v>9</v>
      </c>
      <c r="D348" s="4" t="s">
        <v>26</v>
      </c>
      <c r="E348" s="4">
        <v>9.31</v>
      </c>
      <c r="F348" s="4"/>
    </row>
    <row r="349" spans="1:6" x14ac:dyDescent="0.25">
      <c r="A349" s="40" t="s">
        <v>94</v>
      </c>
      <c r="B349" s="14" t="s">
        <v>29</v>
      </c>
      <c r="C349" s="12" t="s">
        <v>82</v>
      </c>
      <c r="D349" s="12" t="s">
        <v>11</v>
      </c>
      <c r="E349" s="12">
        <v>9.07</v>
      </c>
      <c r="F349" s="12" t="s">
        <v>47</v>
      </c>
    </row>
    <row r="350" spans="1:6" x14ac:dyDescent="0.25">
      <c r="A350" s="40"/>
      <c r="B350" s="41" t="s">
        <v>16</v>
      </c>
      <c r="C350" s="12" t="s">
        <v>17</v>
      </c>
      <c r="D350" s="12" t="s">
        <v>11</v>
      </c>
      <c r="E350" s="12">
        <v>0.71</v>
      </c>
      <c r="F350" s="12"/>
    </row>
    <row r="351" spans="1:6" x14ac:dyDescent="0.25">
      <c r="A351" s="40"/>
      <c r="B351" s="41"/>
      <c r="C351" s="12" t="s">
        <v>19</v>
      </c>
      <c r="D351" s="12" t="s">
        <v>20</v>
      </c>
      <c r="E351" s="12">
        <v>8</v>
      </c>
      <c r="F351" s="12" t="s">
        <v>95</v>
      </c>
    </row>
    <row r="352" spans="1:6" x14ac:dyDescent="0.25">
      <c r="A352" s="40"/>
      <c r="B352" s="41"/>
      <c r="C352" s="12" t="s">
        <v>33</v>
      </c>
      <c r="D352" s="12" t="s">
        <v>34</v>
      </c>
      <c r="E352" s="12">
        <v>4</v>
      </c>
      <c r="F352" s="12"/>
    </row>
    <row r="353" spans="1:6" x14ac:dyDescent="0.25">
      <c r="A353" s="40"/>
      <c r="B353" s="14" t="s">
        <v>5</v>
      </c>
      <c r="C353" s="12" t="s">
        <v>48</v>
      </c>
      <c r="D353" s="12" t="s">
        <v>11</v>
      </c>
      <c r="E353" s="12">
        <v>2.02</v>
      </c>
      <c r="F353" s="12"/>
    </row>
    <row r="354" spans="1:6" x14ac:dyDescent="0.25">
      <c r="A354" s="40"/>
      <c r="B354" s="14" t="s">
        <v>9</v>
      </c>
      <c r="C354" s="12" t="s">
        <v>9</v>
      </c>
      <c r="D354" s="12" t="s">
        <v>26</v>
      </c>
      <c r="E354" s="12">
        <v>8.5</v>
      </c>
      <c r="F354" s="12"/>
    </row>
    <row r="355" spans="1:6" x14ac:dyDescent="0.25">
      <c r="A355" s="42" t="s">
        <v>96</v>
      </c>
      <c r="B355" s="5" t="s">
        <v>29</v>
      </c>
      <c r="C355" s="4" t="s">
        <v>85</v>
      </c>
      <c r="D355" s="4" t="s">
        <v>11</v>
      </c>
      <c r="E355" s="4">
        <v>8.6300000000000008</v>
      </c>
      <c r="F355" s="4" t="s">
        <v>47</v>
      </c>
    </row>
    <row r="356" spans="1:6" x14ac:dyDescent="0.25">
      <c r="A356" s="42"/>
      <c r="B356" s="43" t="s">
        <v>16</v>
      </c>
      <c r="C356" s="4" t="s">
        <v>17</v>
      </c>
      <c r="D356" s="4" t="s">
        <v>11</v>
      </c>
      <c r="E356" s="4">
        <v>0.52</v>
      </c>
      <c r="F356" s="4"/>
    </row>
    <row r="357" spans="1:6" x14ac:dyDescent="0.25">
      <c r="A357" s="42"/>
      <c r="B357" s="43"/>
      <c r="C357" s="4" t="s">
        <v>19</v>
      </c>
      <c r="D357" s="4" t="s">
        <v>20</v>
      </c>
      <c r="E357" s="4">
        <v>6</v>
      </c>
      <c r="F357" s="4" t="s">
        <v>97</v>
      </c>
    </row>
    <row r="358" spans="1:6" x14ac:dyDescent="0.25">
      <c r="A358" s="42"/>
      <c r="B358" s="43"/>
      <c r="C358" s="4" t="s">
        <v>33</v>
      </c>
      <c r="D358" s="4" t="s">
        <v>34</v>
      </c>
      <c r="E358" s="4">
        <v>3</v>
      </c>
      <c r="F358" s="4"/>
    </row>
    <row r="359" spans="1:6" x14ac:dyDescent="0.25">
      <c r="A359" s="42"/>
      <c r="B359" s="5" t="s">
        <v>5</v>
      </c>
      <c r="C359" s="4" t="s">
        <v>48</v>
      </c>
      <c r="D359" s="4" t="s">
        <v>11</v>
      </c>
      <c r="E359" s="4">
        <v>2.02</v>
      </c>
      <c r="F359" s="4"/>
    </row>
    <row r="360" spans="1:6" x14ac:dyDescent="0.25">
      <c r="A360" s="42"/>
      <c r="B360" s="5" t="s">
        <v>9</v>
      </c>
      <c r="C360" s="4" t="s">
        <v>9</v>
      </c>
      <c r="D360" s="4" t="s">
        <v>26</v>
      </c>
      <c r="E360" s="4">
        <v>8.5</v>
      </c>
      <c r="F360" s="4"/>
    </row>
    <row r="361" spans="1:6" x14ac:dyDescent="0.25">
      <c r="A361" s="40" t="s">
        <v>98</v>
      </c>
      <c r="B361" s="14" t="s">
        <v>29</v>
      </c>
      <c r="C361" s="12" t="s">
        <v>89</v>
      </c>
      <c r="D361" s="12" t="s">
        <v>11</v>
      </c>
      <c r="E361" s="12">
        <v>8.0500000000000007</v>
      </c>
      <c r="F361" s="12" t="s">
        <v>47</v>
      </c>
    </row>
    <row r="362" spans="1:6" x14ac:dyDescent="0.25">
      <c r="A362" s="40"/>
      <c r="B362" s="14" t="s">
        <v>16</v>
      </c>
      <c r="C362" s="12" t="s">
        <v>17</v>
      </c>
      <c r="D362" s="12" t="s">
        <v>11</v>
      </c>
      <c r="E362" s="12">
        <v>0.42</v>
      </c>
      <c r="F362" s="12"/>
    </row>
    <row r="363" spans="1:6" x14ac:dyDescent="0.25">
      <c r="A363" s="40"/>
      <c r="B363" s="14" t="s">
        <v>5</v>
      </c>
      <c r="C363" s="12" t="s">
        <v>48</v>
      </c>
      <c r="D363" s="12" t="s">
        <v>11</v>
      </c>
      <c r="E363" s="12">
        <v>1.6</v>
      </c>
      <c r="F363" s="12"/>
    </row>
    <row r="364" spans="1:6" x14ac:dyDescent="0.25">
      <c r="A364" s="40"/>
      <c r="B364" s="14" t="s">
        <v>9</v>
      </c>
      <c r="C364" s="12" t="s">
        <v>9</v>
      </c>
      <c r="D364" s="12" t="s">
        <v>26</v>
      </c>
      <c r="E364" s="12">
        <v>8.5</v>
      </c>
      <c r="F364" s="12"/>
    </row>
    <row r="365" spans="1:6" x14ac:dyDescent="0.25">
      <c r="A365" s="42" t="s">
        <v>99</v>
      </c>
      <c r="B365" s="5" t="s">
        <v>29</v>
      </c>
      <c r="C365" s="4" t="s">
        <v>100</v>
      </c>
      <c r="D365" s="4" t="s">
        <v>11</v>
      </c>
      <c r="E365" s="4">
        <v>13.38</v>
      </c>
      <c r="F365" s="4" t="s">
        <v>31</v>
      </c>
    </row>
    <row r="366" spans="1:6" x14ac:dyDescent="0.25">
      <c r="A366" s="42"/>
      <c r="B366" s="43" t="s">
        <v>16</v>
      </c>
      <c r="C366" s="4" t="s">
        <v>17</v>
      </c>
      <c r="D366" s="4" t="s">
        <v>11</v>
      </c>
      <c r="E366" s="4">
        <v>1.54</v>
      </c>
      <c r="F366" s="4"/>
    </row>
    <row r="367" spans="1:6" x14ac:dyDescent="0.25">
      <c r="A367" s="42"/>
      <c r="B367" s="43"/>
      <c r="C367" s="4" t="s">
        <v>19</v>
      </c>
      <c r="D367" s="4" t="s">
        <v>20</v>
      </c>
      <c r="E367" s="4">
        <v>12.5</v>
      </c>
      <c r="F367" s="4" t="s">
        <v>75</v>
      </c>
    </row>
    <row r="368" spans="1:6" x14ac:dyDescent="0.25">
      <c r="A368" s="42"/>
      <c r="B368" s="43"/>
      <c r="C368" s="4" t="s">
        <v>33</v>
      </c>
      <c r="D368" s="4" t="s">
        <v>34</v>
      </c>
      <c r="E368" s="4">
        <v>7.08</v>
      </c>
      <c r="F368" s="4"/>
    </row>
    <row r="369" spans="1:6" x14ac:dyDescent="0.25">
      <c r="A369" s="42"/>
      <c r="B369" s="43"/>
      <c r="C369" s="4" t="s">
        <v>25</v>
      </c>
      <c r="D369" s="4" t="s">
        <v>12</v>
      </c>
      <c r="E369" s="4">
        <v>41.4</v>
      </c>
      <c r="F369" s="4"/>
    </row>
    <row r="370" spans="1:6" x14ac:dyDescent="0.25">
      <c r="A370" s="42"/>
      <c r="B370" s="43" t="s">
        <v>5</v>
      </c>
      <c r="C370" s="4" t="s">
        <v>48</v>
      </c>
      <c r="D370" s="4" t="s">
        <v>11</v>
      </c>
      <c r="E370" s="4">
        <v>3.21</v>
      </c>
      <c r="F370" s="4"/>
    </row>
    <row r="371" spans="1:6" x14ac:dyDescent="0.25">
      <c r="A371" s="42"/>
      <c r="B371" s="43"/>
      <c r="C371" s="4" t="s">
        <v>71</v>
      </c>
      <c r="D371" s="4" t="s">
        <v>11</v>
      </c>
      <c r="E371" s="4">
        <v>1.36</v>
      </c>
      <c r="F371" s="4"/>
    </row>
    <row r="372" spans="1:6" x14ac:dyDescent="0.25">
      <c r="A372" s="42"/>
      <c r="B372" s="5" t="s">
        <v>9</v>
      </c>
      <c r="C372" s="4" t="s">
        <v>9</v>
      </c>
      <c r="D372" s="4" t="s">
        <v>26</v>
      </c>
      <c r="E372" s="4">
        <v>10.1</v>
      </c>
      <c r="F372" s="4"/>
    </row>
    <row r="373" spans="1:6" x14ac:dyDescent="0.25">
      <c r="A373" s="40" t="s">
        <v>101</v>
      </c>
      <c r="B373" s="14" t="s">
        <v>29</v>
      </c>
      <c r="C373" s="12" t="s">
        <v>29</v>
      </c>
      <c r="D373" s="12" t="s">
        <v>11</v>
      </c>
      <c r="E373" s="12">
        <v>134.41</v>
      </c>
      <c r="F373" s="12" t="s">
        <v>31</v>
      </c>
    </row>
    <row r="374" spans="1:6" x14ac:dyDescent="0.25">
      <c r="A374" s="40"/>
      <c r="B374" s="41" t="s">
        <v>16</v>
      </c>
      <c r="C374" s="12" t="s">
        <v>17</v>
      </c>
      <c r="D374" s="12" t="s">
        <v>11</v>
      </c>
      <c r="E374" s="12">
        <v>6.74</v>
      </c>
      <c r="F374" s="12" t="s">
        <v>21</v>
      </c>
    </row>
    <row r="375" spans="1:6" x14ac:dyDescent="0.25">
      <c r="A375" s="40"/>
      <c r="B375" s="41"/>
      <c r="C375" s="12" t="s">
        <v>17</v>
      </c>
      <c r="D375" s="12" t="s">
        <v>11</v>
      </c>
      <c r="E375" s="12">
        <v>4.12</v>
      </c>
      <c r="F375" s="12" t="s">
        <v>22</v>
      </c>
    </row>
    <row r="376" spans="1:6" x14ac:dyDescent="0.25">
      <c r="A376" s="40"/>
      <c r="B376" s="41"/>
      <c r="C376" s="12" t="s">
        <v>19</v>
      </c>
      <c r="D376" s="12" t="s">
        <v>20</v>
      </c>
      <c r="E376" s="12">
        <v>30</v>
      </c>
      <c r="F376" s="12" t="s">
        <v>102</v>
      </c>
    </row>
    <row r="377" spans="1:6" x14ac:dyDescent="0.25">
      <c r="A377" s="40"/>
      <c r="B377" s="41"/>
      <c r="C377" s="12" t="s">
        <v>33</v>
      </c>
      <c r="D377" s="12" t="s">
        <v>34</v>
      </c>
      <c r="E377" s="12">
        <v>10</v>
      </c>
      <c r="F377" s="12"/>
    </row>
    <row r="378" spans="1:6" x14ac:dyDescent="0.25">
      <c r="A378" s="40"/>
      <c r="B378" s="41"/>
      <c r="C378" s="12" t="s">
        <v>24</v>
      </c>
      <c r="D378" s="12" t="s">
        <v>12</v>
      </c>
      <c r="E378" s="12">
        <v>2602.4</v>
      </c>
      <c r="F378" s="12"/>
    </row>
    <row r="379" spans="1:6" x14ac:dyDescent="0.25">
      <c r="A379" s="40"/>
      <c r="B379" s="41"/>
      <c r="C379" s="12" t="s">
        <v>35</v>
      </c>
      <c r="D379" s="12" t="s">
        <v>20</v>
      </c>
      <c r="E379" s="12">
        <v>72</v>
      </c>
      <c r="F379" s="12"/>
    </row>
    <row r="380" spans="1:6" x14ac:dyDescent="0.25">
      <c r="A380" s="40"/>
      <c r="B380" s="41"/>
      <c r="C380" s="12" t="s">
        <v>25</v>
      </c>
      <c r="D380" s="12" t="s">
        <v>12</v>
      </c>
      <c r="E380" s="12">
        <v>111.27</v>
      </c>
      <c r="F380" s="12"/>
    </row>
    <row r="381" spans="1:6" x14ac:dyDescent="0.25">
      <c r="A381" s="40"/>
      <c r="B381" s="41" t="s">
        <v>5</v>
      </c>
      <c r="C381" s="12" t="s">
        <v>103</v>
      </c>
      <c r="D381" s="12"/>
      <c r="E381" s="12">
        <v>19.309999999999999</v>
      </c>
      <c r="F381" s="12"/>
    </row>
    <row r="382" spans="1:6" x14ac:dyDescent="0.25">
      <c r="A382" s="40"/>
      <c r="B382" s="41"/>
      <c r="C382" s="12" t="s">
        <v>6</v>
      </c>
      <c r="D382" s="12" t="s">
        <v>11</v>
      </c>
      <c r="E382" s="12">
        <v>21.44</v>
      </c>
      <c r="F382" s="12"/>
    </row>
    <row r="383" spans="1:6" x14ac:dyDescent="0.25">
      <c r="A383" s="40"/>
      <c r="B383" s="41"/>
      <c r="C383" s="12" t="s">
        <v>7</v>
      </c>
      <c r="D383" s="12" t="s">
        <v>11</v>
      </c>
      <c r="E383" s="12">
        <v>7.79</v>
      </c>
      <c r="F383" s="12"/>
    </row>
    <row r="384" spans="1:6" x14ac:dyDescent="0.25">
      <c r="A384" s="40"/>
      <c r="B384" s="41"/>
      <c r="C384" s="12" t="s">
        <v>8</v>
      </c>
      <c r="D384" s="12" t="s">
        <v>12</v>
      </c>
      <c r="E384" s="12">
        <v>381.03</v>
      </c>
      <c r="F384" s="12"/>
    </row>
    <row r="385" spans="1:6" x14ac:dyDescent="0.25">
      <c r="A385" s="40"/>
      <c r="B385" s="41"/>
      <c r="C385" s="12" t="s">
        <v>379</v>
      </c>
      <c r="D385" s="12" t="s">
        <v>12</v>
      </c>
      <c r="E385" s="12">
        <v>1035.5999999999999</v>
      </c>
      <c r="F385" s="12"/>
    </row>
    <row r="386" spans="1:6" x14ac:dyDescent="0.25">
      <c r="A386" s="40"/>
      <c r="B386" s="14" t="s">
        <v>9</v>
      </c>
      <c r="C386" s="12" t="s">
        <v>9</v>
      </c>
      <c r="D386" s="12" t="s">
        <v>26</v>
      </c>
      <c r="E386" s="12">
        <v>26.59</v>
      </c>
      <c r="F386" s="12"/>
    </row>
    <row r="387" spans="1:6" x14ac:dyDescent="0.25">
      <c r="A387" s="42" t="s">
        <v>104</v>
      </c>
      <c r="B387" s="5" t="s">
        <v>29</v>
      </c>
      <c r="C387" s="4" t="s">
        <v>29</v>
      </c>
      <c r="D387" s="4" t="s">
        <v>11</v>
      </c>
      <c r="E387" s="4">
        <v>129.44999999999999</v>
      </c>
      <c r="F387" s="4" t="s">
        <v>31</v>
      </c>
    </row>
    <row r="388" spans="1:6" x14ac:dyDescent="0.25">
      <c r="A388" s="42"/>
      <c r="B388" s="43" t="s">
        <v>16</v>
      </c>
      <c r="C388" s="4" t="s">
        <v>17</v>
      </c>
      <c r="D388" s="4" t="s">
        <v>11</v>
      </c>
      <c r="E388" s="4">
        <v>11.86</v>
      </c>
      <c r="F388" s="4" t="s">
        <v>21</v>
      </c>
    </row>
    <row r="389" spans="1:6" x14ac:dyDescent="0.25">
      <c r="A389" s="42"/>
      <c r="B389" s="43"/>
      <c r="C389" s="4" t="s">
        <v>17</v>
      </c>
      <c r="D389" s="4" t="s">
        <v>11</v>
      </c>
      <c r="E389" s="4">
        <v>3.81</v>
      </c>
      <c r="F389" s="4" t="s">
        <v>22</v>
      </c>
    </row>
    <row r="390" spans="1:6" x14ac:dyDescent="0.25">
      <c r="A390" s="42"/>
      <c r="B390" s="43"/>
      <c r="C390" s="4" t="s">
        <v>19</v>
      </c>
      <c r="D390" s="4" t="s">
        <v>20</v>
      </c>
      <c r="E390" s="4">
        <v>25</v>
      </c>
      <c r="F390" s="4" t="s">
        <v>105</v>
      </c>
    </row>
    <row r="391" spans="1:6" x14ac:dyDescent="0.25">
      <c r="A391" s="42"/>
      <c r="B391" s="43"/>
      <c r="C391" s="4" t="s">
        <v>33</v>
      </c>
      <c r="D391" s="4" t="s">
        <v>34</v>
      </c>
      <c r="E391" s="4">
        <v>8.33</v>
      </c>
      <c r="F391" s="4"/>
    </row>
    <row r="392" spans="1:6" x14ac:dyDescent="0.25">
      <c r="A392" s="42"/>
      <c r="B392" s="43"/>
      <c r="C392" s="4" t="s">
        <v>24</v>
      </c>
      <c r="D392" s="4" t="s">
        <v>12</v>
      </c>
      <c r="E392" s="4">
        <v>2324.52</v>
      </c>
      <c r="F392" s="4" t="s">
        <v>106</v>
      </c>
    </row>
    <row r="393" spans="1:6" x14ac:dyDescent="0.25">
      <c r="A393" s="42"/>
      <c r="B393" s="43"/>
      <c r="C393" s="4" t="s">
        <v>27</v>
      </c>
      <c r="D393" s="4" t="s">
        <v>20</v>
      </c>
      <c r="E393" s="4">
        <v>72</v>
      </c>
      <c r="F393" s="4"/>
    </row>
    <row r="394" spans="1:6" x14ac:dyDescent="0.25">
      <c r="A394" s="42"/>
      <c r="B394" s="43"/>
      <c r="C394" s="4" t="s">
        <v>24</v>
      </c>
      <c r="D394" s="4" t="s">
        <v>12</v>
      </c>
      <c r="E394" s="4">
        <v>1407.42</v>
      </c>
      <c r="F394" s="4" t="s">
        <v>107</v>
      </c>
    </row>
    <row r="395" spans="1:6" x14ac:dyDescent="0.25">
      <c r="A395" s="42"/>
      <c r="B395" s="43"/>
      <c r="C395" s="4" t="s">
        <v>27</v>
      </c>
      <c r="D395" s="4" t="s">
        <v>20</v>
      </c>
      <c r="E395" s="4">
        <v>48</v>
      </c>
      <c r="F395" s="4"/>
    </row>
    <row r="396" spans="1:6" x14ac:dyDescent="0.25">
      <c r="A396" s="42"/>
      <c r="B396" s="43"/>
      <c r="C396" s="4" t="s">
        <v>25</v>
      </c>
      <c r="D396" s="4" t="s">
        <v>12</v>
      </c>
      <c r="E396" s="4">
        <v>194.7</v>
      </c>
      <c r="F396" s="4"/>
    </row>
    <row r="397" spans="1:6" x14ac:dyDescent="0.25">
      <c r="A397" s="42"/>
      <c r="B397" s="43" t="s">
        <v>5</v>
      </c>
      <c r="C397" s="4" t="s">
        <v>6</v>
      </c>
      <c r="D397" s="4" t="s">
        <v>11</v>
      </c>
      <c r="E397" s="4">
        <v>12.95</v>
      </c>
      <c r="F397" s="4"/>
    </row>
    <row r="398" spans="1:6" x14ac:dyDescent="0.25">
      <c r="A398" s="42"/>
      <c r="B398" s="43"/>
      <c r="C398" s="4" t="s">
        <v>7</v>
      </c>
      <c r="D398" s="4" t="s">
        <v>11</v>
      </c>
      <c r="E398" s="4">
        <v>7.79</v>
      </c>
      <c r="F398" s="4"/>
    </row>
    <row r="399" spans="1:6" x14ac:dyDescent="0.25">
      <c r="A399" s="42"/>
      <c r="B399" s="43"/>
      <c r="C399" s="4" t="s">
        <v>8</v>
      </c>
      <c r="D399" s="4" t="s">
        <v>12</v>
      </c>
      <c r="E399" s="4">
        <v>381.03</v>
      </c>
      <c r="F399" s="4"/>
    </row>
    <row r="400" spans="1:6" x14ac:dyDescent="0.25">
      <c r="A400" s="42"/>
      <c r="B400" s="43"/>
      <c r="C400" s="4" t="s">
        <v>379</v>
      </c>
      <c r="D400" s="4" t="s">
        <v>12</v>
      </c>
      <c r="E400" s="4">
        <v>1035.5999999999999</v>
      </c>
      <c r="F400" s="4"/>
    </row>
    <row r="401" spans="1:6" x14ac:dyDescent="0.25">
      <c r="A401" s="42"/>
      <c r="B401" s="5" t="s">
        <v>9</v>
      </c>
      <c r="C401" s="4" t="s">
        <v>9</v>
      </c>
      <c r="D401" s="4" t="s">
        <v>26</v>
      </c>
      <c r="E401" s="4">
        <v>24.62</v>
      </c>
      <c r="F401" s="4"/>
    </row>
    <row r="402" spans="1:6" x14ac:dyDescent="0.25">
      <c r="A402" s="40" t="s">
        <v>108</v>
      </c>
      <c r="B402" s="14" t="s">
        <v>29</v>
      </c>
      <c r="C402" s="12" t="s">
        <v>29</v>
      </c>
      <c r="D402" s="12" t="s">
        <v>11</v>
      </c>
      <c r="E402" s="12">
        <v>111.85</v>
      </c>
      <c r="F402" s="12" t="s">
        <v>31</v>
      </c>
    </row>
    <row r="403" spans="1:6" x14ac:dyDescent="0.25">
      <c r="A403" s="40"/>
      <c r="B403" s="14" t="s">
        <v>109</v>
      </c>
      <c r="C403" s="12" t="s">
        <v>27</v>
      </c>
      <c r="D403" s="12" t="s">
        <v>20</v>
      </c>
      <c r="E403" s="12">
        <v>11.25</v>
      </c>
      <c r="F403" s="12" t="s">
        <v>110</v>
      </c>
    </row>
    <row r="404" spans="1:6" x14ac:dyDescent="0.25">
      <c r="A404" s="40"/>
      <c r="B404" s="41" t="s">
        <v>16</v>
      </c>
      <c r="C404" s="12" t="s">
        <v>17</v>
      </c>
      <c r="D404" s="12" t="s">
        <v>11</v>
      </c>
      <c r="E404" s="12">
        <v>6.91</v>
      </c>
      <c r="F404" s="12" t="s">
        <v>21</v>
      </c>
    </row>
    <row r="405" spans="1:6" x14ac:dyDescent="0.25">
      <c r="A405" s="40"/>
      <c r="B405" s="41"/>
      <c r="C405" s="12" t="s">
        <v>17</v>
      </c>
      <c r="D405" s="12" t="s">
        <v>11</v>
      </c>
      <c r="E405" s="12">
        <v>3.18</v>
      </c>
      <c r="F405" s="12" t="s">
        <v>22</v>
      </c>
    </row>
    <row r="406" spans="1:6" x14ac:dyDescent="0.25">
      <c r="A406" s="40"/>
      <c r="B406" s="41"/>
      <c r="C406" s="12" t="s">
        <v>19</v>
      </c>
      <c r="D406" s="12" t="s">
        <v>20</v>
      </c>
      <c r="E406" s="12">
        <v>22.5</v>
      </c>
      <c r="F406" s="12" t="s">
        <v>93</v>
      </c>
    </row>
    <row r="407" spans="1:6" x14ac:dyDescent="0.25">
      <c r="A407" s="40"/>
      <c r="B407" s="41"/>
      <c r="C407" s="12" t="s">
        <v>33</v>
      </c>
      <c r="D407" s="12" t="s">
        <v>34</v>
      </c>
      <c r="E407" s="12">
        <v>7.5</v>
      </c>
      <c r="F407" s="12"/>
    </row>
    <row r="408" spans="1:6" x14ac:dyDescent="0.25">
      <c r="A408" s="40"/>
      <c r="B408" s="41"/>
      <c r="C408" s="12" t="s">
        <v>24</v>
      </c>
      <c r="D408" s="12" t="s">
        <v>12</v>
      </c>
      <c r="E408" s="12">
        <v>2367.08</v>
      </c>
      <c r="F408" s="12"/>
    </row>
    <row r="409" spans="1:6" x14ac:dyDescent="0.25">
      <c r="A409" s="40"/>
      <c r="B409" s="41"/>
      <c r="C409" s="12" t="s">
        <v>27</v>
      </c>
      <c r="D409" s="12" t="s">
        <v>20</v>
      </c>
      <c r="E409" s="12">
        <v>24</v>
      </c>
      <c r="F409" s="12"/>
    </row>
    <row r="410" spans="1:6" x14ac:dyDescent="0.25">
      <c r="A410" s="40"/>
      <c r="B410" s="41"/>
      <c r="C410" s="12" t="s">
        <v>25</v>
      </c>
      <c r="D410" s="12" t="s">
        <v>12</v>
      </c>
      <c r="E410" s="12">
        <v>104.96</v>
      </c>
      <c r="F410" s="12"/>
    </row>
    <row r="411" spans="1:6" x14ac:dyDescent="0.25">
      <c r="A411" s="40"/>
      <c r="B411" s="41" t="s">
        <v>5</v>
      </c>
      <c r="C411" s="12" t="s">
        <v>6</v>
      </c>
      <c r="D411" s="12" t="s">
        <v>11</v>
      </c>
      <c r="E411" s="12">
        <v>12.95</v>
      </c>
      <c r="F411" s="12"/>
    </row>
    <row r="412" spans="1:6" x14ac:dyDescent="0.25">
      <c r="A412" s="40"/>
      <c r="B412" s="41"/>
      <c r="C412" s="12" t="s">
        <v>7</v>
      </c>
      <c r="D412" s="12" t="s">
        <v>11</v>
      </c>
      <c r="E412" s="12">
        <v>7.79</v>
      </c>
      <c r="F412" s="12"/>
    </row>
    <row r="413" spans="1:6" x14ac:dyDescent="0.25">
      <c r="A413" s="40"/>
      <c r="B413" s="41"/>
      <c r="C413" s="12" t="s">
        <v>8</v>
      </c>
      <c r="D413" s="12" t="s">
        <v>12</v>
      </c>
      <c r="E413" s="12">
        <v>381.03</v>
      </c>
      <c r="F413" s="12"/>
    </row>
    <row r="414" spans="1:6" x14ac:dyDescent="0.25">
      <c r="A414" s="40"/>
      <c r="B414" s="41"/>
      <c r="C414" s="12" t="s">
        <v>379</v>
      </c>
      <c r="D414" s="12" t="s">
        <v>12</v>
      </c>
      <c r="E414" s="12">
        <v>1035.5999999999999</v>
      </c>
      <c r="F414" s="12"/>
    </row>
    <row r="415" spans="1:6" x14ac:dyDescent="0.25">
      <c r="A415" s="40"/>
      <c r="B415" s="14" t="s">
        <v>9</v>
      </c>
      <c r="C415" s="12" t="s">
        <v>9</v>
      </c>
      <c r="D415" s="12" t="s">
        <v>26</v>
      </c>
      <c r="E415" s="12">
        <v>24.62</v>
      </c>
      <c r="F415" s="12"/>
    </row>
    <row r="416" spans="1:6" x14ac:dyDescent="0.25">
      <c r="A416" s="42" t="s">
        <v>111</v>
      </c>
      <c r="B416" s="5" t="s">
        <v>29</v>
      </c>
      <c r="C416" s="4" t="s">
        <v>29</v>
      </c>
      <c r="D416" s="4" t="s">
        <v>11</v>
      </c>
      <c r="E416" s="4">
        <v>111.85</v>
      </c>
      <c r="F416" s="4" t="s">
        <v>31</v>
      </c>
    </row>
    <row r="417" spans="1:6" x14ac:dyDescent="0.25">
      <c r="A417" s="42"/>
      <c r="B417" s="5" t="s">
        <v>109</v>
      </c>
      <c r="C417" s="4" t="s">
        <v>27</v>
      </c>
      <c r="D417" s="4" t="s">
        <v>20</v>
      </c>
      <c r="E417" s="4">
        <v>11.25</v>
      </c>
      <c r="F417" s="4" t="s">
        <v>110</v>
      </c>
    </row>
    <row r="418" spans="1:6" x14ac:dyDescent="0.25">
      <c r="A418" s="42"/>
      <c r="B418" s="43" t="s">
        <v>16</v>
      </c>
      <c r="C418" s="4" t="s">
        <v>17</v>
      </c>
      <c r="D418" s="4" t="s">
        <v>11</v>
      </c>
      <c r="E418" s="4">
        <v>6.91</v>
      </c>
      <c r="F418" s="4" t="s">
        <v>21</v>
      </c>
    </row>
    <row r="419" spans="1:6" x14ac:dyDescent="0.25">
      <c r="A419" s="42"/>
      <c r="B419" s="43"/>
      <c r="C419" s="4" t="s">
        <v>17</v>
      </c>
      <c r="D419" s="4" t="s">
        <v>11</v>
      </c>
      <c r="E419" s="4">
        <v>3.18</v>
      </c>
      <c r="F419" s="4" t="s">
        <v>22</v>
      </c>
    </row>
    <row r="420" spans="1:6" x14ac:dyDescent="0.25">
      <c r="A420" s="42"/>
      <c r="B420" s="43"/>
      <c r="C420" s="4" t="s">
        <v>19</v>
      </c>
      <c r="D420" s="4" t="s">
        <v>20</v>
      </c>
      <c r="E420" s="4">
        <v>18.75</v>
      </c>
      <c r="F420" s="4" t="s">
        <v>93</v>
      </c>
    </row>
    <row r="421" spans="1:6" x14ac:dyDescent="0.25">
      <c r="A421" s="42"/>
      <c r="B421" s="43"/>
      <c r="C421" s="4" t="s">
        <v>33</v>
      </c>
      <c r="D421" s="4" t="s">
        <v>34</v>
      </c>
      <c r="E421" s="4">
        <v>6.22</v>
      </c>
      <c r="F421" s="4"/>
    </row>
    <row r="422" spans="1:6" x14ac:dyDescent="0.25">
      <c r="A422" s="42"/>
      <c r="B422" s="43"/>
      <c r="C422" s="4" t="s">
        <v>24</v>
      </c>
      <c r="D422" s="4" t="s">
        <v>12</v>
      </c>
      <c r="E422" s="4">
        <v>1976.5118</v>
      </c>
      <c r="F422" s="4"/>
    </row>
    <row r="423" spans="1:6" x14ac:dyDescent="0.25">
      <c r="A423" s="42"/>
      <c r="B423" s="43"/>
      <c r="C423" s="4" t="s">
        <v>27</v>
      </c>
      <c r="D423" s="4" t="s">
        <v>20</v>
      </c>
      <c r="E423" s="4">
        <v>20.04</v>
      </c>
      <c r="F423" s="4"/>
    </row>
    <row r="424" spans="1:6" x14ac:dyDescent="0.25">
      <c r="A424" s="42"/>
      <c r="B424" s="43"/>
      <c r="C424" s="4" t="s">
        <v>25</v>
      </c>
      <c r="D424" s="4" t="s">
        <v>12</v>
      </c>
      <c r="E424" s="4">
        <v>104.96</v>
      </c>
      <c r="F424" s="4"/>
    </row>
    <row r="425" spans="1:6" x14ac:dyDescent="0.25">
      <c r="A425" s="42"/>
      <c r="B425" s="43" t="s">
        <v>5</v>
      </c>
      <c r="C425" s="4" t="s">
        <v>6</v>
      </c>
      <c r="D425" s="4" t="s">
        <v>11</v>
      </c>
      <c r="E425" s="4">
        <v>12.95</v>
      </c>
      <c r="F425" s="4"/>
    </row>
    <row r="426" spans="1:6" x14ac:dyDescent="0.25">
      <c r="A426" s="42"/>
      <c r="B426" s="43"/>
      <c r="C426" s="4" t="s">
        <v>7</v>
      </c>
      <c r="D426" s="4" t="s">
        <v>11</v>
      </c>
      <c r="E426" s="4">
        <v>7.79</v>
      </c>
      <c r="F426" s="4"/>
    </row>
    <row r="427" spans="1:6" x14ac:dyDescent="0.25">
      <c r="A427" s="42"/>
      <c r="B427" s="43"/>
      <c r="C427" s="4" t="s">
        <v>8</v>
      </c>
      <c r="D427" s="4" t="s">
        <v>12</v>
      </c>
      <c r="E427" s="4">
        <v>381.03</v>
      </c>
      <c r="F427" s="4"/>
    </row>
    <row r="428" spans="1:6" x14ac:dyDescent="0.25">
      <c r="A428" s="42"/>
      <c r="B428" s="43"/>
      <c r="C428" s="4" t="s">
        <v>379</v>
      </c>
      <c r="D428" s="4" t="s">
        <v>12</v>
      </c>
      <c r="E428" s="4">
        <v>1035.5999999999999</v>
      </c>
      <c r="F428" s="4"/>
    </row>
    <row r="429" spans="1:6" x14ac:dyDescent="0.25">
      <c r="A429" s="42"/>
      <c r="B429" s="5" t="s">
        <v>9</v>
      </c>
      <c r="C429" s="4" t="s">
        <v>9</v>
      </c>
      <c r="D429" s="4" t="s">
        <v>26</v>
      </c>
      <c r="E429" s="4">
        <v>24.62</v>
      </c>
      <c r="F429" s="4"/>
    </row>
    <row r="430" spans="1:6" x14ac:dyDescent="0.25">
      <c r="A430" s="40" t="s">
        <v>112</v>
      </c>
      <c r="B430" s="14" t="s">
        <v>29</v>
      </c>
      <c r="C430" s="12" t="s">
        <v>29</v>
      </c>
      <c r="D430" s="12" t="s">
        <v>11</v>
      </c>
      <c r="E430" s="12">
        <v>107.26</v>
      </c>
      <c r="F430" s="12" t="s">
        <v>31</v>
      </c>
    </row>
    <row r="431" spans="1:6" x14ac:dyDescent="0.25">
      <c r="A431" s="40"/>
      <c r="B431" s="41" t="s">
        <v>109</v>
      </c>
      <c r="C431" s="12" t="s">
        <v>113</v>
      </c>
      <c r="D431" s="12" t="s">
        <v>20</v>
      </c>
      <c r="E431" s="12">
        <v>27.09</v>
      </c>
      <c r="F431" s="12"/>
    </row>
    <row r="432" spans="1:6" x14ac:dyDescent="0.25">
      <c r="A432" s="40"/>
      <c r="B432" s="41"/>
      <c r="C432" s="12" t="s">
        <v>33</v>
      </c>
      <c r="D432" s="12" t="s">
        <v>34</v>
      </c>
      <c r="E432" s="12">
        <v>9.3800000000000008</v>
      </c>
      <c r="F432" s="12"/>
    </row>
    <row r="433" spans="1:6" x14ac:dyDescent="0.25">
      <c r="A433" s="40"/>
      <c r="B433" s="41" t="s">
        <v>16</v>
      </c>
      <c r="C433" s="12" t="s">
        <v>17</v>
      </c>
      <c r="D433" s="12" t="s">
        <v>11</v>
      </c>
      <c r="E433" s="12">
        <v>6.24</v>
      </c>
      <c r="F433" s="12" t="s">
        <v>21</v>
      </c>
    </row>
    <row r="434" spans="1:6" x14ac:dyDescent="0.25">
      <c r="A434" s="40"/>
      <c r="B434" s="41"/>
      <c r="C434" s="12" t="s">
        <v>17</v>
      </c>
      <c r="D434" s="12" t="s">
        <v>11</v>
      </c>
      <c r="E434" s="12">
        <v>2.89</v>
      </c>
      <c r="F434" s="12" t="s">
        <v>22</v>
      </c>
    </row>
    <row r="435" spans="1:6" x14ac:dyDescent="0.25">
      <c r="A435" s="40"/>
      <c r="B435" s="41"/>
      <c r="C435" s="12" t="s">
        <v>19</v>
      </c>
      <c r="D435" s="12" t="s">
        <v>20</v>
      </c>
      <c r="E435" s="12">
        <v>18.75</v>
      </c>
      <c r="F435" s="12" t="s">
        <v>93</v>
      </c>
    </row>
    <row r="436" spans="1:6" x14ac:dyDescent="0.25">
      <c r="A436" s="40"/>
      <c r="B436" s="41"/>
      <c r="C436" s="12" t="s">
        <v>33</v>
      </c>
      <c r="D436" s="12" t="s">
        <v>34</v>
      </c>
      <c r="E436" s="12">
        <v>6.25</v>
      </c>
      <c r="F436" s="12"/>
    </row>
    <row r="437" spans="1:6" x14ac:dyDescent="0.25">
      <c r="A437" s="40"/>
      <c r="B437" s="41"/>
      <c r="C437" s="12" t="s">
        <v>69</v>
      </c>
      <c r="D437" s="12" t="s">
        <v>12</v>
      </c>
      <c r="E437" s="12">
        <v>1506.9746</v>
      </c>
      <c r="F437" s="12"/>
    </row>
    <row r="438" spans="1:6" x14ac:dyDescent="0.25">
      <c r="A438" s="40"/>
      <c r="B438" s="41"/>
      <c r="C438" s="12" t="s">
        <v>35</v>
      </c>
      <c r="D438" s="12" t="s">
        <v>20</v>
      </c>
      <c r="E438" s="12">
        <v>20.04</v>
      </c>
      <c r="F438" s="12"/>
    </row>
    <row r="439" spans="1:6" x14ac:dyDescent="0.25">
      <c r="A439" s="40"/>
      <c r="B439" s="41"/>
      <c r="C439" s="12" t="s">
        <v>25</v>
      </c>
      <c r="D439" s="12" t="s">
        <v>12</v>
      </c>
      <c r="E439" s="12">
        <v>102.64</v>
      </c>
      <c r="F439" s="12"/>
    </row>
    <row r="440" spans="1:6" x14ac:dyDescent="0.25">
      <c r="A440" s="40"/>
      <c r="B440" s="41" t="s">
        <v>5</v>
      </c>
      <c r="C440" s="12" t="s">
        <v>6</v>
      </c>
      <c r="D440" s="12" t="s">
        <v>11</v>
      </c>
      <c r="E440" s="12">
        <v>10.71</v>
      </c>
      <c r="F440" s="12"/>
    </row>
    <row r="441" spans="1:6" x14ac:dyDescent="0.25">
      <c r="A441" s="40"/>
      <c r="B441" s="41"/>
      <c r="C441" s="12" t="s">
        <v>7</v>
      </c>
      <c r="D441" s="12" t="s">
        <v>11</v>
      </c>
      <c r="E441" s="12">
        <v>6.42</v>
      </c>
      <c r="F441" s="12"/>
    </row>
    <row r="442" spans="1:6" x14ac:dyDescent="0.25">
      <c r="A442" s="40"/>
      <c r="B442" s="41"/>
      <c r="C442" s="12" t="s">
        <v>8</v>
      </c>
      <c r="D442" s="12" t="s">
        <v>12</v>
      </c>
      <c r="E442" s="12">
        <v>351.52</v>
      </c>
      <c r="F442" s="12"/>
    </row>
    <row r="443" spans="1:6" x14ac:dyDescent="0.25">
      <c r="A443" s="40"/>
      <c r="B443" s="41"/>
      <c r="C443" s="12" t="s">
        <v>379</v>
      </c>
      <c r="D443" s="12" t="s">
        <v>12</v>
      </c>
      <c r="E443" s="12">
        <v>850.95</v>
      </c>
      <c r="F443" s="12"/>
    </row>
    <row r="444" spans="1:6" x14ac:dyDescent="0.25">
      <c r="A444" s="40"/>
      <c r="B444" s="14" t="s">
        <v>9</v>
      </c>
      <c r="C444" s="12" t="s">
        <v>9</v>
      </c>
      <c r="D444" s="12" t="s">
        <v>26</v>
      </c>
      <c r="E444" s="12">
        <v>24.01</v>
      </c>
      <c r="F444" s="12"/>
    </row>
    <row r="445" spans="1:6" x14ac:dyDescent="0.25">
      <c r="A445" s="42" t="s">
        <v>114</v>
      </c>
      <c r="B445" s="5" t="s">
        <v>29</v>
      </c>
      <c r="C445" s="4" t="s">
        <v>29</v>
      </c>
      <c r="D445" s="4" t="s">
        <v>11</v>
      </c>
      <c r="E445" s="4">
        <v>107.26</v>
      </c>
      <c r="F445" s="4" t="s">
        <v>31</v>
      </c>
    </row>
    <row r="446" spans="1:6" x14ac:dyDescent="0.25">
      <c r="A446" s="42"/>
      <c r="B446" s="5" t="s">
        <v>109</v>
      </c>
      <c r="C446" s="4" t="s">
        <v>27</v>
      </c>
      <c r="D446" s="4" t="s">
        <v>20</v>
      </c>
      <c r="E446" s="4">
        <v>11.25</v>
      </c>
      <c r="F446" s="4" t="s">
        <v>110</v>
      </c>
    </row>
    <row r="447" spans="1:6" x14ac:dyDescent="0.25">
      <c r="A447" s="42"/>
      <c r="B447" s="43" t="s">
        <v>16</v>
      </c>
      <c r="C447" s="4" t="s">
        <v>17</v>
      </c>
      <c r="D447" s="4" t="s">
        <v>11</v>
      </c>
      <c r="E447" s="4">
        <v>6.24</v>
      </c>
      <c r="F447" s="4" t="s">
        <v>21</v>
      </c>
    </row>
    <row r="448" spans="1:6" x14ac:dyDescent="0.25">
      <c r="A448" s="42"/>
      <c r="B448" s="43"/>
      <c r="C448" s="4" t="s">
        <v>17</v>
      </c>
      <c r="D448" s="4" t="s">
        <v>11</v>
      </c>
      <c r="E448" s="4">
        <v>2.89</v>
      </c>
      <c r="F448" s="4" t="s">
        <v>22</v>
      </c>
    </row>
    <row r="449" spans="1:6" x14ac:dyDescent="0.25">
      <c r="A449" s="42"/>
      <c r="B449" s="43"/>
      <c r="C449" s="4" t="s">
        <v>19</v>
      </c>
      <c r="D449" s="4" t="s">
        <v>20</v>
      </c>
      <c r="E449" s="4">
        <v>18.75</v>
      </c>
      <c r="F449" s="4" t="s">
        <v>93</v>
      </c>
    </row>
    <row r="450" spans="1:6" x14ac:dyDescent="0.25">
      <c r="A450" s="42"/>
      <c r="B450" s="43"/>
      <c r="C450" s="4" t="s">
        <v>33</v>
      </c>
      <c r="D450" s="4" t="s">
        <v>34</v>
      </c>
      <c r="E450" s="4">
        <v>6.25</v>
      </c>
      <c r="F450" s="4"/>
    </row>
    <row r="451" spans="1:6" x14ac:dyDescent="0.25">
      <c r="A451" s="42"/>
      <c r="B451" s="43"/>
      <c r="C451" s="4" t="s">
        <v>69</v>
      </c>
      <c r="D451" s="4" t="s">
        <v>12</v>
      </c>
      <c r="E451" s="4">
        <v>1506.9746</v>
      </c>
      <c r="F451" s="4"/>
    </row>
    <row r="452" spans="1:6" x14ac:dyDescent="0.25">
      <c r="A452" s="42"/>
      <c r="B452" s="43"/>
      <c r="C452" s="4" t="s">
        <v>35</v>
      </c>
      <c r="D452" s="4" t="s">
        <v>20</v>
      </c>
      <c r="E452" s="4">
        <v>20.04</v>
      </c>
      <c r="F452" s="4"/>
    </row>
    <row r="453" spans="1:6" x14ac:dyDescent="0.25">
      <c r="A453" s="42"/>
      <c r="B453" s="43"/>
      <c r="C453" s="4" t="s">
        <v>25</v>
      </c>
      <c r="D453" s="4" t="s">
        <v>12</v>
      </c>
      <c r="E453" s="4">
        <v>102.64</v>
      </c>
      <c r="F453" s="4"/>
    </row>
    <row r="454" spans="1:6" x14ac:dyDescent="0.25">
      <c r="A454" s="42"/>
      <c r="B454" s="43" t="s">
        <v>5</v>
      </c>
      <c r="C454" s="4" t="s">
        <v>6</v>
      </c>
      <c r="D454" s="4" t="s">
        <v>11</v>
      </c>
      <c r="E454" s="4">
        <v>10.71</v>
      </c>
      <c r="F454" s="4"/>
    </row>
    <row r="455" spans="1:6" x14ac:dyDescent="0.25">
      <c r="A455" s="42"/>
      <c r="B455" s="43"/>
      <c r="C455" s="4" t="s">
        <v>7</v>
      </c>
      <c r="D455" s="4" t="s">
        <v>11</v>
      </c>
      <c r="E455" s="4">
        <v>6.42</v>
      </c>
      <c r="F455" s="4"/>
    </row>
    <row r="456" spans="1:6" x14ac:dyDescent="0.25">
      <c r="A456" s="42"/>
      <c r="B456" s="43"/>
      <c r="C456" s="4" t="s">
        <v>8</v>
      </c>
      <c r="D456" s="4" t="s">
        <v>12</v>
      </c>
      <c r="E456" s="4">
        <v>351.52</v>
      </c>
      <c r="F456" s="4"/>
    </row>
    <row r="457" spans="1:6" x14ac:dyDescent="0.25">
      <c r="A457" s="42"/>
      <c r="B457" s="43"/>
      <c r="C457" s="4" t="s">
        <v>379</v>
      </c>
      <c r="D457" s="4" t="s">
        <v>12</v>
      </c>
      <c r="E457" s="4">
        <v>850.95</v>
      </c>
      <c r="F457" s="4"/>
    </row>
    <row r="458" spans="1:6" x14ac:dyDescent="0.25">
      <c r="A458" s="42"/>
      <c r="B458" s="5" t="s">
        <v>9</v>
      </c>
      <c r="C458" s="4" t="s">
        <v>9</v>
      </c>
      <c r="D458" s="4" t="s">
        <v>26</v>
      </c>
      <c r="E458" s="4">
        <v>24.01</v>
      </c>
      <c r="F458" s="4"/>
    </row>
    <row r="459" spans="1:6" x14ac:dyDescent="0.25">
      <c r="A459" s="40" t="s">
        <v>115</v>
      </c>
      <c r="B459" s="14" t="s">
        <v>29</v>
      </c>
      <c r="C459" s="12" t="s">
        <v>29</v>
      </c>
      <c r="D459" s="12" t="s">
        <v>11</v>
      </c>
      <c r="E459" s="12">
        <v>99.07</v>
      </c>
      <c r="F459" s="12" t="s">
        <v>31</v>
      </c>
    </row>
    <row r="460" spans="1:6" x14ac:dyDescent="0.25">
      <c r="A460" s="40"/>
      <c r="B460" s="41" t="s">
        <v>109</v>
      </c>
      <c r="C460" s="12" t="s">
        <v>113</v>
      </c>
      <c r="D460" s="12" t="s">
        <v>20</v>
      </c>
      <c r="E460" s="12">
        <v>21.78</v>
      </c>
      <c r="F460" s="12"/>
    </row>
    <row r="461" spans="1:6" x14ac:dyDescent="0.25">
      <c r="A461" s="40"/>
      <c r="B461" s="41"/>
      <c r="C461" s="12" t="s">
        <v>33</v>
      </c>
      <c r="D461" s="12" t="s">
        <v>34</v>
      </c>
      <c r="E461" s="12">
        <v>10.63</v>
      </c>
      <c r="F461" s="12"/>
    </row>
    <row r="462" spans="1:6" x14ac:dyDescent="0.25">
      <c r="A462" s="40"/>
      <c r="B462" s="41" t="s">
        <v>16</v>
      </c>
      <c r="C462" s="12" t="s">
        <v>17</v>
      </c>
      <c r="D462" s="12" t="s">
        <v>11</v>
      </c>
      <c r="E462" s="12">
        <v>5.41</v>
      </c>
      <c r="F462" s="12"/>
    </row>
    <row r="463" spans="1:6" x14ac:dyDescent="0.25">
      <c r="A463" s="40"/>
      <c r="B463" s="41"/>
      <c r="C463" s="12" t="s">
        <v>19</v>
      </c>
      <c r="D463" s="12" t="s">
        <v>20</v>
      </c>
      <c r="E463" s="12">
        <v>20.309999999999999</v>
      </c>
      <c r="F463" s="12" t="s">
        <v>116</v>
      </c>
    </row>
    <row r="464" spans="1:6" x14ac:dyDescent="0.25">
      <c r="A464" s="40"/>
      <c r="B464" s="41"/>
      <c r="C464" s="12" t="s">
        <v>33</v>
      </c>
      <c r="D464" s="12" t="s">
        <v>34</v>
      </c>
      <c r="E464" s="12">
        <v>8.1300000000000008</v>
      </c>
      <c r="F464" s="12"/>
    </row>
    <row r="465" spans="1:6" x14ac:dyDescent="0.25">
      <c r="A465" s="40"/>
      <c r="B465" s="41"/>
      <c r="C465" s="12" t="s">
        <v>73</v>
      </c>
      <c r="D465" s="12" t="s">
        <v>12</v>
      </c>
      <c r="E465" s="12">
        <v>621.51250000000005</v>
      </c>
      <c r="F465" s="12"/>
    </row>
    <row r="466" spans="1:6" x14ac:dyDescent="0.25">
      <c r="A466" s="40"/>
      <c r="B466" s="41"/>
      <c r="C466" s="12" t="s">
        <v>35</v>
      </c>
      <c r="D466" s="12" t="s">
        <v>20</v>
      </c>
      <c r="E466" s="12">
        <v>15</v>
      </c>
      <c r="F466" s="12"/>
    </row>
    <row r="467" spans="1:6" x14ac:dyDescent="0.25">
      <c r="A467" s="40"/>
      <c r="B467" s="41"/>
      <c r="C467" s="12" t="s">
        <v>42</v>
      </c>
      <c r="D467" s="12" t="s">
        <v>12</v>
      </c>
      <c r="E467" s="12">
        <v>51.2</v>
      </c>
      <c r="F467" s="12"/>
    </row>
    <row r="468" spans="1:6" x14ac:dyDescent="0.25">
      <c r="A468" s="40"/>
      <c r="B468" s="41" t="s">
        <v>5</v>
      </c>
      <c r="C468" s="12" t="s">
        <v>6</v>
      </c>
      <c r="D468" s="12" t="s">
        <v>11</v>
      </c>
      <c r="E468" s="12">
        <v>8.51</v>
      </c>
      <c r="F468" s="12"/>
    </row>
    <row r="469" spans="1:6" x14ac:dyDescent="0.25">
      <c r="A469" s="40"/>
      <c r="B469" s="41"/>
      <c r="C469" s="12" t="s">
        <v>7</v>
      </c>
      <c r="D469" s="12" t="s">
        <v>11</v>
      </c>
      <c r="E469" s="12">
        <v>5.09</v>
      </c>
      <c r="F469" s="12"/>
    </row>
    <row r="470" spans="1:6" x14ac:dyDescent="0.25">
      <c r="A470" s="40"/>
      <c r="B470" s="41"/>
      <c r="C470" s="12" t="s">
        <v>8</v>
      </c>
      <c r="D470" s="12" t="s">
        <v>12</v>
      </c>
      <c r="E470" s="12">
        <v>322.8</v>
      </c>
      <c r="F470" s="12"/>
    </row>
    <row r="471" spans="1:6" x14ac:dyDescent="0.25">
      <c r="A471" s="40"/>
      <c r="B471" s="41"/>
      <c r="C471" s="12" t="s">
        <v>379</v>
      </c>
      <c r="D471" s="12" t="s">
        <v>12</v>
      </c>
      <c r="E471" s="12">
        <v>682.68</v>
      </c>
      <c r="F471" s="12"/>
    </row>
    <row r="472" spans="1:6" x14ac:dyDescent="0.25">
      <c r="A472" s="40"/>
      <c r="B472" s="14" t="s">
        <v>9</v>
      </c>
      <c r="C472" s="12" t="s">
        <v>9</v>
      </c>
      <c r="D472" s="12" t="s">
        <v>26</v>
      </c>
      <c r="E472" s="12">
        <v>23.07</v>
      </c>
      <c r="F472" s="12"/>
    </row>
    <row r="473" spans="1:6" x14ac:dyDescent="0.25">
      <c r="A473" s="42" t="s">
        <v>117</v>
      </c>
      <c r="B473" s="5" t="s">
        <v>29</v>
      </c>
      <c r="C473" s="4" t="s">
        <v>29</v>
      </c>
      <c r="D473" s="4" t="s">
        <v>11</v>
      </c>
      <c r="E473" s="4">
        <v>99.07</v>
      </c>
      <c r="F473" s="4" t="s">
        <v>31</v>
      </c>
    </row>
    <row r="474" spans="1:6" x14ac:dyDescent="0.25">
      <c r="A474" s="42"/>
      <c r="B474" s="43" t="s">
        <v>16</v>
      </c>
      <c r="C474" s="4" t="s">
        <v>17</v>
      </c>
      <c r="D474" s="4" t="s">
        <v>11</v>
      </c>
      <c r="E474" s="4">
        <v>5.41</v>
      </c>
      <c r="F474" s="4"/>
    </row>
    <row r="475" spans="1:6" x14ac:dyDescent="0.25">
      <c r="A475" s="42"/>
      <c r="B475" s="43"/>
      <c r="C475" s="4" t="s">
        <v>19</v>
      </c>
      <c r="D475" s="4" t="s">
        <v>20</v>
      </c>
      <c r="E475" s="4">
        <v>29.69</v>
      </c>
      <c r="F475" s="4" t="s">
        <v>39</v>
      </c>
    </row>
    <row r="476" spans="1:6" x14ac:dyDescent="0.25">
      <c r="A476" s="42"/>
      <c r="B476" s="43"/>
      <c r="C476" s="4" t="s">
        <v>33</v>
      </c>
      <c r="D476" s="4" t="s">
        <v>34</v>
      </c>
      <c r="E476" s="4">
        <v>11.88</v>
      </c>
      <c r="F476" s="4"/>
    </row>
    <row r="477" spans="1:6" x14ac:dyDescent="0.25">
      <c r="A477" s="42"/>
      <c r="B477" s="43"/>
      <c r="C477" s="4" t="s">
        <v>73</v>
      </c>
      <c r="D477" s="4" t="s">
        <v>12</v>
      </c>
      <c r="E477" s="4">
        <v>621.51250000000005</v>
      </c>
      <c r="F477" s="4"/>
    </row>
    <row r="478" spans="1:6" x14ac:dyDescent="0.25">
      <c r="A478" s="42"/>
      <c r="B478" s="43"/>
      <c r="C478" s="4" t="s">
        <v>35</v>
      </c>
      <c r="D478" s="4" t="s">
        <v>20</v>
      </c>
      <c r="E478" s="4">
        <v>15</v>
      </c>
      <c r="F478" s="4"/>
    </row>
    <row r="479" spans="1:6" x14ac:dyDescent="0.25">
      <c r="A479" s="42"/>
      <c r="B479" s="43"/>
      <c r="C479" s="4" t="s">
        <v>42</v>
      </c>
      <c r="D479" s="4" t="s">
        <v>12</v>
      </c>
      <c r="E479" s="4">
        <v>51.2</v>
      </c>
      <c r="F479" s="4"/>
    </row>
    <row r="480" spans="1:6" x14ac:dyDescent="0.25">
      <c r="A480" s="42"/>
      <c r="B480" s="43" t="s">
        <v>5</v>
      </c>
      <c r="C480" s="4" t="s">
        <v>6</v>
      </c>
      <c r="D480" s="4" t="s">
        <v>11</v>
      </c>
      <c r="E480" s="4">
        <v>8.51</v>
      </c>
      <c r="F480" s="4"/>
    </row>
    <row r="481" spans="1:6" x14ac:dyDescent="0.25">
      <c r="A481" s="42"/>
      <c r="B481" s="43"/>
      <c r="C481" s="4" t="s">
        <v>7</v>
      </c>
      <c r="D481" s="4" t="s">
        <v>11</v>
      </c>
      <c r="E481" s="4">
        <v>5.09</v>
      </c>
      <c r="F481" s="4"/>
    </row>
    <row r="482" spans="1:6" x14ac:dyDescent="0.25">
      <c r="A482" s="42"/>
      <c r="B482" s="43"/>
      <c r="C482" s="4" t="s">
        <v>8</v>
      </c>
      <c r="D482" s="4" t="s">
        <v>12</v>
      </c>
      <c r="E482" s="4">
        <v>322.8</v>
      </c>
      <c r="F482" s="4"/>
    </row>
    <row r="483" spans="1:6" x14ac:dyDescent="0.25">
      <c r="A483" s="42"/>
      <c r="B483" s="43"/>
      <c r="C483" s="4" t="s">
        <v>379</v>
      </c>
      <c r="D483" s="4" t="s">
        <v>12</v>
      </c>
      <c r="E483" s="4">
        <v>682.68</v>
      </c>
      <c r="F483" s="4"/>
    </row>
    <row r="484" spans="1:6" x14ac:dyDescent="0.25">
      <c r="A484" s="42"/>
      <c r="B484" s="5" t="s">
        <v>9</v>
      </c>
      <c r="C484" s="4" t="s">
        <v>9</v>
      </c>
      <c r="D484" s="4" t="s">
        <v>26</v>
      </c>
      <c r="E484" s="4">
        <v>23.07</v>
      </c>
      <c r="F484" s="4"/>
    </row>
    <row r="485" spans="1:6" x14ac:dyDescent="0.25">
      <c r="A485" s="40" t="s">
        <v>118</v>
      </c>
      <c r="B485" s="14" t="s">
        <v>29</v>
      </c>
      <c r="C485" s="12" t="s">
        <v>29</v>
      </c>
      <c r="D485" s="12" t="s">
        <v>11</v>
      </c>
      <c r="E485" s="12">
        <v>99.07</v>
      </c>
      <c r="F485" s="12" t="s">
        <v>31</v>
      </c>
    </row>
    <row r="486" spans="1:6" x14ac:dyDescent="0.25">
      <c r="A486" s="40"/>
      <c r="B486" s="41" t="s">
        <v>16</v>
      </c>
      <c r="C486" s="12" t="s">
        <v>17</v>
      </c>
      <c r="D486" s="12" t="s">
        <v>11</v>
      </c>
      <c r="E486" s="12">
        <v>5.41</v>
      </c>
      <c r="F486" s="12"/>
    </row>
    <row r="487" spans="1:6" x14ac:dyDescent="0.25">
      <c r="A487" s="40"/>
      <c r="B487" s="41"/>
      <c r="C487" s="12" t="s">
        <v>19</v>
      </c>
      <c r="D487" s="12" t="s">
        <v>20</v>
      </c>
      <c r="E487" s="12">
        <v>23.75</v>
      </c>
      <c r="F487" s="12" t="s">
        <v>39</v>
      </c>
    </row>
    <row r="488" spans="1:6" x14ac:dyDescent="0.25">
      <c r="A488" s="40"/>
      <c r="B488" s="41"/>
      <c r="C488" s="12" t="s">
        <v>33</v>
      </c>
      <c r="D488" s="12" t="s">
        <v>34</v>
      </c>
      <c r="E488" s="12">
        <v>9.5</v>
      </c>
      <c r="F488" s="12"/>
    </row>
    <row r="489" spans="1:6" x14ac:dyDescent="0.25">
      <c r="A489" s="40"/>
      <c r="B489" s="41"/>
      <c r="C489" s="12" t="s">
        <v>73</v>
      </c>
      <c r="D489" s="12" t="s">
        <v>12</v>
      </c>
      <c r="E489" s="12">
        <v>497.21</v>
      </c>
      <c r="F489" s="12"/>
    </row>
    <row r="490" spans="1:6" x14ac:dyDescent="0.25">
      <c r="A490" s="40"/>
      <c r="B490" s="41"/>
      <c r="C490" s="12" t="s">
        <v>35</v>
      </c>
      <c r="D490" s="12" t="s">
        <v>20</v>
      </c>
      <c r="E490" s="12">
        <v>12</v>
      </c>
      <c r="F490" s="12"/>
    </row>
    <row r="491" spans="1:6" x14ac:dyDescent="0.25">
      <c r="A491" s="40"/>
      <c r="B491" s="41"/>
      <c r="C491" s="12" t="s">
        <v>42</v>
      </c>
      <c r="D491" s="12" t="s">
        <v>12</v>
      </c>
      <c r="E491" s="12">
        <v>51.2</v>
      </c>
      <c r="F491" s="12"/>
    </row>
    <row r="492" spans="1:6" x14ac:dyDescent="0.25">
      <c r="A492" s="40"/>
      <c r="B492" s="41" t="s">
        <v>5</v>
      </c>
      <c r="C492" s="12" t="s">
        <v>48</v>
      </c>
      <c r="D492" s="12" t="s">
        <v>11</v>
      </c>
      <c r="E492" s="12">
        <v>8.51</v>
      </c>
      <c r="F492" s="12"/>
    </row>
    <row r="493" spans="1:6" x14ac:dyDescent="0.25">
      <c r="A493" s="40"/>
      <c r="B493" s="41"/>
      <c r="C493" s="12" t="s">
        <v>71</v>
      </c>
      <c r="D493" s="12" t="s">
        <v>11</v>
      </c>
      <c r="E493" s="12">
        <v>5.09</v>
      </c>
      <c r="F493" s="12"/>
    </row>
    <row r="494" spans="1:6" x14ac:dyDescent="0.25">
      <c r="A494" s="40"/>
      <c r="B494" s="14" t="s">
        <v>9</v>
      </c>
      <c r="C494" s="12" t="s">
        <v>9</v>
      </c>
      <c r="D494" s="12" t="s">
        <v>26</v>
      </c>
      <c r="E494" s="12">
        <v>23.7</v>
      </c>
      <c r="F494" s="12"/>
    </row>
    <row r="495" spans="1:6" x14ac:dyDescent="0.25">
      <c r="A495" s="42" t="s">
        <v>119</v>
      </c>
      <c r="B495" s="5" t="s">
        <v>29</v>
      </c>
      <c r="C495" s="4" t="s">
        <v>29</v>
      </c>
      <c r="D495" s="4" t="s">
        <v>11</v>
      </c>
      <c r="E495" s="4">
        <v>81.8</v>
      </c>
      <c r="F495" s="4" t="s">
        <v>31</v>
      </c>
    </row>
    <row r="496" spans="1:6" x14ac:dyDescent="0.25">
      <c r="A496" s="42"/>
      <c r="B496" s="43" t="s">
        <v>16</v>
      </c>
      <c r="C496" s="4" t="s">
        <v>17</v>
      </c>
      <c r="D496" s="4" t="s">
        <v>11</v>
      </c>
      <c r="E496" s="4">
        <v>4.37</v>
      </c>
      <c r="F496" s="4"/>
    </row>
    <row r="497" spans="1:6" x14ac:dyDescent="0.25">
      <c r="A497" s="42"/>
      <c r="B497" s="43"/>
      <c r="C497" s="4" t="s">
        <v>19</v>
      </c>
      <c r="D497" s="4" t="s">
        <v>20</v>
      </c>
      <c r="E497" s="4">
        <v>23.75</v>
      </c>
      <c r="F497" s="4" t="s">
        <v>39</v>
      </c>
    </row>
    <row r="498" spans="1:6" x14ac:dyDescent="0.25">
      <c r="A498" s="42"/>
      <c r="B498" s="43"/>
      <c r="C498" s="4" t="s">
        <v>33</v>
      </c>
      <c r="D498" s="4" t="s">
        <v>34</v>
      </c>
      <c r="E498" s="4">
        <v>9.5</v>
      </c>
      <c r="F498" s="4"/>
    </row>
    <row r="499" spans="1:6" x14ac:dyDescent="0.25">
      <c r="A499" s="42"/>
      <c r="B499" s="43"/>
      <c r="C499" s="4" t="s">
        <v>45</v>
      </c>
      <c r="D499" s="4" t="s">
        <v>12</v>
      </c>
      <c r="E499" s="4">
        <v>371.53</v>
      </c>
      <c r="F499" s="4"/>
    </row>
    <row r="500" spans="1:6" x14ac:dyDescent="0.25">
      <c r="A500" s="42"/>
      <c r="B500" s="43"/>
      <c r="C500" s="4" t="s">
        <v>35</v>
      </c>
      <c r="D500" s="4" t="s">
        <v>20</v>
      </c>
      <c r="E500" s="4">
        <v>12</v>
      </c>
      <c r="F500" s="4"/>
    </row>
    <row r="501" spans="1:6" x14ac:dyDescent="0.25">
      <c r="A501" s="42"/>
      <c r="B501" s="43"/>
      <c r="C501" s="4" t="s">
        <v>42</v>
      </c>
      <c r="D501" s="4" t="s">
        <v>12</v>
      </c>
      <c r="E501" s="4">
        <v>50.47</v>
      </c>
      <c r="F501" s="4"/>
    </row>
    <row r="502" spans="1:6" x14ac:dyDescent="0.25">
      <c r="A502" s="42"/>
      <c r="B502" s="5" t="s">
        <v>5</v>
      </c>
      <c r="C502" s="4" t="s">
        <v>48</v>
      </c>
      <c r="D502" s="4" t="s">
        <v>11</v>
      </c>
      <c r="E502" s="4">
        <v>8.7100000000000009</v>
      </c>
      <c r="F502" s="4"/>
    </row>
    <row r="503" spans="1:6" x14ac:dyDescent="0.25">
      <c r="A503" s="42"/>
      <c r="B503" s="5" t="s">
        <v>9</v>
      </c>
      <c r="C503" s="4" t="s">
        <v>9</v>
      </c>
      <c r="D503" s="4" t="s">
        <v>26</v>
      </c>
      <c r="E503" s="4">
        <v>23.48</v>
      </c>
      <c r="F503" s="4"/>
    </row>
    <row r="504" spans="1:6" x14ac:dyDescent="0.25">
      <c r="A504" s="40" t="s">
        <v>120</v>
      </c>
      <c r="B504" s="14" t="s">
        <v>29</v>
      </c>
      <c r="C504" s="12" t="s">
        <v>29</v>
      </c>
      <c r="D504" s="12" t="s">
        <v>11</v>
      </c>
      <c r="E504" s="12">
        <v>229.25</v>
      </c>
      <c r="F504" s="12" t="s">
        <v>31</v>
      </c>
    </row>
    <row r="505" spans="1:6" x14ac:dyDescent="0.25">
      <c r="A505" s="40"/>
      <c r="B505" s="41" t="s">
        <v>16</v>
      </c>
      <c r="C505" s="12" t="s">
        <v>17</v>
      </c>
      <c r="D505" s="12" t="s">
        <v>11</v>
      </c>
      <c r="E505" s="12">
        <v>16.489999999999998</v>
      </c>
      <c r="F505" s="12"/>
    </row>
    <row r="506" spans="1:6" x14ac:dyDescent="0.25">
      <c r="A506" s="40"/>
      <c r="B506" s="41"/>
      <c r="C506" s="12" t="s">
        <v>19</v>
      </c>
      <c r="D506" s="12" t="s">
        <v>20</v>
      </c>
      <c r="E506" s="12">
        <v>43.74</v>
      </c>
      <c r="F506" s="12" t="s">
        <v>121</v>
      </c>
    </row>
    <row r="507" spans="1:6" x14ac:dyDescent="0.25">
      <c r="A507" s="40"/>
      <c r="B507" s="41"/>
      <c r="C507" s="12" t="s">
        <v>33</v>
      </c>
      <c r="D507" s="12" t="s">
        <v>34</v>
      </c>
      <c r="E507" s="12">
        <v>14.58</v>
      </c>
      <c r="F507" s="12"/>
    </row>
    <row r="508" spans="1:6" x14ac:dyDescent="0.25">
      <c r="A508" s="40"/>
      <c r="B508" s="41"/>
      <c r="C508" s="12" t="s">
        <v>122</v>
      </c>
      <c r="D508" s="12" t="s">
        <v>12</v>
      </c>
      <c r="E508" s="12">
        <v>3275.7543000000001</v>
      </c>
      <c r="F508" s="12"/>
    </row>
    <row r="509" spans="1:6" x14ac:dyDescent="0.25">
      <c r="A509" s="40"/>
      <c r="B509" s="41"/>
      <c r="C509" s="12" t="s">
        <v>27</v>
      </c>
      <c r="D509" s="12" t="s">
        <v>20</v>
      </c>
      <c r="E509" s="12">
        <v>59.94</v>
      </c>
      <c r="F509" s="12"/>
    </row>
    <row r="510" spans="1:6" x14ac:dyDescent="0.25">
      <c r="A510" s="40"/>
      <c r="B510" s="41"/>
      <c r="C510" s="12" t="s">
        <v>25</v>
      </c>
      <c r="D510" s="12" t="s">
        <v>12</v>
      </c>
      <c r="E510" s="12">
        <v>166.22</v>
      </c>
      <c r="F510" s="12"/>
    </row>
    <row r="511" spans="1:6" x14ac:dyDescent="0.25">
      <c r="A511" s="40"/>
      <c r="B511" s="41" t="s">
        <v>5</v>
      </c>
      <c r="C511" s="12" t="s">
        <v>6</v>
      </c>
      <c r="D511" s="12" t="s">
        <v>11</v>
      </c>
      <c r="E511" s="12">
        <v>25.89</v>
      </c>
      <c r="F511" s="12"/>
    </row>
    <row r="512" spans="1:6" x14ac:dyDescent="0.25">
      <c r="A512" s="40"/>
      <c r="B512" s="41"/>
      <c r="C512" s="12" t="s">
        <v>7</v>
      </c>
      <c r="D512" s="12" t="s">
        <v>11</v>
      </c>
      <c r="E512" s="12">
        <v>15.58</v>
      </c>
      <c r="F512" s="12"/>
    </row>
    <row r="513" spans="1:6" x14ac:dyDescent="0.25">
      <c r="A513" s="40"/>
      <c r="B513" s="41"/>
      <c r="C513" s="12" t="s">
        <v>123</v>
      </c>
      <c r="D513" s="12" t="s">
        <v>11</v>
      </c>
      <c r="E513" s="12">
        <v>8.68</v>
      </c>
      <c r="F513" s="12"/>
    </row>
    <row r="514" spans="1:6" x14ac:dyDescent="0.25">
      <c r="A514" s="40"/>
      <c r="B514" s="41"/>
      <c r="C514" s="12" t="s">
        <v>8</v>
      </c>
      <c r="D514" s="12" t="s">
        <v>12</v>
      </c>
      <c r="E514" s="12">
        <v>912.35</v>
      </c>
      <c r="F514" s="12" t="s">
        <v>124</v>
      </c>
    </row>
    <row r="515" spans="1:6" x14ac:dyDescent="0.25">
      <c r="A515" s="40"/>
      <c r="B515" s="41"/>
      <c r="C515" s="12" t="s">
        <v>379</v>
      </c>
      <c r="D515" s="12" t="s">
        <v>12</v>
      </c>
      <c r="E515" s="12">
        <v>2331.67</v>
      </c>
      <c r="F515" s="12" t="s">
        <v>124</v>
      </c>
    </row>
    <row r="516" spans="1:6" x14ac:dyDescent="0.25">
      <c r="A516" s="40"/>
      <c r="B516" s="14" t="s">
        <v>9</v>
      </c>
      <c r="C516" s="12" t="s">
        <v>9</v>
      </c>
      <c r="D516" s="12" t="s">
        <v>26</v>
      </c>
      <c r="E516" s="12">
        <v>41.7</v>
      </c>
      <c r="F516" s="12"/>
    </row>
    <row r="517" spans="1:6" x14ac:dyDescent="0.25">
      <c r="A517" s="42" t="s">
        <v>131</v>
      </c>
      <c r="B517" s="5" t="s">
        <v>29</v>
      </c>
      <c r="C517" s="4" t="s">
        <v>29</v>
      </c>
      <c r="D517" s="4" t="s">
        <v>11</v>
      </c>
      <c r="E517" s="4">
        <v>237.15</v>
      </c>
      <c r="F517" s="4" t="s">
        <v>31</v>
      </c>
    </row>
    <row r="518" spans="1:6" x14ac:dyDescent="0.25">
      <c r="A518" s="42"/>
      <c r="B518" s="43" t="s">
        <v>16</v>
      </c>
      <c r="C518" s="4" t="s">
        <v>17</v>
      </c>
      <c r="D518" s="4" t="s">
        <v>11</v>
      </c>
      <c r="E518" s="4">
        <v>16.62</v>
      </c>
      <c r="F518" s="4"/>
    </row>
    <row r="519" spans="1:6" x14ac:dyDescent="0.25">
      <c r="A519" s="42"/>
      <c r="B519" s="43"/>
      <c r="C519" s="4" t="s">
        <v>19</v>
      </c>
      <c r="D519" s="4" t="s">
        <v>20</v>
      </c>
      <c r="E519" s="4">
        <v>43.74</v>
      </c>
      <c r="F519" s="4" t="s">
        <v>121</v>
      </c>
    </row>
    <row r="520" spans="1:6" x14ac:dyDescent="0.25">
      <c r="A520" s="42"/>
      <c r="B520" s="43"/>
      <c r="C520" s="4" t="s">
        <v>33</v>
      </c>
      <c r="D520" s="4" t="s">
        <v>34</v>
      </c>
      <c r="E520" s="4">
        <v>14.58</v>
      </c>
      <c r="F520" s="4"/>
    </row>
    <row r="521" spans="1:6" x14ac:dyDescent="0.25">
      <c r="A521" s="42"/>
      <c r="B521" s="43"/>
      <c r="C521" s="4" t="s">
        <v>122</v>
      </c>
      <c r="D521" s="4" t="s">
        <v>12</v>
      </c>
      <c r="E521" s="4">
        <v>3300.9956999999999</v>
      </c>
      <c r="F521" s="4"/>
    </row>
    <row r="522" spans="1:6" x14ac:dyDescent="0.25">
      <c r="A522" s="42"/>
      <c r="B522" s="43"/>
      <c r="C522" s="4" t="s">
        <v>27</v>
      </c>
      <c r="D522" s="4" t="s">
        <v>20</v>
      </c>
      <c r="E522" s="4">
        <v>59.94</v>
      </c>
      <c r="F522" s="4"/>
    </row>
    <row r="523" spans="1:6" x14ac:dyDescent="0.25">
      <c r="A523" s="42"/>
      <c r="B523" s="43"/>
      <c r="C523" s="4" t="s">
        <v>25</v>
      </c>
      <c r="D523" s="4" t="s">
        <v>12</v>
      </c>
      <c r="E523" s="4">
        <v>166.22</v>
      </c>
      <c r="F523" s="4"/>
    </row>
    <row r="524" spans="1:6" x14ac:dyDescent="0.25">
      <c r="A524" s="42"/>
      <c r="B524" s="43" t="s">
        <v>5</v>
      </c>
      <c r="C524" s="4" t="s">
        <v>6</v>
      </c>
      <c r="D524" s="4" t="s">
        <v>11</v>
      </c>
      <c r="E524" s="4">
        <v>25.89</v>
      </c>
      <c r="F524" s="4"/>
    </row>
    <row r="525" spans="1:6" x14ac:dyDescent="0.25">
      <c r="A525" s="42"/>
      <c r="B525" s="43"/>
      <c r="C525" s="4" t="s">
        <v>7</v>
      </c>
      <c r="D525" s="4" t="s">
        <v>11</v>
      </c>
      <c r="E525" s="4">
        <v>15.58</v>
      </c>
      <c r="F525" s="4"/>
    </row>
    <row r="526" spans="1:6" x14ac:dyDescent="0.25">
      <c r="A526" s="42"/>
      <c r="B526" s="43"/>
      <c r="C526" s="4" t="s">
        <v>123</v>
      </c>
      <c r="D526" s="4" t="s">
        <v>11</v>
      </c>
      <c r="E526" s="4">
        <v>16.12</v>
      </c>
      <c r="F526" s="4"/>
    </row>
    <row r="527" spans="1:6" x14ac:dyDescent="0.25">
      <c r="A527" s="42"/>
      <c r="B527" s="43"/>
      <c r="C527" s="4" t="s">
        <v>8</v>
      </c>
      <c r="D527" s="4" t="s">
        <v>12</v>
      </c>
      <c r="E527" s="4">
        <v>988.55</v>
      </c>
      <c r="F527" s="4" t="s">
        <v>124</v>
      </c>
    </row>
    <row r="528" spans="1:6" x14ac:dyDescent="0.25">
      <c r="A528" s="42"/>
      <c r="B528" s="43"/>
      <c r="C528" s="4" t="s">
        <v>379</v>
      </c>
      <c r="D528" s="4" t="s">
        <v>12</v>
      </c>
      <c r="E528" s="4">
        <v>2361.96</v>
      </c>
      <c r="F528" s="4" t="s">
        <v>124</v>
      </c>
    </row>
    <row r="529" spans="1:6" x14ac:dyDescent="0.25">
      <c r="A529" s="42"/>
      <c r="B529" s="5" t="s">
        <v>9</v>
      </c>
      <c r="C529" s="4" t="s">
        <v>9</v>
      </c>
      <c r="D529" s="4" t="s">
        <v>26</v>
      </c>
      <c r="E529" s="4">
        <v>43.2</v>
      </c>
      <c r="F529" s="4"/>
    </row>
    <row r="530" spans="1:6" x14ac:dyDescent="0.25">
      <c r="A530" s="40" t="s">
        <v>125</v>
      </c>
      <c r="B530" s="14" t="s">
        <v>29</v>
      </c>
      <c r="C530" s="12" t="s">
        <v>29</v>
      </c>
      <c r="D530" s="12" t="s">
        <v>11</v>
      </c>
      <c r="E530" s="12">
        <v>220.41</v>
      </c>
      <c r="F530" s="12" t="s">
        <v>31</v>
      </c>
    </row>
    <row r="531" spans="1:6" x14ac:dyDescent="0.25">
      <c r="A531" s="40"/>
      <c r="B531" s="41" t="s">
        <v>16</v>
      </c>
      <c r="C531" s="12" t="s">
        <v>17</v>
      </c>
      <c r="D531" s="12" t="s">
        <v>11</v>
      </c>
      <c r="E531" s="12">
        <v>14.91</v>
      </c>
      <c r="F531" s="12"/>
    </row>
    <row r="532" spans="1:6" x14ac:dyDescent="0.25">
      <c r="A532" s="40"/>
      <c r="B532" s="41"/>
      <c r="C532" s="12" t="s">
        <v>19</v>
      </c>
      <c r="D532" s="12" t="s">
        <v>20</v>
      </c>
      <c r="E532" s="12">
        <v>41.25</v>
      </c>
      <c r="F532" s="12" t="s">
        <v>126</v>
      </c>
    </row>
    <row r="533" spans="1:6" x14ac:dyDescent="0.25">
      <c r="A533" s="40"/>
      <c r="B533" s="41"/>
      <c r="C533" s="12" t="s">
        <v>33</v>
      </c>
      <c r="D533" s="12" t="s">
        <v>34</v>
      </c>
      <c r="E533" s="12">
        <v>13.75</v>
      </c>
      <c r="F533" s="12"/>
    </row>
    <row r="534" spans="1:6" x14ac:dyDescent="0.25">
      <c r="A534" s="40"/>
      <c r="B534" s="41"/>
      <c r="C534" s="12" t="s">
        <v>69</v>
      </c>
      <c r="D534" s="12" t="s">
        <v>12</v>
      </c>
      <c r="E534" s="12">
        <v>2493.3042</v>
      </c>
      <c r="F534" s="12"/>
    </row>
    <row r="535" spans="1:6" x14ac:dyDescent="0.25">
      <c r="A535" s="40"/>
      <c r="B535" s="41"/>
      <c r="C535" s="12" t="s">
        <v>35</v>
      </c>
      <c r="D535" s="12" t="s">
        <v>20</v>
      </c>
      <c r="E535" s="12">
        <v>19.98</v>
      </c>
      <c r="F535" s="12"/>
    </row>
    <row r="536" spans="1:6" x14ac:dyDescent="0.25">
      <c r="A536" s="40"/>
      <c r="B536" s="41"/>
      <c r="C536" s="12" t="s">
        <v>25</v>
      </c>
      <c r="D536" s="12" t="s">
        <v>12</v>
      </c>
      <c r="E536" s="12">
        <v>162.04</v>
      </c>
      <c r="F536" s="12"/>
    </row>
    <row r="537" spans="1:6" x14ac:dyDescent="0.25">
      <c r="A537" s="40"/>
      <c r="B537" s="41" t="s">
        <v>5</v>
      </c>
      <c r="C537" s="12" t="s">
        <v>6</v>
      </c>
      <c r="D537" s="12" t="s">
        <v>11</v>
      </c>
      <c r="E537" s="12">
        <v>21.42</v>
      </c>
      <c r="F537" s="12"/>
    </row>
    <row r="538" spans="1:6" x14ac:dyDescent="0.25">
      <c r="A538" s="40"/>
      <c r="B538" s="41"/>
      <c r="C538" s="12" t="s">
        <v>7</v>
      </c>
      <c r="D538" s="12" t="s">
        <v>11</v>
      </c>
      <c r="E538" s="12">
        <v>12.85</v>
      </c>
      <c r="F538" s="12"/>
    </row>
    <row r="539" spans="1:6" x14ac:dyDescent="0.25">
      <c r="A539" s="40"/>
      <c r="B539" s="41"/>
      <c r="C539" s="12" t="s">
        <v>123</v>
      </c>
      <c r="D539" s="12" t="s">
        <v>11</v>
      </c>
      <c r="E539" s="12">
        <v>9.86</v>
      </c>
      <c r="F539" s="12"/>
    </row>
    <row r="540" spans="1:6" x14ac:dyDescent="0.25">
      <c r="A540" s="40"/>
      <c r="B540" s="41"/>
      <c r="C540" s="12" t="s">
        <v>8</v>
      </c>
      <c r="D540" s="12" t="s">
        <v>12</v>
      </c>
      <c r="E540" s="12">
        <v>856.72</v>
      </c>
      <c r="F540" s="12" t="s">
        <v>124</v>
      </c>
    </row>
    <row r="541" spans="1:6" x14ac:dyDescent="0.25">
      <c r="A541" s="40"/>
      <c r="B541" s="41"/>
      <c r="C541" s="12" t="s">
        <v>379</v>
      </c>
      <c r="D541" s="12" t="s">
        <v>12</v>
      </c>
      <c r="E541" s="12">
        <v>1918.72</v>
      </c>
      <c r="F541" s="12" t="s">
        <v>124</v>
      </c>
    </row>
    <row r="542" spans="1:6" x14ac:dyDescent="0.25">
      <c r="A542" s="40"/>
      <c r="B542" s="14" t="s">
        <v>9</v>
      </c>
      <c r="C542" s="12" t="s">
        <v>9</v>
      </c>
      <c r="D542" s="12" t="s">
        <v>26</v>
      </c>
      <c r="E542" s="12">
        <v>41.04</v>
      </c>
      <c r="F542" s="12"/>
    </row>
    <row r="543" spans="1:6" x14ac:dyDescent="0.25">
      <c r="A543" s="42" t="s">
        <v>130</v>
      </c>
      <c r="B543" s="5" t="s">
        <v>29</v>
      </c>
      <c r="C543" s="4" t="s">
        <v>29</v>
      </c>
      <c r="D543" s="4" t="s">
        <v>11</v>
      </c>
      <c r="E543" s="4">
        <v>224.03</v>
      </c>
      <c r="F543" s="4" t="s">
        <v>31</v>
      </c>
    </row>
    <row r="544" spans="1:6" x14ac:dyDescent="0.25">
      <c r="A544" s="42"/>
      <c r="B544" s="43" t="s">
        <v>16</v>
      </c>
      <c r="C544" s="4" t="s">
        <v>17</v>
      </c>
      <c r="D544" s="4" t="s">
        <v>11</v>
      </c>
      <c r="E544" s="4">
        <v>14.96</v>
      </c>
      <c r="F544" s="4"/>
    </row>
    <row r="545" spans="1:6" x14ac:dyDescent="0.25">
      <c r="A545" s="42"/>
      <c r="B545" s="43"/>
      <c r="C545" s="4" t="s">
        <v>19</v>
      </c>
      <c r="D545" s="4" t="s">
        <v>20</v>
      </c>
      <c r="E545" s="4">
        <v>41.25</v>
      </c>
      <c r="F545" s="4" t="s">
        <v>126</v>
      </c>
    </row>
    <row r="546" spans="1:6" x14ac:dyDescent="0.25">
      <c r="A546" s="42"/>
      <c r="B546" s="43"/>
      <c r="C546" s="4" t="s">
        <v>33</v>
      </c>
      <c r="D546" s="4" t="s">
        <v>34</v>
      </c>
      <c r="E546" s="4">
        <v>13.75</v>
      </c>
      <c r="F546" s="4"/>
    </row>
    <row r="547" spans="1:6" x14ac:dyDescent="0.25">
      <c r="A547" s="42"/>
      <c r="B547" s="43"/>
      <c r="C547" s="4" t="s">
        <v>69</v>
      </c>
      <c r="D547" s="4" t="s">
        <v>12</v>
      </c>
      <c r="E547" s="4">
        <v>2502.0621000000001</v>
      </c>
      <c r="F547" s="4"/>
    </row>
    <row r="548" spans="1:6" x14ac:dyDescent="0.25">
      <c r="A548" s="42"/>
      <c r="B548" s="43"/>
      <c r="C548" s="4" t="s">
        <v>35</v>
      </c>
      <c r="D548" s="4" t="s">
        <v>20</v>
      </c>
      <c r="E548" s="4">
        <v>19.98</v>
      </c>
      <c r="F548" s="4"/>
    </row>
    <row r="549" spans="1:6" x14ac:dyDescent="0.25">
      <c r="A549" s="42"/>
      <c r="B549" s="43"/>
      <c r="C549" s="4" t="s">
        <v>25</v>
      </c>
      <c r="D549" s="4" t="s">
        <v>12</v>
      </c>
      <c r="E549" s="4">
        <v>162.82</v>
      </c>
      <c r="F549" s="4"/>
    </row>
    <row r="550" spans="1:6" x14ac:dyDescent="0.25">
      <c r="A550" s="42"/>
      <c r="B550" s="43" t="s">
        <v>5</v>
      </c>
      <c r="C550" s="4" t="s">
        <v>6</v>
      </c>
      <c r="D550" s="4" t="s">
        <v>11</v>
      </c>
      <c r="E550" s="4">
        <v>21.42</v>
      </c>
      <c r="F550" s="4"/>
    </row>
    <row r="551" spans="1:6" x14ac:dyDescent="0.25">
      <c r="A551" s="42"/>
      <c r="B551" s="43"/>
      <c r="C551" s="4" t="s">
        <v>7</v>
      </c>
      <c r="D551" s="4" t="s">
        <v>11</v>
      </c>
      <c r="E551" s="4">
        <v>12.85</v>
      </c>
      <c r="F551" s="4"/>
    </row>
    <row r="552" spans="1:6" x14ac:dyDescent="0.25">
      <c r="A552" s="42"/>
      <c r="B552" s="43"/>
      <c r="C552" s="4" t="s">
        <v>123</v>
      </c>
      <c r="D552" s="4" t="s">
        <v>11</v>
      </c>
      <c r="E552" s="4">
        <v>13.3</v>
      </c>
      <c r="F552" s="4"/>
    </row>
    <row r="553" spans="1:6" x14ac:dyDescent="0.25">
      <c r="A553" s="42"/>
      <c r="B553" s="43"/>
      <c r="C553" s="4" t="s">
        <v>8</v>
      </c>
      <c r="D553" s="4" t="s">
        <v>12</v>
      </c>
      <c r="E553" s="4">
        <v>889.92</v>
      </c>
      <c r="F553" s="4" t="s">
        <v>124</v>
      </c>
    </row>
    <row r="554" spans="1:6" x14ac:dyDescent="0.25">
      <c r="A554" s="42"/>
      <c r="B554" s="43"/>
      <c r="C554" s="4" t="s">
        <v>379</v>
      </c>
      <c r="D554" s="4" t="s">
        <v>12</v>
      </c>
      <c r="E554" s="4">
        <v>1930.38</v>
      </c>
      <c r="F554" s="4" t="s">
        <v>124</v>
      </c>
    </row>
    <row r="555" spans="1:6" x14ac:dyDescent="0.25">
      <c r="A555" s="42"/>
      <c r="B555" s="5" t="s">
        <v>9</v>
      </c>
      <c r="C555" s="4" t="s">
        <v>9</v>
      </c>
      <c r="D555" s="4" t="s">
        <v>26</v>
      </c>
      <c r="E555" s="4">
        <v>41.62</v>
      </c>
      <c r="F555" s="4"/>
    </row>
    <row r="556" spans="1:6" x14ac:dyDescent="0.25">
      <c r="A556" s="40" t="s">
        <v>129</v>
      </c>
      <c r="B556" s="14" t="s">
        <v>29</v>
      </c>
      <c r="C556" s="12" t="s">
        <v>29</v>
      </c>
      <c r="D556" s="12" t="s">
        <v>11</v>
      </c>
      <c r="E556" s="12">
        <v>228.22</v>
      </c>
      <c r="F556" s="12" t="s">
        <v>31</v>
      </c>
    </row>
    <row r="557" spans="1:6" x14ac:dyDescent="0.25">
      <c r="A557" s="40"/>
      <c r="B557" s="41" t="s">
        <v>16</v>
      </c>
      <c r="C557" s="12" t="s">
        <v>17</v>
      </c>
      <c r="D557" s="12" t="s">
        <v>11</v>
      </c>
      <c r="E557" s="12">
        <v>15.04</v>
      </c>
      <c r="F557" s="12"/>
    </row>
    <row r="558" spans="1:6" x14ac:dyDescent="0.25">
      <c r="A558" s="40"/>
      <c r="B558" s="41"/>
      <c r="C558" s="12" t="s">
        <v>19</v>
      </c>
      <c r="D558" s="12" t="s">
        <v>20</v>
      </c>
      <c r="E558" s="12">
        <v>41.25</v>
      </c>
      <c r="F558" s="12" t="s">
        <v>126</v>
      </c>
    </row>
    <row r="559" spans="1:6" x14ac:dyDescent="0.25">
      <c r="A559" s="40"/>
      <c r="B559" s="41"/>
      <c r="C559" s="12" t="s">
        <v>33</v>
      </c>
      <c r="D559" s="12" t="s">
        <v>34</v>
      </c>
      <c r="E559" s="12">
        <v>13.75</v>
      </c>
      <c r="F559" s="12"/>
    </row>
    <row r="560" spans="1:6" x14ac:dyDescent="0.25">
      <c r="A560" s="40"/>
      <c r="B560" s="41"/>
      <c r="C560" s="12" t="s">
        <v>69</v>
      </c>
      <c r="D560" s="12" t="s">
        <v>12</v>
      </c>
      <c r="E560" s="12">
        <v>2515.5153</v>
      </c>
      <c r="F560" s="12"/>
    </row>
    <row r="561" spans="1:6" x14ac:dyDescent="0.25">
      <c r="A561" s="40"/>
      <c r="B561" s="41"/>
      <c r="C561" s="12" t="s">
        <v>35</v>
      </c>
      <c r="D561" s="12" t="s">
        <v>20</v>
      </c>
      <c r="E561" s="12">
        <v>19.98</v>
      </c>
      <c r="F561" s="12"/>
    </row>
    <row r="562" spans="1:6" x14ac:dyDescent="0.25">
      <c r="A562" s="40"/>
      <c r="B562" s="41"/>
      <c r="C562" s="12" t="s">
        <v>25</v>
      </c>
      <c r="D562" s="12" t="s">
        <v>12</v>
      </c>
      <c r="E562" s="12">
        <v>164</v>
      </c>
      <c r="F562" s="12"/>
    </row>
    <row r="563" spans="1:6" x14ac:dyDescent="0.25">
      <c r="A563" s="40"/>
      <c r="B563" s="41" t="s">
        <v>5</v>
      </c>
      <c r="C563" s="12" t="s">
        <v>6</v>
      </c>
      <c r="D563" s="12" t="s">
        <v>11</v>
      </c>
      <c r="E563" s="12">
        <v>21.42</v>
      </c>
      <c r="F563" s="12"/>
    </row>
    <row r="564" spans="1:6" x14ac:dyDescent="0.25">
      <c r="A564" s="40"/>
      <c r="B564" s="41"/>
      <c r="C564" s="12" t="s">
        <v>7</v>
      </c>
      <c r="D564" s="12" t="s">
        <v>11</v>
      </c>
      <c r="E564" s="12">
        <v>12.85</v>
      </c>
      <c r="F564" s="12"/>
    </row>
    <row r="565" spans="1:6" x14ac:dyDescent="0.25">
      <c r="A565" s="40"/>
      <c r="B565" s="41"/>
      <c r="C565" s="12" t="s">
        <v>123</v>
      </c>
      <c r="D565" s="12" t="s">
        <v>11</v>
      </c>
      <c r="E565" s="12">
        <v>17.239999999999998</v>
      </c>
      <c r="F565" s="12"/>
    </row>
    <row r="566" spans="1:6" x14ac:dyDescent="0.25">
      <c r="A566" s="40"/>
      <c r="B566" s="41"/>
      <c r="C566" s="12" t="s">
        <v>8</v>
      </c>
      <c r="D566" s="12" t="s">
        <v>12</v>
      </c>
      <c r="E566" s="12">
        <v>928.29</v>
      </c>
      <c r="F566" s="12" t="s">
        <v>124</v>
      </c>
    </row>
    <row r="567" spans="1:6" x14ac:dyDescent="0.25">
      <c r="A567" s="40"/>
      <c r="B567" s="41"/>
      <c r="C567" s="12" t="s">
        <v>379</v>
      </c>
      <c r="D567" s="12" t="s">
        <v>12</v>
      </c>
      <c r="E567" s="12">
        <v>1943.32</v>
      </c>
      <c r="F567" s="12" t="s">
        <v>124</v>
      </c>
    </row>
    <row r="568" spans="1:6" x14ac:dyDescent="0.25">
      <c r="A568" s="40"/>
      <c r="B568" s="14" t="s">
        <v>9</v>
      </c>
      <c r="C568" s="12" t="s">
        <v>9</v>
      </c>
      <c r="D568" s="12" t="s">
        <v>26</v>
      </c>
      <c r="E568" s="12">
        <v>42.67</v>
      </c>
      <c r="F568" s="12"/>
    </row>
    <row r="569" spans="1:6" x14ac:dyDescent="0.25">
      <c r="A569" s="42" t="s">
        <v>127</v>
      </c>
      <c r="B569" s="5" t="s">
        <v>29</v>
      </c>
      <c r="C569" s="4" t="s">
        <v>29</v>
      </c>
      <c r="D569" s="4" t="s">
        <v>11</v>
      </c>
      <c r="E569" s="4">
        <v>210.32</v>
      </c>
      <c r="F569" s="4" t="s">
        <v>31</v>
      </c>
    </row>
    <row r="570" spans="1:6" x14ac:dyDescent="0.25">
      <c r="A570" s="42"/>
      <c r="B570" s="43" t="s">
        <v>16</v>
      </c>
      <c r="C570" s="4" t="s">
        <v>17</v>
      </c>
      <c r="D570" s="4" t="s">
        <v>11</v>
      </c>
      <c r="E570" s="4">
        <v>8.6</v>
      </c>
      <c r="F570" s="4"/>
    </row>
    <row r="571" spans="1:6" x14ac:dyDescent="0.25">
      <c r="A571" s="42"/>
      <c r="B571" s="43"/>
      <c r="C571" s="4" t="s">
        <v>19</v>
      </c>
      <c r="D571" s="4" t="s">
        <v>20</v>
      </c>
      <c r="E571" s="4">
        <v>51.56</v>
      </c>
      <c r="F571" s="4" t="s">
        <v>126</v>
      </c>
    </row>
    <row r="572" spans="1:6" x14ac:dyDescent="0.25">
      <c r="A572" s="42"/>
      <c r="B572" s="43"/>
      <c r="C572" s="4" t="s">
        <v>33</v>
      </c>
      <c r="D572" s="4" t="s">
        <v>34</v>
      </c>
      <c r="E572" s="4">
        <v>20.63</v>
      </c>
      <c r="F572" s="4"/>
    </row>
    <row r="573" spans="1:6" x14ac:dyDescent="0.25">
      <c r="A573" s="42"/>
      <c r="B573" s="43"/>
      <c r="C573" s="4" t="s">
        <v>73</v>
      </c>
      <c r="D573" s="4" t="s">
        <v>12</v>
      </c>
      <c r="E573" s="4">
        <v>1001.025</v>
      </c>
      <c r="F573" s="4"/>
    </row>
    <row r="574" spans="1:6" x14ac:dyDescent="0.25">
      <c r="A574" s="42"/>
      <c r="B574" s="43"/>
      <c r="C574" s="4" t="s">
        <v>35</v>
      </c>
      <c r="D574" s="4" t="s">
        <v>20</v>
      </c>
      <c r="E574" s="4">
        <v>15</v>
      </c>
      <c r="F574" s="4"/>
    </row>
    <row r="575" spans="1:6" x14ac:dyDescent="0.25">
      <c r="A575" s="42"/>
      <c r="B575" s="43"/>
      <c r="C575" s="4" t="s">
        <v>42</v>
      </c>
      <c r="D575" s="4" t="s">
        <v>12</v>
      </c>
      <c r="E575" s="4">
        <v>82.61</v>
      </c>
      <c r="F575" s="4"/>
    </row>
    <row r="576" spans="1:6" x14ac:dyDescent="0.25">
      <c r="A576" s="42"/>
      <c r="B576" s="43" t="s">
        <v>5</v>
      </c>
      <c r="C576" s="4" t="s">
        <v>6</v>
      </c>
      <c r="D576" s="4" t="s">
        <v>11</v>
      </c>
      <c r="E576" s="4">
        <v>19.21</v>
      </c>
      <c r="F576" s="4"/>
    </row>
    <row r="577" spans="1:6" x14ac:dyDescent="0.25">
      <c r="A577" s="42"/>
      <c r="B577" s="43"/>
      <c r="C577" s="4" t="s">
        <v>7</v>
      </c>
      <c r="D577" s="4" t="s">
        <v>11</v>
      </c>
      <c r="E577" s="4">
        <v>11.51</v>
      </c>
      <c r="F577" s="4"/>
    </row>
    <row r="578" spans="1:6" x14ac:dyDescent="0.25">
      <c r="A578" s="42"/>
      <c r="B578" s="43"/>
      <c r="C578" s="4" t="s">
        <v>123</v>
      </c>
      <c r="D578" s="4" t="s">
        <v>11</v>
      </c>
      <c r="E578" s="4">
        <v>10.44</v>
      </c>
      <c r="F578" s="4"/>
    </row>
    <row r="579" spans="1:6" x14ac:dyDescent="0.25">
      <c r="A579" s="42"/>
      <c r="B579" s="43"/>
      <c r="C579" s="4" t="s">
        <v>8</v>
      </c>
      <c r="D579" s="4" t="s">
        <v>12</v>
      </c>
      <c r="E579" s="4">
        <v>825.09</v>
      </c>
      <c r="F579" s="4" t="s">
        <v>124</v>
      </c>
    </row>
    <row r="580" spans="1:6" x14ac:dyDescent="0.25">
      <c r="A580" s="42"/>
      <c r="B580" s="43"/>
      <c r="C580" s="4" t="s">
        <v>379</v>
      </c>
      <c r="D580" s="4" t="s">
        <v>12</v>
      </c>
      <c r="E580" s="4">
        <v>1867.01</v>
      </c>
      <c r="F580" s="4" t="s">
        <v>124</v>
      </c>
    </row>
    <row r="581" spans="1:6" x14ac:dyDescent="0.25">
      <c r="A581" s="42"/>
      <c r="B581" s="5" t="s">
        <v>9</v>
      </c>
      <c r="C581" s="4" t="s">
        <v>9</v>
      </c>
      <c r="D581" s="4" t="s">
        <v>26</v>
      </c>
      <c r="E581" s="4">
        <v>40.6</v>
      </c>
      <c r="F581" s="4"/>
    </row>
    <row r="582" spans="1:6" x14ac:dyDescent="0.25">
      <c r="A582" s="40" t="s">
        <v>128</v>
      </c>
      <c r="B582" s="14" t="s">
        <v>29</v>
      </c>
      <c r="C582" s="12" t="s">
        <v>29</v>
      </c>
      <c r="D582" s="12" t="s">
        <v>11</v>
      </c>
      <c r="E582" s="12">
        <v>213.91</v>
      </c>
      <c r="F582" s="12" t="s">
        <v>31</v>
      </c>
    </row>
    <row r="583" spans="1:6" x14ac:dyDescent="0.25">
      <c r="A583" s="40"/>
      <c r="B583" s="41" t="s">
        <v>16</v>
      </c>
      <c r="C583" s="12" t="s">
        <v>17</v>
      </c>
      <c r="D583" s="12" t="s">
        <v>11</v>
      </c>
      <c r="E583" s="12">
        <v>8.65</v>
      </c>
      <c r="F583" s="12"/>
    </row>
    <row r="584" spans="1:6" x14ac:dyDescent="0.25">
      <c r="A584" s="40"/>
      <c r="B584" s="41"/>
      <c r="C584" s="12" t="s">
        <v>19</v>
      </c>
      <c r="D584" s="12" t="s">
        <v>20</v>
      </c>
      <c r="E584" s="12">
        <v>51.56</v>
      </c>
      <c r="F584" s="12" t="s">
        <v>126</v>
      </c>
    </row>
    <row r="585" spans="1:6" x14ac:dyDescent="0.25">
      <c r="A585" s="40"/>
      <c r="B585" s="41"/>
      <c r="C585" s="12" t="s">
        <v>33</v>
      </c>
      <c r="D585" s="12" t="s">
        <v>34</v>
      </c>
      <c r="E585" s="12">
        <v>20.63</v>
      </c>
      <c r="F585" s="12"/>
    </row>
    <row r="586" spans="1:6" x14ac:dyDescent="0.25">
      <c r="A586" s="40"/>
      <c r="B586" s="41"/>
      <c r="C586" s="12" t="s">
        <v>73</v>
      </c>
      <c r="D586" s="12" t="s">
        <v>12</v>
      </c>
      <c r="E586" s="12">
        <v>1007.025</v>
      </c>
      <c r="F586" s="12"/>
    </row>
    <row r="587" spans="1:6" x14ac:dyDescent="0.25">
      <c r="A587" s="40"/>
      <c r="B587" s="41"/>
      <c r="C587" s="12" t="s">
        <v>35</v>
      </c>
      <c r="D587" s="12" t="s">
        <v>20</v>
      </c>
      <c r="E587" s="12">
        <v>15</v>
      </c>
      <c r="F587" s="12"/>
    </row>
    <row r="588" spans="1:6" x14ac:dyDescent="0.25">
      <c r="A588" s="40"/>
      <c r="B588" s="41"/>
      <c r="C588" s="12" t="s">
        <v>42</v>
      </c>
      <c r="D588" s="12" t="s">
        <v>12</v>
      </c>
      <c r="E588" s="12">
        <v>83.05</v>
      </c>
      <c r="F588" s="12"/>
    </row>
    <row r="589" spans="1:6" x14ac:dyDescent="0.25">
      <c r="A589" s="40"/>
      <c r="B589" s="41" t="s">
        <v>5</v>
      </c>
      <c r="C589" s="12" t="s">
        <v>6</v>
      </c>
      <c r="D589" s="12" t="s">
        <v>11</v>
      </c>
      <c r="E589" s="12">
        <v>19.21</v>
      </c>
      <c r="F589" s="12"/>
    </row>
    <row r="590" spans="1:6" x14ac:dyDescent="0.25">
      <c r="A590" s="40"/>
      <c r="B590" s="41"/>
      <c r="C590" s="12" t="s">
        <v>7</v>
      </c>
      <c r="D590" s="12" t="s">
        <v>11</v>
      </c>
      <c r="E590" s="12">
        <v>11.51</v>
      </c>
      <c r="F590" s="12"/>
    </row>
    <row r="591" spans="1:6" x14ac:dyDescent="0.25">
      <c r="A591" s="40"/>
      <c r="B591" s="41"/>
      <c r="C591" s="12" t="s">
        <v>123</v>
      </c>
      <c r="D591" s="12" t="s">
        <v>11</v>
      </c>
      <c r="E591" s="12">
        <v>13.87</v>
      </c>
      <c r="F591" s="12"/>
    </row>
    <row r="592" spans="1:6" x14ac:dyDescent="0.25">
      <c r="A592" s="40"/>
      <c r="B592" s="41"/>
      <c r="C592" s="12" t="s">
        <v>8</v>
      </c>
      <c r="D592" s="12" t="s">
        <v>12</v>
      </c>
      <c r="E592" s="12">
        <v>861.12</v>
      </c>
      <c r="F592" s="12" t="s">
        <v>124</v>
      </c>
    </row>
    <row r="593" spans="1:6" x14ac:dyDescent="0.25">
      <c r="A593" s="40"/>
      <c r="B593" s="41"/>
      <c r="C593" s="12" t="s">
        <v>379</v>
      </c>
      <c r="D593" s="12" t="s">
        <v>12</v>
      </c>
      <c r="E593" s="12">
        <v>1876.35</v>
      </c>
      <c r="F593" s="12" t="s">
        <v>124</v>
      </c>
    </row>
    <row r="594" spans="1:6" x14ac:dyDescent="0.25">
      <c r="A594" s="40"/>
      <c r="B594" s="14" t="s">
        <v>9</v>
      </c>
      <c r="C594" s="12" t="s">
        <v>9</v>
      </c>
      <c r="D594" s="12" t="s">
        <v>26</v>
      </c>
      <c r="E594" s="12">
        <v>41.53</v>
      </c>
      <c r="F594" s="12"/>
    </row>
    <row r="595" spans="1:6" x14ac:dyDescent="0.25">
      <c r="A595" s="42" t="s">
        <v>132</v>
      </c>
      <c r="B595" s="5" t="s">
        <v>29</v>
      </c>
      <c r="C595" s="4" t="s">
        <v>29</v>
      </c>
      <c r="D595" s="4" t="s">
        <v>11</v>
      </c>
      <c r="E595" s="4">
        <v>218.06</v>
      </c>
      <c r="F595" s="4" t="s">
        <v>31</v>
      </c>
    </row>
    <row r="596" spans="1:6" x14ac:dyDescent="0.25">
      <c r="A596" s="42"/>
      <c r="B596" s="43" t="s">
        <v>16</v>
      </c>
      <c r="C596" s="4" t="s">
        <v>17</v>
      </c>
      <c r="D596" s="4" t="s">
        <v>11</v>
      </c>
      <c r="E596" s="4">
        <v>8.73</v>
      </c>
      <c r="F596" s="4"/>
    </row>
    <row r="597" spans="1:6" x14ac:dyDescent="0.25">
      <c r="A597" s="42"/>
      <c r="B597" s="43"/>
      <c r="C597" s="4" t="s">
        <v>19</v>
      </c>
      <c r="D597" s="4" t="s">
        <v>20</v>
      </c>
      <c r="E597" s="4">
        <v>51.56</v>
      </c>
      <c r="F597" s="4" t="s">
        <v>126</v>
      </c>
    </row>
    <row r="598" spans="1:6" x14ac:dyDescent="0.25">
      <c r="A598" s="42"/>
      <c r="B598" s="43"/>
      <c r="C598" s="4" t="s">
        <v>33</v>
      </c>
      <c r="D598" s="4" t="s">
        <v>34</v>
      </c>
      <c r="E598" s="4">
        <v>20.63</v>
      </c>
      <c r="F598" s="4"/>
    </row>
    <row r="599" spans="1:6" x14ac:dyDescent="0.25">
      <c r="A599" s="42"/>
      <c r="B599" s="43"/>
      <c r="C599" s="4" t="s">
        <v>73</v>
      </c>
      <c r="D599" s="4" t="s">
        <v>12</v>
      </c>
      <c r="E599" s="4">
        <v>1016.1</v>
      </c>
      <c r="F599" s="4"/>
    </row>
    <row r="600" spans="1:6" x14ac:dyDescent="0.25">
      <c r="A600" s="42"/>
      <c r="B600" s="43"/>
      <c r="C600" s="4" t="s">
        <v>35</v>
      </c>
      <c r="D600" s="4" t="s">
        <v>20</v>
      </c>
      <c r="E600" s="4">
        <v>15</v>
      </c>
      <c r="F600" s="4"/>
    </row>
    <row r="601" spans="1:6" x14ac:dyDescent="0.25">
      <c r="A601" s="42"/>
      <c r="B601" s="43"/>
      <c r="C601" s="4" t="s">
        <v>42</v>
      </c>
      <c r="D601" s="4" t="s">
        <v>12</v>
      </c>
      <c r="E601" s="4">
        <v>83.72</v>
      </c>
      <c r="F601" s="4"/>
    </row>
    <row r="602" spans="1:6" x14ac:dyDescent="0.25">
      <c r="A602" s="42"/>
      <c r="B602" s="43" t="s">
        <v>5</v>
      </c>
      <c r="C602" s="4" t="s">
        <v>6</v>
      </c>
      <c r="D602" s="4" t="s">
        <v>11</v>
      </c>
      <c r="E602" s="4">
        <v>19.21</v>
      </c>
      <c r="F602" s="4"/>
    </row>
    <row r="603" spans="1:6" x14ac:dyDescent="0.25">
      <c r="A603" s="42"/>
      <c r="B603" s="43"/>
      <c r="C603" s="4" t="s">
        <v>7</v>
      </c>
      <c r="D603" s="4" t="s">
        <v>11</v>
      </c>
      <c r="E603" s="4">
        <v>11.51</v>
      </c>
      <c r="F603" s="4"/>
    </row>
    <row r="604" spans="1:6" x14ac:dyDescent="0.25">
      <c r="A604" s="42"/>
      <c r="B604" s="43"/>
      <c r="C604" s="4" t="s">
        <v>123</v>
      </c>
      <c r="D604" s="4" t="s">
        <v>11</v>
      </c>
      <c r="E604" s="4">
        <v>17.79</v>
      </c>
      <c r="F604" s="4"/>
    </row>
    <row r="605" spans="1:6" x14ac:dyDescent="0.25">
      <c r="A605" s="42"/>
      <c r="B605" s="43"/>
      <c r="C605" s="4" t="s">
        <v>8</v>
      </c>
      <c r="D605" s="4" t="s">
        <v>12</v>
      </c>
      <c r="E605" s="4">
        <v>897.52</v>
      </c>
      <c r="F605" s="4" t="s">
        <v>124</v>
      </c>
    </row>
    <row r="606" spans="1:6" x14ac:dyDescent="0.25">
      <c r="A606" s="42"/>
      <c r="B606" s="43"/>
      <c r="C606" s="4" t="s">
        <v>379</v>
      </c>
      <c r="D606" s="4" t="s">
        <v>12</v>
      </c>
      <c r="E606" s="4">
        <v>1886.74</v>
      </c>
      <c r="F606" s="4" t="s">
        <v>124</v>
      </c>
    </row>
    <row r="607" spans="1:6" x14ac:dyDescent="0.25">
      <c r="A607" s="42"/>
      <c r="B607" s="5" t="s">
        <v>9</v>
      </c>
      <c r="C607" s="4" t="s">
        <v>9</v>
      </c>
      <c r="D607" s="4" t="s">
        <v>26</v>
      </c>
      <c r="E607" s="4">
        <v>42.5</v>
      </c>
      <c r="F607" s="4"/>
    </row>
    <row r="608" spans="1:6" x14ac:dyDescent="0.25">
      <c r="A608" s="40" t="s">
        <v>133</v>
      </c>
      <c r="B608" s="14" t="s">
        <v>29</v>
      </c>
      <c r="C608" s="12" t="s">
        <v>29</v>
      </c>
      <c r="D608" s="12" t="s">
        <v>11</v>
      </c>
      <c r="E608" s="12">
        <v>224.95</v>
      </c>
      <c r="F608" s="12" t="s">
        <v>31</v>
      </c>
    </row>
    <row r="609" spans="1:6" x14ac:dyDescent="0.25">
      <c r="A609" s="40"/>
      <c r="B609" s="41" t="s">
        <v>16</v>
      </c>
      <c r="C609" s="12" t="s">
        <v>17</v>
      </c>
      <c r="D609" s="12" t="s">
        <v>11</v>
      </c>
      <c r="E609" s="12">
        <v>8.93</v>
      </c>
      <c r="F609" s="12"/>
    </row>
    <row r="610" spans="1:6" x14ac:dyDescent="0.25">
      <c r="A610" s="40"/>
      <c r="B610" s="41"/>
      <c r="C610" s="12" t="s">
        <v>19</v>
      </c>
      <c r="D610" s="12" t="s">
        <v>20</v>
      </c>
      <c r="E610" s="12">
        <v>51.56</v>
      </c>
      <c r="F610" s="12" t="s">
        <v>126</v>
      </c>
    </row>
    <row r="611" spans="1:6" x14ac:dyDescent="0.25">
      <c r="A611" s="40"/>
      <c r="B611" s="41"/>
      <c r="C611" s="12" t="s">
        <v>33</v>
      </c>
      <c r="D611" s="12" t="s">
        <v>34</v>
      </c>
      <c r="E611" s="12">
        <v>20.63</v>
      </c>
      <c r="F611" s="12"/>
    </row>
    <row r="612" spans="1:6" x14ac:dyDescent="0.25">
      <c r="A612" s="40"/>
      <c r="B612" s="41"/>
      <c r="C612" s="12" t="s">
        <v>73</v>
      </c>
      <c r="D612" s="12" t="s">
        <v>12</v>
      </c>
      <c r="E612" s="12">
        <v>1039.2750000000001</v>
      </c>
      <c r="F612" s="12"/>
    </row>
    <row r="613" spans="1:6" x14ac:dyDescent="0.25">
      <c r="A613" s="40"/>
      <c r="B613" s="41"/>
      <c r="C613" s="12" t="s">
        <v>35</v>
      </c>
      <c r="D613" s="12" t="s">
        <v>20</v>
      </c>
      <c r="E613" s="12">
        <v>15</v>
      </c>
      <c r="F613" s="12"/>
    </row>
    <row r="614" spans="1:6" x14ac:dyDescent="0.25">
      <c r="A614" s="40"/>
      <c r="B614" s="41"/>
      <c r="C614" s="12" t="s">
        <v>42</v>
      </c>
      <c r="D614" s="12" t="s">
        <v>12</v>
      </c>
      <c r="E614" s="12">
        <v>85.45</v>
      </c>
      <c r="F614" s="12"/>
    </row>
    <row r="615" spans="1:6" x14ac:dyDescent="0.25">
      <c r="A615" s="40"/>
      <c r="B615" s="41" t="s">
        <v>5</v>
      </c>
      <c r="C615" s="12" t="s">
        <v>6</v>
      </c>
      <c r="D615" s="12" t="s">
        <v>11</v>
      </c>
      <c r="E615" s="12">
        <v>19.21</v>
      </c>
      <c r="F615" s="12"/>
    </row>
    <row r="616" spans="1:6" x14ac:dyDescent="0.25">
      <c r="A616" s="40"/>
      <c r="B616" s="41"/>
      <c r="C616" s="12" t="s">
        <v>7</v>
      </c>
      <c r="D616" s="12" t="s">
        <v>11</v>
      </c>
      <c r="E616" s="12">
        <v>11.51</v>
      </c>
      <c r="F616" s="12"/>
    </row>
    <row r="617" spans="1:6" x14ac:dyDescent="0.25">
      <c r="A617" s="40"/>
      <c r="B617" s="41"/>
      <c r="C617" s="12" t="s">
        <v>123</v>
      </c>
      <c r="D617" s="12" t="s">
        <v>11</v>
      </c>
      <c r="E617" s="12">
        <v>24.17</v>
      </c>
      <c r="F617" s="12"/>
    </row>
    <row r="618" spans="1:6" x14ac:dyDescent="0.25">
      <c r="A618" s="40"/>
      <c r="B618" s="41"/>
      <c r="C618" s="12" t="s">
        <v>8</v>
      </c>
      <c r="D618" s="12" t="s">
        <v>12</v>
      </c>
      <c r="E618" s="12">
        <v>913.46</v>
      </c>
      <c r="F618" s="12" t="s">
        <v>124</v>
      </c>
    </row>
    <row r="619" spans="1:6" x14ac:dyDescent="0.25">
      <c r="A619" s="40"/>
      <c r="B619" s="41"/>
      <c r="C619" s="12" t="s">
        <v>379</v>
      </c>
      <c r="D619" s="12" t="s">
        <v>12</v>
      </c>
      <c r="E619" s="12">
        <v>1892.87</v>
      </c>
      <c r="F619" s="12" t="s">
        <v>124</v>
      </c>
    </row>
    <row r="620" spans="1:6" x14ac:dyDescent="0.25">
      <c r="A620" s="40"/>
      <c r="B620" s="14" t="s">
        <v>9</v>
      </c>
      <c r="C620" s="12" t="s">
        <v>9</v>
      </c>
      <c r="D620" s="12" t="s">
        <v>26</v>
      </c>
      <c r="E620" s="12">
        <v>44.86</v>
      </c>
      <c r="F620" s="12"/>
    </row>
    <row r="621" spans="1:6" x14ac:dyDescent="0.25">
      <c r="A621" s="42" t="s">
        <v>134</v>
      </c>
      <c r="B621" s="5" t="s">
        <v>29</v>
      </c>
      <c r="C621" s="4" t="s">
        <v>83</v>
      </c>
      <c r="D621" s="4" t="s">
        <v>11</v>
      </c>
      <c r="E621" s="4">
        <v>130.63</v>
      </c>
      <c r="F621" s="4" t="s">
        <v>31</v>
      </c>
    </row>
    <row r="622" spans="1:6" x14ac:dyDescent="0.25">
      <c r="A622" s="42"/>
      <c r="B622" s="43" t="s">
        <v>16</v>
      </c>
      <c r="C622" s="4" t="s">
        <v>17</v>
      </c>
      <c r="D622" s="4" t="s">
        <v>11</v>
      </c>
      <c r="E622" s="4">
        <v>7.21</v>
      </c>
      <c r="F622" s="4"/>
    </row>
    <row r="623" spans="1:6" x14ac:dyDescent="0.25">
      <c r="A623" s="42"/>
      <c r="B623" s="43"/>
      <c r="C623" s="4" t="s">
        <v>135</v>
      </c>
      <c r="D623" s="4" t="s">
        <v>20</v>
      </c>
      <c r="E623" s="4">
        <v>88</v>
      </c>
      <c r="F623" s="4" t="s">
        <v>136</v>
      </c>
    </row>
    <row r="624" spans="1:6" x14ac:dyDescent="0.25">
      <c r="A624" s="42"/>
      <c r="B624" s="43"/>
      <c r="C624" s="4" t="s">
        <v>137</v>
      </c>
      <c r="D624" s="4" t="s">
        <v>20</v>
      </c>
      <c r="E624" s="4">
        <v>184</v>
      </c>
      <c r="F624" s="4" t="s">
        <v>138</v>
      </c>
    </row>
    <row r="625" spans="1:6" x14ac:dyDescent="0.25">
      <c r="A625" s="42"/>
      <c r="B625" s="43"/>
      <c r="C625" s="4" t="s">
        <v>24</v>
      </c>
      <c r="D625" s="4" t="s">
        <v>12</v>
      </c>
      <c r="E625" s="4">
        <v>2498.98</v>
      </c>
      <c r="F625" s="4" t="s">
        <v>139</v>
      </c>
    </row>
    <row r="626" spans="1:6" x14ac:dyDescent="0.25">
      <c r="A626" s="42"/>
      <c r="B626" s="43"/>
      <c r="C626" s="4" t="s">
        <v>27</v>
      </c>
      <c r="D626" s="4" t="s">
        <v>20</v>
      </c>
      <c r="E626" s="4">
        <v>24</v>
      </c>
      <c r="F626" s="4"/>
    </row>
    <row r="627" spans="1:6" x14ac:dyDescent="0.25">
      <c r="A627" s="42"/>
      <c r="B627" s="43"/>
      <c r="C627" s="4" t="s">
        <v>25</v>
      </c>
      <c r="D627" s="4" t="s">
        <v>12</v>
      </c>
      <c r="E627" s="4">
        <v>109.57</v>
      </c>
      <c r="F627" s="4"/>
    </row>
    <row r="628" spans="1:6" x14ac:dyDescent="0.25">
      <c r="A628" s="42"/>
      <c r="B628" s="43" t="s">
        <v>16</v>
      </c>
      <c r="C628" s="4" t="s">
        <v>17</v>
      </c>
      <c r="D628" s="4" t="s">
        <v>11</v>
      </c>
      <c r="E628" s="4">
        <v>5.0599999999999996</v>
      </c>
      <c r="F628" s="4"/>
    </row>
    <row r="629" spans="1:6" x14ac:dyDescent="0.25">
      <c r="A629" s="42"/>
      <c r="B629" s="43"/>
      <c r="C629" s="4" t="s">
        <v>69</v>
      </c>
      <c r="D629" s="4" t="s">
        <v>12</v>
      </c>
      <c r="E629" s="4">
        <v>1207.04</v>
      </c>
      <c r="F629" s="4" t="s">
        <v>140</v>
      </c>
    </row>
    <row r="630" spans="1:6" x14ac:dyDescent="0.25">
      <c r="A630" s="42"/>
      <c r="B630" s="43"/>
      <c r="C630" s="4" t="s">
        <v>135</v>
      </c>
      <c r="D630" s="4" t="s">
        <v>20</v>
      </c>
      <c r="E630" s="4">
        <v>24</v>
      </c>
      <c r="F630" s="4"/>
    </row>
    <row r="631" spans="1:6" x14ac:dyDescent="0.25">
      <c r="A631" s="42"/>
      <c r="B631" s="43" t="s">
        <v>5</v>
      </c>
      <c r="C631" s="4" t="s">
        <v>6</v>
      </c>
      <c r="D631" s="4" t="s">
        <v>11</v>
      </c>
      <c r="E631" s="4">
        <v>19.21</v>
      </c>
      <c r="F631" s="4"/>
    </row>
    <row r="632" spans="1:6" x14ac:dyDescent="0.25">
      <c r="A632" s="42"/>
      <c r="B632" s="43"/>
      <c r="C632" s="4" t="s">
        <v>7</v>
      </c>
      <c r="D632" s="4" t="s">
        <v>11</v>
      </c>
      <c r="E632" s="4">
        <v>11.51</v>
      </c>
      <c r="F632" s="4"/>
    </row>
    <row r="633" spans="1:6" x14ac:dyDescent="0.25">
      <c r="A633" s="42"/>
      <c r="B633" s="43"/>
      <c r="C633" s="4" t="s">
        <v>123</v>
      </c>
      <c r="D633" s="4" t="s">
        <v>11</v>
      </c>
      <c r="E633" s="4">
        <v>24.17</v>
      </c>
      <c r="F633" s="4"/>
    </row>
    <row r="634" spans="1:6" x14ac:dyDescent="0.25">
      <c r="A634" s="42"/>
      <c r="B634" s="43"/>
      <c r="C634" s="4" t="s">
        <v>8</v>
      </c>
      <c r="D634" s="4" t="s">
        <v>12</v>
      </c>
      <c r="E634" s="4">
        <v>913.46</v>
      </c>
      <c r="F634" s="4" t="s">
        <v>124</v>
      </c>
    </row>
    <row r="635" spans="1:6" x14ac:dyDescent="0.25">
      <c r="A635" s="42"/>
      <c r="B635" s="43"/>
      <c r="C635" s="4" t="s">
        <v>379</v>
      </c>
      <c r="D635" s="4" t="s">
        <v>12</v>
      </c>
      <c r="E635" s="4">
        <v>1892.87</v>
      </c>
      <c r="F635" s="4" t="s">
        <v>124</v>
      </c>
    </row>
    <row r="636" spans="1:6" x14ac:dyDescent="0.25">
      <c r="A636" s="42"/>
      <c r="B636" s="5" t="s">
        <v>9</v>
      </c>
      <c r="C636" s="4" t="s">
        <v>9</v>
      </c>
      <c r="D636" s="4" t="s">
        <v>26</v>
      </c>
      <c r="E636" s="4">
        <v>44.86</v>
      </c>
      <c r="F636" s="4"/>
    </row>
    <row r="637" spans="1:6" x14ac:dyDescent="0.25">
      <c r="A637" s="40" t="s">
        <v>141</v>
      </c>
      <c r="B637" s="14" t="s">
        <v>29</v>
      </c>
      <c r="C637" s="12" t="s">
        <v>83</v>
      </c>
      <c r="D637" s="12" t="s">
        <v>11</v>
      </c>
      <c r="E637" s="12">
        <v>126.48</v>
      </c>
      <c r="F637" s="12" t="s">
        <v>31</v>
      </c>
    </row>
    <row r="638" spans="1:6" x14ac:dyDescent="0.25">
      <c r="A638" s="40"/>
      <c r="B638" s="41" t="s">
        <v>16</v>
      </c>
      <c r="C638" s="12" t="s">
        <v>17</v>
      </c>
      <c r="D638" s="12" t="s">
        <v>11</v>
      </c>
      <c r="E638" s="12">
        <v>7.14</v>
      </c>
      <c r="F638" s="12" t="s">
        <v>142</v>
      </c>
    </row>
    <row r="639" spans="1:6" x14ac:dyDescent="0.25">
      <c r="A639" s="40"/>
      <c r="B639" s="41"/>
      <c r="C639" s="12" t="s">
        <v>17</v>
      </c>
      <c r="D639" s="12" t="s">
        <v>11</v>
      </c>
      <c r="E639" s="12">
        <v>3.38</v>
      </c>
      <c r="F639" s="12" t="s">
        <v>22</v>
      </c>
    </row>
    <row r="640" spans="1:6" x14ac:dyDescent="0.25">
      <c r="A640" s="40"/>
      <c r="B640" s="41"/>
      <c r="C640" s="12" t="s">
        <v>135</v>
      </c>
      <c r="D640" s="12" t="s">
        <v>20</v>
      </c>
      <c r="E640" s="12">
        <v>77</v>
      </c>
      <c r="F640" s="12" t="s">
        <v>136</v>
      </c>
    </row>
    <row r="641" spans="1:6" x14ac:dyDescent="0.25">
      <c r="A641" s="40"/>
      <c r="B641" s="41"/>
      <c r="C641" s="12" t="s">
        <v>137</v>
      </c>
      <c r="D641" s="12" t="s">
        <v>20</v>
      </c>
      <c r="E641" s="12">
        <v>138</v>
      </c>
      <c r="F641" s="12" t="s">
        <v>138</v>
      </c>
    </row>
    <row r="642" spans="1:6" x14ac:dyDescent="0.25">
      <c r="A642" s="40"/>
      <c r="B642" s="41"/>
      <c r="C642" s="12" t="s">
        <v>24</v>
      </c>
      <c r="D642" s="12" t="s">
        <v>12</v>
      </c>
      <c r="E642" s="12">
        <v>2458.4</v>
      </c>
      <c r="F642" s="12"/>
    </row>
    <row r="643" spans="1:6" x14ac:dyDescent="0.25">
      <c r="A643" s="40"/>
      <c r="B643" s="41"/>
      <c r="C643" s="12" t="s">
        <v>27</v>
      </c>
      <c r="D643" s="12" t="s">
        <v>20</v>
      </c>
      <c r="E643" s="12">
        <v>24</v>
      </c>
      <c r="F643" s="12"/>
    </row>
    <row r="644" spans="1:6" x14ac:dyDescent="0.25">
      <c r="A644" s="40"/>
      <c r="B644" s="41"/>
      <c r="C644" s="12" t="s">
        <v>25</v>
      </c>
      <c r="D644" s="12" t="s">
        <v>12</v>
      </c>
      <c r="E644" s="12">
        <v>108.46</v>
      </c>
      <c r="F644" s="12"/>
    </row>
    <row r="645" spans="1:6" x14ac:dyDescent="0.25">
      <c r="A645" s="40"/>
      <c r="B645" s="41" t="s">
        <v>5</v>
      </c>
      <c r="C645" s="12" t="s">
        <v>6</v>
      </c>
      <c r="D645" s="12" t="s">
        <v>11</v>
      </c>
      <c r="E645" s="12">
        <v>12.95</v>
      </c>
      <c r="F645" s="12"/>
    </row>
    <row r="646" spans="1:6" x14ac:dyDescent="0.25">
      <c r="A646" s="40"/>
      <c r="B646" s="41"/>
      <c r="C646" s="12" t="s">
        <v>7</v>
      </c>
      <c r="D646" s="12" t="s">
        <v>11</v>
      </c>
      <c r="E646" s="12">
        <v>7.98</v>
      </c>
      <c r="F646" s="12"/>
    </row>
    <row r="647" spans="1:6" x14ac:dyDescent="0.25">
      <c r="A647" s="40"/>
      <c r="B647" s="41"/>
      <c r="C647" s="12" t="s">
        <v>8</v>
      </c>
      <c r="D647" s="12" t="s">
        <v>12</v>
      </c>
      <c r="E647" s="12">
        <v>387.44</v>
      </c>
      <c r="F647" s="12"/>
    </row>
    <row r="648" spans="1:6" x14ac:dyDescent="0.25">
      <c r="A648" s="40"/>
      <c r="B648" s="41"/>
      <c r="C648" s="12" t="s">
        <v>379</v>
      </c>
      <c r="D648" s="12" t="s">
        <v>12</v>
      </c>
      <c r="E648" s="12">
        <v>1056.6400000000001</v>
      </c>
      <c r="F648" s="12"/>
    </row>
    <row r="649" spans="1:6" x14ac:dyDescent="0.25">
      <c r="A649" s="40"/>
      <c r="B649" s="14" t="s">
        <v>9</v>
      </c>
      <c r="C649" s="12" t="s">
        <v>9</v>
      </c>
      <c r="D649" s="12" t="s">
        <v>26</v>
      </c>
      <c r="E649" s="12">
        <v>23.99</v>
      </c>
      <c r="F649" s="12"/>
    </row>
    <row r="650" spans="1:6" x14ac:dyDescent="0.25">
      <c r="A650" s="42" t="s">
        <v>143</v>
      </c>
      <c r="B650" s="5" t="s">
        <v>29</v>
      </c>
      <c r="C650" s="4" t="s">
        <v>29</v>
      </c>
      <c r="D650" s="4" t="s">
        <v>11</v>
      </c>
      <c r="E650" s="4">
        <v>112.67</v>
      </c>
      <c r="F650" s="4" t="s">
        <v>31</v>
      </c>
    </row>
    <row r="651" spans="1:6" x14ac:dyDescent="0.25">
      <c r="A651" s="42"/>
      <c r="B651" s="43" t="s">
        <v>16</v>
      </c>
      <c r="C651" s="4" t="s">
        <v>17</v>
      </c>
      <c r="D651" s="4" t="s">
        <v>11</v>
      </c>
      <c r="E651" s="4">
        <v>6.88</v>
      </c>
      <c r="F651" s="4" t="s">
        <v>21</v>
      </c>
    </row>
    <row r="652" spans="1:6" x14ac:dyDescent="0.25">
      <c r="A652" s="42"/>
      <c r="B652" s="43"/>
      <c r="C652" s="4" t="s">
        <v>17</v>
      </c>
      <c r="D652" s="4" t="s">
        <v>11</v>
      </c>
      <c r="E652" s="4">
        <v>3.26</v>
      </c>
      <c r="F652" s="4" t="s">
        <v>22</v>
      </c>
    </row>
    <row r="653" spans="1:6" x14ac:dyDescent="0.25">
      <c r="A653" s="42"/>
      <c r="B653" s="43"/>
      <c r="C653" s="4" t="s">
        <v>19</v>
      </c>
      <c r="D653" s="4" t="s">
        <v>20</v>
      </c>
      <c r="E653" s="4">
        <v>65.62</v>
      </c>
      <c r="F653" s="4" t="s">
        <v>144</v>
      </c>
    </row>
    <row r="654" spans="1:6" x14ac:dyDescent="0.25">
      <c r="A654" s="42"/>
      <c r="B654" s="43"/>
      <c r="C654" s="4" t="s">
        <v>33</v>
      </c>
      <c r="D654" s="4" t="s">
        <v>34</v>
      </c>
      <c r="E654" s="4">
        <v>18.75</v>
      </c>
      <c r="F654" s="4"/>
    </row>
    <row r="655" spans="1:6" x14ac:dyDescent="0.25">
      <c r="A655" s="42"/>
      <c r="B655" s="43"/>
      <c r="C655" s="4" t="s">
        <v>24</v>
      </c>
      <c r="D655" s="4" t="s">
        <v>12</v>
      </c>
      <c r="E655" s="4">
        <v>1987.1664000000001</v>
      </c>
      <c r="F655" s="4"/>
    </row>
    <row r="656" spans="1:6" x14ac:dyDescent="0.25">
      <c r="A656" s="42"/>
      <c r="B656" s="43"/>
      <c r="C656" s="4" t="s">
        <v>35</v>
      </c>
      <c r="D656" s="4" t="s">
        <v>20</v>
      </c>
      <c r="E656" s="4">
        <v>24</v>
      </c>
      <c r="F656" s="4"/>
    </row>
    <row r="657" spans="1:6" x14ac:dyDescent="0.25">
      <c r="A657" s="42"/>
      <c r="B657" s="43"/>
      <c r="C657" s="4" t="s">
        <v>25</v>
      </c>
      <c r="D657" s="4" t="s">
        <v>12</v>
      </c>
      <c r="E657" s="4">
        <v>104.59</v>
      </c>
      <c r="F657" s="4"/>
    </row>
    <row r="658" spans="1:6" x14ac:dyDescent="0.25">
      <c r="A658" s="42"/>
      <c r="B658" s="43" t="s">
        <v>5</v>
      </c>
      <c r="C658" s="4" t="s">
        <v>6</v>
      </c>
      <c r="D658" s="4" t="s">
        <v>11</v>
      </c>
      <c r="E658" s="4">
        <v>10.71</v>
      </c>
      <c r="F658" s="4"/>
    </row>
    <row r="659" spans="1:6" x14ac:dyDescent="0.25">
      <c r="A659" s="42"/>
      <c r="B659" s="43"/>
      <c r="C659" s="4" t="s">
        <v>7</v>
      </c>
      <c r="D659" s="4" t="s">
        <v>11</v>
      </c>
      <c r="E659" s="4">
        <v>6.42</v>
      </c>
      <c r="F659" s="4"/>
    </row>
    <row r="660" spans="1:6" x14ac:dyDescent="0.25">
      <c r="A660" s="42"/>
      <c r="B660" s="43"/>
      <c r="C660" s="4" t="s">
        <v>8</v>
      </c>
      <c r="D660" s="4" t="s">
        <v>12</v>
      </c>
      <c r="E660" s="4">
        <v>351.52</v>
      </c>
      <c r="F660" s="4"/>
    </row>
    <row r="661" spans="1:6" x14ac:dyDescent="0.25">
      <c r="A661" s="42"/>
      <c r="B661" s="43"/>
      <c r="C661" s="4" t="s">
        <v>379</v>
      </c>
      <c r="D661" s="4" t="s">
        <v>12</v>
      </c>
      <c r="E661" s="4">
        <v>850.95</v>
      </c>
      <c r="F661" s="4"/>
    </row>
    <row r="662" spans="1:6" x14ac:dyDescent="0.25">
      <c r="A662" s="42"/>
      <c r="B662" s="5" t="s">
        <v>9</v>
      </c>
      <c r="C662" s="4" t="s">
        <v>9</v>
      </c>
      <c r="D662" s="4" t="s">
        <v>26</v>
      </c>
      <c r="E662" s="4">
        <v>24.01</v>
      </c>
      <c r="F662" s="4"/>
    </row>
  </sheetData>
  <sheetProtection algorithmName="SHA-512" hashValue="oBywoyHZqbVBqR9gyARbEPlkxSNFEqnG3666vg9CbOEhz952VvKEFdAF82ssn8X/PO6pyLQw2stz4ebNn9NEFA==" saltValue="lgki6akzd1dy19pzpDiJCg==" spinCount="100000" sheet="1" objects="1" scenarios="1"/>
  <mergeCells count="172">
    <mergeCell ref="A650:A662"/>
    <mergeCell ref="B651:B657"/>
    <mergeCell ref="B658:B661"/>
    <mergeCell ref="A608:A620"/>
    <mergeCell ref="B609:B614"/>
    <mergeCell ref="B615:B619"/>
    <mergeCell ref="A621:A636"/>
    <mergeCell ref="B622:B627"/>
    <mergeCell ref="B631:B635"/>
    <mergeCell ref="B628:B630"/>
    <mergeCell ref="A637:A649"/>
    <mergeCell ref="B638:B644"/>
    <mergeCell ref="B645:B648"/>
    <mergeCell ref="A569:A581"/>
    <mergeCell ref="B570:B575"/>
    <mergeCell ref="B576:B580"/>
    <mergeCell ref="A582:A594"/>
    <mergeCell ref="B583:B588"/>
    <mergeCell ref="B589:B593"/>
    <mergeCell ref="A595:A607"/>
    <mergeCell ref="B596:B601"/>
    <mergeCell ref="B602:B606"/>
    <mergeCell ref="A530:A542"/>
    <mergeCell ref="B531:B536"/>
    <mergeCell ref="B537:B541"/>
    <mergeCell ref="A543:A555"/>
    <mergeCell ref="B544:B549"/>
    <mergeCell ref="B550:B554"/>
    <mergeCell ref="A556:A568"/>
    <mergeCell ref="B557:B562"/>
    <mergeCell ref="B563:B567"/>
    <mergeCell ref="A485:A494"/>
    <mergeCell ref="B486:B491"/>
    <mergeCell ref="B492:B493"/>
    <mergeCell ref="A495:A503"/>
    <mergeCell ref="B496:B501"/>
    <mergeCell ref="A504:A516"/>
    <mergeCell ref="B505:B510"/>
    <mergeCell ref="B511:B515"/>
    <mergeCell ref="A517:A529"/>
    <mergeCell ref="B518:B523"/>
    <mergeCell ref="B524:B528"/>
    <mergeCell ref="A445:A458"/>
    <mergeCell ref="B447:B453"/>
    <mergeCell ref="B454:B457"/>
    <mergeCell ref="A459:A472"/>
    <mergeCell ref="B460:B461"/>
    <mergeCell ref="B462:B467"/>
    <mergeCell ref="B468:B471"/>
    <mergeCell ref="A473:A484"/>
    <mergeCell ref="B474:B479"/>
    <mergeCell ref="B480:B483"/>
    <mergeCell ref="A402:A415"/>
    <mergeCell ref="B404:B410"/>
    <mergeCell ref="B411:B414"/>
    <mergeCell ref="A416:A429"/>
    <mergeCell ref="B418:B424"/>
    <mergeCell ref="B425:B428"/>
    <mergeCell ref="A430:A444"/>
    <mergeCell ref="B433:B439"/>
    <mergeCell ref="B440:B443"/>
    <mergeCell ref="B431:B432"/>
    <mergeCell ref="A222:A231"/>
    <mergeCell ref="B223:B228"/>
    <mergeCell ref="B229:B230"/>
    <mergeCell ref="A232:A243"/>
    <mergeCell ref="B233:B238"/>
    <mergeCell ref="B239:B242"/>
    <mergeCell ref="A265:A271"/>
    <mergeCell ref="B266:B269"/>
    <mergeCell ref="A244:A253"/>
    <mergeCell ref="B245:B250"/>
    <mergeCell ref="B251:B252"/>
    <mergeCell ref="A254:A264"/>
    <mergeCell ref="B255:B260"/>
    <mergeCell ref="B261:B263"/>
    <mergeCell ref="A188:A195"/>
    <mergeCell ref="B189:B192"/>
    <mergeCell ref="A196:A201"/>
    <mergeCell ref="B197:B199"/>
    <mergeCell ref="A202:A209"/>
    <mergeCell ref="B203:B206"/>
    <mergeCell ref="A210:A221"/>
    <mergeCell ref="B211:B216"/>
    <mergeCell ref="B217:B220"/>
    <mergeCell ref="B150:B153"/>
    <mergeCell ref="B154:B156"/>
    <mergeCell ref="A149:A158"/>
    <mergeCell ref="A130:A135"/>
    <mergeCell ref="B131:B133"/>
    <mergeCell ref="A136:A148"/>
    <mergeCell ref="B137:B143"/>
    <mergeCell ref="B144:B147"/>
    <mergeCell ref="A179:A187"/>
    <mergeCell ref="B180:B185"/>
    <mergeCell ref="A159:A170"/>
    <mergeCell ref="B160:B165"/>
    <mergeCell ref="B166:B169"/>
    <mergeCell ref="A171:A178"/>
    <mergeCell ref="B172:B175"/>
    <mergeCell ref="A73:A84"/>
    <mergeCell ref="B74:B79"/>
    <mergeCell ref="B80:B83"/>
    <mergeCell ref="A85:A94"/>
    <mergeCell ref="B86:B91"/>
    <mergeCell ref="B92:B93"/>
    <mergeCell ref="A114:A122"/>
    <mergeCell ref="B115:B120"/>
    <mergeCell ref="A123:A129"/>
    <mergeCell ref="B124:B127"/>
    <mergeCell ref="A95:A104"/>
    <mergeCell ref="B96:B101"/>
    <mergeCell ref="B102:B103"/>
    <mergeCell ref="A105:A113"/>
    <mergeCell ref="B106:B111"/>
    <mergeCell ref="B1:C1"/>
    <mergeCell ref="A2:A6"/>
    <mergeCell ref="B2:B5"/>
    <mergeCell ref="A7:A12"/>
    <mergeCell ref="B7:B10"/>
    <mergeCell ref="A25:A35"/>
    <mergeCell ref="B26:B30"/>
    <mergeCell ref="A61:A72"/>
    <mergeCell ref="B62:B67"/>
    <mergeCell ref="B68:B71"/>
    <mergeCell ref="A13:A24"/>
    <mergeCell ref="B14:B19"/>
    <mergeCell ref="B20:B23"/>
    <mergeCell ref="B31:B34"/>
    <mergeCell ref="A36:A48"/>
    <mergeCell ref="B37:B43"/>
    <mergeCell ref="B44:B47"/>
    <mergeCell ref="A49:A60"/>
    <mergeCell ref="B50:B55"/>
    <mergeCell ref="B56:B59"/>
    <mergeCell ref="A290:A301"/>
    <mergeCell ref="B291:B296"/>
    <mergeCell ref="B297:B300"/>
    <mergeCell ref="A302:A312"/>
    <mergeCell ref="B303:B308"/>
    <mergeCell ref="B309:B311"/>
    <mergeCell ref="A313:A318"/>
    <mergeCell ref="B314:B316"/>
    <mergeCell ref="A272:A277"/>
    <mergeCell ref="B273:B275"/>
    <mergeCell ref="B277:C277"/>
    <mergeCell ref="A278:A289"/>
    <mergeCell ref="B279:B284"/>
    <mergeCell ref="B285:B288"/>
    <mergeCell ref="A341:A348"/>
    <mergeCell ref="B342:B345"/>
    <mergeCell ref="B346:B347"/>
    <mergeCell ref="A349:A354"/>
    <mergeCell ref="B350:B352"/>
    <mergeCell ref="A319:A330"/>
    <mergeCell ref="B320:B325"/>
    <mergeCell ref="B326:B329"/>
    <mergeCell ref="A331:A340"/>
    <mergeCell ref="B332:B337"/>
    <mergeCell ref="B338:B339"/>
    <mergeCell ref="A373:A386"/>
    <mergeCell ref="B374:B380"/>
    <mergeCell ref="B381:B385"/>
    <mergeCell ref="A387:A401"/>
    <mergeCell ref="B388:B396"/>
    <mergeCell ref="B397:B400"/>
    <mergeCell ref="A355:A360"/>
    <mergeCell ref="B356:B358"/>
    <mergeCell ref="A361:A364"/>
    <mergeCell ref="A365:A372"/>
    <mergeCell ref="B366:B369"/>
    <mergeCell ref="B370:B37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53C02-7581-465F-A571-D6D2D13E9C49}">
  <sheetPr>
    <pageSetUpPr fitToPage="1"/>
  </sheetPr>
  <dimension ref="A1:H395"/>
  <sheetViews>
    <sheetView tabSelected="1" workbookViewId="0">
      <pane xSplit="7" ySplit="1" topLeftCell="H2" activePane="bottomRight" state="frozen"/>
      <selection pane="topRight" activeCell="I1" sqref="I1"/>
      <selection pane="bottomLeft" activeCell="A2" sqref="A2"/>
      <selection pane="bottomRight" activeCell="K17" sqref="K17"/>
    </sheetView>
  </sheetViews>
  <sheetFormatPr defaultRowHeight="13.8" x14ac:dyDescent="0.25"/>
  <cols>
    <col min="1" max="1" width="9.5546875" bestFit="1" customWidth="1"/>
    <col min="2" max="2" width="11.6640625" bestFit="1" customWidth="1"/>
    <col min="3" max="3" width="19.77734375" bestFit="1" customWidth="1"/>
    <col min="4" max="4" width="5.5546875" bestFit="1" customWidth="1"/>
    <col min="5" max="5" width="9.5546875" style="11" bestFit="1" customWidth="1"/>
    <col min="6" max="6" width="9.5546875" style="10" bestFit="1" customWidth="1"/>
    <col min="7" max="7" width="16.109375" style="1" bestFit="1" customWidth="1"/>
    <col min="8" max="8" width="26" style="39" bestFit="1" customWidth="1"/>
    <col min="9" max="9" width="8.88671875" style="1"/>
    <col min="10" max="10" width="9.109375" style="1" bestFit="1" customWidth="1"/>
    <col min="11" max="16384" width="8.88671875" style="1"/>
  </cols>
  <sheetData>
    <row r="1" spans="1:8" ht="19.95" customHeight="1" x14ac:dyDescent="0.25">
      <c r="A1" s="2" t="s">
        <v>4</v>
      </c>
      <c r="B1" s="45" t="s">
        <v>0</v>
      </c>
      <c r="C1" s="45"/>
      <c r="D1" s="2" t="s">
        <v>1</v>
      </c>
      <c r="E1" s="9" t="s">
        <v>2</v>
      </c>
      <c r="F1" s="9" t="s">
        <v>18</v>
      </c>
      <c r="G1" s="3" t="s">
        <v>395</v>
      </c>
      <c r="H1" s="35" t="s">
        <v>3</v>
      </c>
    </row>
    <row r="2" spans="1:8" x14ac:dyDescent="0.25">
      <c r="A2" s="40" t="s">
        <v>15</v>
      </c>
      <c r="B2" s="41" t="s">
        <v>16</v>
      </c>
      <c r="C2" s="12" t="s">
        <v>17</v>
      </c>
      <c r="D2" s="12" t="s">
        <v>1796</v>
      </c>
      <c r="E2" s="13">
        <v>6.14</v>
      </c>
      <c r="F2" s="13">
        <f>VLOOKUP(开挖及初支每延米工程数量!C2,单价对照!$A$3:$C$201,3,FALSE)</f>
        <v>1126.32</v>
      </c>
      <c r="G2" s="12">
        <f t="shared" ref="G2:G65" si="0">ROUND(E2*F2,2)</f>
        <v>6915.6</v>
      </c>
      <c r="H2" s="36" t="s">
        <v>21</v>
      </c>
    </row>
    <row r="3" spans="1:8" x14ac:dyDescent="0.25">
      <c r="A3" s="40"/>
      <c r="B3" s="41"/>
      <c r="C3" s="12" t="s">
        <v>17</v>
      </c>
      <c r="D3" s="12" t="s">
        <v>1795</v>
      </c>
      <c r="E3" s="13">
        <v>4.51</v>
      </c>
      <c r="F3" s="13">
        <f>VLOOKUP(开挖及初支每延米工程数量!C3,单价对照!$A$3:$C$201,3,FALSE)</f>
        <v>1126.32</v>
      </c>
      <c r="G3" s="12">
        <f t="shared" si="0"/>
        <v>5079.7</v>
      </c>
      <c r="H3" s="36" t="s">
        <v>22</v>
      </c>
    </row>
    <row r="4" spans="1:8" x14ac:dyDescent="0.25">
      <c r="A4" s="40"/>
      <c r="B4" s="41"/>
      <c r="C4" s="12" t="s">
        <v>19</v>
      </c>
      <c r="D4" s="12" t="s">
        <v>20</v>
      </c>
      <c r="E4" s="13">
        <v>6.25</v>
      </c>
      <c r="F4" s="13">
        <f>VLOOKUP(开挖及初支每延米工程数量!C4,单价对照!$A$3:$C$201,3,FALSE)</f>
        <v>36.35</v>
      </c>
      <c r="G4" s="12">
        <f t="shared" si="0"/>
        <v>227.19</v>
      </c>
      <c r="H4" s="36" t="s">
        <v>23</v>
      </c>
    </row>
    <row r="5" spans="1:8" x14ac:dyDescent="0.25">
      <c r="A5" s="40"/>
      <c r="B5" s="41"/>
      <c r="C5" s="12" t="s">
        <v>24</v>
      </c>
      <c r="D5" s="12" t="s">
        <v>12</v>
      </c>
      <c r="E5" s="13">
        <v>2407.84</v>
      </c>
      <c r="F5" s="13">
        <f>VLOOKUP(开挖及初支每延米工程数量!C5,单价对照!$A$3:$C$201,3,FALSE)</f>
        <v>10.07</v>
      </c>
      <c r="G5" s="12">
        <f t="shared" si="0"/>
        <v>24246.95</v>
      </c>
      <c r="H5" s="36"/>
    </row>
    <row r="6" spans="1:8" x14ac:dyDescent="0.25">
      <c r="A6" s="40"/>
      <c r="B6" s="41"/>
      <c r="C6" s="12" t="s">
        <v>27</v>
      </c>
      <c r="D6" s="12" t="s">
        <v>20</v>
      </c>
      <c r="E6" s="13">
        <v>36</v>
      </c>
      <c r="F6" s="13">
        <f>VLOOKUP(开挖及初支每延米工程数量!C6,单价对照!$A$3:$C$201,3,FALSE)</f>
        <v>57.14</v>
      </c>
      <c r="G6" s="12">
        <f t="shared" si="0"/>
        <v>2057.04</v>
      </c>
      <c r="H6" s="36"/>
    </row>
    <row r="7" spans="1:8" x14ac:dyDescent="0.25">
      <c r="A7" s="40"/>
      <c r="B7" s="41"/>
      <c r="C7" s="12" t="s">
        <v>25</v>
      </c>
      <c r="D7" s="12" t="s">
        <v>12</v>
      </c>
      <c r="E7" s="13">
        <v>105.7</v>
      </c>
      <c r="F7" s="13">
        <f>VLOOKUP(开挖及初支每延米工程数量!C7,单价对照!$A$3:$C$201,3,FALSE)</f>
        <v>7.3</v>
      </c>
      <c r="G7" s="12">
        <f t="shared" si="0"/>
        <v>771.61</v>
      </c>
      <c r="H7" s="36"/>
    </row>
    <row r="8" spans="1:8" x14ac:dyDescent="0.25">
      <c r="A8" s="46" t="s">
        <v>28</v>
      </c>
      <c r="B8" s="32" t="s">
        <v>29</v>
      </c>
      <c r="C8" s="33" t="s">
        <v>29</v>
      </c>
      <c r="D8" s="33" t="s">
        <v>1795</v>
      </c>
      <c r="E8" s="34">
        <v>111.85</v>
      </c>
      <c r="F8" s="34">
        <f>VLOOKUP(开挖及初支每延米工程数量!C8,单价对照!$A$3:$C$201,3,FALSE)</f>
        <v>98.7</v>
      </c>
      <c r="G8" s="33">
        <f t="shared" si="0"/>
        <v>11039.6</v>
      </c>
      <c r="H8" s="38"/>
    </row>
    <row r="9" spans="1:8" x14ac:dyDescent="0.25">
      <c r="A9" s="46"/>
      <c r="B9" s="47" t="s">
        <v>16</v>
      </c>
      <c r="C9" s="33" t="s">
        <v>17</v>
      </c>
      <c r="D9" s="33" t="s">
        <v>1795</v>
      </c>
      <c r="E9" s="34">
        <v>6.91</v>
      </c>
      <c r="F9" s="34">
        <f>VLOOKUP(开挖及初支每延米工程数量!C9,单价对照!$A$3:$C$201,3,FALSE)</f>
        <v>1126.32</v>
      </c>
      <c r="G9" s="33">
        <f t="shared" si="0"/>
        <v>7782.87</v>
      </c>
      <c r="H9" s="38" t="s">
        <v>21</v>
      </c>
    </row>
    <row r="10" spans="1:8" x14ac:dyDescent="0.25">
      <c r="A10" s="46"/>
      <c r="B10" s="47"/>
      <c r="C10" s="33" t="s">
        <v>17</v>
      </c>
      <c r="D10" s="33" t="s">
        <v>1795</v>
      </c>
      <c r="E10" s="34">
        <v>3.18</v>
      </c>
      <c r="F10" s="34">
        <f>VLOOKUP(开挖及初支每延米工程数量!C10,单价对照!$A$3:$C$201,3,FALSE)</f>
        <v>1126.32</v>
      </c>
      <c r="G10" s="33">
        <f t="shared" si="0"/>
        <v>3581.7</v>
      </c>
      <c r="H10" s="38" t="s">
        <v>22</v>
      </c>
    </row>
    <row r="11" spans="1:8" x14ac:dyDescent="0.25">
      <c r="A11" s="46"/>
      <c r="B11" s="47"/>
      <c r="C11" s="33" t="s">
        <v>24</v>
      </c>
      <c r="D11" s="33" t="s">
        <v>12</v>
      </c>
      <c r="E11" s="34">
        <v>1976.5118</v>
      </c>
      <c r="F11" s="34">
        <f>VLOOKUP(开挖及初支每延米工程数量!C11,单价对照!$A$3:$C$201,3,FALSE)</f>
        <v>10.07</v>
      </c>
      <c r="G11" s="33">
        <f t="shared" si="0"/>
        <v>19903.47</v>
      </c>
      <c r="H11" s="38"/>
    </row>
    <row r="12" spans="1:8" x14ac:dyDescent="0.25">
      <c r="A12" s="46"/>
      <c r="B12" s="47"/>
      <c r="C12" s="33" t="s">
        <v>27</v>
      </c>
      <c r="D12" s="33" t="s">
        <v>20</v>
      </c>
      <c r="E12" s="34">
        <v>60.12</v>
      </c>
      <c r="F12" s="34">
        <f>VLOOKUP(开挖及初支每延米工程数量!C12,单价对照!$A$3:$C$201,3,FALSE)</f>
        <v>57.14</v>
      </c>
      <c r="G12" s="33">
        <f t="shared" si="0"/>
        <v>3435.26</v>
      </c>
      <c r="H12" s="38"/>
    </row>
    <row r="13" spans="1:8" x14ac:dyDescent="0.25">
      <c r="A13" s="46"/>
      <c r="B13" s="47"/>
      <c r="C13" s="33" t="s">
        <v>25</v>
      </c>
      <c r="D13" s="33" t="s">
        <v>12</v>
      </c>
      <c r="E13" s="34">
        <v>104.96</v>
      </c>
      <c r="F13" s="34">
        <f>VLOOKUP(开挖及初支每延米工程数量!C13,单价对照!$A$3:$C$201,3,FALSE)</f>
        <v>7.3</v>
      </c>
      <c r="G13" s="33">
        <f t="shared" si="0"/>
        <v>766.21</v>
      </c>
      <c r="H13" s="38"/>
    </row>
    <row r="14" spans="1:8" x14ac:dyDescent="0.25">
      <c r="A14" s="40" t="s">
        <v>30</v>
      </c>
      <c r="B14" s="14" t="s">
        <v>29</v>
      </c>
      <c r="C14" s="12" t="s">
        <v>29</v>
      </c>
      <c r="D14" s="12" t="s">
        <v>1795</v>
      </c>
      <c r="E14" s="13">
        <v>107.26</v>
      </c>
      <c r="F14" s="13">
        <f>VLOOKUP(开挖及初支每延米工程数量!C14,单价对照!$A$3:$C$201,3,FALSE)</f>
        <v>98.7</v>
      </c>
      <c r="G14" s="12">
        <f t="shared" si="0"/>
        <v>10586.56</v>
      </c>
      <c r="H14" s="36" t="s">
        <v>31</v>
      </c>
    </row>
    <row r="15" spans="1:8" x14ac:dyDescent="0.25">
      <c r="A15" s="40"/>
      <c r="B15" s="41" t="s">
        <v>16</v>
      </c>
      <c r="C15" s="12" t="s">
        <v>17</v>
      </c>
      <c r="D15" s="12" t="s">
        <v>1795</v>
      </c>
      <c r="E15" s="13">
        <v>6.24</v>
      </c>
      <c r="F15" s="13">
        <f>VLOOKUP(开挖及初支每延米工程数量!C15,单价对照!$A$3:$C$201,3,FALSE)</f>
        <v>1126.32</v>
      </c>
      <c r="G15" s="12">
        <f t="shared" si="0"/>
        <v>7028.24</v>
      </c>
      <c r="H15" s="36" t="s">
        <v>21</v>
      </c>
    </row>
    <row r="16" spans="1:8" x14ac:dyDescent="0.25">
      <c r="A16" s="40"/>
      <c r="B16" s="41"/>
      <c r="C16" s="12" t="s">
        <v>17</v>
      </c>
      <c r="D16" s="12" t="s">
        <v>1795</v>
      </c>
      <c r="E16" s="13">
        <v>2.89</v>
      </c>
      <c r="F16" s="13">
        <f>VLOOKUP(开挖及初支每延米工程数量!C16,单价对照!$A$3:$C$201,3,FALSE)</f>
        <v>1126.32</v>
      </c>
      <c r="G16" s="12">
        <f t="shared" si="0"/>
        <v>3255.06</v>
      </c>
      <c r="H16" s="36" t="s">
        <v>22</v>
      </c>
    </row>
    <row r="17" spans="1:8" x14ac:dyDescent="0.25">
      <c r="A17" s="40"/>
      <c r="B17" s="41"/>
      <c r="C17" s="12" t="s">
        <v>19</v>
      </c>
      <c r="D17" s="12" t="s">
        <v>20</v>
      </c>
      <c r="E17" s="13">
        <v>26.25</v>
      </c>
      <c r="F17" s="13">
        <f>VLOOKUP(开挖及初支每延米工程数量!C17,单价对照!$A$3:$C$201,3,FALSE)</f>
        <v>36.35</v>
      </c>
      <c r="G17" s="12">
        <f t="shared" si="0"/>
        <v>954.19</v>
      </c>
      <c r="H17" s="36" t="s">
        <v>32</v>
      </c>
    </row>
    <row r="18" spans="1:8" x14ac:dyDescent="0.25">
      <c r="A18" s="40"/>
      <c r="B18" s="41"/>
      <c r="C18" s="12" t="s">
        <v>33</v>
      </c>
      <c r="D18" s="12" t="s">
        <v>34</v>
      </c>
      <c r="E18" s="13">
        <v>8.75</v>
      </c>
      <c r="F18" s="13">
        <f>VLOOKUP(开挖及初支每延米工程数量!C18,单价对照!$A$3:$C$201,3,FALSE)</f>
        <v>0</v>
      </c>
      <c r="G18" s="12">
        <f t="shared" si="0"/>
        <v>0</v>
      </c>
      <c r="H18" s="36"/>
    </row>
    <row r="19" spans="1:8" x14ac:dyDescent="0.25">
      <c r="A19" s="40"/>
      <c r="B19" s="41"/>
      <c r="C19" s="12" t="s">
        <v>36</v>
      </c>
      <c r="D19" s="12" t="s">
        <v>12</v>
      </c>
      <c r="E19" s="13">
        <v>1506.9746</v>
      </c>
      <c r="F19" s="13">
        <f>VLOOKUP(开挖及初支每延米工程数量!C19,单价对照!$A$3:$C$201,3,FALSE)</f>
        <v>10.07</v>
      </c>
      <c r="G19" s="12">
        <f t="shared" si="0"/>
        <v>15175.23</v>
      </c>
      <c r="H19" s="36"/>
    </row>
    <row r="20" spans="1:8" x14ac:dyDescent="0.25">
      <c r="A20" s="40"/>
      <c r="B20" s="41"/>
      <c r="C20" s="12" t="s">
        <v>35</v>
      </c>
      <c r="D20" s="12" t="s">
        <v>20</v>
      </c>
      <c r="E20" s="13">
        <v>20.04</v>
      </c>
      <c r="F20" s="13">
        <f>VLOOKUP(开挖及初支每延米工程数量!C20,单价对照!$A$3:$C$201,3,FALSE)</f>
        <v>46.96</v>
      </c>
      <c r="G20" s="12">
        <f t="shared" si="0"/>
        <v>941.08</v>
      </c>
      <c r="H20" s="36"/>
    </row>
    <row r="21" spans="1:8" x14ac:dyDescent="0.25">
      <c r="A21" s="40"/>
      <c r="B21" s="41"/>
      <c r="C21" s="12" t="s">
        <v>25</v>
      </c>
      <c r="D21" s="12" t="s">
        <v>12</v>
      </c>
      <c r="E21" s="13">
        <v>102.64</v>
      </c>
      <c r="F21" s="13">
        <f>VLOOKUP(开挖及初支每延米工程数量!C21,单价对照!$A$3:$C$201,3,FALSE)</f>
        <v>7.3</v>
      </c>
      <c r="G21" s="12">
        <f t="shared" si="0"/>
        <v>749.27</v>
      </c>
      <c r="H21" s="36"/>
    </row>
    <row r="22" spans="1:8" x14ac:dyDescent="0.25">
      <c r="A22" s="46" t="s">
        <v>37</v>
      </c>
      <c r="B22" s="32" t="s">
        <v>29</v>
      </c>
      <c r="C22" s="33" t="s">
        <v>29</v>
      </c>
      <c r="D22" s="33" t="s">
        <v>1795</v>
      </c>
      <c r="E22" s="34">
        <v>104.26</v>
      </c>
      <c r="F22" s="34">
        <f>VLOOKUP(开挖及初支每延米工程数量!C22,单价对照!$A$3:$C$201,3,FALSE)</f>
        <v>98.7</v>
      </c>
      <c r="G22" s="33">
        <f t="shared" si="0"/>
        <v>10290.459999999999</v>
      </c>
      <c r="H22" s="38" t="s">
        <v>31</v>
      </c>
    </row>
    <row r="23" spans="1:8" x14ac:dyDescent="0.25">
      <c r="A23" s="46"/>
      <c r="B23" s="47" t="s">
        <v>16</v>
      </c>
      <c r="C23" s="33" t="s">
        <v>17</v>
      </c>
      <c r="D23" s="33" t="s">
        <v>1795</v>
      </c>
      <c r="E23" s="34">
        <v>6.07</v>
      </c>
      <c r="F23" s="34">
        <f>VLOOKUP(开挖及初支每延米工程数量!C23,单价对照!$A$3:$C$201,3,FALSE)</f>
        <v>1126.32</v>
      </c>
      <c r="G23" s="33">
        <f t="shared" si="0"/>
        <v>6836.76</v>
      </c>
      <c r="H23" s="38"/>
    </row>
    <row r="24" spans="1:8" x14ac:dyDescent="0.25">
      <c r="A24" s="46"/>
      <c r="B24" s="47"/>
      <c r="C24" s="33" t="s">
        <v>19</v>
      </c>
      <c r="D24" s="33" t="s">
        <v>20</v>
      </c>
      <c r="E24" s="34">
        <v>26.25</v>
      </c>
      <c r="F24" s="34">
        <f>VLOOKUP(开挖及初支每延米工程数量!C24,单价对照!$A$3:$C$201,3,FALSE)</f>
        <v>36.35</v>
      </c>
      <c r="G24" s="33">
        <f t="shared" si="0"/>
        <v>954.19</v>
      </c>
      <c r="H24" s="38" t="s">
        <v>32</v>
      </c>
    </row>
    <row r="25" spans="1:8" x14ac:dyDescent="0.25">
      <c r="A25" s="46"/>
      <c r="B25" s="47"/>
      <c r="C25" s="33" t="s">
        <v>33</v>
      </c>
      <c r="D25" s="33" t="s">
        <v>34</v>
      </c>
      <c r="E25" s="34">
        <v>8.75</v>
      </c>
      <c r="F25" s="34">
        <f>VLOOKUP(开挖及初支每延米工程数量!C25,单价对照!$A$3:$C$201,3,FALSE)</f>
        <v>0</v>
      </c>
      <c r="G25" s="33">
        <f t="shared" si="0"/>
        <v>0</v>
      </c>
      <c r="H25" s="38"/>
    </row>
    <row r="26" spans="1:8" x14ac:dyDescent="0.25">
      <c r="A26" s="46"/>
      <c r="B26" s="47"/>
      <c r="C26" s="33" t="s">
        <v>36</v>
      </c>
      <c r="D26" s="33" t="s">
        <v>12</v>
      </c>
      <c r="E26" s="34">
        <v>1002.4843</v>
      </c>
      <c r="F26" s="34">
        <f>VLOOKUP(开挖及初支每延米工程数量!C26,单价对照!$A$3:$C$201,3,FALSE)</f>
        <v>10.07</v>
      </c>
      <c r="G26" s="33">
        <f t="shared" si="0"/>
        <v>10095.02</v>
      </c>
      <c r="H26" s="38"/>
    </row>
    <row r="27" spans="1:8" x14ac:dyDescent="0.25">
      <c r="A27" s="46"/>
      <c r="B27" s="47"/>
      <c r="C27" s="33" t="s">
        <v>35</v>
      </c>
      <c r="D27" s="33" t="s">
        <v>20</v>
      </c>
      <c r="E27" s="34">
        <v>20.04</v>
      </c>
      <c r="F27" s="34">
        <f>VLOOKUP(开挖及初支每延米工程数量!C27,单价对照!$A$3:$C$201,3,FALSE)</f>
        <v>46.96</v>
      </c>
      <c r="G27" s="33">
        <f t="shared" si="0"/>
        <v>941.08</v>
      </c>
      <c r="H27" s="38"/>
    </row>
    <row r="28" spans="1:8" x14ac:dyDescent="0.25">
      <c r="A28" s="46"/>
      <c r="B28" s="47"/>
      <c r="C28" s="33" t="s">
        <v>25</v>
      </c>
      <c r="D28" s="33" t="s">
        <v>12</v>
      </c>
      <c r="E28" s="34">
        <v>99.82</v>
      </c>
      <c r="F28" s="34">
        <f>VLOOKUP(开挖及初支每延米工程数量!C28,单价对照!$A$3:$C$201,3,FALSE)</f>
        <v>7.3</v>
      </c>
      <c r="G28" s="33">
        <f t="shared" si="0"/>
        <v>728.69</v>
      </c>
      <c r="H28" s="38"/>
    </row>
    <row r="29" spans="1:8" x14ac:dyDescent="0.25">
      <c r="A29" s="40" t="s">
        <v>38</v>
      </c>
      <c r="B29" s="14" t="s">
        <v>29</v>
      </c>
      <c r="C29" s="12" t="s">
        <v>29</v>
      </c>
      <c r="D29" s="12" t="s">
        <v>1795</v>
      </c>
      <c r="E29" s="13">
        <v>101.9</v>
      </c>
      <c r="F29" s="13">
        <f>VLOOKUP(开挖及初支每延米工程数量!C29,单价对照!$A$3:$C$201,3,FALSE)</f>
        <v>98.7</v>
      </c>
      <c r="G29" s="12">
        <f t="shared" si="0"/>
        <v>10057.530000000001</v>
      </c>
      <c r="H29" s="36" t="s">
        <v>31</v>
      </c>
    </row>
    <row r="30" spans="1:8" x14ac:dyDescent="0.25">
      <c r="A30" s="40"/>
      <c r="B30" s="41" t="s">
        <v>16</v>
      </c>
      <c r="C30" s="12" t="s">
        <v>17</v>
      </c>
      <c r="D30" s="12" t="s">
        <v>1795</v>
      </c>
      <c r="E30" s="13">
        <v>5.99</v>
      </c>
      <c r="F30" s="13">
        <f>VLOOKUP(开挖及初支每延米工程数量!C30,单价对照!$A$3:$C$201,3,FALSE)</f>
        <v>1126.32</v>
      </c>
      <c r="G30" s="12">
        <f t="shared" si="0"/>
        <v>6746.66</v>
      </c>
      <c r="H30" s="36"/>
    </row>
    <row r="31" spans="1:8" x14ac:dyDescent="0.25">
      <c r="A31" s="40"/>
      <c r="B31" s="41"/>
      <c r="C31" s="12" t="s">
        <v>19</v>
      </c>
      <c r="D31" s="12" t="s">
        <v>20</v>
      </c>
      <c r="E31" s="13">
        <v>35.630000000000003</v>
      </c>
      <c r="F31" s="13">
        <f>VLOOKUP(开挖及初支每延米工程数量!C31,单价对照!$A$3:$C$201,3,FALSE)</f>
        <v>36.35</v>
      </c>
      <c r="G31" s="12">
        <f t="shared" si="0"/>
        <v>1295.1500000000001</v>
      </c>
      <c r="H31" s="36" t="s">
        <v>39</v>
      </c>
    </row>
    <row r="32" spans="1:8" x14ac:dyDescent="0.25">
      <c r="A32" s="40"/>
      <c r="B32" s="41"/>
      <c r="C32" s="12" t="s">
        <v>33</v>
      </c>
      <c r="D32" s="12" t="s">
        <v>34</v>
      </c>
      <c r="E32" s="13">
        <v>11.88</v>
      </c>
      <c r="F32" s="13">
        <f>VLOOKUP(开挖及初支每延米工程数量!C32,单价对照!$A$3:$C$201,3,FALSE)</f>
        <v>0</v>
      </c>
      <c r="G32" s="12">
        <f t="shared" si="0"/>
        <v>0</v>
      </c>
      <c r="H32" s="36"/>
    </row>
    <row r="33" spans="1:8" x14ac:dyDescent="0.25">
      <c r="A33" s="40"/>
      <c r="B33" s="41"/>
      <c r="C33" s="12" t="s">
        <v>36</v>
      </c>
      <c r="D33" s="12" t="s">
        <v>12</v>
      </c>
      <c r="E33" s="13">
        <v>741.38750000000005</v>
      </c>
      <c r="F33" s="13">
        <f>VLOOKUP(开挖及初支每延米工程数量!C33,单价对照!$A$3:$C$201,3,FALSE)</f>
        <v>10.07</v>
      </c>
      <c r="G33" s="12">
        <f t="shared" si="0"/>
        <v>7465.77</v>
      </c>
      <c r="H33" s="36"/>
    </row>
    <row r="34" spans="1:8" x14ac:dyDescent="0.25">
      <c r="A34" s="40"/>
      <c r="B34" s="41"/>
      <c r="C34" s="12" t="s">
        <v>35</v>
      </c>
      <c r="D34" s="12" t="s">
        <v>20</v>
      </c>
      <c r="E34" s="13">
        <v>15</v>
      </c>
      <c r="F34" s="13">
        <f>VLOOKUP(开挖及初支每延米工程数量!C34,单价对照!$A$3:$C$201,3,FALSE)</f>
        <v>46.96</v>
      </c>
      <c r="G34" s="12">
        <f t="shared" si="0"/>
        <v>704.4</v>
      </c>
      <c r="H34" s="36"/>
    </row>
    <row r="35" spans="1:8" x14ac:dyDescent="0.25">
      <c r="A35" s="40"/>
      <c r="B35" s="41"/>
      <c r="C35" s="12" t="s">
        <v>25</v>
      </c>
      <c r="D35" s="12" t="s">
        <v>12</v>
      </c>
      <c r="E35" s="13">
        <v>98.65</v>
      </c>
      <c r="F35" s="13">
        <f>VLOOKUP(开挖及初支每延米工程数量!C35,单价对照!$A$3:$C$201,3,FALSE)</f>
        <v>7.3</v>
      </c>
      <c r="G35" s="12">
        <f t="shared" si="0"/>
        <v>720.15</v>
      </c>
      <c r="H35" s="36"/>
    </row>
    <row r="36" spans="1:8" x14ac:dyDescent="0.25">
      <c r="A36" s="46" t="s">
        <v>40</v>
      </c>
      <c r="B36" s="32" t="s">
        <v>29</v>
      </c>
      <c r="C36" s="33" t="s">
        <v>29</v>
      </c>
      <c r="D36" s="33" t="s">
        <v>1795</v>
      </c>
      <c r="E36" s="34">
        <v>99.56</v>
      </c>
      <c r="F36" s="34">
        <f>VLOOKUP(开挖及初支每延米工程数量!C36,单价对照!$A$3:$C$201,3,FALSE)</f>
        <v>98.7</v>
      </c>
      <c r="G36" s="33">
        <f t="shared" si="0"/>
        <v>9826.57</v>
      </c>
      <c r="H36" s="38" t="s">
        <v>31</v>
      </c>
    </row>
    <row r="37" spans="1:8" x14ac:dyDescent="0.25">
      <c r="A37" s="46"/>
      <c r="B37" s="47" t="s">
        <v>16</v>
      </c>
      <c r="C37" s="33" t="s">
        <v>17</v>
      </c>
      <c r="D37" s="33" t="s">
        <v>1795</v>
      </c>
      <c r="E37" s="34">
        <v>5.43</v>
      </c>
      <c r="F37" s="34">
        <f>VLOOKUP(开挖及初支每延米工程数量!C37,单价对照!$A$3:$C$201,3,FALSE)</f>
        <v>1126.32</v>
      </c>
      <c r="G37" s="33">
        <f t="shared" si="0"/>
        <v>6115.92</v>
      </c>
      <c r="H37" s="38"/>
    </row>
    <row r="38" spans="1:8" x14ac:dyDescent="0.25">
      <c r="A38" s="46"/>
      <c r="B38" s="47"/>
      <c r="C38" s="33" t="s">
        <v>19</v>
      </c>
      <c r="D38" s="33" t="s">
        <v>20</v>
      </c>
      <c r="E38" s="34">
        <v>29.69</v>
      </c>
      <c r="F38" s="34">
        <f>VLOOKUP(开挖及初支每延米工程数量!C38,单价对照!$A$3:$C$201,3,FALSE)</f>
        <v>36.35</v>
      </c>
      <c r="G38" s="33">
        <f t="shared" si="0"/>
        <v>1079.23</v>
      </c>
      <c r="H38" s="38" t="s">
        <v>39</v>
      </c>
    </row>
    <row r="39" spans="1:8" x14ac:dyDescent="0.25">
      <c r="A39" s="46"/>
      <c r="B39" s="47"/>
      <c r="C39" s="33" t="s">
        <v>33</v>
      </c>
      <c r="D39" s="33" t="s">
        <v>34</v>
      </c>
      <c r="E39" s="34">
        <v>11.88</v>
      </c>
      <c r="F39" s="34">
        <f>VLOOKUP(开挖及初支每延米工程数量!C39,单价对照!$A$3:$C$201,3,FALSE)</f>
        <v>0</v>
      </c>
      <c r="G39" s="33">
        <f t="shared" si="0"/>
        <v>0</v>
      </c>
      <c r="H39" s="38"/>
    </row>
    <row r="40" spans="1:8" x14ac:dyDescent="0.25">
      <c r="A40" s="46"/>
      <c r="B40" s="47"/>
      <c r="C40" s="33" t="s">
        <v>41</v>
      </c>
      <c r="D40" s="33" t="s">
        <v>12</v>
      </c>
      <c r="E40" s="34">
        <v>623.20000000000005</v>
      </c>
      <c r="F40" s="34">
        <f>VLOOKUP(开挖及初支每延米工程数量!C40,单价对照!$A$3:$C$201,3,FALSE)</f>
        <v>10.07</v>
      </c>
      <c r="G40" s="33">
        <f t="shared" si="0"/>
        <v>6275.62</v>
      </c>
      <c r="H40" s="38"/>
    </row>
    <row r="41" spans="1:8" x14ac:dyDescent="0.25">
      <c r="A41" s="46"/>
      <c r="B41" s="47"/>
      <c r="C41" s="33" t="s">
        <v>35</v>
      </c>
      <c r="D41" s="33" t="s">
        <v>20</v>
      </c>
      <c r="E41" s="34">
        <v>15</v>
      </c>
      <c r="F41" s="34">
        <f>VLOOKUP(开挖及初支每延米工程数量!C41,单价对照!$A$3:$C$201,3,FALSE)</f>
        <v>46.96</v>
      </c>
      <c r="G41" s="33">
        <f t="shared" si="0"/>
        <v>704.4</v>
      </c>
      <c r="H41" s="38"/>
    </row>
    <row r="42" spans="1:8" x14ac:dyDescent="0.25">
      <c r="A42" s="46"/>
      <c r="B42" s="47"/>
      <c r="C42" s="33" t="s">
        <v>42</v>
      </c>
      <c r="D42" s="33" t="s">
        <v>12</v>
      </c>
      <c r="E42" s="34">
        <v>51.33</v>
      </c>
      <c r="F42" s="34">
        <f>VLOOKUP(开挖及初支每延米工程数量!C42,单价对照!$A$3:$C$201,3,FALSE)</f>
        <v>7.3</v>
      </c>
      <c r="G42" s="33">
        <f t="shared" si="0"/>
        <v>374.71</v>
      </c>
      <c r="H42" s="38"/>
    </row>
    <row r="43" spans="1:8" x14ac:dyDescent="0.25">
      <c r="A43" s="40" t="s">
        <v>43</v>
      </c>
      <c r="B43" s="14" t="s">
        <v>29</v>
      </c>
      <c r="C43" s="12" t="s">
        <v>29</v>
      </c>
      <c r="D43" s="12" t="s">
        <v>1795</v>
      </c>
      <c r="E43" s="13">
        <v>99.07</v>
      </c>
      <c r="F43" s="13">
        <f>VLOOKUP(开挖及初支每延米工程数量!C43,单价对照!$A$3:$C$201,3,FALSE)</f>
        <v>98.7</v>
      </c>
      <c r="G43" s="12">
        <f t="shared" si="0"/>
        <v>9778.2099999999991</v>
      </c>
      <c r="H43" s="36" t="s">
        <v>31</v>
      </c>
    </row>
    <row r="44" spans="1:8" x14ac:dyDescent="0.25">
      <c r="A44" s="40"/>
      <c r="B44" s="41" t="s">
        <v>16</v>
      </c>
      <c r="C44" s="12" t="s">
        <v>17</v>
      </c>
      <c r="D44" s="12" t="s">
        <v>1795</v>
      </c>
      <c r="E44" s="13">
        <v>5.41</v>
      </c>
      <c r="F44" s="13">
        <f>VLOOKUP(开挖及初支每延米工程数量!C44,单价对照!$A$3:$C$201,3,FALSE)</f>
        <v>1126.32</v>
      </c>
      <c r="G44" s="12">
        <f t="shared" si="0"/>
        <v>6093.39</v>
      </c>
      <c r="H44" s="36"/>
    </row>
    <row r="45" spans="1:8" x14ac:dyDescent="0.25">
      <c r="A45" s="40"/>
      <c r="B45" s="41"/>
      <c r="C45" s="12" t="s">
        <v>19</v>
      </c>
      <c r="D45" s="12" t="s">
        <v>20</v>
      </c>
      <c r="E45" s="13">
        <v>23.75</v>
      </c>
      <c r="F45" s="13">
        <f>VLOOKUP(开挖及初支每延米工程数量!C45,单价对照!$A$3:$C$201,3,FALSE)</f>
        <v>36.35</v>
      </c>
      <c r="G45" s="12">
        <f t="shared" si="0"/>
        <v>863.31</v>
      </c>
      <c r="H45" s="36" t="s">
        <v>39</v>
      </c>
    </row>
    <row r="46" spans="1:8" x14ac:dyDescent="0.25">
      <c r="A46" s="40"/>
      <c r="B46" s="41"/>
      <c r="C46" s="12" t="s">
        <v>33</v>
      </c>
      <c r="D46" s="12" t="s">
        <v>34</v>
      </c>
      <c r="E46" s="13">
        <v>9.5</v>
      </c>
      <c r="F46" s="13">
        <f>VLOOKUP(开挖及初支每延米工程数量!C46,单价对照!$A$3:$C$201,3,FALSE)</f>
        <v>0</v>
      </c>
      <c r="G46" s="12">
        <f t="shared" si="0"/>
        <v>0</v>
      </c>
      <c r="H46" s="36"/>
    </row>
    <row r="47" spans="1:8" x14ac:dyDescent="0.25">
      <c r="A47" s="40"/>
      <c r="B47" s="41"/>
      <c r="C47" s="12" t="s">
        <v>41</v>
      </c>
      <c r="D47" s="12" t="s">
        <v>12</v>
      </c>
      <c r="E47" s="13">
        <v>497.21</v>
      </c>
      <c r="F47" s="13">
        <f>VLOOKUP(开挖及初支每延米工程数量!C47,单价对照!$A$3:$C$201,3,FALSE)</f>
        <v>10.07</v>
      </c>
      <c r="G47" s="12">
        <f t="shared" si="0"/>
        <v>5006.8999999999996</v>
      </c>
      <c r="H47" s="36"/>
    </row>
    <row r="48" spans="1:8" x14ac:dyDescent="0.25">
      <c r="A48" s="40"/>
      <c r="B48" s="41"/>
      <c r="C48" s="12" t="s">
        <v>35</v>
      </c>
      <c r="D48" s="12" t="s">
        <v>20</v>
      </c>
      <c r="E48" s="13">
        <v>12</v>
      </c>
      <c r="F48" s="13">
        <f>VLOOKUP(开挖及初支每延米工程数量!C48,单价对照!$A$3:$C$201,3,FALSE)</f>
        <v>46.96</v>
      </c>
      <c r="G48" s="12">
        <f t="shared" si="0"/>
        <v>563.52</v>
      </c>
      <c r="H48" s="36"/>
    </row>
    <row r="49" spans="1:8" x14ac:dyDescent="0.25">
      <c r="A49" s="40"/>
      <c r="B49" s="41"/>
      <c r="C49" s="12" t="s">
        <v>42</v>
      </c>
      <c r="D49" s="12" t="s">
        <v>12</v>
      </c>
      <c r="E49" s="13">
        <v>51.2</v>
      </c>
      <c r="F49" s="13">
        <f>VLOOKUP(开挖及初支每延米工程数量!C49,单价对照!$A$3:$C$201,3,FALSE)</f>
        <v>7.3</v>
      </c>
      <c r="G49" s="12">
        <f t="shared" si="0"/>
        <v>373.76</v>
      </c>
      <c r="H49" s="36"/>
    </row>
    <row r="50" spans="1:8" x14ac:dyDescent="0.25">
      <c r="A50" s="46" t="s">
        <v>44</v>
      </c>
      <c r="B50" s="32" t="s">
        <v>29</v>
      </c>
      <c r="C50" s="33" t="s">
        <v>29</v>
      </c>
      <c r="D50" s="33" t="s">
        <v>1795</v>
      </c>
      <c r="E50" s="34">
        <v>97.6</v>
      </c>
      <c r="F50" s="34">
        <f>VLOOKUP(开挖及初支每延米工程数量!C50,单价对照!$A$3:$C$201,3,FALSE)</f>
        <v>98.7</v>
      </c>
      <c r="G50" s="33">
        <f t="shared" si="0"/>
        <v>9633.1200000000008</v>
      </c>
      <c r="H50" s="38" t="s">
        <v>31</v>
      </c>
    </row>
    <row r="51" spans="1:8" x14ac:dyDescent="0.25">
      <c r="A51" s="46"/>
      <c r="B51" s="47" t="s">
        <v>16</v>
      </c>
      <c r="C51" s="33" t="s">
        <v>17</v>
      </c>
      <c r="D51" s="33" t="s">
        <v>1795</v>
      </c>
      <c r="E51" s="34">
        <v>4.4000000000000004</v>
      </c>
      <c r="F51" s="34">
        <f>VLOOKUP(开挖及初支每延米工程数量!C51,单价对照!$A$3:$C$201,3,FALSE)</f>
        <v>1126.32</v>
      </c>
      <c r="G51" s="33">
        <f t="shared" si="0"/>
        <v>4955.8100000000004</v>
      </c>
      <c r="H51" s="38"/>
    </row>
    <row r="52" spans="1:8" x14ac:dyDescent="0.25">
      <c r="A52" s="46"/>
      <c r="B52" s="47"/>
      <c r="C52" s="33" t="s">
        <v>19</v>
      </c>
      <c r="D52" s="33" t="s">
        <v>20</v>
      </c>
      <c r="E52" s="34">
        <v>23.75</v>
      </c>
      <c r="F52" s="34">
        <f>VLOOKUP(开挖及初支每延米工程数量!C52,单价对照!$A$3:$C$201,3,FALSE)</f>
        <v>36.35</v>
      </c>
      <c r="G52" s="33">
        <f t="shared" si="0"/>
        <v>863.31</v>
      </c>
      <c r="H52" s="38" t="s">
        <v>39</v>
      </c>
    </row>
    <row r="53" spans="1:8" x14ac:dyDescent="0.25">
      <c r="A53" s="46"/>
      <c r="B53" s="47"/>
      <c r="C53" s="33" t="s">
        <v>33</v>
      </c>
      <c r="D53" s="33" t="s">
        <v>34</v>
      </c>
      <c r="E53" s="34">
        <v>9.5</v>
      </c>
      <c r="F53" s="34">
        <f>VLOOKUP(开挖及初支每延米工程数量!C53,单价对照!$A$3:$C$201,3,FALSE)</f>
        <v>0</v>
      </c>
      <c r="G53" s="33">
        <f t="shared" si="0"/>
        <v>0</v>
      </c>
      <c r="H53" s="38"/>
    </row>
    <row r="54" spans="1:8" x14ac:dyDescent="0.25">
      <c r="A54" s="46"/>
      <c r="B54" s="47"/>
      <c r="C54" s="33" t="s">
        <v>45</v>
      </c>
      <c r="D54" s="33" t="s">
        <v>12</v>
      </c>
      <c r="E54" s="34">
        <v>375.59</v>
      </c>
      <c r="F54" s="34">
        <f>VLOOKUP(开挖及初支每延米工程数量!C54,单价对照!$A$3:$C$201,3,FALSE)</f>
        <v>10.07</v>
      </c>
      <c r="G54" s="33">
        <f t="shared" si="0"/>
        <v>3782.19</v>
      </c>
      <c r="H54" s="38"/>
    </row>
    <row r="55" spans="1:8" x14ac:dyDescent="0.25">
      <c r="A55" s="46"/>
      <c r="B55" s="47"/>
      <c r="C55" s="33" t="s">
        <v>35</v>
      </c>
      <c r="D55" s="33" t="s">
        <v>20</v>
      </c>
      <c r="E55" s="34">
        <v>12</v>
      </c>
      <c r="F55" s="34">
        <f>VLOOKUP(开挖及初支每延米工程数量!C55,单价对照!$A$3:$C$201,3,FALSE)</f>
        <v>46.96</v>
      </c>
      <c r="G55" s="33">
        <f t="shared" si="0"/>
        <v>563.52</v>
      </c>
      <c r="H55" s="38"/>
    </row>
    <row r="56" spans="1:8" x14ac:dyDescent="0.25">
      <c r="A56" s="46"/>
      <c r="B56" s="47"/>
      <c r="C56" s="33" t="s">
        <v>42</v>
      </c>
      <c r="D56" s="33" t="s">
        <v>12</v>
      </c>
      <c r="E56" s="34">
        <v>50.81</v>
      </c>
      <c r="F56" s="34">
        <f>VLOOKUP(开挖及初支每延米工程数量!C56,单价对照!$A$3:$C$201,3,FALSE)</f>
        <v>7.3</v>
      </c>
      <c r="G56" s="33">
        <f t="shared" si="0"/>
        <v>370.91</v>
      </c>
      <c r="H56" s="38"/>
    </row>
    <row r="57" spans="1:8" x14ac:dyDescent="0.25">
      <c r="A57" s="40" t="s">
        <v>46</v>
      </c>
      <c r="B57" s="14" t="s">
        <v>29</v>
      </c>
      <c r="C57" s="12" t="s">
        <v>29</v>
      </c>
      <c r="D57" s="12" t="s">
        <v>1795</v>
      </c>
      <c r="E57" s="13">
        <v>81.8</v>
      </c>
      <c r="F57" s="13">
        <f>VLOOKUP(开挖及初支每延米工程数量!C57,单价对照!$A$3:$C$201,3,FALSE)</f>
        <v>98.7</v>
      </c>
      <c r="G57" s="12">
        <f t="shared" si="0"/>
        <v>8073.66</v>
      </c>
      <c r="H57" s="36" t="s">
        <v>47</v>
      </c>
    </row>
    <row r="58" spans="1:8" x14ac:dyDescent="0.25">
      <c r="A58" s="40"/>
      <c r="B58" s="41" t="s">
        <v>16</v>
      </c>
      <c r="C58" s="12" t="s">
        <v>17</v>
      </c>
      <c r="D58" s="12" t="s">
        <v>1795</v>
      </c>
      <c r="E58" s="13">
        <v>4.37</v>
      </c>
      <c r="F58" s="13">
        <f>VLOOKUP(开挖及初支每延米工程数量!C58,单价对照!$A$3:$C$201,3,FALSE)</f>
        <v>1126.32</v>
      </c>
      <c r="G58" s="12">
        <f t="shared" si="0"/>
        <v>4922.0200000000004</v>
      </c>
      <c r="H58" s="36"/>
    </row>
    <row r="59" spans="1:8" x14ac:dyDescent="0.25">
      <c r="A59" s="40"/>
      <c r="B59" s="41"/>
      <c r="C59" s="12" t="s">
        <v>19</v>
      </c>
      <c r="D59" s="12" t="s">
        <v>20</v>
      </c>
      <c r="E59" s="13">
        <v>23.75</v>
      </c>
      <c r="F59" s="13">
        <f>VLOOKUP(开挖及初支每延米工程数量!C59,单价对照!$A$3:$C$201,3,FALSE)</f>
        <v>36.35</v>
      </c>
      <c r="G59" s="12">
        <f t="shared" si="0"/>
        <v>863.31</v>
      </c>
      <c r="H59" s="36" t="s">
        <v>39</v>
      </c>
    </row>
    <row r="60" spans="1:8" x14ac:dyDescent="0.25">
      <c r="A60" s="40"/>
      <c r="B60" s="41"/>
      <c r="C60" s="12" t="s">
        <v>33</v>
      </c>
      <c r="D60" s="12" t="s">
        <v>34</v>
      </c>
      <c r="E60" s="13">
        <v>9.5</v>
      </c>
      <c r="F60" s="13">
        <f>VLOOKUP(开挖及初支每延米工程数量!C60,单价对照!$A$3:$C$201,3,FALSE)</f>
        <v>0</v>
      </c>
      <c r="G60" s="12">
        <f t="shared" si="0"/>
        <v>0</v>
      </c>
      <c r="H60" s="36"/>
    </row>
    <row r="61" spans="1:8" x14ac:dyDescent="0.25">
      <c r="A61" s="40"/>
      <c r="B61" s="41"/>
      <c r="C61" s="12" t="s">
        <v>45</v>
      </c>
      <c r="D61" s="12" t="s">
        <v>12</v>
      </c>
      <c r="E61" s="13">
        <v>373.61</v>
      </c>
      <c r="F61" s="13">
        <f>VLOOKUP(开挖及初支每延米工程数量!C61,单价对照!$A$3:$C$201,3,FALSE)</f>
        <v>10.07</v>
      </c>
      <c r="G61" s="12">
        <f t="shared" si="0"/>
        <v>3762.25</v>
      </c>
      <c r="H61" s="36"/>
    </row>
    <row r="62" spans="1:8" x14ac:dyDescent="0.25">
      <c r="A62" s="40"/>
      <c r="B62" s="41"/>
      <c r="C62" s="12" t="s">
        <v>35</v>
      </c>
      <c r="D62" s="12" t="s">
        <v>20</v>
      </c>
      <c r="E62" s="13">
        <v>12</v>
      </c>
      <c r="F62" s="13">
        <f>VLOOKUP(开挖及初支每延米工程数量!C62,单价对照!$A$3:$C$201,3,FALSE)</f>
        <v>46.96</v>
      </c>
      <c r="G62" s="12">
        <f t="shared" si="0"/>
        <v>563.52</v>
      </c>
      <c r="H62" s="36"/>
    </row>
    <row r="63" spans="1:8" x14ac:dyDescent="0.25">
      <c r="A63" s="40"/>
      <c r="B63" s="41"/>
      <c r="C63" s="12" t="s">
        <v>42</v>
      </c>
      <c r="D63" s="12" t="s">
        <v>12</v>
      </c>
      <c r="E63" s="13">
        <v>50.47</v>
      </c>
      <c r="F63" s="13">
        <f>VLOOKUP(开挖及初支每延米工程数量!C63,单价对照!$A$3:$C$201,3,FALSE)</f>
        <v>7.3</v>
      </c>
      <c r="G63" s="12">
        <f t="shared" si="0"/>
        <v>368.43</v>
      </c>
      <c r="H63" s="36"/>
    </row>
    <row r="64" spans="1:8" x14ac:dyDescent="0.25">
      <c r="A64" s="46" t="s">
        <v>49</v>
      </c>
      <c r="B64" s="32" t="s">
        <v>29</v>
      </c>
      <c r="C64" s="33" t="s">
        <v>29</v>
      </c>
      <c r="D64" s="33" t="s">
        <v>1795</v>
      </c>
      <c r="E64" s="34">
        <v>80.83</v>
      </c>
      <c r="F64" s="34">
        <f>VLOOKUP(开挖及初支每延米工程数量!C64,单价对照!$A$3:$C$201,3,FALSE)</f>
        <v>98.7</v>
      </c>
      <c r="G64" s="33">
        <f t="shared" si="0"/>
        <v>7977.92</v>
      </c>
      <c r="H64" s="38" t="s">
        <v>47</v>
      </c>
    </row>
    <row r="65" spans="1:8" x14ac:dyDescent="0.25">
      <c r="A65" s="46"/>
      <c r="B65" s="47" t="s">
        <v>16</v>
      </c>
      <c r="C65" s="33" t="s">
        <v>17</v>
      </c>
      <c r="D65" s="33" t="s">
        <v>1795</v>
      </c>
      <c r="E65" s="34">
        <v>3.62</v>
      </c>
      <c r="F65" s="34">
        <f>VLOOKUP(开挖及初支每延米工程数量!C65,单价对照!$A$3:$C$201,3,FALSE)</f>
        <v>1126.32</v>
      </c>
      <c r="G65" s="33">
        <f t="shared" si="0"/>
        <v>4077.28</v>
      </c>
      <c r="H65" s="38"/>
    </row>
    <row r="66" spans="1:8" x14ac:dyDescent="0.25">
      <c r="A66" s="46"/>
      <c r="B66" s="47"/>
      <c r="C66" s="33" t="s">
        <v>19</v>
      </c>
      <c r="D66" s="33" t="s">
        <v>20</v>
      </c>
      <c r="E66" s="34">
        <v>15.63</v>
      </c>
      <c r="F66" s="34">
        <f>VLOOKUP(开挖及初支每延米工程数量!C66,单价对照!$A$3:$C$201,3,FALSE)</f>
        <v>36.35</v>
      </c>
      <c r="G66" s="33">
        <f t="shared" ref="G66:G129" si="1">ROUND(E66*F66,2)</f>
        <v>568.15</v>
      </c>
      <c r="H66" s="38"/>
    </row>
    <row r="67" spans="1:8" x14ac:dyDescent="0.25">
      <c r="A67" s="46"/>
      <c r="B67" s="47"/>
      <c r="C67" s="33" t="s">
        <v>33</v>
      </c>
      <c r="D67" s="33" t="s">
        <v>34</v>
      </c>
      <c r="E67" s="34">
        <v>6.25</v>
      </c>
      <c r="F67" s="34">
        <f>VLOOKUP(开挖及初支每延米工程数量!C67,单价对照!$A$3:$C$201,3,FALSE)</f>
        <v>0</v>
      </c>
      <c r="G67" s="33">
        <f t="shared" si="1"/>
        <v>0</v>
      </c>
      <c r="H67" s="38"/>
    </row>
    <row r="68" spans="1:8" x14ac:dyDescent="0.25">
      <c r="A68" s="46"/>
      <c r="B68" s="47"/>
      <c r="C68" s="33" t="s">
        <v>45</v>
      </c>
      <c r="D68" s="33" t="s">
        <v>12</v>
      </c>
      <c r="E68" s="34">
        <v>231.6198</v>
      </c>
      <c r="F68" s="34">
        <f>VLOOKUP(开挖及初支每延米工程数量!C68,单价对照!$A$3:$C$201,3,FALSE)</f>
        <v>10.07</v>
      </c>
      <c r="G68" s="33">
        <f t="shared" si="1"/>
        <v>2332.41</v>
      </c>
      <c r="H68" s="38"/>
    </row>
    <row r="69" spans="1:8" x14ac:dyDescent="0.25">
      <c r="A69" s="46"/>
      <c r="B69" s="47"/>
      <c r="C69" s="33" t="s">
        <v>35</v>
      </c>
      <c r="D69" s="33" t="s">
        <v>20</v>
      </c>
      <c r="E69" s="34">
        <v>9.9600000000000009</v>
      </c>
      <c r="F69" s="34">
        <f>VLOOKUP(开挖及初支每延米工程数量!C69,单价对照!$A$3:$C$201,3,FALSE)</f>
        <v>46.96</v>
      </c>
      <c r="G69" s="33">
        <f t="shared" si="1"/>
        <v>467.72</v>
      </c>
      <c r="H69" s="38"/>
    </row>
    <row r="70" spans="1:8" x14ac:dyDescent="0.25">
      <c r="A70" s="46"/>
      <c r="B70" s="47"/>
      <c r="C70" s="33" t="s">
        <v>42</v>
      </c>
      <c r="D70" s="33" t="s">
        <v>12</v>
      </c>
      <c r="E70" s="34">
        <v>13.24</v>
      </c>
      <c r="F70" s="34">
        <f>VLOOKUP(开挖及初支每延米工程数量!C70,单价对照!$A$3:$C$201,3,FALSE)</f>
        <v>7.3</v>
      </c>
      <c r="G70" s="33">
        <f t="shared" si="1"/>
        <v>96.65</v>
      </c>
      <c r="H70" s="38"/>
    </row>
    <row r="71" spans="1:8" x14ac:dyDescent="0.25">
      <c r="A71" s="40" t="s">
        <v>50</v>
      </c>
      <c r="B71" s="14" t="s">
        <v>29</v>
      </c>
      <c r="C71" s="12" t="s">
        <v>29</v>
      </c>
      <c r="D71" s="12" t="s">
        <v>1795</v>
      </c>
      <c r="E71" s="13">
        <v>79.150000000000006</v>
      </c>
      <c r="F71" s="13">
        <f>VLOOKUP(开挖及初支每延米工程数量!C71,单价对照!$A$3:$C$201,3,FALSE)</f>
        <v>98.7</v>
      </c>
      <c r="G71" s="12">
        <f t="shared" si="1"/>
        <v>7812.11</v>
      </c>
      <c r="H71" s="36" t="s">
        <v>47</v>
      </c>
    </row>
    <row r="72" spans="1:8" x14ac:dyDescent="0.25">
      <c r="A72" s="40"/>
      <c r="B72" s="41" t="s">
        <v>16</v>
      </c>
      <c r="C72" s="12" t="s">
        <v>17</v>
      </c>
      <c r="D72" s="12" t="s">
        <v>1795</v>
      </c>
      <c r="E72" s="13">
        <v>2.39</v>
      </c>
      <c r="F72" s="13">
        <f>VLOOKUP(开挖及初支每延米工程数量!C72,单价对照!$A$3:$C$201,3,FALSE)</f>
        <v>1126.32</v>
      </c>
      <c r="G72" s="12">
        <f t="shared" si="1"/>
        <v>2691.9</v>
      </c>
      <c r="H72" s="36"/>
    </row>
    <row r="73" spans="1:8" x14ac:dyDescent="0.25">
      <c r="A73" s="40"/>
      <c r="B73" s="41"/>
      <c r="C73" s="12" t="s">
        <v>19</v>
      </c>
      <c r="D73" s="12" t="s">
        <v>20</v>
      </c>
      <c r="E73" s="13">
        <v>15.63</v>
      </c>
      <c r="F73" s="13">
        <f>VLOOKUP(开挖及初支每延米工程数量!C73,单价对照!$A$3:$C$201,3,FALSE)</f>
        <v>36.35</v>
      </c>
      <c r="G73" s="12">
        <f t="shared" si="1"/>
        <v>568.15</v>
      </c>
      <c r="H73" s="36"/>
    </row>
    <row r="74" spans="1:8" x14ac:dyDescent="0.25">
      <c r="A74" s="40"/>
      <c r="B74" s="41"/>
      <c r="C74" s="12" t="s">
        <v>33</v>
      </c>
      <c r="D74" s="12" t="s">
        <v>34</v>
      </c>
      <c r="E74" s="13">
        <v>6.25</v>
      </c>
      <c r="F74" s="13">
        <f>VLOOKUP(开挖及初支每延米工程数量!C74,单价对照!$A$3:$C$201,3,FALSE)</f>
        <v>0</v>
      </c>
      <c r="G74" s="12">
        <f t="shared" si="1"/>
        <v>0</v>
      </c>
      <c r="H74" s="36"/>
    </row>
    <row r="75" spans="1:8" x14ac:dyDescent="0.25">
      <c r="A75" s="40"/>
      <c r="B75" s="41"/>
      <c r="C75" s="12" t="s">
        <v>42</v>
      </c>
      <c r="D75" s="12" t="s">
        <v>12</v>
      </c>
      <c r="E75" s="13">
        <v>13.09</v>
      </c>
      <c r="F75" s="13">
        <f>VLOOKUP(开挖及初支每延米工程数量!C75,单价对照!$A$3:$C$201,3,FALSE)</f>
        <v>7.3</v>
      </c>
      <c r="G75" s="12">
        <f t="shared" si="1"/>
        <v>95.56</v>
      </c>
      <c r="H75" s="36"/>
    </row>
    <row r="76" spans="1:8" x14ac:dyDescent="0.25">
      <c r="A76" s="46" t="s">
        <v>51</v>
      </c>
      <c r="B76" s="32" t="s">
        <v>29</v>
      </c>
      <c r="C76" s="33" t="s">
        <v>29</v>
      </c>
      <c r="D76" s="33" t="s">
        <v>1795</v>
      </c>
      <c r="E76" s="34">
        <v>76.069999999999993</v>
      </c>
      <c r="F76" s="34">
        <f>VLOOKUP(开挖及初支每延米工程数量!C76,单价对照!$A$3:$C$201,3,FALSE)</f>
        <v>98.7</v>
      </c>
      <c r="G76" s="33">
        <f t="shared" si="1"/>
        <v>7508.11</v>
      </c>
      <c r="H76" s="38" t="s">
        <v>47</v>
      </c>
    </row>
    <row r="77" spans="1:8" x14ac:dyDescent="0.25">
      <c r="A77" s="46"/>
      <c r="B77" s="47" t="s">
        <v>16</v>
      </c>
      <c r="C77" s="33" t="s">
        <v>17</v>
      </c>
      <c r="D77" s="33" t="s">
        <v>1795</v>
      </c>
      <c r="E77" s="34">
        <v>1.18</v>
      </c>
      <c r="F77" s="34">
        <f>VLOOKUP(开挖及初支每延米工程数量!C77,单价对照!$A$3:$C$201,3,FALSE)</f>
        <v>1126.32</v>
      </c>
      <c r="G77" s="33">
        <f t="shared" si="1"/>
        <v>1329.06</v>
      </c>
      <c r="H77" s="38"/>
    </row>
    <row r="78" spans="1:8" x14ac:dyDescent="0.25">
      <c r="A78" s="46"/>
      <c r="B78" s="47"/>
      <c r="C78" s="33" t="s">
        <v>19</v>
      </c>
      <c r="D78" s="33" t="s">
        <v>20</v>
      </c>
      <c r="E78" s="34">
        <v>10</v>
      </c>
      <c r="F78" s="34">
        <f>VLOOKUP(开挖及初支每延米工程数量!C78,单价对照!$A$3:$C$201,3,FALSE)</f>
        <v>36.35</v>
      </c>
      <c r="G78" s="33">
        <f t="shared" si="1"/>
        <v>363.5</v>
      </c>
      <c r="H78" s="38" t="s">
        <v>52</v>
      </c>
    </row>
    <row r="79" spans="1:8" x14ac:dyDescent="0.25">
      <c r="A79" s="46"/>
      <c r="B79" s="47"/>
      <c r="C79" s="33" t="s">
        <v>33</v>
      </c>
      <c r="D79" s="33" t="s">
        <v>34</v>
      </c>
      <c r="E79" s="34">
        <v>5</v>
      </c>
      <c r="F79" s="34">
        <f>VLOOKUP(开挖及初支每延米工程数量!C79,单价对照!$A$3:$C$201,3,FALSE)</f>
        <v>0</v>
      </c>
      <c r="G79" s="33">
        <f t="shared" si="1"/>
        <v>0</v>
      </c>
      <c r="H79" s="38"/>
    </row>
    <row r="80" spans="1:8" x14ac:dyDescent="0.25">
      <c r="A80" s="40" t="s">
        <v>53</v>
      </c>
      <c r="B80" s="14" t="s">
        <v>29</v>
      </c>
      <c r="C80" s="12" t="s">
        <v>29</v>
      </c>
      <c r="D80" s="12" t="s">
        <v>1795</v>
      </c>
      <c r="E80" s="13">
        <v>151.66</v>
      </c>
      <c r="F80" s="13">
        <f>VLOOKUP(开挖及初支每延米工程数量!C80,单价对照!$A$3:$C$201,3,FALSE)</f>
        <v>98.7</v>
      </c>
      <c r="G80" s="12">
        <f t="shared" si="1"/>
        <v>14968.84</v>
      </c>
      <c r="H80" s="36" t="s">
        <v>31</v>
      </c>
    </row>
    <row r="81" spans="1:8" x14ac:dyDescent="0.25">
      <c r="A81" s="40"/>
      <c r="B81" s="41" t="s">
        <v>16</v>
      </c>
      <c r="C81" s="12" t="s">
        <v>17</v>
      </c>
      <c r="D81" s="12" t="s">
        <v>1795</v>
      </c>
      <c r="E81" s="13">
        <v>7.87</v>
      </c>
      <c r="F81" s="13">
        <f>VLOOKUP(开挖及初支每延米工程数量!C81,单价对照!$A$3:$C$201,3,FALSE)</f>
        <v>1126.32</v>
      </c>
      <c r="G81" s="12">
        <f t="shared" si="1"/>
        <v>8864.14</v>
      </c>
      <c r="H81" s="36" t="s">
        <v>21</v>
      </c>
    </row>
    <row r="82" spans="1:8" x14ac:dyDescent="0.25">
      <c r="A82" s="40"/>
      <c r="B82" s="41"/>
      <c r="C82" s="12" t="s">
        <v>17</v>
      </c>
      <c r="D82" s="12" t="s">
        <v>1795</v>
      </c>
      <c r="E82" s="13">
        <v>3.96</v>
      </c>
      <c r="F82" s="13">
        <f>VLOOKUP(开挖及初支每延米工程数量!C82,单价对照!$A$3:$C$201,3,FALSE)</f>
        <v>1126.32</v>
      </c>
      <c r="G82" s="12">
        <f t="shared" si="1"/>
        <v>4460.2299999999996</v>
      </c>
      <c r="H82" s="36" t="s">
        <v>22</v>
      </c>
    </row>
    <row r="83" spans="1:8" x14ac:dyDescent="0.25">
      <c r="A83" s="40"/>
      <c r="B83" s="41"/>
      <c r="C83" s="12" t="s">
        <v>19</v>
      </c>
      <c r="D83" s="12" t="s">
        <v>20</v>
      </c>
      <c r="E83" s="13">
        <v>36.46</v>
      </c>
      <c r="F83" s="13">
        <f>VLOOKUP(开挖及初支每延米工程数量!C83,单价对照!$A$3:$C$201,3,FALSE)</f>
        <v>36.35</v>
      </c>
      <c r="G83" s="12">
        <f t="shared" si="1"/>
        <v>1325.32</v>
      </c>
      <c r="H83" s="36" t="s">
        <v>54</v>
      </c>
    </row>
    <row r="84" spans="1:8" x14ac:dyDescent="0.25">
      <c r="A84" s="40"/>
      <c r="B84" s="41"/>
      <c r="C84" s="12" t="s">
        <v>33</v>
      </c>
      <c r="D84" s="12" t="s">
        <v>34</v>
      </c>
      <c r="E84" s="13">
        <v>10.42</v>
      </c>
      <c r="F84" s="13">
        <f>VLOOKUP(开挖及初支每延米工程数量!C84,单价对照!$A$3:$C$201,3,FALSE)</f>
        <v>0</v>
      </c>
      <c r="G84" s="12">
        <f t="shared" si="1"/>
        <v>0</v>
      </c>
      <c r="H84" s="36"/>
    </row>
    <row r="85" spans="1:8" x14ac:dyDescent="0.25">
      <c r="A85" s="40"/>
      <c r="B85" s="41"/>
      <c r="C85" s="12" t="s">
        <v>24</v>
      </c>
      <c r="D85" s="12" t="s">
        <v>12</v>
      </c>
      <c r="E85" s="13">
        <v>2325.5418</v>
      </c>
      <c r="F85" s="13">
        <f>VLOOKUP(开挖及初支每延米工程数量!C85,单价对照!$A$3:$C$201,3,FALSE)</f>
        <v>10.07</v>
      </c>
      <c r="G85" s="12">
        <f t="shared" si="1"/>
        <v>23418.21</v>
      </c>
      <c r="H85" s="36"/>
    </row>
    <row r="86" spans="1:8" x14ac:dyDescent="0.25">
      <c r="A86" s="40"/>
      <c r="B86" s="41"/>
      <c r="C86" s="12" t="s">
        <v>35</v>
      </c>
      <c r="D86" s="12" t="s">
        <v>20</v>
      </c>
      <c r="E86" s="13">
        <v>20.02</v>
      </c>
      <c r="F86" s="13">
        <f>VLOOKUP(开挖及初支每延米工程数量!C86,单价对照!$A$3:$C$201,3,FALSE)</f>
        <v>46.96</v>
      </c>
      <c r="G86" s="12">
        <f t="shared" si="1"/>
        <v>940.14</v>
      </c>
      <c r="H86" s="36"/>
    </row>
    <row r="87" spans="1:8" x14ac:dyDescent="0.25">
      <c r="A87" s="40"/>
      <c r="B87" s="41"/>
      <c r="C87" s="12" t="s">
        <v>25</v>
      </c>
      <c r="D87" s="12" t="s">
        <v>12</v>
      </c>
      <c r="E87" s="13">
        <v>119.52</v>
      </c>
      <c r="F87" s="13">
        <f>VLOOKUP(开挖及初支每延米工程数量!C87,单价对照!$A$3:$C$201,3,FALSE)</f>
        <v>7.3</v>
      </c>
      <c r="G87" s="12">
        <f t="shared" si="1"/>
        <v>872.5</v>
      </c>
      <c r="H87" s="36"/>
    </row>
    <row r="88" spans="1:8" x14ac:dyDescent="0.25">
      <c r="A88" s="46" t="s">
        <v>55</v>
      </c>
      <c r="B88" s="32" t="s">
        <v>56</v>
      </c>
      <c r="C88" s="33" t="s">
        <v>56</v>
      </c>
      <c r="D88" s="33" t="s">
        <v>1795</v>
      </c>
      <c r="E88" s="34">
        <v>75.47</v>
      </c>
      <c r="F88" s="34">
        <f>VLOOKUP(开挖及初支每延米工程数量!C88,单价对照!$A$3:$C$201,3,FALSE)</f>
        <v>0</v>
      </c>
      <c r="G88" s="33">
        <f t="shared" si="1"/>
        <v>0</v>
      </c>
      <c r="H88" s="38"/>
    </row>
    <row r="89" spans="1:8" x14ac:dyDescent="0.25">
      <c r="A89" s="46"/>
      <c r="B89" s="47" t="s">
        <v>16</v>
      </c>
      <c r="C89" s="33" t="s">
        <v>17</v>
      </c>
      <c r="D89" s="33" t="s">
        <v>1795</v>
      </c>
      <c r="E89" s="34">
        <v>20.079999999999998</v>
      </c>
      <c r="F89" s="34">
        <f>VLOOKUP(开挖及初支每延米工程数量!C89,单价对照!$A$3:$C$201,3,FALSE)</f>
        <v>1126.32</v>
      </c>
      <c r="G89" s="33">
        <f t="shared" si="1"/>
        <v>22616.51</v>
      </c>
      <c r="H89" s="38"/>
    </row>
    <row r="90" spans="1:8" x14ac:dyDescent="0.25">
      <c r="A90" s="46"/>
      <c r="B90" s="47"/>
      <c r="C90" s="33" t="s">
        <v>19</v>
      </c>
      <c r="D90" s="33" t="s">
        <v>20</v>
      </c>
      <c r="E90" s="34">
        <v>300</v>
      </c>
      <c r="F90" s="34">
        <f>VLOOKUP(开挖及初支每延米工程数量!C90,单价对照!$A$3:$C$201,3,FALSE)</f>
        <v>36.35</v>
      </c>
      <c r="G90" s="33">
        <f t="shared" si="1"/>
        <v>10905</v>
      </c>
      <c r="H90" s="38"/>
    </row>
    <row r="91" spans="1:8" x14ac:dyDescent="0.25">
      <c r="A91" s="46"/>
      <c r="B91" s="47"/>
      <c r="C91" s="33" t="s">
        <v>33</v>
      </c>
      <c r="D91" s="33" t="s">
        <v>34</v>
      </c>
      <c r="E91" s="34">
        <v>100</v>
      </c>
      <c r="F91" s="34">
        <f>VLOOKUP(开挖及初支每延米工程数量!C91,单价对照!$A$3:$C$201,3,FALSE)</f>
        <v>0</v>
      </c>
      <c r="G91" s="33">
        <f t="shared" si="1"/>
        <v>0</v>
      </c>
      <c r="H91" s="38"/>
    </row>
    <row r="92" spans="1:8" x14ac:dyDescent="0.25">
      <c r="A92" s="46"/>
      <c r="B92" s="47"/>
      <c r="C92" s="33" t="s">
        <v>25</v>
      </c>
      <c r="D92" s="33" t="s">
        <v>12</v>
      </c>
      <c r="E92" s="34">
        <v>396.66</v>
      </c>
      <c r="F92" s="34">
        <f>VLOOKUP(开挖及初支每延米工程数量!C92,单价对照!$A$3:$C$201,3,FALSE)</f>
        <v>7.3</v>
      </c>
      <c r="G92" s="33">
        <f t="shared" si="1"/>
        <v>2895.62</v>
      </c>
      <c r="H92" s="38"/>
    </row>
    <row r="93" spans="1:8" x14ac:dyDescent="0.25">
      <c r="A93" s="40" t="s">
        <v>60</v>
      </c>
      <c r="B93" s="14" t="s">
        <v>29</v>
      </c>
      <c r="C93" s="12" t="s">
        <v>29</v>
      </c>
      <c r="D93" s="12" t="s">
        <v>1795</v>
      </c>
      <c r="E93" s="13">
        <v>141.68</v>
      </c>
      <c r="F93" s="13">
        <f>VLOOKUP(开挖及初支每延米工程数量!C93,单价对照!$A$3:$C$201,3,FALSE)</f>
        <v>98.7</v>
      </c>
      <c r="G93" s="12">
        <f t="shared" si="1"/>
        <v>13983.82</v>
      </c>
      <c r="H93" s="36" t="s">
        <v>31</v>
      </c>
    </row>
    <row r="94" spans="1:8" x14ac:dyDescent="0.25">
      <c r="A94" s="40"/>
      <c r="B94" s="41" t="s">
        <v>16</v>
      </c>
      <c r="C94" s="12" t="s">
        <v>17</v>
      </c>
      <c r="D94" s="12" t="s">
        <v>1795</v>
      </c>
      <c r="E94" s="13">
        <v>6.93</v>
      </c>
      <c r="F94" s="13">
        <f>VLOOKUP(开挖及初支每延米工程数量!C94,单价对照!$A$3:$C$201,3,FALSE)</f>
        <v>1126.32</v>
      </c>
      <c r="G94" s="12">
        <f t="shared" si="1"/>
        <v>7805.4</v>
      </c>
      <c r="H94" s="36"/>
    </row>
    <row r="95" spans="1:8" x14ac:dyDescent="0.25">
      <c r="A95" s="40"/>
      <c r="B95" s="41"/>
      <c r="C95" s="12" t="s">
        <v>19</v>
      </c>
      <c r="D95" s="12" t="s">
        <v>20</v>
      </c>
      <c r="E95" s="13">
        <v>43.13</v>
      </c>
      <c r="F95" s="13">
        <f>VLOOKUP(开挖及初支每延米工程数量!C95,单价对照!$A$3:$C$201,3,FALSE)</f>
        <v>36.35</v>
      </c>
      <c r="G95" s="12">
        <f t="shared" si="1"/>
        <v>1567.78</v>
      </c>
      <c r="H95" s="36" t="s">
        <v>61</v>
      </c>
    </row>
    <row r="96" spans="1:8" x14ac:dyDescent="0.25">
      <c r="A96" s="40"/>
      <c r="B96" s="41"/>
      <c r="C96" s="12" t="s">
        <v>33</v>
      </c>
      <c r="D96" s="12" t="s">
        <v>34</v>
      </c>
      <c r="E96" s="13">
        <v>14.38</v>
      </c>
      <c r="F96" s="13">
        <f>VLOOKUP(开挖及初支每延米工程数量!C96,单价对照!$A$3:$C$201,3,FALSE)</f>
        <v>0</v>
      </c>
      <c r="G96" s="12">
        <f t="shared" si="1"/>
        <v>0</v>
      </c>
      <c r="H96" s="36"/>
    </row>
    <row r="97" spans="1:8" x14ac:dyDescent="0.25">
      <c r="A97" s="40"/>
      <c r="B97" s="41"/>
      <c r="C97" s="12" t="s">
        <v>36</v>
      </c>
      <c r="D97" s="12" t="s">
        <v>12</v>
      </c>
      <c r="E97" s="13">
        <v>859.48749999999995</v>
      </c>
      <c r="F97" s="13">
        <f>VLOOKUP(开挖及初支每延米工程数量!C97,单价对照!$A$3:$C$201,3,FALSE)</f>
        <v>10.07</v>
      </c>
      <c r="G97" s="12">
        <f t="shared" si="1"/>
        <v>8655.0400000000009</v>
      </c>
      <c r="H97" s="36"/>
    </row>
    <row r="98" spans="1:8" x14ac:dyDescent="0.25">
      <c r="A98" s="40"/>
      <c r="B98" s="41"/>
      <c r="C98" s="12" t="s">
        <v>35</v>
      </c>
      <c r="D98" s="12" t="s">
        <v>20</v>
      </c>
      <c r="E98" s="13">
        <v>15</v>
      </c>
      <c r="F98" s="13">
        <f>VLOOKUP(开挖及初支每延米工程数量!C98,单价对照!$A$3:$C$201,3,FALSE)</f>
        <v>46.96</v>
      </c>
      <c r="G98" s="12">
        <f t="shared" si="1"/>
        <v>704.4</v>
      </c>
      <c r="H98" s="36"/>
    </row>
    <row r="99" spans="1:8" x14ac:dyDescent="0.25">
      <c r="A99" s="40"/>
      <c r="B99" s="41"/>
      <c r="C99" s="12" t="s">
        <v>42</v>
      </c>
      <c r="D99" s="12" t="s">
        <v>12</v>
      </c>
      <c r="E99" s="13">
        <v>60.08</v>
      </c>
      <c r="F99" s="13">
        <f>VLOOKUP(开挖及初支每延米工程数量!C99,单价对照!$A$3:$C$201,3,FALSE)</f>
        <v>7.3</v>
      </c>
      <c r="G99" s="12">
        <f t="shared" si="1"/>
        <v>438.58</v>
      </c>
      <c r="H99" s="36"/>
    </row>
    <row r="100" spans="1:8" x14ac:dyDescent="0.25">
      <c r="A100" s="46" t="s">
        <v>62</v>
      </c>
      <c r="B100" s="32" t="s">
        <v>56</v>
      </c>
      <c r="C100" s="33" t="s">
        <v>56</v>
      </c>
      <c r="D100" s="33" t="s">
        <v>1795</v>
      </c>
      <c r="E100" s="34">
        <v>54.13</v>
      </c>
      <c r="F100" s="34">
        <f>VLOOKUP(开挖及初支每延米工程数量!C100,单价对照!$A$3:$C$201,3,FALSE)</f>
        <v>0</v>
      </c>
      <c r="G100" s="33">
        <f t="shared" si="1"/>
        <v>0</v>
      </c>
      <c r="H100" s="38"/>
    </row>
    <row r="101" spans="1:8" x14ac:dyDescent="0.25">
      <c r="A101" s="46"/>
      <c r="B101" s="47" t="s">
        <v>16</v>
      </c>
      <c r="C101" s="33" t="s">
        <v>17</v>
      </c>
      <c r="D101" s="33" t="s">
        <v>1795</v>
      </c>
      <c r="E101" s="34">
        <v>13.38</v>
      </c>
      <c r="F101" s="34">
        <f>VLOOKUP(开挖及初支每延米工程数量!C101,单价对照!$A$3:$C$201,3,FALSE)</f>
        <v>1126.32</v>
      </c>
      <c r="G101" s="33">
        <f t="shared" si="1"/>
        <v>15070.16</v>
      </c>
      <c r="H101" s="38"/>
    </row>
    <row r="102" spans="1:8" x14ac:dyDescent="0.25">
      <c r="A102" s="46"/>
      <c r="B102" s="47"/>
      <c r="C102" s="33" t="s">
        <v>19</v>
      </c>
      <c r="D102" s="33" t="s">
        <v>20</v>
      </c>
      <c r="E102" s="34">
        <v>267</v>
      </c>
      <c r="F102" s="34">
        <f>VLOOKUP(开挖及初支每延米工程数量!C102,单价对照!$A$3:$C$201,3,FALSE)</f>
        <v>36.35</v>
      </c>
      <c r="G102" s="33">
        <f t="shared" si="1"/>
        <v>9705.4500000000007</v>
      </c>
      <c r="H102" s="38"/>
    </row>
    <row r="103" spans="1:8" x14ac:dyDescent="0.25">
      <c r="A103" s="46"/>
      <c r="B103" s="47"/>
      <c r="C103" s="33" t="s">
        <v>33</v>
      </c>
      <c r="D103" s="33" t="s">
        <v>34</v>
      </c>
      <c r="E103" s="34">
        <v>89</v>
      </c>
      <c r="F103" s="34">
        <f>VLOOKUP(开挖及初支每延米工程数量!C103,单价对照!$A$3:$C$201,3,FALSE)</f>
        <v>0</v>
      </c>
      <c r="G103" s="33">
        <f t="shared" si="1"/>
        <v>0</v>
      </c>
      <c r="H103" s="38"/>
    </row>
    <row r="104" spans="1:8" x14ac:dyDescent="0.25">
      <c r="A104" s="46"/>
      <c r="B104" s="47"/>
      <c r="C104" s="33" t="s">
        <v>42</v>
      </c>
      <c r="D104" s="33" t="s">
        <v>12</v>
      </c>
      <c r="E104" s="34">
        <v>185.89</v>
      </c>
      <c r="F104" s="34">
        <f>VLOOKUP(开挖及初支每延米工程数量!C104,单价对照!$A$3:$C$201,3,FALSE)</f>
        <v>7.3</v>
      </c>
      <c r="G104" s="33">
        <f t="shared" si="1"/>
        <v>1357</v>
      </c>
      <c r="H104" s="38"/>
    </row>
    <row r="105" spans="1:8" x14ac:dyDescent="0.25">
      <c r="A105" s="40" t="s">
        <v>63</v>
      </c>
      <c r="B105" s="14" t="s">
        <v>29</v>
      </c>
      <c r="C105" s="12" t="s">
        <v>29</v>
      </c>
      <c r="D105" s="12" t="s">
        <v>1795</v>
      </c>
      <c r="E105" s="13">
        <v>112.34</v>
      </c>
      <c r="F105" s="13">
        <f>VLOOKUP(开挖及初支每延米工程数量!C105,单价对照!$A$3:$C$201,3,FALSE)</f>
        <v>98.7</v>
      </c>
      <c r="G105" s="12">
        <f t="shared" si="1"/>
        <v>11087.96</v>
      </c>
      <c r="H105" s="36" t="s">
        <v>47</v>
      </c>
    </row>
    <row r="106" spans="1:8" x14ac:dyDescent="0.25">
      <c r="A106" s="40"/>
      <c r="B106" s="41" t="s">
        <v>16</v>
      </c>
      <c r="C106" s="12" t="s">
        <v>17</v>
      </c>
      <c r="D106" s="12" t="s">
        <v>1795</v>
      </c>
      <c r="E106" s="13">
        <v>5.61</v>
      </c>
      <c r="F106" s="13">
        <f>VLOOKUP(开挖及初支每延米工程数量!C106,单价对照!$A$3:$C$201,3,FALSE)</f>
        <v>1126.32</v>
      </c>
      <c r="G106" s="12">
        <f t="shared" si="1"/>
        <v>6318.66</v>
      </c>
      <c r="H106" s="36"/>
    </row>
    <row r="107" spans="1:8" x14ac:dyDescent="0.25">
      <c r="A107" s="40"/>
      <c r="B107" s="41"/>
      <c r="C107" s="12" t="s">
        <v>19</v>
      </c>
      <c r="D107" s="12" t="s">
        <v>20</v>
      </c>
      <c r="E107" s="13">
        <v>23.75</v>
      </c>
      <c r="F107" s="13">
        <f>VLOOKUP(开挖及初支每延米工程数量!C107,单价对照!$A$3:$C$201,3,FALSE)</f>
        <v>36.35</v>
      </c>
      <c r="G107" s="12">
        <f t="shared" si="1"/>
        <v>863.31</v>
      </c>
      <c r="H107" s="36"/>
    </row>
    <row r="108" spans="1:8" x14ac:dyDescent="0.25">
      <c r="A108" s="40"/>
      <c r="B108" s="41"/>
      <c r="C108" s="12" t="s">
        <v>33</v>
      </c>
      <c r="D108" s="12" t="s">
        <v>34</v>
      </c>
      <c r="E108" s="13">
        <v>9.5</v>
      </c>
      <c r="F108" s="13">
        <f>VLOOKUP(开挖及初支每延米工程数量!C108,单价对照!$A$3:$C$201,3,FALSE)</f>
        <v>0</v>
      </c>
      <c r="G108" s="12">
        <f t="shared" si="1"/>
        <v>0</v>
      </c>
      <c r="H108" s="36"/>
    </row>
    <row r="109" spans="1:8" x14ac:dyDescent="0.25">
      <c r="A109" s="40"/>
      <c r="B109" s="41"/>
      <c r="C109" s="12" t="s">
        <v>64</v>
      </c>
      <c r="D109" s="12" t="s">
        <v>12</v>
      </c>
      <c r="E109" s="13">
        <v>467.97</v>
      </c>
      <c r="F109" s="13">
        <f>VLOOKUP(开挖及初支每延米工程数量!C109,单价对照!$A$3:$C$201,3,FALSE)</f>
        <v>10.07</v>
      </c>
      <c r="G109" s="12">
        <f t="shared" si="1"/>
        <v>4712.46</v>
      </c>
      <c r="H109" s="36"/>
    </row>
    <row r="110" spans="1:8" x14ac:dyDescent="0.25">
      <c r="A110" s="40"/>
      <c r="B110" s="41"/>
      <c r="C110" s="12" t="s">
        <v>35</v>
      </c>
      <c r="D110" s="12" t="s">
        <v>20</v>
      </c>
      <c r="E110" s="13">
        <v>12</v>
      </c>
      <c r="F110" s="13">
        <f>VLOOKUP(开挖及初支每延米工程数量!C110,单价对照!$A$3:$C$201,3,FALSE)</f>
        <v>46.96</v>
      </c>
      <c r="G110" s="12">
        <f t="shared" si="1"/>
        <v>563.52</v>
      </c>
      <c r="H110" s="36"/>
    </row>
    <row r="111" spans="1:8" x14ac:dyDescent="0.25">
      <c r="A111" s="40"/>
      <c r="B111" s="41"/>
      <c r="C111" s="12" t="s">
        <v>42</v>
      </c>
      <c r="D111" s="12" t="s">
        <v>12</v>
      </c>
      <c r="E111" s="13">
        <v>18.23</v>
      </c>
      <c r="F111" s="13">
        <f>VLOOKUP(开挖及初支每延米工程数量!C111,单价对照!$A$3:$C$201,3,FALSE)</f>
        <v>7.3</v>
      </c>
      <c r="G111" s="12">
        <f t="shared" si="1"/>
        <v>133.08000000000001</v>
      </c>
      <c r="H111" s="36"/>
    </row>
    <row r="112" spans="1:8" x14ac:dyDescent="0.25">
      <c r="A112" s="46" t="s">
        <v>65</v>
      </c>
      <c r="B112" s="32" t="s">
        <v>56</v>
      </c>
      <c r="C112" s="33" t="s">
        <v>56</v>
      </c>
      <c r="D112" s="33" t="s">
        <v>1795</v>
      </c>
      <c r="E112" s="34">
        <v>44.61</v>
      </c>
      <c r="F112" s="34">
        <f>VLOOKUP(开挖及初支每延米工程数量!C112,单价对照!$A$3:$C$201,3,FALSE)</f>
        <v>0</v>
      </c>
      <c r="G112" s="33">
        <f t="shared" si="1"/>
        <v>0</v>
      </c>
      <c r="H112" s="38"/>
    </row>
    <row r="113" spans="1:8" x14ac:dyDescent="0.25">
      <c r="A113" s="46"/>
      <c r="B113" s="47" t="s">
        <v>16</v>
      </c>
      <c r="C113" s="33" t="s">
        <v>17</v>
      </c>
      <c r="D113" s="33" t="s">
        <v>1795</v>
      </c>
      <c r="E113" s="34">
        <v>12.58</v>
      </c>
      <c r="F113" s="34">
        <f>VLOOKUP(开挖及初支每延米工程数量!C113,单价对照!$A$3:$C$201,3,FALSE)</f>
        <v>1126.32</v>
      </c>
      <c r="G113" s="33">
        <f t="shared" si="1"/>
        <v>14169.11</v>
      </c>
      <c r="H113" s="38"/>
    </row>
    <row r="114" spans="1:8" x14ac:dyDescent="0.25">
      <c r="A114" s="46"/>
      <c r="B114" s="47"/>
      <c r="C114" s="33" t="s">
        <v>19</v>
      </c>
      <c r="D114" s="33" t="s">
        <v>20</v>
      </c>
      <c r="E114" s="34">
        <v>85</v>
      </c>
      <c r="F114" s="34">
        <f>VLOOKUP(开挖及初支每延米工程数量!C114,单价对照!$A$3:$C$201,3,FALSE)</f>
        <v>36.35</v>
      </c>
      <c r="G114" s="33">
        <f t="shared" si="1"/>
        <v>3089.75</v>
      </c>
      <c r="H114" s="38"/>
    </row>
    <row r="115" spans="1:8" x14ac:dyDescent="0.25">
      <c r="A115" s="46"/>
      <c r="B115" s="47"/>
      <c r="C115" s="33" t="s">
        <v>33</v>
      </c>
      <c r="D115" s="33" t="s">
        <v>34</v>
      </c>
      <c r="E115" s="34">
        <v>34</v>
      </c>
      <c r="F115" s="34">
        <f>VLOOKUP(开挖及初支每延米工程数量!C115,单价对照!$A$3:$C$201,3,FALSE)</f>
        <v>0</v>
      </c>
      <c r="G115" s="33">
        <f t="shared" si="1"/>
        <v>0</v>
      </c>
      <c r="H115" s="38"/>
    </row>
    <row r="116" spans="1:8" x14ac:dyDescent="0.25">
      <c r="A116" s="46"/>
      <c r="B116" s="47"/>
      <c r="C116" s="33" t="s">
        <v>42</v>
      </c>
      <c r="D116" s="33" t="s">
        <v>12</v>
      </c>
      <c r="E116" s="34">
        <v>104.81</v>
      </c>
      <c r="F116" s="34">
        <f>VLOOKUP(开挖及初支每延米工程数量!C116,单价对照!$A$3:$C$201,3,FALSE)</f>
        <v>7.3</v>
      </c>
      <c r="G116" s="33">
        <f t="shared" si="1"/>
        <v>765.11</v>
      </c>
      <c r="H116" s="38"/>
    </row>
    <row r="117" spans="1:8" x14ac:dyDescent="0.25">
      <c r="A117" s="40" t="s">
        <v>66</v>
      </c>
      <c r="B117" s="14" t="s">
        <v>29</v>
      </c>
      <c r="C117" s="12" t="s">
        <v>29</v>
      </c>
      <c r="D117" s="12" t="s">
        <v>1795</v>
      </c>
      <c r="E117" s="13">
        <v>107.34</v>
      </c>
      <c r="F117" s="13">
        <f>VLOOKUP(开挖及初支每延米工程数量!C117,单价对照!$A$3:$C$201,3,FALSE)</f>
        <v>98.7</v>
      </c>
      <c r="G117" s="12">
        <f t="shared" si="1"/>
        <v>10594.46</v>
      </c>
      <c r="H117" s="36" t="s">
        <v>47</v>
      </c>
    </row>
    <row r="118" spans="1:8" x14ac:dyDescent="0.25">
      <c r="A118" s="40"/>
      <c r="B118" s="41" t="s">
        <v>16</v>
      </c>
      <c r="C118" s="12" t="s">
        <v>17</v>
      </c>
      <c r="D118" s="12" t="s">
        <v>1795</v>
      </c>
      <c r="E118" s="13">
        <v>3.3</v>
      </c>
      <c r="F118" s="13">
        <f>VLOOKUP(开挖及初支每延米工程数量!C118,单价对照!$A$3:$C$201,3,FALSE)</f>
        <v>1126.32</v>
      </c>
      <c r="G118" s="12">
        <f t="shared" si="1"/>
        <v>3716.86</v>
      </c>
      <c r="H118" s="36"/>
    </row>
    <row r="119" spans="1:8" x14ac:dyDescent="0.25">
      <c r="A119" s="40"/>
      <c r="B119" s="41"/>
      <c r="C119" s="12" t="s">
        <v>19</v>
      </c>
      <c r="D119" s="12" t="s">
        <v>20</v>
      </c>
      <c r="E119" s="13">
        <v>12.5</v>
      </c>
      <c r="F119" s="13">
        <f>VLOOKUP(开挖及初支每延米工程数量!C119,单价对照!$A$3:$C$201,3,FALSE)</f>
        <v>36.35</v>
      </c>
      <c r="G119" s="12">
        <f t="shared" si="1"/>
        <v>454.38</v>
      </c>
      <c r="H119" s="36" t="s">
        <v>52</v>
      </c>
    </row>
    <row r="120" spans="1:8" x14ac:dyDescent="0.25">
      <c r="A120" s="40"/>
      <c r="B120" s="41"/>
      <c r="C120" s="12" t="s">
        <v>33</v>
      </c>
      <c r="D120" s="12" t="s">
        <v>34</v>
      </c>
      <c r="E120" s="13">
        <v>5</v>
      </c>
      <c r="F120" s="13">
        <f>VLOOKUP(开挖及初支每延米工程数量!C120,单价对照!$A$3:$C$201,3,FALSE)</f>
        <v>0</v>
      </c>
      <c r="G120" s="12">
        <f t="shared" si="1"/>
        <v>0</v>
      </c>
      <c r="H120" s="36"/>
    </row>
    <row r="121" spans="1:8" x14ac:dyDescent="0.25">
      <c r="A121" s="46" t="s">
        <v>67</v>
      </c>
      <c r="B121" s="32" t="s">
        <v>56</v>
      </c>
      <c r="C121" s="33" t="s">
        <v>56</v>
      </c>
      <c r="D121" s="33" t="s">
        <v>1795</v>
      </c>
      <c r="E121" s="34">
        <v>35.32</v>
      </c>
      <c r="F121" s="34">
        <f>VLOOKUP(开挖及初支每延米工程数量!C121,单价对照!$A$3:$C$201,3,FALSE)</f>
        <v>0</v>
      </c>
      <c r="G121" s="33">
        <f t="shared" si="1"/>
        <v>0</v>
      </c>
      <c r="H121" s="38"/>
    </row>
    <row r="122" spans="1:8" x14ac:dyDescent="0.25">
      <c r="A122" s="46"/>
      <c r="B122" s="47" t="s">
        <v>16</v>
      </c>
      <c r="C122" s="33" t="s">
        <v>17</v>
      </c>
      <c r="D122" s="33" t="s">
        <v>1795</v>
      </c>
      <c r="E122" s="34">
        <v>7.77</v>
      </c>
      <c r="F122" s="34">
        <f>VLOOKUP(开挖及初支每延米工程数量!C122,单价对照!$A$3:$C$201,3,FALSE)</f>
        <v>1126.32</v>
      </c>
      <c r="G122" s="33">
        <f t="shared" si="1"/>
        <v>8751.51</v>
      </c>
      <c r="H122" s="38"/>
    </row>
    <row r="123" spans="1:8" x14ac:dyDescent="0.25">
      <c r="A123" s="46"/>
      <c r="B123" s="47"/>
      <c r="C123" s="33" t="s">
        <v>19</v>
      </c>
      <c r="D123" s="33" t="s">
        <v>20</v>
      </c>
      <c r="E123" s="34">
        <v>40</v>
      </c>
      <c r="F123" s="34">
        <f>VLOOKUP(开挖及初支每延米工程数量!C123,单价对照!$A$3:$C$201,3,FALSE)</f>
        <v>36.35</v>
      </c>
      <c r="G123" s="33">
        <f t="shared" si="1"/>
        <v>1454</v>
      </c>
      <c r="H123" s="38"/>
    </row>
    <row r="124" spans="1:8" x14ac:dyDescent="0.25">
      <c r="A124" s="46"/>
      <c r="B124" s="47"/>
      <c r="C124" s="33" t="s">
        <v>33</v>
      </c>
      <c r="D124" s="33" t="s">
        <v>34</v>
      </c>
      <c r="E124" s="34">
        <v>16</v>
      </c>
      <c r="F124" s="34">
        <f>VLOOKUP(开挖及初支每延米工程数量!C124,单价对照!$A$3:$C$201,3,FALSE)</f>
        <v>0</v>
      </c>
      <c r="G124" s="33">
        <f t="shared" si="1"/>
        <v>0</v>
      </c>
      <c r="H124" s="38"/>
    </row>
    <row r="125" spans="1:8" x14ac:dyDescent="0.25">
      <c r="A125" s="46"/>
      <c r="B125" s="47"/>
      <c r="C125" s="33" t="s">
        <v>42</v>
      </c>
      <c r="D125" s="33" t="s">
        <v>12</v>
      </c>
      <c r="E125" s="34">
        <v>48.57</v>
      </c>
      <c r="F125" s="34">
        <f>VLOOKUP(开挖及初支每延米工程数量!C125,单价对照!$A$3:$C$201,3,FALSE)</f>
        <v>7.3</v>
      </c>
      <c r="G125" s="33">
        <f t="shared" si="1"/>
        <v>354.56</v>
      </c>
      <c r="H125" s="38"/>
    </row>
    <row r="126" spans="1:8" x14ac:dyDescent="0.25">
      <c r="A126" s="40" t="s">
        <v>68</v>
      </c>
      <c r="B126" s="14" t="s">
        <v>29</v>
      </c>
      <c r="C126" s="12" t="s">
        <v>29</v>
      </c>
      <c r="D126" s="12" t="s">
        <v>1795</v>
      </c>
      <c r="E126" s="13">
        <v>68.33</v>
      </c>
      <c r="F126" s="13">
        <f>VLOOKUP(开挖及初支每延米工程数量!C126,单价对照!$A$3:$C$201,3,FALSE)</f>
        <v>98.7</v>
      </c>
      <c r="G126" s="12">
        <f t="shared" si="1"/>
        <v>6744.17</v>
      </c>
      <c r="H126" s="36" t="s">
        <v>31</v>
      </c>
    </row>
    <row r="127" spans="1:8" x14ac:dyDescent="0.25">
      <c r="A127" s="40"/>
      <c r="B127" s="41" t="s">
        <v>16</v>
      </c>
      <c r="C127" s="12" t="s">
        <v>17</v>
      </c>
      <c r="D127" s="12" t="s">
        <v>1795</v>
      </c>
      <c r="E127" s="13">
        <v>5.3</v>
      </c>
      <c r="F127" s="13">
        <f>VLOOKUP(开挖及初支每延米工程数量!C127,单价对照!$A$3:$C$201,3,FALSE)</f>
        <v>1126.32</v>
      </c>
      <c r="G127" s="12">
        <f t="shared" si="1"/>
        <v>5969.5</v>
      </c>
      <c r="H127" s="36"/>
    </row>
    <row r="128" spans="1:8" x14ac:dyDescent="0.25">
      <c r="A128" s="40"/>
      <c r="B128" s="41"/>
      <c r="C128" s="12" t="s">
        <v>19</v>
      </c>
      <c r="D128" s="12" t="s">
        <v>20</v>
      </c>
      <c r="E128" s="13">
        <v>28.75</v>
      </c>
      <c r="F128" s="13">
        <f>VLOOKUP(开挖及初支每延米工程数量!C128,单价对照!$A$3:$C$201,3,FALSE)</f>
        <v>36.35</v>
      </c>
      <c r="G128" s="12">
        <f t="shared" si="1"/>
        <v>1045.06</v>
      </c>
      <c r="H128" s="36" t="s">
        <v>39</v>
      </c>
    </row>
    <row r="129" spans="1:8" x14ac:dyDescent="0.25">
      <c r="A129" s="40"/>
      <c r="B129" s="41"/>
      <c r="C129" s="12" t="s">
        <v>33</v>
      </c>
      <c r="D129" s="12" t="s">
        <v>34</v>
      </c>
      <c r="E129" s="13">
        <v>11.5</v>
      </c>
      <c r="F129" s="13">
        <f>VLOOKUP(开挖及初支每延米工程数量!C129,单价对照!$A$3:$C$201,3,FALSE)</f>
        <v>0</v>
      </c>
      <c r="G129" s="12">
        <f t="shared" si="1"/>
        <v>0</v>
      </c>
      <c r="H129" s="36"/>
    </row>
    <row r="130" spans="1:8" x14ac:dyDescent="0.25">
      <c r="A130" s="40"/>
      <c r="B130" s="41"/>
      <c r="C130" s="12" t="s">
        <v>69</v>
      </c>
      <c r="D130" s="12" t="s">
        <v>12</v>
      </c>
      <c r="E130" s="13">
        <v>654.51250000000005</v>
      </c>
      <c r="F130" s="13">
        <f>VLOOKUP(开挖及初支每延米工程数量!C130,单价对照!$A$3:$C$201,3,FALSE)</f>
        <v>10.07</v>
      </c>
      <c r="G130" s="12">
        <f t="shared" ref="G130:G193" si="2">ROUND(E130*F130,2)</f>
        <v>6590.94</v>
      </c>
      <c r="H130" s="36"/>
    </row>
    <row r="131" spans="1:8" x14ac:dyDescent="0.25">
      <c r="A131" s="40"/>
      <c r="B131" s="41"/>
      <c r="C131" s="12" t="s">
        <v>35</v>
      </c>
      <c r="D131" s="12" t="s">
        <v>20</v>
      </c>
      <c r="E131" s="13">
        <v>15</v>
      </c>
      <c r="F131" s="13">
        <f>VLOOKUP(开挖及初支每延米工程数量!C131,单价对照!$A$3:$C$201,3,FALSE)</f>
        <v>46.96</v>
      </c>
      <c r="G131" s="12">
        <f t="shared" si="2"/>
        <v>704.4</v>
      </c>
      <c r="H131" s="36"/>
    </row>
    <row r="132" spans="1:8" x14ac:dyDescent="0.25">
      <c r="A132" s="40"/>
      <c r="B132" s="41"/>
      <c r="C132" s="12" t="s">
        <v>25</v>
      </c>
      <c r="D132" s="12" t="s">
        <v>12</v>
      </c>
      <c r="E132" s="13">
        <v>87.21</v>
      </c>
      <c r="F132" s="13">
        <f>VLOOKUP(开挖及初支每延米工程数量!C132,单价对照!$A$3:$C$201,3,FALSE)</f>
        <v>7.3</v>
      </c>
      <c r="G132" s="12">
        <f t="shared" si="2"/>
        <v>636.63</v>
      </c>
      <c r="H132" s="36"/>
    </row>
    <row r="133" spans="1:8" x14ac:dyDescent="0.25">
      <c r="A133" s="46" t="s">
        <v>70</v>
      </c>
      <c r="B133" s="32" t="s">
        <v>29</v>
      </c>
      <c r="C133" s="33" t="s">
        <v>29</v>
      </c>
      <c r="D133" s="33" t="s">
        <v>1795</v>
      </c>
      <c r="E133" s="34">
        <v>66.849999999999994</v>
      </c>
      <c r="F133" s="34">
        <f>VLOOKUP(开挖及初支每延米工程数量!C133,单价对照!$A$3:$C$201,3,FALSE)</f>
        <v>98.7</v>
      </c>
      <c r="G133" s="33">
        <f t="shared" si="2"/>
        <v>6598.1</v>
      </c>
      <c r="H133" s="38" t="s">
        <v>31</v>
      </c>
    </row>
    <row r="134" spans="1:8" x14ac:dyDescent="0.25">
      <c r="A134" s="46"/>
      <c r="B134" s="47" t="s">
        <v>16</v>
      </c>
      <c r="C134" s="33" t="s">
        <v>17</v>
      </c>
      <c r="D134" s="33" t="s">
        <v>1795</v>
      </c>
      <c r="E134" s="34">
        <v>5.24</v>
      </c>
      <c r="F134" s="34">
        <f>VLOOKUP(开挖及初支每延米工程数量!C134,单价对照!$A$3:$C$201,3,FALSE)</f>
        <v>1126.32</v>
      </c>
      <c r="G134" s="33">
        <f t="shared" si="2"/>
        <v>5901.92</v>
      </c>
      <c r="H134" s="38"/>
    </row>
    <row r="135" spans="1:8" x14ac:dyDescent="0.25">
      <c r="A135" s="46"/>
      <c r="B135" s="47"/>
      <c r="C135" s="33" t="s">
        <v>19</v>
      </c>
      <c r="D135" s="33" t="s">
        <v>20</v>
      </c>
      <c r="E135" s="34">
        <v>23.75</v>
      </c>
      <c r="F135" s="34">
        <f>VLOOKUP(开挖及初支每延米工程数量!C135,单价对照!$A$3:$C$201,3,FALSE)</f>
        <v>36.35</v>
      </c>
      <c r="G135" s="33">
        <f t="shared" si="2"/>
        <v>863.31</v>
      </c>
      <c r="H135" s="38" t="s">
        <v>39</v>
      </c>
    </row>
    <row r="136" spans="1:8" x14ac:dyDescent="0.25">
      <c r="A136" s="46"/>
      <c r="B136" s="47"/>
      <c r="C136" s="33" t="s">
        <v>33</v>
      </c>
      <c r="D136" s="33" t="s">
        <v>34</v>
      </c>
      <c r="E136" s="34">
        <v>9.5</v>
      </c>
      <c r="F136" s="34">
        <f>VLOOKUP(开挖及初支每延米工程数量!C136,单价对照!$A$3:$C$201,3,FALSE)</f>
        <v>0</v>
      </c>
      <c r="G136" s="33">
        <f t="shared" si="2"/>
        <v>0</v>
      </c>
      <c r="H136" s="38"/>
    </row>
    <row r="137" spans="1:8" x14ac:dyDescent="0.25">
      <c r="A137" s="46"/>
      <c r="B137" s="47"/>
      <c r="C137" s="33" t="s">
        <v>69</v>
      </c>
      <c r="D137" s="33" t="s">
        <v>12</v>
      </c>
      <c r="E137" s="34">
        <v>517.53</v>
      </c>
      <c r="F137" s="34">
        <f>VLOOKUP(开挖及初支每延米工程数量!C137,单价对照!$A$3:$C$201,3,FALSE)</f>
        <v>10.07</v>
      </c>
      <c r="G137" s="33">
        <f t="shared" si="2"/>
        <v>5211.53</v>
      </c>
      <c r="H137" s="38"/>
    </row>
    <row r="138" spans="1:8" x14ac:dyDescent="0.25">
      <c r="A138" s="46"/>
      <c r="B138" s="47"/>
      <c r="C138" s="33" t="s">
        <v>35</v>
      </c>
      <c r="D138" s="33" t="s">
        <v>20</v>
      </c>
      <c r="E138" s="34">
        <v>12</v>
      </c>
      <c r="F138" s="34">
        <f>VLOOKUP(开挖及初支每延米工程数量!C138,单价对照!$A$3:$C$201,3,FALSE)</f>
        <v>46.96</v>
      </c>
      <c r="G138" s="33">
        <f t="shared" si="2"/>
        <v>563.52</v>
      </c>
      <c r="H138" s="38"/>
    </row>
    <row r="139" spans="1:8" x14ac:dyDescent="0.25">
      <c r="A139" s="46"/>
      <c r="B139" s="47"/>
      <c r="C139" s="33" t="s">
        <v>25</v>
      </c>
      <c r="D139" s="33" t="s">
        <v>12</v>
      </c>
      <c r="E139" s="34">
        <v>86.23</v>
      </c>
      <c r="F139" s="34">
        <f>VLOOKUP(开挖及初支每延米工程数量!C139,单价对照!$A$3:$C$201,3,FALSE)</f>
        <v>7.3</v>
      </c>
      <c r="G139" s="33">
        <f t="shared" si="2"/>
        <v>629.48</v>
      </c>
      <c r="H139" s="38"/>
    </row>
    <row r="140" spans="1:8" x14ac:dyDescent="0.25">
      <c r="A140" s="40" t="s">
        <v>72</v>
      </c>
      <c r="B140" s="14" t="s">
        <v>29</v>
      </c>
      <c r="C140" s="12" t="s">
        <v>29</v>
      </c>
      <c r="D140" s="12" t="s">
        <v>1795</v>
      </c>
      <c r="E140" s="13">
        <v>65.77</v>
      </c>
      <c r="F140" s="13">
        <f>VLOOKUP(开挖及初支每延米工程数量!C140,单价对照!$A$3:$C$201,3,FALSE)</f>
        <v>98.7</v>
      </c>
      <c r="G140" s="12">
        <f t="shared" si="2"/>
        <v>6491.5</v>
      </c>
      <c r="H140" s="36" t="s">
        <v>31</v>
      </c>
    </row>
    <row r="141" spans="1:8" x14ac:dyDescent="0.25">
      <c r="A141" s="40"/>
      <c r="B141" s="41" t="s">
        <v>16</v>
      </c>
      <c r="C141" s="12" t="s">
        <v>17</v>
      </c>
      <c r="D141" s="12" t="s">
        <v>1795</v>
      </c>
      <c r="E141" s="13">
        <v>4.7699999999999996</v>
      </c>
      <c r="F141" s="13">
        <f>VLOOKUP(开挖及初支每延米工程数量!C141,单价对照!$A$3:$C$201,3,FALSE)</f>
        <v>1126.32</v>
      </c>
      <c r="G141" s="12">
        <f t="shared" si="2"/>
        <v>5372.55</v>
      </c>
      <c r="H141" s="36"/>
    </row>
    <row r="142" spans="1:8" x14ac:dyDescent="0.25">
      <c r="A142" s="40"/>
      <c r="B142" s="41"/>
      <c r="C142" s="12" t="s">
        <v>19</v>
      </c>
      <c r="D142" s="12" t="s">
        <v>20</v>
      </c>
      <c r="E142" s="13">
        <v>19</v>
      </c>
      <c r="F142" s="13">
        <f>VLOOKUP(开挖及初支每延米工程数量!C142,单价对照!$A$3:$C$201,3,FALSE)</f>
        <v>36.35</v>
      </c>
      <c r="G142" s="12">
        <f t="shared" si="2"/>
        <v>690.65</v>
      </c>
      <c r="H142" s="36" t="s">
        <v>39</v>
      </c>
    </row>
    <row r="143" spans="1:8" x14ac:dyDescent="0.25">
      <c r="A143" s="40"/>
      <c r="B143" s="41"/>
      <c r="C143" s="12" t="s">
        <v>33</v>
      </c>
      <c r="D143" s="12" t="s">
        <v>34</v>
      </c>
      <c r="E143" s="13">
        <v>9.5</v>
      </c>
      <c r="F143" s="13">
        <f>VLOOKUP(开挖及初支每延米工程数量!C143,单价对照!$A$3:$C$201,3,FALSE)</f>
        <v>0</v>
      </c>
      <c r="G143" s="12">
        <f t="shared" si="2"/>
        <v>0</v>
      </c>
      <c r="H143" s="36"/>
    </row>
    <row r="144" spans="1:8" x14ac:dyDescent="0.25">
      <c r="A144" s="40"/>
      <c r="B144" s="41"/>
      <c r="C144" s="12" t="s">
        <v>73</v>
      </c>
      <c r="D144" s="12" t="s">
        <v>12</v>
      </c>
      <c r="E144" s="13">
        <v>437.26</v>
      </c>
      <c r="F144" s="13">
        <f>VLOOKUP(开挖及初支每延米工程数量!C144,单价对照!$A$3:$C$201,3,FALSE)</f>
        <v>10.07</v>
      </c>
      <c r="G144" s="12">
        <f t="shared" si="2"/>
        <v>4403.21</v>
      </c>
      <c r="H144" s="36"/>
    </row>
    <row r="145" spans="1:8" x14ac:dyDescent="0.25">
      <c r="A145" s="40"/>
      <c r="B145" s="41"/>
      <c r="C145" s="12" t="s">
        <v>35</v>
      </c>
      <c r="D145" s="12" t="s">
        <v>20</v>
      </c>
      <c r="E145" s="13">
        <v>12</v>
      </c>
      <c r="F145" s="13">
        <f>VLOOKUP(开挖及初支每延米工程数量!C145,单价对照!$A$3:$C$201,3,FALSE)</f>
        <v>46.96</v>
      </c>
      <c r="G145" s="12">
        <f t="shared" si="2"/>
        <v>563.52</v>
      </c>
      <c r="H145" s="36"/>
    </row>
    <row r="146" spans="1:8" x14ac:dyDescent="0.25">
      <c r="A146" s="40"/>
      <c r="B146" s="41"/>
      <c r="C146" s="12" t="s">
        <v>42</v>
      </c>
      <c r="D146" s="12" t="s">
        <v>12</v>
      </c>
      <c r="E146" s="13">
        <v>45.09</v>
      </c>
      <c r="F146" s="13">
        <f>VLOOKUP(开挖及初支每延米工程数量!C146,单价对照!$A$3:$C$201,3,FALSE)</f>
        <v>7.3</v>
      </c>
      <c r="G146" s="12">
        <f t="shared" si="2"/>
        <v>329.16</v>
      </c>
      <c r="H146" s="36"/>
    </row>
    <row r="147" spans="1:8" x14ac:dyDescent="0.25">
      <c r="A147" s="46" t="s">
        <v>74</v>
      </c>
      <c r="B147" s="32" t="s">
        <v>29</v>
      </c>
      <c r="C147" s="33" t="s">
        <v>29</v>
      </c>
      <c r="D147" s="33" t="s">
        <v>1795</v>
      </c>
      <c r="E147" s="34">
        <v>63.46</v>
      </c>
      <c r="F147" s="34">
        <f>VLOOKUP(开挖及初支每延米工程数量!C147,单价对照!$A$3:$C$201,3,FALSE)</f>
        <v>98.7</v>
      </c>
      <c r="G147" s="33">
        <f t="shared" si="2"/>
        <v>6263.5</v>
      </c>
      <c r="H147" s="38" t="s">
        <v>31</v>
      </c>
    </row>
    <row r="148" spans="1:8" x14ac:dyDescent="0.25">
      <c r="A148" s="46"/>
      <c r="B148" s="47" t="s">
        <v>16</v>
      </c>
      <c r="C148" s="33" t="s">
        <v>17</v>
      </c>
      <c r="D148" s="33" t="s">
        <v>1795</v>
      </c>
      <c r="E148" s="34">
        <v>3.84</v>
      </c>
      <c r="F148" s="34">
        <f>VLOOKUP(开挖及初支每延米工程数量!C148,单价对照!$A$3:$C$201,3,FALSE)</f>
        <v>1126.32</v>
      </c>
      <c r="G148" s="33">
        <f t="shared" si="2"/>
        <v>4325.07</v>
      </c>
      <c r="H148" s="38"/>
    </row>
    <row r="149" spans="1:8" x14ac:dyDescent="0.25">
      <c r="A149" s="46"/>
      <c r="B149" s="47"/>
      <c r="C149" s="33" t="s">
        <v>19</v>
      </c>
      <c r="D149" s="33" t="s">
        <v>20</v>
      </c>
      <c r="E149" s="34">
        <v>17</v>
      </c>
      <c r="F149" s="34">
        <f>VLOOKUP(开挖及初支每延米工程数量!C149,单价对照!$A$3:$C$201,3,FALSE)</f>
        <v>36.35</v>
      </c>
      <c r="G149" s="33">
        <f t="shared" si="2"/>
        <v>617.95000000000005</v>
      </c>
      <c r="H149" s="38" t="s">
        <v>75</v>
      </c>
    </row>
    <row r="150" spans="1:8" x14ac:dyDescent="0.25">
      <c r="A150" s="46"/>
      <c r="B150" s="47"/>
      <c r="C150" s="33" t="s">
        <v>33</v>
      </c>
      <c r="D150" s="33" t="s">
        <v>34</v>
      </c>
      <c r="E150" s="34">
        <v>8.5</v>
      </c>
      <c r="F150" s="34">
        <f>VLOOKUP(开挖及初支每延米工程数量!C150,单价对照!$A$3:$C$201,3,FALSE)</f>
        <v>0</v>
      </c>
      <c r="G150" s="33">
        <f t="shared" si="2"/>
        <v>0</v>
      </c>
      <c r="H150" s="38"/>
    </row>
    <row r="151" spans="1:8" x14ac:dyDescent="0.25">
      <c r="A151" s="46"/>
      <c r="B151" s="47"/>
      <c r="C151" s="33" t="s">
        <v>69</v>
      </c>
      <c r="D151" s="33" t="s">
        <v>12</v>
      </c>
      <c r="E151" s="34">
        <v>326.16000000000003</v>
      </c>
      <c r="F151" s="34">
        <f>VLOOKUP(开挖及初支每延米工程数量!C151,单价对照!$A$3:$C$201,3,FALSE)</f>
        <v>10.07</v>
      </c>
      <c r="G151" s="33">
        <f t="shared" si="2"/>
        <v>3284.43</v>
      </c>
      <c r="H151" s="38"/>
    </row>
    <row r="152" spans="1:8" x14ac:dyDescent="0.25">
      <c r="A152" s="46"/>
      <c r="B152" s="47"/>
      <c r="C152" s="33" t="s">
        <v>35</v>
      </c>
      <c r="D152" s="33" t="s">
        <v>20</v>
      </c>
      <c r="E152" s="34">
        <v>12</v>
      </c>
      <c r="F152" s="34">
        <f>VLOOKUP(开挖及初支每延米工程数量!C152,单价对照!$A$3:$C$201,3,FALSE)</f>
        <v>46.96</v>
      </c>
      <c r="G152" s="33">
        <f t="shared" si="2"/>
        <v>563.52</v>
      </c>
      <c r="H152" s="38"/>
    </row>
    <row r="153" spans="1:8" x14ac:dyDescent="0.25">
      <c r="A153" s="46"/>
      <c r="B153" s="47"/>
      <c r="C153" s="33" t="s">
        <v>42</v>
      </c>
      <c r="D153" s="33" t="s">
        <v>12</v>
      </c>
      <c r="E153" s="34">
        <v>44.33</v>
      </c>
      <c r="F153" s="34">
        <f>VLOOKUP(开挖及初支每延米工程数量!C153,单价对照!$A$3:$C$201,3,FALSE)</f>
        <v>7.3</v>
      </c>
      <c r="G153" s="33">
        <f t="shared" si="2"/>
        <v>323.61</v>
      </c>
      <c r="H153" s="38"/>
    </row>
    <row r="154" spans="1:8" x14ac:dyDescent="0.25">
      <c r="A154" s="40" t="s">
        <v>76</v>
      </c>
      <c r="B154" s="14" t="s">
        <v>29</v>
      </c>
      <c r="C154" s="12" t="s">
        <v>29</v>
      </c>
      <c r="D154" s="12" t="s">
        <v>1795</v>
      </c>
      <c r="E154" s="13">
        <v>55.67</v>
      </c>
      <c r="F154" s="13">
        <f>VLOOKUP(开挖及初支每延米工程数量!C154,单价对照!$A$3:$C$201,3,FALSE)</f>
        <v>98.7</v>
      </c>
      <c r="G154" s="12">
        <f t="shared" si="2"/>
        <v>5494.63</v>
      </c>
      <c r="H154" s="36" t="s">
        <v>47</v>
      </c>
    </row>
    <row r="155" spans="1:8" x14ac:dyDescent="0.25">
      <c r="A155" s="40"/>
      <c r="B155" s="41" t="s">
        <v>16</v>
      </c>
      <c r="C155" s="12" t="s">
        <v>17</v>
      </c>
      <c r="D155" s="12" t="s">
        <v>1795</v>
      </c>
      <c r="E155" s="13">
        <v>4.1100000000000003</v>
      </c>
      <c r="F155" s="13">
        <f>VLOOKUP(开挖及初支每延米工程数量!C155,单价对照!$A$3:$C$201,3,FALSE)</f>
        <v>1126.32</v>
      </c>
      <c r="G155" s="12">
        <f t="shared" si="2"/>
        <v>4629.18</v>
      </c>
      <c r="H155" s="36"/>
    </row>
    <row r="156" spans="1:8" x14ac:dyDescent="0.25">
      <c r="A156" s="40"/>
      <c r="B156" s="41"/>
      <c r="C156" s="12" t="s">
        <v>19</v>
      </c>
      <c r="D156" s="12" t="s">
        <v>20</v>
      </c>
      <c r="E156" s="13">
        <v>11</v>
      </c>
      <c r="F156" s="13">
        <f>VLOOKUP(开挖及初支每延米工程数量!C156,单价对照!$A$3:$C$201,3,FALSE)</f>
        <v>36.35</v>
      </c>
      <c r="G156" s="12">
        <f t="shared" si="2"/>
        <v>399.85</v>
      </c>
      <c r="H156" s="36" t="s">
        <v>39</v>
      </c>
    </row>
    <row r="157" spans="1:8" x14ac:dyDescent="0.25">
      <c r="A157" s="40"/>
      <c r="B157" s="41"/>
      <c r="C157" s="12" t="s">
        <v>33</v>
      </c>
      <c r="D157" s="12" t="s">
        <v>34</v>
      </c>
      <c r="E157" s="13">
        <v>5.5</v>
      </c>
      <c r="F157" s="13">
        <f>VLOOKUP(开挖及初支每延米工程数量!C157,单价对照!$A$3:$C$201,3,FALSE)</f>
        <v>0</v>
      </c>
      <c r="G157" s="12">
        <f t="shared" si="2"/>
        <v>0</v>
      </c>
      <c r="H157" s="36"/>
    </row>
    <row r="158" spans="1:8" x14ac:dyDescent="0.25">
      <c r="A158" s="40"/>
      <c r="B158" s="41"/>
      <c r="C158" s="12" t="s">
        <v>64</v>
      </c>
      <c r="D158" s="12" t="s">
        <v>12</v>
      </c>
      <c r="E158" s="13">
        <v>341.38</v>
      </c>
      <c r="F158" s="13">
        <f>VLOOKUP(开挖及初支每延米工程数量!C158,单价对照!$A$3:$C$201,3,FALSE)</f>
        <v>10.07</v>
      </c>
      <c r="G158" s="12">
        <f t="shared" si="2"/>
        <v>3437.7</v>
      </c>
      <c r="H158" s="36"/>
    </row>
    <row r="159" spans="1:8" x14ac:dyDescent="0.25">
      <c r="A159" s="40"/>
      <c r="B159" s="41"/>
      <c r="C159" s="12" t="s">
        <v>35</v>
      </c>
      <c r="D159" s="12" t="s">
        <v>20</v>
      </c>
      <c r="E159" s="13">
        <v>12</v>
      </c>
      <c r="F159" s="13">
        <f>VLOOKUP(开挖及初支每延米工程数量!C159,单价对照!$A$3:$C$201,3,FALSE)</f>
        <v>46.96</v>
      </c>
      <c r="G159" s="12">
        <f t="shared" si="2"/>
        <v>563.52</v>
      </c>
      <c r="H159" s="36"/>
    </row>
    <row r="160" spans="1:8" x14ac:dyDescent="0.25">
      <c r="A160" s="40"/>
      <c r="B160" s="41"/>
      <c r="C160" s="12" t="s">
        <v>42</v>
      </c>
      <c r="D160" s="12" t="s">
        <v>12</v>
      </c>
      <c r="E160" s="13">
        <v>9.8699999999999992</v>
      </c>
      <c r="F160" s="13">
        <f>VLOOKUP(开挖及初支每延米工程数量!C160,单价对照!$A$3:$C$201,3,FALSE)</f>
        <v>7.3</v>
      </c>
      <c r="G160" s="12">
        <f t="shared" si="2"/>
        <v>72.05</v>
      </c>
      <c r="H160" s="36"/>
    </row>
    <row r="161" spans="1:8" x14ac:dyDescent="0.25">
      <c r="A161" s="46" t="s">
        <v>77</v>
      </c>
      <c r="B161" s="32" t="s">
        <v>29</v>
      </c>
      <c r="C161" s="33" t="s">
        <v>29</v>
      </c>
      <c r="D161" s="33" t="s">
        <v>1795</v>
      </c>
      <c r="E161" s="34">
        <v>52.22</v>
      </c>
      <c r="F161" s="34">
        <f>VLOOKUP(开挖及初支每延米工程数量!C161,单价对照!$A$3:$C$201,3,FALSE)</f>
        <v>98.7</v>
      </c>
      <c r="G161" s="33">
        <f t="shared" si="2"/>
        <v>5154.1099999999997</v>
      </c>
      <c r="H161" s="38" t="s">
        <v>47</v>
      </c>
    </row>
    <row r="162" spans="1:8" x14ac:dyDescent="0.25">
      <c r="A162" s="46"/>
      <c r="B162" s="47" t="s">
        <v>16</v>
      </c>
      <c r="C162" s="33" t="s">
        <v>17</v>
      </c>
      <c r="D162" s="33" t="s">
        <v>1795</v>
      </c>
      <c r="E162" s="34">
        <v>1.6</v>
      </c>
      <c r="F162" s="34">
        <f>VLOOKUP(开挖及初支每延米工程数量!C162,单价对照!$A$3:$C$201,3,FALSE)</f>
        <v>1126.32</v>
      </c>
      <c r="G162" s="33">
        <f t="shared" si="2"/>
        <v>1802.11</v>
      </c>
      <c r="H162" s="38"/>
    </row>
    <row r="163" spans="1:8" x14ac:dyDescent="0.25">
      <c r="A163" s="46"/>
      <c r="B163" s="47"/>
      <c r="C163" s="33" t="s">
        <v>19</v>
      </c>
      <c r="D163" s="33" t="s">
        <v>20</v>
      </c>
      <c r="E163" s="34">
        <v>9.17</v>
      </c>
      <c r="F163" s="34">
        <f>VLOOKUP(开挖及初支每延米工程数量!C163,单价对照!$A$3:$C$201,3,FALSE)</f>
        <v>36.35</v>
      </c>
      <c r="G163" s="33">
        <f t="shared" si="2"/>
        <v>333.33</v>
      </c>
      <c r="H163" s="38"/>
    </row>
    <row r="164" spans="1:8" x14ac:dyDescent="0.25">
      <c r="A164" s="46"/>
      <c r="B164" s="47"/>
      <c r="C164" s="33" t="s">
        <v>33</v>
      </c>
      <c r="D164" s="33" t="s">
        <v>34</v>
      </c>
      <c r="E164" s="34">
        <v>4.58</v>
      </c>
      <c r="F164" s="34">
        <f>VLOOKUP(开挖及初支每延米工程数量!C164,单价对照!$A$3:$C$201,3,FALSE)</f>
        <v>0</v>
      </c>
      <c r="G164" s="33">
        <f t="shared" si="2"/>
        <v>0</v>
      </c>
      <c r="H164" s="38"/>
    </row>
    <row r="165" spans="1:8" x14ac:dyDescent="0.25">
      <c r="A165" s="46"/>
      <c r="B165" s="47"/>
      <c r="C165" s="33" t="s">
        <v>42</v>
      </c>
      <c r="D165" s="33" t="s">
        <v>12</v>
      </c>
      <c r="E165" s="34">
        <v>9.5</v>
      </c>
      <c r="F165" s="34">
        <f>VLOOKUP(开挖及初支每延米工程数量!C165,单价对照!$A$3:$C$201,3,FALSE)</f>
        <v>7.3</v>
      </c>
      <c r="G165" s="33">
        <f t="shared" si="2"/>
        <v>69.349999999999994</v>
      </c>
      <c r="H165" s="38"/>
    </row>
    <row r="166" spans="1:8" x14ac:dyDescent="0.25">
      <c r="A166" s="40" t="s">
        <v>78</v>
      </c>
      <c r="B166" s="14" t="s">
        <v>29</v>
      </c>
      <c r="C166" s="12" t="s">
        <v>29</v>
      </c>
      <c r="D166" s="12" t="s">
        <v>1795</v>
      </c>
      <c r="E166" s="13">
        <v>51.62</v>
      </c>
      <c r="F166" s="13">
        <f>VLOOKUP(开挖及初支每延米工程数量!C166,单价对照!$A$3:$C$201,3,FALSE)</f>
        <v>98.7</v>
      </c>
      <c r="G166" s="12">
        <f t="shared" si="2"/>
        <v>5094.8900000000003</v>
      </c>
      <c r="H166" s="36" t="s">
        <v>47</v>
      </c>
    </row>
    <row r="167" spans="1:8" x14ac:dyDescent="0.25">
      <c r="A167" s="40"/>
      <c r="B167" s="41" t="s">
        <v>16</v>
      </c>
      <c r="C167" s="12" t="s">
        <v>17</v>
      </c>
      <c r="D167" s="12" t="s">
        <v>1795</v>
      </c>
      <c r="E167" s="13">
        <v>1</v>
      </c>
      <c r="F167" s="13">
        <f>VLOOKUP(开挖及初支每延米工程数量!C167,单价对照!$A$3:$C$201,3,FALSE)</f>
        <v>1126.32</v>
      </c>
      <c r="G167" s="12">
        <f t="shared" si="2"/>
        <v>1126.32</v>
      </c>
      <c r="H167" s="36"/>
    </row>
    <row r="168" spans="1:8" x14ac:dyDescent="0.25">
      <c r="A168" s="40"/>
      <c r="B168" s="41"/>
      <c r="C168" s="12" t="s">
        <v>19</v>
      </c>
      <c r="D168" s="12" t="s">
        <v>20</v>
      </c>
      <c r="E168" s="13">
        <v>8</v>
      </c>
      <c r="F168" s="13">
        <f>VLOOKUP(开挖及初支每延米工程数量!C168,单价对照!$A$3:$C$201,3,FALSE)</f>
        <v>36.35</v>
      </c>
      <c r="G168" s="12">
        <f t="shared" si="2"/>
        <v>290.8</v>
      </c>
      <c r="H168" s="36" t="s">
        <v>79</v>
      </c>
    </row>
    <row r="169" spans="1:8" x14ac:dyDescent="0.25">
      <c r="A169" s="40"/>
      <c r="B169" s="41"/>
      <c r="C169" s="12" t="s">
        <v>33</v>
      </c>
      <c r="D169" s="12" t="s">
        <v>34</v>
      </c>
      <c r="E169" s="13">
        <v>4</v>
      </c>
      <c r="F169" s="13">
        <f>VLOOKUP(开挖及初支每延米工程数量!C169,单价对照!$A$3:$C$201,3,FALSE)</f>
        <v>0</v>
      </c>
      <c r="G169" s="12">
        <f t="shared" si="2"/>
        <v>0</v>
      </c>
      <c r="H169" s="36"/>
    </row>
    <row r="170" spans="1:8" x14ac:dyDescent="0.25">
      <c r="A170" s="46" t="s">
        <v>80</v>
      </c>
      <c r="B170" s="32" t="s">
        <v>29</v>
      </c>
      <c r="C170" s="33" t="s">
        <v>83</v>
      </c>
      <c r="D170" s="33" t="s">
        <v>1795</v>
      </c>
      <c r="E170" s="34">
        <v>151.22999999999999</v>
      </c>
      <c r="F170" s="34">
        <f>VLOOKUP(开挖及初支每延米工程数量!C170,单价对照!$A$3:$C$201,3,FALSE)</f>
        <v>98.7</v>
      </c>
      <c r="G170" s="33">
        <f t="shared" si="2"/>
        <v>14926.4</v>
      </c>
      <c r="H170" s="38"/>
    </row>
    <row r="171" spans="1:8" x14ac:dyDescent="0.25">
      <c r="A171" s="46"/>
      <c r="B171" s="47" t="s">
        <v>16</v>
      </c>
      <c r="C171" s="33" t="s">
        <v>17</v>
      </c>
      <c r="D171" s="33" t="s">
        <v>1795</v>
      </c>
      <c r="E171" s="34">
        <v>22.51</v>
      </c>
      <c r="F171" s="34">
        <f>VLOOKUP(开挖及初支每延米工程数量!C171,单价对照!$A$3:$C$201,3,FALSE)</f>
        <v>1126.32</v>
      </c>
      <c r="G171" s="33">
        <f t="shared" si="2"/>
        <v>25353.46</v>
      </c>
      <c r="H171" s="38"/>
    </row>
    <row r="172" spans="1:8" x14ac:dyDescent="0.25">
      <c r="A172" s="46"/>
      <c r="B172" s="47"/>
      <c r="C172" s="33" t="s">
        <v>19</v>
      </c>
      <c r="D172" s="33" t="s">
        <v>20</v>
      </c>
      <c r="E172" s="34">
        <v>113.13</v>
      </c>
      <c r="F172" s="34">
        <f>VLOOKUP(开挖及初支每延米工程数量!C172,单价对照!$A$3:$C$201,3,FALSE)</f>
        <v>36.35</v>
      </c>
      <c r="G172" s="33">
        <f t="shared" si="2"/>
        <v>4112.28</v>
      </c>
      <c r="H172" s="38" t="s">
        <v>32</v>
      </c>
    </row>
    <row r="173" spans="1:8" x14ac:dyDescent="0.25">
      <c r="A173" s="46"/>
      <c r="B173" s="47"/>
      <c r="C173" s="33" t="s">
        <v>33</v>
      </c>
      <c r="D173" s="33" t="s">
        <v>34</v>
      </c>
      <c r="E173" s="34">
        <v>45.25</v>
      </c>
      <c r="F173" s="34">
        <f>VLOOKUP(开挖及初支每延米工程数量!C173,单价对照!$A$3:$C$201,3,FALSE)</f>
        <v>0</v>
      </c>
      <c r="G173" s="33">
        <f t="shared" si="2"/>
        <v>0</v>
      </c>
      <c r="H173" s="38"/>
    </row>
    <row r="174" spans="1:8" x14ac:dyDescent="0.25">
      <c r="A174" s="46"/>
      <c r="B174" s="47"/>
      <c r="C174" s="33" t="s">
        <v>69</v>
      </c>
      <c r="D174" s="33" t="s">
        <v>12</v>
      </c>
      <c r="E174" s="34">
        <v>2301.52</v>
      </c>
      <c r="F174" s="34">
        <f>VLOOKUP(开挖及初支每延米工程数量!C174,单价对照!$A$3:$C$201,3,FALSE)</f>
        <v>10.07</v>
      </c>
      <c r="G174" s="33">
        <f t="shared" si="2"/>
        <v>23176.31</v>
      </c>
      <c r="H174" s="38"/>
    </row>
    <row r="175" spans="1:8" x14ac:dyDescent="0.25">
      <c r="A175" s="46"/>
      <c r="B175" s="47"/>
      <c r="C175" s="33" t="s">
        <v>35</v>
      </c>
      <c r="D175" s="33" t="s">
        <v>20</v>
      </c>
      <c r="E175" s="34">
        <v>48</v>
      </c>
      <c r="F175" s="34">
        <f>VLOOKUP(开挖及初支每延米工程数量!C175,单价对照!$A$3:$C$201,3,FALSE)</f>
        <v>46.96</v>
      </c>
      <c r="G175" s="33">
        <f t="shared" si="2"/>
        <v>2254.08</v>
      </c>
      <c r="H175" s="38"/>
    </row>
    <row r="176" spans="1:8" x14ac:dyDescent="0.25">
      <c r="A176" s="46"/>
      <c r="B176" s="47"/>
      <c r="C176" s="33" t="s">
        <v>25</v>
      </c>
      <c r="D176" s="33" t="s">
        <v>12</v>
      </c>
      <c r="E176" s="34">
        <v>240.38</v>
      </c>
      <c r="F176" s="34">
        <f>VLOOKUP(开挖及初支每延米工程数量!C176,单价对照!$A$3:$C$201,3,FALSE)</f>
        <v>7.3</v>
      </c>
      <c r="G176" s="33">
        <f t="shared" si="2"/>
        <v>1754.77</v>
      </c>
      <c r="H176" s="38"/>
    </row>
    <row r="177" spans="1:8" x14ac:dyDescent="0.25">
      <c r="A177" s="40" t="s">
        <v>80</v>
      </c>
      <c r="B177" s="14" t="s">
        <v>29</v>
      </c>
      <c r="C177" s="12" t="s">
        <v>82</v>
      </c>
      <c r="D177" s="12" t="s">
        <v>1795</v>
      </c>
      <c r="E177" s="13">
        <v>142.47</v>
      </c>
      <c r="F177" s="13">
        <f>VLOOKUP(开挖及初支每延米工程数量!C177,单价对照!$A$3:$C$201,3,FALSE)</f>
        <v>98.7</v>
      </c>
      <c r="G177" s="12">
        <f t="shared" si="2"/>
        <v>14061.79</v>
      </c>
      <c r="H177" s="36"/>
    </row>
    <row r="178" spans="1:8" x14ac:dyDescent="0.25">
      <c r="A178" s="40"/>
      <c r="B178" s="41" t="s">
        <v>16</v>
      </c>
      <c r="C178" s="12" t="s">
        <v>17</v>
      </c>
      <c r="D178" s="12" t="s">
        <v>1795</v>
      </c>
      <c r="E178" s="13">
        <v>18.77</v>
      </c>
      <c r="F178" s="13">
        <f>VLOOKUP(开挖及初支每延米工程数量!C178,单价对照!$A$3:$C$201,3,FALSE)</f>
        <v>1126.32</v>
      </c>
      <c r="G178" s="12">
        <f t="shared" si="2"/>
        <v>21141.03</v>
      </c>
      <c r="H178" s="36"/>
    </row>
    <row r="179" spans="1:8" x14ac:dyDescent="0.25">
      <c r="A179" s="40"/>
      <c r="B179" s="41"/>
      <c r="C179" s="12" t="s">
        <v>19</v>
      </c>
      <c r="D179" s="12" t="s">
        <v>20</v>
      </c>
      <c r="E179" s="13">
        <v>58</v>
      </c>
      <c r="F179" s="13">
        <f>VLOOKUP(开挖及初支每延米工程数量!C179,单价对照!$A$3:$C$201,3,FALSE)</f>
        <v>36.35</v>
      </c>
      <c r="G179" s="12">
        <f t="shared" si="2"/>
        <v>2108.3000000000002</v>
      </c>
      <c r="H179" s="36" t="s">
        <v>39</v>
      </c>
    </row>
    <row r="180" spans="1:8" x14ac:dyDescent="0.25">
      <c r="A180" s="40"/>
      <c r="B180" s="41"/>
      <c r="C180" s="12" t="s">
        <v>33</v>
      </c>
      <c r="D180" s="12" t="s">
        <v>34</v>
      </c>
      <c r="E180" s="13">
        <v>29</v>
      </c>
      <c r="F180" s="13">
        <f>VLOOKUP(开挖及初支每延米工程数量!C180,单价对照!$A$3:$C$201,3,FALSE)</f>
        <v>0</v>
      </c>
      <c r="G180" s="12">
        <f t="shared" si="2"/>
        <v>0</v>
      </c>
      <c r="H180" s="36"/>
    </row>
    <row r="181" spans="1:8" x14ac:dyDescent="0.25">
      <c r="A181" s="40"/>
      <c r="B181" s="41"/>
      <c r="C181" s="12" t="s">
        <v>73</v>
      </c>
      <c r="D181" s="12" t="s">
        <v>12</v>
      </c>
      <c r="E181" s="13">
        <v>1444.92</v>
      </c>
      <c r="F181" s="13">
        <f>VLOOKUP(开挖及初支每延米工程数量!C181,单价对照!$A$3:$C$201,3,FALSE)</f>
        <v>10.07</v>
      </c>
      <c r="G181" s="12">
        <f t="shared" si="2"/>
        <v>14550.34</v>
      </c>
      <c r="H181" s="36"/>
    </row>
    <row r="182" spans="1:8" x14ac:dyDescent="0.25">
      <c r="A182" s="40"/>
      <c r="B182" s="41"/>
      <c r="C182" s="12" t="s">
        <v>35</v>
      </c>
      <c r="D182" s="12" t="s">
        <v>20</v>
      </c>
      <c r="E182" s="13">
        <v>36</v>
      </c>
      <c r="F182" s="13">
        <f>VLOOKUP(开挖及初支每延米工程数量!C182,单价对照!$A$3:$C$201,3,FALSE)</f>
        <v>46.96</v>
      </c>
      <c r="G182" s="12">
        <f t="shared" si="2"/>
        <v>1690.56</v>
      </c>
      <c r="H182" s="36"/>
    </row>
    <row r="183" spans="1:8" x14ac:dyDescent="0.25">
      <c r="A183" s="40"/>
      <c r="B183" s="41"/>
      <c r="C183" s="12" t="s">
        <v>42</v>
      </c>
      <c r="D183" s="12" t="s">
        <v>12</v>
      </c>
      <c r="E183" s="13">
        <v>116.82</v>
      </c>
      <c r="F183" s="13">
        <f>VLOOKUP(开挖及初支每延米工程数量!C183,单价对照!$A$3:$C$201,3,FALSE)</f>
        <v>7.3</v>
      </c>
      <c r="G183" s="12">
        <f t="shared" si="2"/>
        <v>852.79</v>
      </c>
      <c r="H183" s="36"/>
    </row>
    <row r="184" spans="1:8" x14ac:dyDescent="0.25">
      <c r="A184" s="46" t="s">
        <v>84</v>
      </c>
      <c r="B184" s="32" t="s">
        <v>29</v>
      </c>
      <c r="C184" s="33" t="s">
        <v>85</v>
      </c>
      <c r="D184" s="33" t="s">
        <v>1795</v>
      </c>
      <c r="E184" s="34">
        <v>120.1</v>
      </c>
      <c r="F184" s="34">
        <f>VLOOKUP(开挖及初支每延米工程数量!C184,单价对照!$A$3:$C$201,3,FALSE)</f>
        <v>98.7</v>
      </c>
      <c r="G184" s="33">
        <f t="shared" si="2"/>
        <v>11853.87</v>
      </c>
      <c r="H184" s="38" t="s">
        <v>47</v>
      </c>
    </row>
    <row r="185" spans="1:8" x14ac:dyDescent="0.25">
      <c r="A185" s="46"/>
      <c r="B185" s="47" t="s">
        <v>16</v>
      </c>
      <c r="C185" s="33" t="s">
        <v>17</v>
      </c>
      <c r="D185" s="33" t="s">
        <v>1795</v>
      </c>
      <c r="E185" s="34">
        <v>14.48</v>
      </c>
      <c r="F185" s="34">
        <f>VLOOKUP(开挖及初支每延米工程数量!C185,单价对照!$A$3:$C$201,3,FALSE)</f>
        <v>1126.32</v>
      </c>
      <c r="G185" s="33">
        <f t="shared" si="2"/>
        <v>16309.11</v>
      </c>
      <c r="H185" s="38"/>
    </row>
    <row r="186" spans="1:8" x14ac:dyDescent="0.25">
      <c r="A186" s="46"/>
      <c r="B186" s="47"/>
      <c r="C186" s="33" t="s">
        <v>19</v>
      </c>
      <c r="D186" s="33" t="s">
        <v>20</v>
      </c>
      <c r="E186" s="34">
        <v>14</v>
      </c>
      <c r="F186" s="34">
        <f>VLOOKUP(开挖及初支每延米工程数量!C186,单价对照!$A$3:$C$201,3,FALSE)</f>
        <v>36.35</v>
      </c>
      <c r="G186" s="33">
        <f t="shared" si="2"/>
        <v>508.9</v>
      </c>
      <c r="H186" s="38" t="s">
        <v>86</v>
      </c>
    </row>
    <row r="187" spans="1:8" x14ac:dyDescent="0.25">
      <c r="A187" s="46"/>
      <c r="B187" s="47"/>
      <c r="C187" s="33" t="s">
        <v>33</v>
      </c>
      <c r="D187" s="33" t="s">
        <v>34</v>
      </c>
      <c r="E187" s="34">
        <v>7</v>
      </c>
      <c r="F187" s="34">
        <f>VLOOKUP(开挖及初支每延米工程数量!C187,单价对照!$A$3:$C$201,3,FALSE)</f>
        <v>0</v>
      </c>
      <c r="G187" s="33">
        <f t="shared" si="2"/>
        <v>0</v>
      </c>
      <c r="H187" s="38"/>
    </row>
    <row r="188" spans="1:8" x14ac:dyDescent="0.25">
      <c r="A188" s="46"/>
      <c r="B188" s="47"/>
      <c r="C188" s="33" t="s">
        <v>64</v>
      </c>
      <c r="D188" s="33" t="s">
        <v>12</v>
      </c>
      <c r="E188" s="34">
        <v>785.86</v>
      </c>
      <c r="F188" s="34">
        <f>VLOOKUP(开挖及初支每延米工程数量!C188,单价对照!$A$3:$C$201,3,FALSE)</f>
        <v>10.07</v>
      </c>
      <c r="G188" s="33">
        <f t="shared" si="2"/>
        <v>7913.61</v>
      </c>
      <c r="H188" s="38"/>
    </row>
    <row r="189" spans="1:8" x14ac:dyDescent="0.25">
      <c r="A189" s="46"/>
      <c r="B189" s="47"/>
      <c r="C189" s="33" t="s">
        <v>35</v>
      </c>
      <c r="D189" s="33" t="s">
        <v>20</v>
      </c>
      <c r="E189" s="34">
        <v>24</v>
      </c>
      <c r="F189" s="34">
        <f>VLOOKUP(开挖及初支每延米工程数量!C189,单价对照!$A$3:$C$201,3,FALSE)</f>
        <v>46.96</v>
      </c>
      <c r="G189" s="33">
        <f t="shared" si="2"/>
        <v>1127.04</v>
      </c>
      <c r="H189" s="38"/>
    </row>
    <row r="190" spans="1:8" x14ac:dyDescent="0.25">
      <c r="A190" s="46"/>
      <c r="B190" s="47"/>
      <c r="C190" s="33" t="s">
        <v>25</v>
      </c>
      <c r="D190" s="33" t="s">
        <v>12</v>
      </c>
      <c r="E190" s="34">
        <v>46.68</v>
      </c>
      <c r="F190" s="34">
        <f>VLOOKUP(开挖及初支每延米工程数量!C190,单价对照!$A$3:$C$201,3,FALSE)</f>
        <v>7.3</v>
      </c>
      <c r="G190" s="33">
        <f t="shared" si="2"/>
        <v>340.76</v>
      </c>
      <c r="H190" s="38" t="s">
        <v>87</v>
      </c>
    </row>
    <row r="191" spans="1:8" x14ac:dyDescent="0.25">
      <c r="A191" s="40" t="s">
        <v>88</v>
      </c>
      <c r="B191" s="14" t="s">
        <v>29</v>
      </c>
      <c r="C191" s="12" t="s">
        <v>89</v>
      </c>
      <c r="D191" s="12" t="s">
        <v>1795</v>
      </c>
      <c r="E191" s="13">
        <v>109.12</v>
      </c>
      <c r="F191" s="13">
        <f>VLOOKUP(开挖及初支每延米工程数量!C191,单价对照!$A$3:$C$201,3,FALSE)</f>
        <v>98.7</v>
      </c>
      <c r="G191" s="12">
        <f t="shared" si="2"/>
        <v>10770.14</v>
      </c>
      <c r="H191" s="36"/>
    </row>
    <row r="192" spans="1:8" x14ac:dyDescent="0.25">
      <c r="A192" s="40"/>
      <c r="B192" s="41" t="s">
        <v>16</v>
      </c>
      <c r="C192" s="12" t="s">
        <v>90</v>
      </c>
      <c r="D192" s="12" t="s">
        <v>1795</v>
      </c>
      <c r="E192" s="13">
        <v>3.9</v>
      </c>
      <c r="F192" s="13">
        <f>VLOOKUP(开挖及初支每延米工程数量!C192,单价对照!$A$3:$C$201,3,FALSE)</f>
        <v>0</v>
      </c>
      <c r="G192" s="12">
        <f t="shared" si="2"/>
        <v>0</v>
      </c>
      <c r="H192" s="36"/>
    </row>
    <row r="193" spans="1:8" x14ac:dyDescent="0.25">
      <c r="A193" s="40"/>
      <c r="B193" s="41"/>
      <c r="C193" s="12" t="s">
        <v>19</v>
      </c>
      <c r="D193" s="12" t="s">
        <v>20</v>
      </c>
      <c r="E193" s="13">
        <v>8</v>
      </c>
      <c r="F193" s="13">
        <f>VLOOKUP(开挖及初支每延米工程数量!C193,单价对照!$A$3:$C$201,3,FALSE)</f>
        <v>36.35</v>
      </c>
      <c r="G193" s="12">
        <f t="shared" si="2"/>
        <v>290.8</v>
      </c>
      <c r="H193" s="36"/>
    </row>
    <row r="194" spans="1:8" x14ac:dyDescent="0.25">
      <c r="A194" s="40"/>
      <c r="B194" s="41"/>
      <c r="C194" s="12" t="s">
        <v>33</v>
      </c>
      <c r="D194" s="12" t="s">
        <v>34</v>
      </c>
      <c r="E194" s="13">
        <v>4</v>
      </c>
      <c r="F194" s="13">
        <f>VLOOKUP(开挖及初支每延米工程数量!C194,单价对照!$A$3:$C$201,3,FALSE)</f>
        <v>0</v>
      </c>
      <c r="G194" s="12">
        <f t="shared" ref="G194:G257" si="3">ROUND(E194*F194,2)</f>
        <v>0</v>
      </c>
      <c r="H194" s="36"/>
    </row>
    <row r="195" spans="1:8" x14ac:dyDescent="0.25">
      <c r="A195" s="46" t="s">
        <v>91</v>
      </c>
      <c r="B195" s="32" t="s">
        <v>29</v>
      </c>
      <c r="C195" s="33" t="s">
        <v>29</v>
      </c>
      <c r="D195" s="33" t="s">
        <v>1795</v>
      </c>
      <c r="E195" s="34">
        <v>65.77</v>
      </c>
      <c r="F195" s="34">
        <f>VLOOKUP(开挖及初支每延米工程数量!C195,单价对照!$A$3:$C$201,3,FALSE)</f>
        <v>98.7</v>
      </c>
      <c r="G195" s="33">
        <f t="shared" si="3"/>
        <v>6491.5</v>
      </c>
      <c r="H195" s="38" t="s">
        <v>31</v>
      </c>
    </row>
    <row r="196" spans="1:8" x14ac:dyDescent="0.25">
      <c r="A196" s="46"/>
      <c r="B196" s="47" t="s">
        <v>16</v>
      </c>
      <c r="C196" s="33" t="s">
        <v>17</v>
      </c>
      <c r="D196" s="33" t="s">
        <v>1795</v>
      </c>
      <c r="E196" s="34">
        <v>4.7699999999999996</v>
      </c>
      <c r="F196" s="34">
        <f>VLOOKUP(开挖及初支每延米工程数量!C196,单价对照!$A$3:$C$201,3,FALSE)</f>
        <v>1126.32</v>
      </c>
      <c r="G196" s="33">
        <f t="shared" si="3"/>
        <v>5372.55</v>
      </c>
      <c r="H196" s="38"/>
    </row>
    <row r="197" spans="1:8" x14ac:dyDescent="0.25">
      <c r="A197" s="46"/>
      <c r="B197" s="47"/>
      <c r="C197" s="33" t="s">
        <v>19</v>
      </c>
      <c r="D197" s="33" t="s">
        <v>20</v>
      </c>
      <c r="E197" s="34">
        <v>19</v>
      </c>
      <c r="F197" s="34">
        <f>VLOOKUP(开挖及初支每延米工程数量!C197,单价对照!$A$3:$C$201,3,FALSE)</f>
        <v>36.35</v>
      </c>
      <c r="G197" s="33">
        <f t="shared" si="3"/>
        <v>690.65</v>
      </c>
      <c r="H197" s="38" t="s">
        <v>39</v>
      </c>
    </row>
    <row r="198" spans="1:8" x14ac:dyDescent="0.25">
      <c r="A198" s="46"/>
      <c r="B198" s="47"/>
      <c r="C198" s="33" t="s">
        <v>33</v>
      </c>
      <c r="D198" s="33" t="s">
        <v>34</v>
      </c>
      <c r="E198" s="34">
        <v>9.5</v>
      </c>
      <c r="F198" s="34">
        <f>VLOOKUP(开挖及初支每延米工程数量!C198,单价对照!$A$3:$C$201,3,FALSE)</f>
        <v>0</v>
      </c>
      <c r="G198" s="33">
        <f t="shared" si="3"/>
        <v>0</v>
      </c>
      <c r="H198" s="38"/>
    </row>
    <row r="199" spans="1:8" x14ac:dyDescent="0.25">
      <c r="A199" s="46"/>
      <c r="B199" s="47"/>
      <c r="C199" s="33" t="s">
        <v>73</v>
      </c>
      <c r="D199" s="33" t="s">
        <v>12</v>
      </c>
      <c r="E199" s="34">
        <v>437.26</v>
      </c>
      <c r="F199" s="34">
        <f>VLOOKUP(开挖及初支每延米工程数量!C199,单价对照!$A$3:$C$201,3,FALSE)</f>
        <v>10.07</v>
      </c>
      <c r="G199" s="33">
        <f t="shared" si="3"/>
        <v>4403.21</v>
      </c>
      <c r="H199" s="38"/>
    </row>
    <row r="200" spans="1:8" x14ac:dyDescent="0.25">
      <c r="A200" s="46"/>
      <c r="B200" s="47"/>
      <c r="C200" s="33" t="s">
        <v>35</v>
      </c>
      <c r="D200" s="33" t="s">
        <v>20</v>
      </c>
      <c r="E200" s="34">
        <v>12</v>
      </c>
      <c r="F200" s="34">
        <f>VLOOKUP(开挖及初支每延米工程数量!C200,单价对照!$A$3:$C$201,3,FALSE)</f>
        <v>46.96</v>
      </c>
      <c r="G200" s="33">
        <f t="shared" si="3"/>
        <v>563.52</v>
      </c>
      <c r="H200" s="38"/>
    </row>
    <row r="201" spans="1:8" x14ac:dyDescent="0.25">
      <c r="A201" s="46"/>
      <c r="B201" s="47"/>
      <c r="C201" s="33" t="s">
        <v>42</v>
      </c>
      <c r="D201" s="33" t="s">
        <v>12</v>
      </c>
      <c r="E201" s="34">
        <v>45.09</v>
      </c>
      <c r="F201" s="34">
        <f>VLOOKUP(开挖及初支每延米工程数量!C201,单价对照!$A$3:$C$201,3,FALSE)</f>
        <v>7.3</v>
      </c>
      <c r="G201" s="33">
        <f t="shared" si="3"/>
        <v>329.16</v>
      </c>
      <c r="H201" s="38"/>
    </row>
    <row r="202" spans="1:8" x14ac:dyDescent="0.25">
      <c r="A202" s="40" t="s">
        <v>91</v>
      </c>
      <c r="B202" s="14" t="s">
        <v>29</v>
      </c>
      <c r="C202" s="12" t="s">
        <v>29</v>
      </c>
      <c r="D202" s="12" t="s">
        <v>1795</v>
      </c>
      <c r="E202" s="13">
        <v>64.900000000000006</v>
      </c>
      <c r="F202" s="13">
        <f>VLOOKUP(开挖及初支每延米工程数量!C202,单价对照!$A$3:$C$201,3,FALSE)</f>
        <v>98.7</v>
      </c>
      <c r="G202" s="12">
        <f t="shared" si="3"/>
        <v>6405.63</v>
      </c>
      <c r="H202" s="36" t="s">
        <v>31</v>
      </c>
    </row>
    <row r="203" spans="1:8" x14ac:dyDescent="0.25">
      <c r="A203" s="40"/>
      <c r="B203" s="41" t="s">
        <v>16</v>
      </c>
      <c r="C203" s="12" t="s">
        <v>17</v>
      </c>
      <c r="D203" s="12" t="s">
        <v>1795</v>
      </c>
      <c r="E203" s="13">
        <v>3.84</v>
      </c>
      <c r="F203" s="13">
        <f>VLOOKUP(开挖及初支每延米工程数量!C203,单价对照!$A$3:$C$201,3,FALSE)</f>
        <v>1126.32</v>
      </c>
      <c r="G203" s="12">
        <f t="shared" si="3"/>
        <v>4325.07</v>
      </c>
      <c r="H203" s="36"/>
    </row>
    <row r="204" spans="1:8" x14ac:dyDescent="0.25">
      <c r="A204" s="40"/>
      <c r="B204" s="41"/>
      <c r="C204" s="12" t="s">
        <v>19</v>
      </c>
      <c r="D204" s="12" t="s">
        <v>20</v>
      </c>
      <c r="E204" s="13">
        <v>19</v>
      </c>
      <c r="F204" s="13">
        <f>VLOOKUP(开挖及初支每延米工程数量!C204,单价对照!$A$3:$C$201,3,FALSE)</f>
        <v>36.35</v>
      </c>
      <c r="G204" s="12">
        <f t="shared" si="3"/>
        <v>690.65</v>
      </c>
      <c r="H204" s="36" t="s">
        <v>39</v>
      </c>
    </row>
    <row r="205" spans="1:8" x14ac:dyDescent="0.25">
      <c r="A205" s="40"/>
      <c r="B205" s="41"/>
      <c r="C205" s="12" t="s">
        <v>33</v>
      </c>
      <c r="D205" s="12" t="s">
        <v>34</v>
      </c>
      <c r="E205" s="13">
        <v>9.5</v>
      </c>
      <c r="F205" s="13">
        <f>VLOOKUP(开挖及初支每延米工程数量!C205,单价对照!$A$3:$C$201,3,FALSE)</f>
        <v>0</v>
      </c>
      <c r="G205" s="12">
        <f t="shared" si="3"/>
        <v>0</v>
      </c>
      <c r="H205" s="36"/>
    </row>
    <row r="206" spans="1:8" x14ac:dyDescent="0.25">
      <c r="A206" s="40"/>
      <c r="B206" s="41"/>
      <c r="C206" s="12" t="s">
        <v>45</v>
      </c>
      <c r="D206" s="12" t="s">
        <v>12</v>
      </c>
      <c r="E206" s="13">
        <v>333.34</v>
      </c>
      <c r="F206" s="13">
        <f>VLOOKUP(开挖及初支每延米工程数量!C206,单价对照!$A$3:$C$201,3,FALSE)</f>
        <v>10.07</v>
      </c>
      <c r="G206" s="12">
        <f t="shared" si="3"/>
        <v>3356.73</v>
      </c>
      <c r="H206" s="36"/>
    </row>
    <row r="207" spans="1:8" x14ac:dyDescent="0.25">
      <c r="A207" s="40"/>
      <c r="B207" s="41"/>
      <c r="C207" s="12" t="s">
        <v>35</v>
      </c>
      <c r="D207" s="12" t="s">
        <v>20</v>
      </c>
      <c r="E207" s="13">
        <v>12</v>
      </c>
      <c r="F207" s="13">
        <f>VLOOKUP(开挖及初支每延米工程数量!C207,单价对照!$A$3:$C$201,3,FALSE)</f>
        <v>46.96</v>
      </c>
      <c r="G207" s="12">
        <f t="shared" si="3"/>
        <v>563.52</v>
      </c>
      <c r="H207" s="36"/>
    </row>
    <row r="208" spans="1:8" x14ac:dyDescent="0.25">
      <c r="A208" s="40"/>
      <c r="B208" s="41"/>
      <c r="C208" s="12" t="s">
        <v>42</v>
      </c>
      <c r="D208" s="12" t="s">
        <v>12</v>
      </c>
      <c r="E208" s="13">
        <v>44.84</v>
      </c>
      <c r="F208" s="13">
        <f>VLOOKUP(开挖及初支每延米工程数量!C208,单价对照!$A$3:$C$201,3,FALSE)</f>
        <v>7.3</v>
      </c>
      <c r="G208" s="12">
        <f t="shared" si="3"/>
        <v>327.33</v>
      </c>
      <c r="H208" s="36"/>
    </row>
    <row r="209" spans="1:8" x14ac:dyDescent="0.25">
      <c r="A209" s="46" t="s">
        <v>92</v>
      </c>
      <c r="B209" s="32" t="s">
        <v>29</v>
      </c>
      <c r="C209" s="33" t="s">
        <v>83</v>
      </c>
      <c r="D209" s="33" t="s">
        <v>1795</v>
      </c>
      <c r="E209" s="34">
        <v>11.53</v>
      </c>
      <c r="F209" s="34">
        <f>VLOOKUP(开挖及初支每延米工程数量!C209,单价对照!$A$3:$C$201,3,FALSE)</f>
        <v>98.7</v>
      </c>
      <c r="G209" s="33">
        <f t="shared" si="3"/>
        <v>1138.01</v>
      </c>
      <c r="H209" s="38" t="s">
        <v>31</v>
      </c>
    </row>
    <row r="210" spans="1:8" x14ac:dyDescent="0.25">
      <c r="A210" s="46"/>
      <c r="B210" s="47" t="s">
        <v>16</v>
      </c>
      <c r="C210" s="33" t="s">
        <v>17</v>
      </c>
      <c r="D210" s="33" t="s">
        <v>1795</v>
      </c>
      <c r="E210" s="34">
        <v>0.98</v>
      </c>
      <c r="F210" s="34">
        <f>VLOOKUP(开挖及初支每延米工程数量!C210,单价对照!$A$3:$C$201,3,FALSE)</f>
        <v>1126.32</v>
      </c>
      <c r="G210" s="33">
        <f t="shared" si="3"/>
        <v>1103.79</v>
      </c>
      <c r="H210" s="38"/>
    </row>
    <row r="211" spans="1:8" x14ac:dyDescent="0.25">
      <c r="A211" s="46"/>
      <c r="B211" s="47"/>
      <c r="C211" s="33" t="s">
        <v>19</v>
      </c>
      <c r="D211" s="33" t="s">
        <v>20</v>
      </c>
      <c r="E211" s="34">
        <v>12.5</v>
      </c>
      <c r="F211" s="34">
        <f>VLOOKUP(开挖及初支每延米工程数量!C211,单价对照!$A$3:$C$201,3,FALSE)</f>
        <v>36.35</v>
      </c>
      <c r="G211" s="33">
        <f t="shared" si="3"/>
        <v>454.38</v>
      </c>
      <c r="H211" s="38" t="s">
        <v>93</v>
      </c>
    </row>
    <row r="212" spans="1:8" x14ac:dyDescent="0.25">
      <c r="A212" s="46"/>
      <c r="B212" s="47"/>
      <c r="C212" s="33" t="s">
        <v>33</v>
      </c>
      <c r="D212" s="33" t="s">
        <v>34</v>
      </c>
      <c r="E212" s="34">
        <v>6.25</v>
      </c>
      <c r="F212" s="34">
        <f>VLOOKUP(开挖及初支每延米工程数量!C212,单价对照!$A$3:$C$201,3,FALSE)</f>
        <v>0</v>
      </c>
      <c r="G212" s="33">
        <f t="shared" si="3"/>
        <v>0</v>
      </c>
      <c r="H212" s="38"/>
    </row>
    <row r="213" spans="1:8" x14ac:dyDescent="0.25">
      <c r="A213" s="46"/>
      <c r="B213" s="47"/>
      <c r="C213" s="33" t="s">
        <v>25</v>
      </c>
      <c r="D213" s="33" t="s">
        <v>12</v>
      </c>
      <c r="E213" s="34">
        <v>38.67</v>
      </c>
      <c r="F213" s="34">
        <f>VLOOKUP(开挖及初支每延米工程数量!C213,单价对照!$A$3:$C$201,3,FALSE)</f>
        <v>7.3</v>
      </c>
      <c r="G213" s="33">
        <f t="shared" si="3"/>
        <v>282.29000000000002</v>
      </c>
      <c r="H213" s="38"/>
    </row>
    <row r="214" spans="1:8" x14ac:dyDescent="0.25">
      <c r="A214" s="40" t="s">
        <v>94</v>
      </c>
      <c r="B214" s="14" t="s">
        <v>29</v>
      </c>
      <c r="C214" s="12" t="s">
        <v>82</v>
      </c>
      <c r="D214" s="12" t="s">
        <v>1795</v>
      </c>
      <c r="E214" s="13">
        <v>9.07</v>
      </c>
      <c r="F214" s="13">
        <f>VLOOKUP(开挖及初支每延米工程数量!C214,单价对照!$A$3:$C$201,3,FALSE)</f>
        <v>98.7</v>
      </c>
      <c r="G214" s="12">
        <f t="shared" si="3"/>
        <v>895.21</v>
      </c>
      <c r="H214" s="36" t="s">
        <v>47</v>
      </c>
    </row>
    <row r="215" spans="1:8" x14ac:dyDescent="0.25">
      <c r="A215" s="40"/>
      <c r="B215" s="41" t="s">
        <v>16</v>
      </c>
      <c r="C215" s="12" t="s">
        <v>17</v>
      </c>
      <c r="D215" s="12" t="s">
        <v>1795</v>
      </c>
      <c r="E215" s="13">
        <v>0.71</v>
      </c>
      <c r="F215" s="13">
        <f>VLOOKUP(开挖及初支每延米工程数量!C215,单价对照!$A$3:$C$201,3,FALSE)</f>
        <v>1126.32</v>
      </c>
      <c r="G215" s="12">
        <f t="shared" si="3"/>
        <v>799.69</v>
      </c>
      <c r="H215" s="36"/>
    </row>
    <row r="216" spans="1:8" x14ac:dyDescent="0.25">
      <c r="A216" s="40"/>
      <c r="B216" s="41"/>
      <c r="C216" s="12" t="s">
        <v>19</v>
      </c>
      <c r="D216" s="12" t="s">
        <v>20</v>
      </c>
      <c r="E216" s="13">
        <v>8</v>
      </c>
      <c r="F216" s="13">
        <f>VLOOKUP(开挖及初支每延米工程数量!C216,单价对照!$A$3:$C$201,3,FALSE)</f>
        <v>36.35</v>
      </c>
      <c r="G216" s="12">
        <f t="shared" si="3"/>
        <v>290.8</v>
      </c>
      <c r="H216" s="36" t="s">
        <v>95</v>
      </c>
    </row>
    <row r="217" spans="1:8" x14ac:dyDescent="0.25">
      <c r="A217" s="40"/>
      <c r="B217" s="41"/>
      <c r="C217" s="12" t="s">
        <v>33</v>
      </c>
      <c r="D217" s="12" t="s">
        <v>34</v>
      </c>
      <c r="E217" s="13">
        <v>4</v>
      </c>
      <c r="F217" s="13">
        <f>VLOOKUP(开挖及初支每延米工程数量!C217,单价对照!$A$3:$C$201,3,FALSE)</f>
        <v>0</v>
      </c>
      <c r="G217" s="12">
        <f t="shared" si="3"/>
        <v>0</v>
      </c>
      <c r="H217" s="36"/>
    </row>
    <row r="218" spans="1:8" x14ac:dyDescent="0.25">
      <c r="A218" s="46" t="s">
        <v>96</v>
      </c>
      <c r="B218" s="37" t="s">
        <v>29</v>
      </c>
      <c r="C218" s="33" t="s">
        <v>85</v>
      </c>
      <c r="D218" s="33" t="s">
        <v>1795</v>
      </c>
      <c r="E218" s="34">
        <v>8.6300000000000008</v>
      </c>
      <c r="F218" s="34">
        <f>VLOOKUP(开挖及初支每延米工程数量!C218,单价对照!$A$3:$C$201,3,FALSE)</f>
        <v>98.7</v>
      </c>
      <c r="G218" s="33">
        <f t="shared" si="3"/>
        <v>851.78</v>
      </c>
      <c r="H218" s="38" t="s">
        <v>47</v>
      </c>
    </row>
    <row r="219" spans="1:8" x14ac:dyDescent="0.25">
      <c r="A219" s="46"/>
      <c r="B219" s="47" t="s">
        <v>16</v>
      </c>
      <c r="C219" s="33" t="s">
        <v>17</v>
      </c>
      <c r="D219" s="33" t="s">
        <v>1795</v>
      </c>
      <c r="E219" s="34">
        <v>0.52</v>
      </c>
      <c r="F219" s="34">
        <f>VLOOKUP(开挖及初支每延米工程数量!C219,单价对照!$A$3:$C$201,3,FALSE)</f>
        <v>1126.32</v>
      </c>
      <c r="G219" s="33">
        <f t="shared" si="3"/>
        <v>585.69000000000005</v>
      </c>
      <c r="H219" s="38"/>
    </row>
    <row r="220" spans="1:8" x14ac:dyDescent="0.25">
      <c r="A220" s="46"/>
      <c r="B220" s="47"/>
      <c r="C220" s="33" t="s">
        <v>19</v>
      </c>
      <c r="D220" s="33" t="s">
        <v>20</v>
      </c>
      <c r="E220" s="34">
        <v>6</v>
      </c>
      <c r="F220" s="34">
        <f>VLOOKUP(开挖及初支每延米工程数量!C220,单价对照!$A$3:$C$201,3,FALSE)</f>
        <v>36.35</v>
      </c>
      <c r="G220" s="33">
        <f t="shared" si="3"/>
        <v>218.1</v>
      </c>
      <c r="H220" s="38" t="s">
        <v>97</v>
      </c>
    </row>
    <row r="221" spans="1:8" x14ac:dyDescent="0.25">
      <c r="A221" s="46"/>
      <c r="B221" s="47"/>
      <c r="C221" s="33" t="s">
        <v>33</v>
      </c>
      <c r="D221" s="33" t="s">
        <v>34</v>
      </c>
      <c r="E221" s="34">
        <v>3</v>
      </c>
      <c r="F221" s="34">
        <f>VLOOKUP(开挖及初支每延米工程数量!C221,单价对照!$A$3:$C$201,3,FALSE)</f>
        <v>0</v>
      </c>
      <c r="G221" s="33">
        <f t="shared" si="3"/>
        <v>0</v>
      </c>
      <c r="H221" s="38"/>
    </row>
    <row r="222" spans="1:8" x14ac:dyDescent="0.25">
      <c r="A222" s="40" t="s">
        <v>98</v>
      </c>
      <c r="B222" s="14" t="s">
        <v>29</v>
      </c>
      <c r="C222" s="12" t="s">
        <v>89</v>
      </c>
      <c r="D222" s="12" t="s">
        <v>1795</v>
      </c>
      <c r="E222" s="13">
        <v>8.0500000000000007</v>
      </c>
      <c r="F222" s="13">
        <f>VLOOKUP(开挖及初支每延米工程数量!C222,单价对照!$A$3:$C$201,3,FALSE)</f>
        <v>98.7</v>
      </c>
      <c r="G222" s="12">
        <f t="shared" si="3"/>
        <v>794.54</v>
      </c>
      <c r="H222" s="36" t="s">
        <v>47</v>
      </c>
    </row>
    <row r="223" spans="1:8" x14ac:dyDescent="0.25">
      <c r="A223" s="40"/>
      <c r="B223" s="14" t="s">
        <v>16</v>
      </c>
      <c r="C223" s="12" t="s">
        <v>17</v>
      </c>
      <c r="D223" s="12" t="s">
        <v>1795</v>
      </c>
      <c r="E223" s="13">
        <v>0.42</v>
      </c>
      <c r="F223" s="13">
        <f>VLOOKUP(开挖及初支每延米工程数量!C223,单价对照!$A$3:$C$201,3,FALSE)</f>
        <v>1126.32</v>
      </c>
      <c r="G223" s="12">
        <f t="shared" si="3"/>
        <v>473.05</v>
      </c>
      <c r="H223" s="36"/>
    </row>
    <row r="224" spans="1:8" x14ac:dyDescent="0.25">
      <c r="A224" s="46" t="s">
        <v>99</v>
      </c>
      <c r="B224" s="37" t="s">
        <v>29</v>
      </c>
      <c r="C224" s="33" t="s">
        <v>100</v>
      </c>
      <c r="D224" s="33" t="s">
        <v>1795</v>
      </c>
      <c r="E224" s="34">
        <v>13.38</v>
      </c>
      <c r="F224" s="34">
        <f>VLOOKUP(开挖及初支每延米工程数量!C224,单价对照!$A$3:$C$201,3,FALSE)</f>
        <v>98.7</v>
      </c>
      <c r="G224" s="33">
        <f t="shared" si="3"/>
        <v>1320.61</v>
      </c>
      <c r="H224" s="38" t="s">
        <v>31</v>
      </c>
    </row>
    <row r="225" spans="1:8" x14ac:dyDescent="0.25">
      <c r="A225" s="46"/>
      <c r="B225" s="47" t="s">
        <v>16</v>
      </c>
      <c r="C225" s="33" t="s">
        <v>17</v>
      </c>
      <c r="D225" s="33" t="s">
        <v>1795</v>
      </c>
      <c r="E225" s="34">
        <v>1.54</v>
      </c>
      <c r="F225" s="34">
        <f>VLOOKUP(开挖及初支每延米工程数量!C225,单价对照!$A$3:$C$201,3,FALSE)</f>
        <v>1126.32</v>
      </c>
      <c r="G225" s="33">
        <f t="shared" si="3"/>
        <v>1734.53</v>
      </c>
      <c r="H225" s="38"/>
    </row>
    <row r="226" spans="1:8" x14ac:dyDescent="0.25">
      <c r="A226" s="46"/>
      <c r="B226" s="47"/>
      <c r="C226" s="33" t="s">
        <v>19</v>
      </c>
      <c r="D226" s="33" t="s">
        <v>20</v>
      </c>
      <c r="E226" s="34">
        <v>12.5</v>
      </c>
      <c r="F226" s="34">
        <f>VLOOKUP(开挖及初支每延米工程数量!C226,单价对照!$A$3:$C$201,3,FALSE)</f>
        <v>36.35</v>
      </c>
      <c r="G226" s="33">
        <f t="shared" si="3"/>
        <v>454.38</v>
      </c>
      <c r="H226" s="38" t="s">
        <v>75</v>
      </c>
    </row>
    <row r="227" spans="1:8" x14ac:dyDescent="0.25">
      <c r="A227" s="46"/>
      <c r="B227" s="47"/>
      <c r="C227" s="33" t="s">
        <v>33</v>
      </c>
      <c r="D227" s="33" t="s">
        <v>34</v>
      </c>
      <c r="E227" s="34">
        <v>7.08</v>
      </c>
      <c r="F227" s="34">
        <f>VLOOKUP(开挖及初支每延米工程数量!C227,单价对照!$A$3:$C$201,3,FALSE)</f>
        <v>0</v>
      </c>
      <c r="G227" s="33">
        <f t="shared" si="3"/>
        <v>0</v>
      </c>
      <c r="H227" s="38"/>
    </row>
    <row r="228" spans="1:8" x14ac:dyDescent="0.25">
      <c r="A228" s="46"/>
      <c r="B228" s="47"/>
      <c r="C228" s="33" t="s">
        <v>25</v>
      </c>
      <c r="D228" s="33" t="s">
        <v>12</v>
      </c>
      <c r="E228" s="34">
        <v>41.4</v>
      </c>
      <c r="F228" s="34">
        <f>VLOOKUP(开挖及初支每延米工程数量!C228,单价对照!$A$3:$C$201,3,FALSE)</f>
        <v>7.3</v>
      </c>
      <c r="G228" s="33">
        <f t="shared" si="3"/>
        <v>302.22000000000003</v>
      </c>
      <c r="H228" s="38"/>
    </row>
    <row r="229" spans="1:8" x14ac:dyDescent="0.25">
      <c r="A229" s="40" t="s">
        <v>101</v>
      </c>
      <c r="B229" s="14" t="s">
        <v>29</v>
      </c>
      <c r="C229" s="12" t="s">
        <v>29</v>
      </c>
      <c r="D229" s="12" t="s">
        <v>1795</v>
      </c>
      <c r="E229" s="13">
        <v>134.41</v>
      </c>
      <c r="F229" s="13">
        <f>VLOOKUP(开挖及初支每延米工程数量!C229,单价对照!$A$3:$C$201,3,FALSE)</f>
        <v>98.7</v>
      </c>
      <c r="G229" s="12">
        <f t="shared" si="3"/>
        <v>13266.27</v>
      </c>
      <c r="H229" s="36" t="s">
        <v>31</v>
      </c>
    </row>
    <row r="230" spans="1:8" x14ac:dyDescent="0.25">
      <c r="A230" s="40"/>
      <c r="B230" s="41" t="s">
        <v>16</v>
      </c>
      <c r="C230" s="12" t="s">
        <v>17</v>
      </c>
      <c r="D230" s="12" t="s">
        <v>1795</v>
      </c>
      <c r="E230" s="13">
        <v>6.74</v>
      </c>
      <c r="F230" s="13">
        <f>VLOOKUP(开挖及初支每延米工程数量!C230,单价对照!$A$3:$C$201,3,FALSE)</f>
        <v>1126.32</v>
      </c>
      <c r="G230" s="12">
        <f t="shared" si="3"/>
        <v>7591.4</v>
      </c>
      <c r="H230" s="36" t="s">
        <v>21</v>
      </c>
    </row>
    <row r="231" spans="1:8" x14ac:dyDescent="0.25">
      <c r="A231" s="40"/>
      <c r="B231" s="41"/>
      <c r="C231" s="12" t="s">
        <v>17</v>
      </c>
      <c r="D231" s="12" t="s">
        <v>1795</v>
      </c>
      <c r="E231" s="13">
        <v>4.12</v>
      </c>
      <c r="F231" s="13">
        <f>VLOOKUP(开挖及初支每延米工程数量!C231,单价对照!$A$3:$C$201,3,FALSE)</f>
        <v>1126.32</v>
      </c>
      <c r="G231" s="12">
        <f t="shared" si="3"/>
        <v>4640.4399999999996</v>
      </c>
      <c r="H231" s="36" t="s">
        <v>22</v>
      </c>
    </row>
    <row r="232" spans="1:8" x14ac:dyDescent="0.25">
      <c r="A232" s="40"/>
      <c r="B232" s="41"/>
      <c r="C232" s="12" t="s">
        <v>19</v>
      </c>
      <c r="D232" s="12" t="s">
        <v>20</v>
      </c>
      <c r="E232" s="13">
        <v>30</v>
      </c>
      <c r="F232" s="13">
        <f>VLOOKUP(开挖及初支每延米工程数量!C232,单价对照!$A$3:$C$201,3,FALSE)</f>
        <v>36.35</v>
      </c>
      <c r="G232" s="12">
        <f t="shared" si="3"/>
        <v>1090.5</v>
      </c>
      <c r="H232" s="36" t="s">
        <v>102</v>
      </c>
    </row>
    <row r="233" spans="1:8" x14ac:dyDescent="0.25">
      <c r="A233" s="40"/>
      <c r="B233" s="41"/>
      <c r="C233" s="12" t="s">
        <v>33</v>
      </c>
      <c r="D233" s="12" t="s">
        <v>34</v>
      </c>
      <c r="E233" s="13">
        <v>10</v>
      </c>
      <c r="F233" s="13">
        <f>VLOOKUP(开挖及初支每延米工程数量!C233,单价对照!$A$3:$C$201,3,FALSE)</f>
        <v>0</v>
      </c>
      <c r="G233" s="12">
        <f t="shared" si="3"/>
        <v>0</v>
      </c>
      <c r="H233" s="36"/>
    </row>
    <row r="234" spans="1:8" x14ac:dyDescent="0.25">
      <c r="A234" s="40"/>
      <c r="B234" s="41"/>
      <c r="C234" s="12" t="s">
        <v>24</v>
      </c>
      <c r="D234" s="12" t="s">
        <v>12</v>
      </c>
      <c r="E234" s="13">
        <v>2602.4</v>
      </c>
      <c r="F234" s="13">
        <f>VLOOKUP(开挖及初支每延米工程数量!C234,单价对照!$A$3:$C$201,3,FALSE)</f>
        <v>10.07</v>
      </c>
      <c r="G234" s="12">
        <f t="shared" si="3"/>
        <v>26206.17</v>
      </c>
      <c r="H234" s="36"/>
    </row>
    <row r="235" spans="1:8" x14ac:dyDescent="0.25">
      <c r="A235" s="40"/>
      <c r="B235" s="41"/>
      <c r="C235" s="12" t="s">
        <v>35</v>
      </c>
      <c r="D235" s="12" t="s">
        <v>20</v>
      </c>
      <c r="E235" s="13">
        <v>72</v>
      </c>
      <c r="F235" s="13">
        <f>VLOOKUP(开挖及初支每延米工程数量!C235,单价对照!$A$3:$C$201,3,FALSE)</f>
        <v>46.96</v>
      </c>
      <c r="G235" s="12">
        <f t="shared" si="3"/>
        <v>3381.12</v>
      </c>
      <c r="H235" s="36"/>
    </row>
    <row r="236" spans="1:8" x14ac:dyDescent="0.25">
      <c r="A236" s="40"/>
      <c r="B236" s="41"/>
      <c r="C236" s="12" t="s">
        <v>25</v>
      </c>
      <c r="D236" s="12" t="s">
        <v>12</v>
      </c>
      <c r="E236" s="13">
        <v>111.27</v>
      </c>
      <c r="F236" s="13">
        <f>VLOOKUP(开挖及初支每延米工程数量!C236,单价对照!$A$3:$C$201,3,FALSE)</f>
        <v>7.3</v>
      </c>
      <c r="G236" s="12">
        <f t="shared" si="3"/>
        <v>812.27</v>
      </c>
      <c r="H236" s="36"/>
    </row>
    <row r="237" spans="1:8" x14ac:dyDescent="0.25">
      <c r="A237" s="46" t="s">
        <v>104</v>
      </c>
      <c r="B237" s="37" t="s">
        <v>29</v>
      </c>
      <c r="C237" s="33" t="s">
        <v>29</v>
      </c>
      <c r="D237" s="33" t="s">
        <v>1795</v>
      </c>
      <c r="E237" s="34">
        <v>129.44999999999999</v>
      </c>
      <c r="F237" s="34">
        <f>VLOOKUP(开挖及初支每延米工程数量!C237,单价对照!$A$3:$C$201,3,FALSE)</f>
        <v>98.7</v>
      </c>
      <c r="G237" s="33">
        <f t="shared" si="3"/>
        <v>12776.72</v>
      </c>
      <c r="H237" s="38" t="s">
        <v>31</v>
      </c>
    </row>
    <row r="238" spans="1:8" x14ac:dyDescent="0.25">
      <c r="A238" s="46"/>
      <c r="B238" s="47" t="s">
        <v>16</v>
      </c>
      <c r="C238" s="33" t="s">
        <v>17</v>
      </c>
      <c r="D238" s="33" t="s">
        <v>1795</v>
      </c>
      <c r="E238" s="34">
        <v>11.86</v>
      </c>
      <c r="F238" s="34">
        <f>VLOOKUP(开挖及初支每延米工程数量!C238,单价对照!$A$3:$C$201,3,FALSE)</f>
        <v>1126.32</v>
      </c>
      <c r="G238" s="33">
        <f t="shared" si="3"/>
        <v>13358.16</v>
      </c>
      <c r="H238" s="38" t="s">
        <v>21</v>
      </c>
    </row>
    <row r="239" spans="1:8" x14ac:dyDescent="0.25">
      <c r="A239" s="46"/>
      <c r="B239" s="47"/>
      <c r="C239" s="33" t="s">
        <v>17</v>
      </c>
      <c r="D239" s="33" t="s">
        <v>1795</v>
      </c>
      <c r="E239" s="34">
        <v>3.81</v>
      </c>
      <c r="F239" s="34">
        <f>VLOOKUP(开挖及初支每延米工程数量!C239,单价对照!$A$3:$C$201,3,FALSE)</f>
        <v>1126.32</v>
      </c>
      <c r="G239" s="33">
        <f t="shared" si="3"/>
        <v>4291.28</v>
      </c>
      <c r="H239" s="38" t="s">
        <v>22</v>
      </c>
    </row>
    <row r="240" spans="1:8" x14ac:dyDescent="0.25">
      <c r="A240" s="46"/>
      <c r="B240" s="47"/>
      <c r="C240" s="33" t="s">
        <v>19</v>
      </c>
      <c r="D240" s="33" t="s">
        <v>20</v>
      </c>
      <c r="E240" s="34">
        <v>25</v>
      </c>
      <c r="F240" s="34">
        <f>VLOOKUP(开挖及初支每延米工程数量!C240,单价对照!$A$3:$C$201,3,FALSE)</f>
        <v>36.35</v>
      </c>
      <c r="G240" s="33">
        <f t="shared" si="3"/>
        <v>908.75</v>
      </c>
      <c r="H240" s="38" t="s">
        <v>105</v>
      </c>
    </row>
    <row r="241" spans="1:8" x14ac:dyDescent="0.25">
      <c r="A241" s="46"/>
      <c r="B241" s="47"/>
      <c r="C241" s="33" t="s">
        <v>33</v>
      </c>
      <c r="D241" s="33" t="s">
        <v>34</v>
      </c>
      <c r="E241" s="34">
        <v>8.33</v>
      </c>
      <c r="F241" s="34">
        <f>VLOOKUP(开挖及初支每延米工程数量!C241,单价对照!$A$3:$C$201,3,FALSE)</f>
        <v>0</v>
      </c>
      <c r="G241" s="33">
        <f t="shared" si="3"/>
        <v>0</v>
      </c>
      <c r="H241" s="38"/>
    </row>
    <row r="242" spans="1:8" x14ac:dyDescent="0.25">
      <c r="A242" s="46"/>
      <c r="B242" s="47"/>
      <c r="C242" s="33" t="s">
        <v>24</v>
      </c>
      <c r="D242" s="33" t="s">
        <v>12</v>
      </c>
      <c r="E242" s="34">
        <v>2324.52</v>
      </c>
      <c r="F242" s="34">
        <f>VLOOKUP(开挖及初支每延米工程数量!C242,单价对照!$A$3:$C$201,3,FALSE)</f>
        <v>10.07</v>
      </c>
      <c r="G242" s="33">
        <f t="shared" si="3"/>
        <v>23407.919999999998</v>
      </c>
      <c r="H242" s="38" t="s">
        <v>106</v>
      </c>
    </row>
    <row r="243" spans="1:8" x14ac:dyDescent="0.25">
      <c r="A243" s="46"/>
      <c r="B243" s="47"/>
      <c r="C243" s="33" t="s">
        <v>27</v>
      </c>
      <c r="D243" s="33" t="s">
        <v>20</v>
      </c>
      <c r="E243" s="34">
        <v>72</v>
      </c>
      <c r="F243" s="34">
        <f>VLOOKUP(开挖及初支每延米工程数量!C243,单价对照!$A$3:$C$201,3,FALSE)</f>
        <v>57.14</v>
      </c>
      <c r="G243" s="33">
        <f t="shared" si="3"/>
        <v>4114.08</v>
      </c>
      <c r="H243" s="38"/>
    </row>
    <row r="244" spans="1:8" x14ac:dyDescent="0.25">
      <c r="A244" s="46"/>
      <c r="B244" s="47"/>
      <c r="C244" s="33" t="s">
        <v>24</v>
      </c>
      <c r="D244" s="33" t="s">
        <v>12</v>
      </c>
      <c r="E244" s="34">
        <v>1407.42</v>
      </c>
      <c r="F244" s="34">
        <f>VLOOKUP(开挖及初支每延米工程数量!C244,单价对照!$A$3:$C$201,3,FALSE)</f>
        <v>10.07</v>
      </c>
      <c r="G244" s="33">
        <f t="shared" si="3"/>
        <v>14172.72</v>
      </c>
      <c r="H244" s="38" t="s">
        <v>107</v>
      </c>
    </row>
    <row r="245" spans="1:8" x14ac:dyDescent="0.25">
      <c r="A245" s="46"/>
      <c r="B245" s="47"/>
      <c r="C245" s="33" t="s">
        <v>27</v>
      </c>
      <c r="D245" s="33" t="s">
        <v>20</v>
      </c>
      <c r="E245" s="34">
        <v>48</v>
      </c>
      <c r="F245" s="34">
        <f>VLOOKUP(开挖及初支每延米工程数量!C245,单价对照!$A$3:$C$201,3,FALSE)</f>
        <v>57.14</v>
      </c>
      <c r="G245" s="33">
        <f t="shared" si="3"/>
        <v>2742.72</v>
      </c>
      <c r="H245" s="38"/>
    </row>
    <row r="246" spans="1:8" x14ac:dyDescent="0.25">
      <c r="A246" s="46"/>
      <c r="B246" s="47"/>
      <c r="C246" s="33" t="s">
        <v>25</v>
      </c>
      <c r="D246" s="33" t="s">
        <v>12</v>
      </c>
      <c r="E246" s="34">
        <v>194.7</v>
      </c>
      <c r="F246" s="34">
        <f>VLOOKUP(开挖及初支每延米工程数量!C246,单价对照!$A$3:$C$201,3,FALSE)</f>
        <v>7.3</v>
      </c>
      <c r="G246" s="33">
        <f t="shared" si="3"/>
        <v>1421.31</v>
      </c>
      <c r="H246" s="38"/>
    </row>
    <row r="247" spans="1:8" x14ac:dyDescent="0.25">
      <c r="A247" s="40" t="s">
        <v>108</v>
      </c>
      <c r="B247" s="14" t="s">
        <v>29</v>
      </c>
      <c r="C247" s="12" t="s">
        <v>29</v>
      </c>
      <c r="D247" s="12" t="s">
        <v>1795</v>
      </c>
      <c r="E247" s="13">
        <v>111.85</v>
      </c>
      <c r="F247" s="13">
        <f>VLOOKUP(开挖及初支每延米工程数量!C247,单价对照!$A$3:$C$201,3,FALSE)</f>
        <v>98.7</v>
      </c>
      <c r="G247" s="12">
        <f t="shared" si="3"/>
        <v>11039.6</v>
      </c>
      <c r="H247" s="36" t="s">
        <v>31</v>
      </c>
    </row>
    <row r="248" spans="1:8" x14ac:dyDescent="0.25">
      <c r="A248" s="40"/>
      <c r="B248" s="41" t="s">
        <v>16</v>
      </c>
      <c r="C248" s="12" t="s">
        <v>17</v>
      </c>
      <c r="D248" s="12" t="s">
        <v>1795</v>
      </c>
      <c r="E248" s="13">
        <v>6.91</v>
      </c>
      <c r="F248" s="13">
        <f>VLOOKUP(开挖及初支每延米工程数量!C248,单价对照!$A$3:$C$201,3,FALSE)</f>
        <v>1126.32</v>
      </c>
      <c r="G248" s="12">
        <f t="shared" si="3"/>
        <v>7782.87</v>
      </c>
      <c r="H248" s="36" t="s">
        <v>21</v>
      </c>
    </row>
    <row r="249" spans="1:8" x14ac:dyDescent="0.25">
      <c r="A249" s="40"/>
      <c r="B249" s="41"/>
      <c r="C249" s="12" t="s">
        <v>17</v>
      </c>
      <c r="D249" s="12" t="s">
        <v>1795</v>
      </c>
      <c r="E249" s="13">
        <v>3.18</v>
      </c>
      <c r="F249" s="13">
        <f>VLOOKUP(开挖及初支每延米工程数量!C249,单价对照!$A$3:$C$201,3,FALSE)</f>
        <v>1126.32</v>
      </c>
      <c r="G249" s="12">
        <f t="shared" si="3"/>
        <v>3581.7</v>
      </c>
      <c r="H249" s="36" t="s">
        <v>22</v>
      </c>
    </row>
    <row r="250" spans="1:8" x14ac:dyDescent="0.25">
      <c r="A250" s="40"/>
      <c r="B250" s="41"/>
      <c r="C250" s="12" t="s">
        <v>19</v>
      </c>
      <c r="D250" s="12" t="s">
        <v>20</v>
      </c>
      <c r="E250" s="13">
        <v>22.5</v>
      </c>
      <c r="F250" s="13">
        <f>VLOOKUP(开挖及初支每延米工程数量!C250,单价对照!$A$3:$C$201,3,FALSE)</f>
        <v>36.35</v>
      </c>
      <c r="G250" s="12">
        <f t="shared" si="3"/>
        <v>817.88</v>
      </c>
      <c r="H250" s="36" t="s">
        <v>93</v>
      </c>
    </row>
    <row r="251" spans="1:8" x14ac:dyDescent="0.25">
      <c r="A251" s="40"/>
      <c r="B251" s="41"/>
      <c r="C251" s="12" t="s">
        <v>33</v>
      </c>
      <c r="D251" s="12" t="s">
        <v>34</v>
      </c>
      <c r="E251" s="13">
        <v>7.5</v>
      </c>
      <c r="F251" s="13">
        <f>VLOOKUP(开挖及初支每延米工程数量!C251,单价对照!$A$3:$C$201,3,FALSE)</f>
        <v>0</v>
      </c>
      <c r="G251" s="12">
        <f t="shared" si="3"/>
        <v>0</v>
      </c>
      <c r="H251" s="36"/>
    </row>
    <row r="252" spans="1:8" x14ac:dyDescent="0.25">
      <c r="A252" s="40"/>
      <c r="B252" s="41"/>
      <c r="C252" s="12" t="s">
        <v>24</v>
      </c>
      <c r="D252" s="12" t="s">
        <v>12</v>
      </c>
      <c r="E252" s="13">
        <v>2367.08</v>
      </c>
      <c r="F252" s="13">
        <f>VLOOKUP(开挖及初支每延米工程数量!C252,单价对照!$A$3:$C$201,3,FALSE)</f>
        <v>10.07</v>
      </c>
      <c r="G252" s="12">
        <f t="shared" si="3"/>
        <v>23836.5</v>
      </c>
      <c r="H252" s="36"/>
    </row>
    <row r="253" spans="1:8" x14ac:dyDescent="0.25">
      <c r="A253" s="40"/>
      <c r="B253" s="41"/>
      <c r="C253" s="12" t="s">
        <v>27</v>
      </c>
      <c r="D253" s="12" t="s">
        <v>20</v>
      </c>
      <c r="E253" s="13">
        <v>24</v>
      </c>
      <c r="F253" s="13">
        <f>VLOOKUP(开挖及初支每延米工程数量!C253,单价对照!$A$3:$C$201,3,FALSE)</f>
        <v>57.14</v>
      </c>
      <c r="G253" s="12">
        <f t="shared" si="3"/>
        <v>1371.36</v>
      </c>
      <c r="H253" s="36"/>
    </row>
    <row r="254" spans="1:8" x14ac:dyDescent="0.25">
      <c r="A254" s="40"/>
      <c r="B254" s="41"/>
      <c r="C254" s="12" t="s">
        <v>25</v>
      </c>
      <c r="D254" s="12" t="s">
        <v>12</v>
      </c>
      <c r="E254" s="13">
        <v>104.96</v>
      </c>
      <c r="F254" s="13">
        <f>VLOOKUP(开挖及初支每延米工程数量!C254,单价对照!$A$3:$C$201,3,FALSE)</f>
        <v>7.3</v>
      </c>
      <c r="G254" s="12">
        <f t="shared" si="3"/>
        <v>766.21</v>
      </c>
      <c r="H254" s="36"/>
    </row>
    <row r="255" spans="1:8" x14ac:dyDescent="0.25">
      <c r="A255" s="46" t="s">
        <v>111</v>
      </c>
      <c r="B255" s="37" t="s">
        <v>29</v>
      </c>
      <c r="C255" s="33" t="s">
        <v>29</v>
      </c>
      <c r="D255" s="33" t="s">
        <v>1795</v>
      </c>
      <c r="E255" s="34">
        <v>111.85</v>
      </c>
      <c r="F255" s="34">
        <f>VLOOKUP(开挖及初支每延米工程数量!C255,单价对照!$A$3:$C$201,3,FALSE)</f>
        <v>98.7</v>
      </c>
      <c r="G255" s="33">
        <f t="shared" si="3"/>
        <v>11039.6</v>
      </c>
      <c r="H255" s="38" t="s">
        <v>31</v>
      </c>
    </row>
    <row r="256" spans="1:8" x14ac:dyDescent="0.25">
      <c r="A256" s="46"/>
      <c r="B256" s="47" t="s">
        <v>16</v>
      </c>
      <c r="C256" s="33" t="s">
        <v>17</v>
      </c>
      <c r="D256" s="33" t="s">
        <v>1795</v>
      </c>
      <c r="E256" s="34">
        <v>6.91</v>
      </c>
      <c r="F256" s="34">
        <f>VLOOKUP(开挖及初支每延米工程数量!C256,单价对照!$A$3:$C$201,3,FALSE)</f>
        <v>1126.32</v>
      </c>
      <c r="G256" s="33">
        <f t="shared" si="3"/>
        <v>7782.87</v>
      </c>
      <c r="H256" s="38" t="s">
        <v>21</v>
      </c>
    </row>
    <row r="257" spans="1:8" x14ac:dyDescent="0.25">
      <c r="A257" s="46"/>
      <c r="B257" s="47"/>
      <c r="C257" s="33" t="s">
        <v>17</v>
      </c>
      <c r="D257" s="33" t="s">
        <v>1795</v>
      </c>
      <c r="E257" s="34">
        <v>3.18</v>
      </c>
      <c r="F257" s="34">
        <f>VLOOKUP(开挖及初支每延米工程数量!C257,单价对照!$A$3:$C$201,3,FALSE)</f>
        <v>1126.32</v>
      </c>
      <c r="G257" s="33">
        <f t="shared" si="3"/>
        <v>3581.7</v>
      </c>
      <c r="H257" s="38" t="s">
        <v>22</v>
      </c>
    </row>
    <row r="258" spans="1:8" x14ac:dyDescent="0.25">
      <c r="A258" s="46"/>
      <c r="B258" s="47"/>
      <c r="C258" s="33" t="s">
        <v>19</v>
      </c>
      <c r="D258" s="33" t="s">
        <v>20</v>
      </c>
      <c r="E258" s="34">
        <v>18.75</v>
      </c>
      <c r="F258" s="34">
        <f>VLOOKUP(开挖及初支每延米工程数量!C258,单价对照!$A$3:$C$201,3,FALSE)</f>
        <v>36.35</v>
      </c>
      <c r="G258" s="33">
        <f t="shared" ref="G258:G321" si="4">ROUND(E258*F258,2)</f>
        <v>681.56</v>
      </c>
      <c r="H258" s="38" t="s">
        <v>93</v>
      </c>
    </row>
    <row r="259" spans="1:8" x14ac:dyDescent="0.25">
      <c r="A259" s="46"/>
      <c r="B259" s="47"/>
      <c r="C259" s="33" t="s">
        <v>33</v>
      </c>
      <c r="D259" s="33" t="s">
        <v>34</v>
      </c>
      <c r="E259" s="34">
        <v>6.22</v>
      </c>
      <c r="F259" s="34">
        <f>VLOOKUP(开挖及初支每延米工程数量!C259,单价对照!$A$3:$C$201,3,FALSE)</f>
        <v>0</v>
      </c>
      <c r="G259" s="33">
        <f t="shared" si="4"/>
        <v>0</v>
      </c>
      <c r="H259" s="38"/>
    </row>
    <row r="260" spans="1:8" x14ac:dyDescent="0.25">
      <c r="A260" s="46"/>
      <c r="B260" s="47"/>
      <c r="C260" s="33" t="s">
        <v>24</v>
      </c>
      <c r="D260" s="33" t="s">
        <v>12</v>
      </c>
      <c r="E260" s="34">
        <v>1976.5118</v>
      </c>
      <c r="F260" s="34">
        <f>VLOOKUP(开挖及初支每延米工程数量!C260,单价对照!$A$3:$C$201,3,FALSE)</f>
        <v>10.07</v>
      </c>
      <c r="G260" s="33">
        <f t="shared" si="4"/>
        <v>19903.47</v>
      </c>
      <c r="H260" s="38"/>
    </row>
    <row r="261" spans="1:8" x14ac:dyDescent="0.25">
      <c r="A261" s="46"/>
      <c r="B261" s="47"/>
      <c r="C261" s="33" t="s">
        <v>27</v>
      </c>
      <c r="D261" s="33" t="s">
        <v>20</v>
      </c>
      <c r="E261" s="34">
        <v>20.04</v>
      </c>
      <c r="F261" s="34">
        <f>VLOOKUP(开挖及初支每延米工程数量!C261,单价对照!$A$3:$C$201,3,FALSE)</f>
        <v>57.14</v>
      </c>
      <c r="G261" s="33">
        <f t="shared" si="4"/>
        <v>1145.0899999999999</v>
      </c>
      <c r="H261" s="38"/>
    </row>
    <row r="262" spans="1:8" x14ac:dyDescent="0.25">
      <c r="A262" s="46"/>
      <c r="B262" s="47"/>
      <c r="C262" s="33" t="s">
        <v>25</v>
      </c>
      <c r="D262" s="33" t="s">
        <v>12</v>
      </c>
      <c r="E262" s="34">
        <v>104.96</v>
      </c>
      <c r="F262" s="34">
        <f>VLOOKUP(开挖及初支每延米工程数量!C262,单价对照!$A$3:$C$201,3,FALSE)</f>
        <v>7.3</v>
      </c>
      <c r="G262" s="33">
        <f t="shared" si="4"/>
        <v>766.21</v>
      </c>
      <c r="H262" s="38"/>
    </row>
    <row r="263" spans="1:8" x14ac:dyDescent="0.25">
      <c r="A263" s="40" t="s">
        <v>112</v>
      </c>
      <c r="B263" s="14" t="s">
        <v>29</v>
      </c>
      <c r="C263" s="12" t="s">
        <v>29</v>
      </c>
      <c r="D263" s="12" t="s">
        <v>1795</v>
      </c>
      <c r="E263" s="13">
        <v>107.26</v>
      </c>
      <c r="F263" s="13">
        <f>VLOOKUP(开挖及初支每延米工程数量!C263,单价对照!$A$3:$C$201,3,FALSE)</f>
        <v>98.7</v>
      </c>
      <c r="G263" s="12">
        <f t="shared" si="4"/>
        <v>10586.56</v>
      </c>
      <c r="H263" s="36" t="s">
        <v>31</v>
      </c>
    </row>
    <row r="264" spans="1:8" x14ac:dyDescent="0.25">
      <c r="A264" s="40"/>
      <c r="B264" s="41" t="s">
        <v>16</v>
      </c>
      <c r="C264" s="12" t="s">
        <v>17</v>
      </c>
      <c r="D264" s="12" t="s">
        <v>1795</v>
      </c>
      <c r="E264" s="13">
        <v>6.24</v>
      </c>
      <c r="F264" s="13">
        <f>VLOOKUP(开挖及初支每延米工程数量!C264,单价对照!$A$3:$C$201,3,FALSE)</f>
        <v>1126.32</v>
      </c>
      <c r="G264" s="12">
        <f t="shared" si="4"/>
        <v>7028.24</v>
      </c>
      <c r="H264" s="36" t="s">
        <v>21</v>
      </c>
    </row>
    <row r="265" spans="1:8" x14ac:dyDescent="0.25">
      <c r="A265" s="40"/>
      <c r="B265" s="41"/>
      <c r="C265" s="12" t="s">
        <v>17</v>
      </c>
      <c r="D265" s="12" t="s">
        <v>1795</v>
      </c>
      <c r="E265" s="13">
        <v>2.89</v>
      </c>
      <c r="F265" s="13">
        <f>VLOOKUP(开挖及初支每延米工程数量!C265,单价对照!$A$3:$C$201,3,FALSE)</f>
        <v>1126.32</v>
      </c>
      <c r="G265" s="12">
        <f t="shared" si="4"/>
        <v>3255.06</v>
      </c>
      <c r="H265" s="36" t="s">
        <v>22</v>
      </c>
    </row>
    <row r="266" spans="1:8" x14ac:dyDescent="0.25">
      <c r="A266" s="40"/>
      <c r="B266" s="41"/>
      <c r="C266" s="12" t="s">
        <v>19</v>
      </c>
      <c r="D266" s="12" t="s">
        <v>20</v>
      </c>
      <c r="E266" s="13">
        <v>18.75</v>
      </c>
      <c r="F266" s="13">
        <f>VLOOKUP(开挖及初支每延米工程数量!C266,单价对照!$A$3:$C$201,3,FALSE)</f>
        <v>36.35</v>
      </c>
      <c r="G266" s="12">
        <f t="shared" si="4"/>
        <v>681.56</v>
      </c>
      <c r="H266" s="36" t="s">
        <v>93</v>
      </c>
    </row>
    <row r="267" spans="1:8" x14ac:dyDescent="0.25">
      <c r="A267" s="40"/>
      <c r="B267" s="41"/>
      <c r="C267" s="12" t="s">
        <v>33</v>
      </c>
      <c r="D267" s="12" t="s">
        <v>34</v>
      </c>
      <c r="E267" s="13">
        <v>6.25</v>
      </c>
      <c r="F267" s="13">
        <f>VLOOKUP(开挖及初支每延米工程数量!C267,单价对照!$A$3:$C$201,3,FALSE)</f>
        <v>0</v>
      </c>
      <c r="G267" s="12">
        <f t="shared" si="4"/>
        <v>0</v>
      </c>
      <c r="H267" s="36"/>
    </row>
    <row r="268" spans="1:8" x14ac:dyDescent="0.25">
      <c r="A268" s="40"/>
      <c r="B268" s="41"/>
      <c r="C268" s="12" t="s">
        <v>69</v>
      </c>
      <c r="D268" s="12" t="s">
        <v>12</v>
      </c>
      <c r="E268" s="13">
        <v>1506.9746</v>
      </c>
      <c r="F268" s="13">
        <f>VLOOKUP(开挖及初支每延米工程数量!C268,单价对照!$A$3:$C$201,3,FALSE)</f>
        <v>10.07</v>
      </c>
      <c r="G268" s="12">
        <f t="shared" si="4"/>
        <v>15175.23</v>
      </c>
      <c r="H268" s="36"/>
    </row>
    <row r="269" spans="1:8" x14ac:dyDescent="0.25">
      <c r="A269" s="40"/>
      <c r="B269" s="41"/>
      <c r="C269" s="12" t="s">
        <v>35</v>
      </c>
      <c r="D269" s="12" t="s">
        <v>20</v>
      </c>
      <c r="E269" s="13">
        <v>20.04</v>
      </c>
      <c r="F269" s="13">
        <f>VLOOKUP(开挖及初支每延米工程数量!C269,单价对照!$A$3:$C$201,3,FALSE)</f>
        <v>46.96</v>
      </c>
      <c r="G269" s="12">
        <f t="shared" si="4"/>
        <v>941.08</v>
      </c>
      <c r="H269" s="36"/>
    </row>
    <row r="270" spans="1:8" x14ac:dyDescent="0.25">
      <c r="A270" s="40"/>
      <c r="B270" s="41"/>
      <c r="C270" s="12" t="s">
        <v>25</v>
      </c>
      <c r="D270" s="12" t="s">
        <v>12</v>
      </c>
      <c r="E270" s="13">
        <v>102.64</v>
      </c>
      <c r="F270" s="13">
        <f>VLOOKUP(开挖及初支每延米工程数量!C270,单价对照!$A$3:$C$201,3,FALSE)</f>
        <v>7.3</v>
      </c>
      <c r="G270" s="12">
        <f t="shared" si="4"/>
        <v>749.27</v>
      </c>
      <c r="H270" s="36"/>
    </row>
    <row r="271" spans="1:8" x14ac:dyDescent="0.25">
      <c r="A271" s="46" t="s">
        <v>114</v>
      </c>
      <c r="B271" s="37" t="s">
        <v>29</v>
      </c>
      <c r="C271" s="33" t="s">
        <v>29</v>
      </c>
      <c r="D271" s="33" t="s">
        <v>1795</v>
      </c>
      <c r="E271" s="34">
        <v>107.26</v>
      </c>
      <c r="F271" s="34">
        <f>VLOOKUP(开挖及初支每延米工程数量!C271,单价对照!$A$3:$C$201,3,FALSE)</f>
        <v>98.7</v>
      </c>
      <c r="G271" s="33">
        <f t="shared" si="4"/>
        <v>10586.56</v>
      </c>
      <c r="H271" s="38" t="s">
        <v>31</v>
      </c>
    </row>
    <row r="272" spans="1:8" x14ac:dyDescent="0.25">
      <c r="A272" s="46"/>
      <c r="B272" s="47" t="s">
        <v>16</v>
      </c>
      <c r="C272" s="33" t="s">
        <v>17</v>
      </c>
      <c r="D272" s="33" t="s">
        <v>1795</v>
      </c>
      <c r="E272" s="34">
        <v>6.24</v>
      </c>
      <c r="F272" s="34">
        <f>VLOOKUP(开挖及初支每延米工程数量!C272,单价对照!$A$3:$C$201,3,FALSE)</f>
        <v>1126.32</v>
      </c>
      <c r="G272" s="33">
        <f t="shared" si="4"/>
        <v>7028.24</v>
      </c>
      <c r="H272" s="38" t="s">
        <v>21</v>
      </c>
    </row>
    <row r="273" spans="1:8" x14ac:dyDescent="0.25">
      <c r="A273" s="46"/>
      <c r="B273" s="47"/>
      <c r="C273" s="33" t="s">
        <v>17</v>
      </c>
      <c r="D273" s="33" t="s">
        <v>1795</v>
      </c>
      <c r="E273" s="34">
        <v>2.89</v>
      </c>
      <c r="F273" s="34">
        <f>VLOOKUP(开挖及初支每延米工程数量!C273,单价对照!$A$3:$C$201,3,FALSE)</f>
        <v>1126.32</v>
      </c>
      <c r="G273" s="33">
        <f t="shared" si="4"/>
        <v>3255.06</v>
      </c>
      <c r="H273" s="38" t="s">
        <v>22</v>
      </c>
    </row>
    <row r="274" spans="1:8" x14ac:dyDescent="0.25">
      <c r="A274" s="46"/>
      <c r="B274" s="47"/>
      <c r="C274" s="33" t="s">
        <v>19</v>
      </c>
      <c r="D274" s="33" t="s">
        <v>20</v>
      </c>
      <c r="E274" s="34">
        <v>18.75</v>
      </c>
      <c r="F274" s="34">
        <f>VLOOKUP(开挖及初支每延米工程数量!C274,单价对照!$A$3:$C$201,3,FALSE)</f>
        <v>36.35</v>
      </c>
      <c r="G274" s="33">
        <f t="shared" si="4"/>
        <v>681.56</v>
      </c>
      <c r="H274" s="38" t="s">
        <v>93</v>
      </c>
    </row>
    <row r="275" spans="1:8" x14ac:dyDescent="0.25">
      <c r="A275" s="46"/>
      <c r="B275" s="47"/>
      <c r="C275" s="33" t="s">
        <v>33</v>
      </c>
      <c r="D275" s="33" t="s">
        <v>34</v>
      </c>
      <c r="E275" s="34">
        <v>6.25</v>
      </c>
      <c r="F275" s="34">
        <f>VLOOKUP(开挖及初支每延米工程数量!C275,单价对照!$A$3:$C$201,3,FALSE)</f>
        <v>0</v>
      </c>
      <c r="G275" s="33">
        <f t="shared" si="4"/>
        <v>0</v>
      </c>
      <c r="H275" s="38"/>
    </row>
    <row r="276" spans="1:8" x14ac:dyDescent="0.25">
      <c r="A276" s="46"/>
      <c r="B276" s="47"/>
      <c r="C276" s="33" t="s">
        <v>69</v>
      </c>
      <c r="D276" s="33" t="s">
        <v>12</v>
      </c>
      <c r="E276" s="34">
        <v>1506.9746</v>
      </c>
      <c r="F276" s="34">
        <f>VLOOKUP(开挖及初支每延米工程数量!C276,单价对照!$A$3:$C$201,3,FALSE)</f>
        <v>10.07</v>
      </c>
      <c r="G276" s="33">
        <f t="shared" si="4"/>
        <v>15175.23</v>
      </c>
      <c r="H276" s="38"/>
    </row>
    <row r="277" spans="1:8" x14ac:dyDescent="0.25">
      <c r="A277" s="46"/>
      <c r="B277" s="47"/>
      <c r="C277" s="33" t="s">
        <v>35</v>
      </c>
      <c r="D277" s="33" t="s">
        <v>20</v>
      </c>
      <c r="E277" s="34">
        <v>20.04</v>
      </c>
      <c r="F277" s="34">
        <f>VLOOKUP(开挖及初支每延米工程数量!C277,单价对照!$A$3:$C$201,3,FALSE)</f>
        <v>46.96</v>
      </c>
      <c r="G277" s="33">
        <f t="shared" si="4"/>
        <v>941.08</v>
      </c>
      <c r="H277" s="38"/>
    </row>
    <row r="278" spans="1:8" x14ac:dyDescent="0.25">
      <c r="A278" s="46"/>
      <c r="B278" s="47"/>
      <c r="C278" s="33" t="s">
        <v>25</v>
      </c>
      <c r="D278" s="33" t="s">
        <v>12</v>
      </c>
      <c r="E278" s="34">
        <v>102.64</v>
      </c>
      <c r="F278" s="34">
        <f>VLOOKUP(开挖及初支每延米工程数量!C278,单价对照!$A$3:$C$201,3,FALSE)</f>
        <v>7.3</v>
      </c>
      <c r="G278" s="33">
        <f t="shared" si="4"/>
        <v>749.27</v>
      </c>
      <c r="H278" s="38"/>
    </row>
    <row r="279" spans="1:8" x14ac:dyDescent="0.25">
      <c r="A279" s="40" t="s">
        <v>115</v>
      </c>
      <c r="B279" s="14" t="s">
        <v>29</v>
      </c>
      <c r="C279" s="12" t="s">
        <v>29</v>
      </c>
      <c r="D279" s="12" t="s">
        <v>1795</v>
      </c>
      <c r="E279" s="13">
        <v>99.07</v>
      </c>
      <c r="F279" s="13">
        <f>VLOOKUP(开挖及初支每延米工程数量!C279,单价对照!$A$3:$C$201,3,FALSE)</f>
        <v>98.7</v>
      </c>
      <c r="G279" s="12">
        <f t="shared" si="4"/>
        <v>9778.2099999999991</v>
      </c>
      <c r="H279" s="36" t="s">
        <v>31</v>
      </c>
    </row>
    <row r="280" spans="1:8" x14ac:dyDescent="0.25">
      <c r="A280" s="40"/>
      <c r="B280" s="41" t="s">
        <v>16</v>
      </c>
      <c r="C280" s="12" t="s">
        <v>17</v>
      </c>
      <c r="D280" s="12" t="s">
        <v>1795</v>
      </c>
      <c r="E280" s="13">
        <v>5.41</v>
      </c>
      <c r="F280" s="13">
        <f>VLOOKUP(开挖及初支每延米工程数量!C280,单价对照!$A$3:$C$201,3,FALSE)</f>
        <v>1126.32</v>
      </c>
      <c r="G280" s="12">
        <f t="shared" si="4"/>
        <v>6093.39</v>
      </c>
      <c r="H280" s="36"/>
    </row>
    <row r="281" spans="1:8" x14ac:dyDescent="0.25">
      <c r="A281" s="40"/>
      <c r="B281" s="41"/>
      <c r="C281" s="12" t="s">
        <v>19</v>
      </c>
      <c r="D281" s="12" t="s">
        <v>20</v>
      </c>
      <c r="E281" s="13">
        <v>20.309999999999999</v>
      </c>
      <c r="F281" s="13">
        <f>VLOOKUP(开挖及初支每延米工程数量!C281,单价对照!$A$3:$C$201,3,FALSE)</f>
        <v>36.35</v>
      </c>
      <c r="G281" s="12">
        <f t="shared" si="4"/>
        <v>738.27</v>
      </c>
      <c r="H281" s="36" t="s">
        <v>116</v>
      </c>
    </row>
    <row r="282" spans="1:8" x14ac:dyDescent="0.25">
      <c r="A282" s="40"/>
      <c r="B282" s="41"/>
      <c r="C282" s="12" t="s">
        <v>33</v>
      </c>
      <c r="D282" s="12" t="s">
        <v>34</v>
      </c>
      <c r="E282" s="13">
        <v>8.1300000000000008</v>
      </c>
      <c r="F282" s="13">
        <f>VLOOKUP(开挖及初支每延米工程数量!C282,单价对照!$A$3:$C$201,3,FALSE)</f>
        <v>0</v>
      </c>
      <c r="G282" s="12">
        <f t="shared" si="4"/>
        <v>0</v>
      </c>
      <c r="H282" s="36"/>
    </row>
    <row r="283" spans="1:8" x14ac:dyDescent="0.25">
      <c r="A283" s="40"/>
      <c r="B283" s="41"/>
      <c r="C283" s="12" t="s">
        <v>73</v>
      </c>
      <c r="D283" s="12" t="s">
        <v>12</v>
      </c>
      <c r="E283" s="13">
        <v>621.51250000000005</v>
      </c>
      <c r="F283" s="13">
        <f>VLOOKUP(开挖及初支每延米工程数量!C283,单价对照!$A$3:$C$201,3,FALSE)</f>
        <v>10.07</v>
      </c>
      <c r="G283" s="12">
        <f t="shared" si="4"/>
        <v>6258.63</v>
      </c>
      <c r="H283" s="36"/>
    </row>
    <row r="284" spans="1:8" x14ac:dyDescent="0.25">
      <c r="A284" s="40"/>
      <c r="B284" s="41"/>
      <c r="C284" s="12" t="s">
        <v>35</v>
      </c>
      <c r="D284" s="12" t="s">
        <v>20</v>
      </c>
      <c r="E284" s="13">
        <v>15</v>
      </c>
      <c r="F284" s="13">
        <f>VLOOKUP(开挖及初支每延米工程数量!C284,单价对照!$A$3:$C$201,3,FALSE)</f>
        <v>46.96</v>
      </c>
      <c r="G284" s="12">
        <f t="shared" si="4"/>
        <v>704.4</v>
      </c>
      <c r="H284" s="36"/>
    </row>
    <row r="285" spans="1:8" x14ac:dyDescent="0.25">
      <c r="A285" s="40"/>
      <c r="B285" s="41"/>
      <c r="C285" s="12" t="s">
        <v>42</v>
      </c>
      <c r="D285" s="12" t="s">
        <v>12</v>
      </c>
      <c r="E285" s="13">
        <v>51.2</v>
      </c>
      <c r="F285" s="13">
        <f>VLOOKUP(开挖及初支每延米工程数量!C285,单价对照!$A$3:$C$201,3,FALSE)</f>
        <v>7.3</v>
      </c>
      <c r="G285" s="12">
        <f t="shared" si="4"/>
        <v>373.76</v>
      </c>
      <c r="H285" s="36"/>
    </row>
    <row r="286" spans="1:8" x14ac:dyDescent="0.25">
      <c r="A286" s="46" t="s">
        <v>117</v>
      </c>
      <c r="B286" s="37" t="s">
        <v>29</v>
      </c>
      <c r="C286" s="33" t="s">
        <v>29</v>
      </c>
      <c r="D286" s="33" t="s">
        <v>1795</v>
      </c>
      <c r="E286" s="34">
        <v>99.07</v>
      </c>
      <c r="F286" s="34">
        <f>VLOOKUP(开挖及初支每延米工程数量!C286,单价对照!$A$3:$C$201,3,FALSE)</f>
        <v>98.7</v>
      </c>
      <c r="G286" s="33">
        <f t="shared" si="4"/>
        <v>9778.2099999999991</v>
      </c>
      <c r="H286" s="38" t="s">
        <v>31</v>
      </c>
    </row>
    <row r="287" spans="1:8" x14ac:dyDescent="0.25">
      <c r="A287" s="46"/>
      <c r="B287" s="47" t="s">
        <v>16</v>
      </c>
      <c r="C287" s="33" t="s">
        <v>17</v>
      </c>
      <c r="D287" s="33" t="s">
        <v>1795</v>
      </c>
      <c r="E287" s="34">
        <v>5.41</v>
      </c>
      <c r="F287" s="34">
        <f>VLOOKUP(开挖及初支每延米工程数量!C287,单价对照!$A$3:$C$201,3,FALSE)</f>
        <v>1126.32</v>
      </c>
      <c r="G287" s="33">
        <f t="shared" si="4"/>
        <v>6093.39</v>
      </c>
      <c r="H287" s="38"/>
    </row>
    <row r="288" spans="1:8" x14ac:dyDescent="0.25">
      <c r="A288" s="46"/>
      <c r="B288" s="47"/>
      <c r="C288" s="33" t="s">
        <v>19</v>
      </c>
      <c r="D288" s="33" t="s">
        <v>20</v>
      </c>
      <c r="E288" s="34">
        <v>29.69</v>
      </c>
      <c r="F288" s="34">
        <f>VLOOKUP(开挖及初支每延米工程数量!C288,单价对照!$A$3:$C$201,3,FALSE)</f>
        <v>36.35</v>
      </c>
      <c r="G288" s="33">
        <f t="shared" si="4"/>
        <v>1079.23</v>
      </c>
      <c r="H288" s="38" t="s">
        <v>39</v>
      </c>
    </row>
    <row r="289" spans="1:8" x14ac:dyDescent="0.25">
      <c r="A289" s="46"/>
      <c r="B289" s="47"/>
      <c r="C289" s="33" t="s">
        <v>33</v>
      </c>
      <c r="D289" s="33" t="s">
        <v>34</v>
      </c>
      <c r="E289" s="34">
        <v>11.88</v>
      </c>
      <c r="F289" s="34">
        <f>VLOOKUP(开挖及初支每延米工程数量!C289,单价对照!$A$3:$C$201,3,FALSE)</f>
        <v>0</v>
      </c>
      <c r="G289" s="33">
        <f t="shared" si="4"/>
        <v>0</v>
      </c>
      <c r="H289" s="38"/>
    </row>
    <row r="290" spans="1:8" x14ac:dyDescent="0.25">
      <c r="A290" s="46"/>
      <c r="B290" s="47"/>
      <c r="C290" s="33" t="s">
        <v>73</v>
      </c>
      <c r="D290" s="33" t="s">
        <v>12</v>
      </c>
      <c r="E290" s="34">
        <v>621.51250000000005</v>
      </c>
      <c r="F290" s="34">
        <f>VLOOKUP(开挖及初支每延米工程数量!C290,单价对照!$A$3:$C$201,3,FALSE)</f>
        <v>10.07</v>
      </c>
      <c r="G290" s="33">
        <f t="shared" si="4"/>
        <v>6258.63</v>
      </c>
      <c r="H290" s="38"/>
    </row>
    <row r="291" spans="1:8" x14ac:dyDescent="0.25">
      <c r="A291" s="46"/>
      <c r="B291" s="47"/>
      <c r="C291" s="33" t="s">
        <v>35</v>
      </c>
      <c r="D291" s="33" t="s">
        <v>20</v>
      </c>
      <c r="E291" s="34">
        <v>15</v>
      </c>
      <c r="F291" s="34">
        <f>VLOOKUP(开挖及初支每延米工程数量!C291,单价对照!$A$3:$C$201,3,FALSE)</f>
        <v>46.96</v>
      </c>
      <c r="G291" s="33">
        <f t="shared" si="4"/>
        <v>704.4</v>
      </c>
      <c r="H291" s="38"/>
    </row>
    <row r="292" spans="1:8" x14ac:dyDescent="0.25">
      <c r="A292" s="46"/>
      <c r="B292" s="47"/>
      <c r="C292" s="33" t="s">
        <v>42</v>
      </c>
      <c r="D292" s="33" t="s">
        <v>12</v>
      </c>
      <c r="E292" s="34">
        <v>51.2</v>
      </c>
      <c r="F292" s="34">
        <f>VLOOKUP(开挖及初支每延米工程数量!C292,单价对照!$A$3:$C$201,3,FALSE)</f>
        <v>7.3</v>
      </c>
      <c r="G292" s="33">
        <f t="shared" si="4"/>
        <v>373.76</v>
      </c>
      <c r="H292" s="38"/>
    </row>
    <row r="293" spans="1:8" x14ac:dyDescent="0.25">
      <c r="A293" s="40" t="s">
        <v>118</v>
      </c>
      <c r="B293" s="14" t="s">
        <v>29</v>
      </c>
      <c r="C293" s="12" t="s">
        <v>29</v>
      </c>
      <c r="D293" s="12" t="s">
        <v>1795</v>
      </c>
      <c r="E293" s="13">
        <v>99.07</v>
      </c>
      <c r="F293" s="13">
        <f>VLOOKUP(开挖及初支每延米工程数量!C293,单价对照!$A$3:$C$201,3,FALSE)</f>
        <v>98.7</v>
      </c>
      <c r="G293" s="12">
        <f t="shared" si="4"/>
        <v>9778.2099999999991</v>
      </c>
      <c r="H293" s="36" t="s">
        <v>31</v>
      </c>
    </row>
    <row r="294" spans="1:8" x14ac:dyDescent="0.25">
      <c r="A294" s="40"/>
      <c r="B294" s="41" t="s">
        <v>16</v>
      </c>
      <c r="C294" s="12" t="s">
        <v>17</v>
      </c>
      <c r="D294" s="12" t="s">
        <v>1795</v>
      </c>
      <c r="E294" s="13">
        <v>5.41</v>
      </c>
      <c r="F294" s="13">
        <f>VLOOKUP(开挖及初支每延米工程数量!C294,单价对照!$A$3:$C$201,3,FALSE)</f>
        <v>1126.32</v>
      </c>
      <c r="G294" s="12">
        <f t="shared" si="4"/>
        <v>6093.39</v>
      </c>
      <c r="H294" s="36"/>
    </row>
    <row r="295" spans="1:8" x14ac:dyDescent="0.25">
      <c r="A295" s="40"/>
      <c r="B295" s="41"/>
      <c r="C295" s="12" t="s">
        <v>19</v>
      </c>
      <c r="D295" s="12" t="s">
        <v>20</v>
      </c>
      <c r="E295" s="13">
        <v>23.75</v>
      </c>
      <c r="F295" s="13">
        <f>VLOOKUP(开挖及初支每延米工程数量!C295,单价对照!$A$3:$C$201,3,FALSE)</f>
        <v>36.35</v>
      </c>
      <c r="G295" s="12">
        <f t="shared" si="4"/>
        <v>863.31</v>
      </c>
      <c r="H295" s="36" t="s">
        <v>39</v>
      </c>
    </row>
    <row r="296" spans="1:8" x14ac:dyDescent="0.25">
      <c r="A296" s="40"/>
      <c r="B296" s="41"/>
      <c r="C296" s="12" t="s">
        <v>33</v>
      </c>
      <c r="D296" s="12" t="s">
        <v>34</v>
      </c>
      <c r="E296" s="13">
        <v>9.5</v>
      </c>
      <c r="F296" s="13">
        <f>VLOOKUP(开挖及初支每延米工程数量!C296,单价对照!$A$3:$C$201,3,FALSE)</f>
        <v>0</v>
      </c>
      <c r="G296" s="12">
        <f t="shared" si="4"/>
        <v>0</v>
      </c>
      <c r="H296" s="36"/>
    </row>
    <row r="297" spans="1:8" x14ac:dyDescent="0.25">
      <c r="A297" s="40"/>
      <c r="B297" s="41"/>
      <c r="C297" s="12" t="s">
        <v>73</v>
      </c>
      <c r="D297" s="12" t="s">
        <v>12</v>
      </c>
      <c r="E297" s="13">
        <v>497.21</v>
      </c>
      <c r="F297" s="13">
        <f>VLOOKUP(开挖及初支每延米工程数量!C297,单价对照!$A$3:$C$201,3,FALSE)</f>
        <v>10.07</v>
      </c>
      <c r="G297" s="12">
        <f t="shared" si="4"/>
        <v>5006.8999999999996</v>
      </c>
      <c r="H297" s="36"/>
    </row>
    <row r="298" spans="1:8" x14ac:dyDescent="0.25">
      <c r="A298" s="40"/>
      <c r="B298" s="41"/>
      <c r="C298" s="12" t="s">
        <v>35</v>
      </c>
      <c r="D298" s="12" t="s">
        <v>20</v>
      </c>
      <c r="E298" s="13">
        <v>12</v>
      </c>
      <c r="F298" s="13">
        <f>VLOOKUP(开挖及初支每延米工程数量!C298,单价对照!$A$3:$C$201,3,FALSE)</f>
        <v>46.96</v>
      </c>
      <c r="G298" s="12">
        <f t="shared" si="4"/>
        <v>563.52</v>
      </c>
      <c r="H298" s="36"/>
    </row>
    <row r="299" spans="1:8" x14ac:dyDescent="0.25">
      <c r="A299" s="40"/>
      <c r="B299" s="41"/>
      <c r="C299" s="12" t="s">
        <v>42</v>
      </c>
      <c r="D299" s="12" t="s">
        <v>12</v>
      </c>
      <c r="E299" s="13">
        <v>51.2</v>
      </c>
      <c r="F299" s="13">
        <f>VLOOKUP(开挖及初支每延米工程数量!C299,单价对照!$A$3:$C$201,3,FALSE)</f>
        <v>7.3</v>
      </c>
      <c r="G299" s="12">
        <f t="shared" si="4"/>
        <v>373.76</v>
      </c>
      <c r="H299" s="36"/>
    </row>
    <row r="300" spans="1:8" x14ac:dyDescent="0.25">
      <c r="A300" s="46" t="s">
        <v>119</v>
      </c>
      <c r="B300" s="37" t="s">
        <v>29</v>
      </c>
      <c r="C300" s="33" t="s">
        <v>29</v>
      </c>
      <c r="D300" s="33" t="s">
        <v>1795</v>
      </c>
      <c r="E300" s="34">
        <v>81.8</v>
      </c>
      <c r="F300" s="34">
        <f>VLOOKUP(开挖及初支每延米工程数量!C300,单价对照!$A$3:$C$201,3,FALSE)</f>
        <v>98.7</v>
      </c>
      <c r="G300" s="33">
        <f t="shared" si="4"/>
        <v>8073.66</v>
      </c>
      <c r="H300" s="38" t="s">
        <v>31</v>
      </c>
    </row>
    <row r="301" spans="1:8" x14ac:dyDescent="0.25">
      <c r="A301" s="46"/>
      <c r="B301" s="47" t="s">
        <v>16</v>
      </c>
      <c r="C301" s="33" t="s">
        <v>17</v>
      </c>
      <c r="D301" s="33" t="s">
        <v>1795</v>
      </c>
      <c r="E301" s="34">
        <v>4.37</v>
      </c>
      <c r="F301" s="34">
        <f>VLOOKUP(开挖及初支每延米工程数量!C301,单价对照!$A$3:$C$201,3,FALSE)</f>
        <v>1126.32</v>
      </c>
      <c r="G301" s="33">
        <f t="shared" si="4"/>
        <v>4922.0200000000004</v>
      </c>
      <c r="H301" s="38"/>
    </row>
    <row r="302" spans="1:8" x14ac:dyDescent="0.25">
      <c r="A302" s="46"/>
      <c r="B302" s="47"/>
      <c r="C302" s="33" t="s">
        <v>19</v>
      </c>
      <c r="D302" s="33" t="s">
        <v>20</v>
      </c>
      <c r="E302" s="34">
        <v>23.75</v>
      </c>
      <c r="F302" s="34">
        <f>VLOOKUP(开挖及初支每延米工程数量!C302,单价对照!$A$3:$C$201,3,FALSE)</f>
        <v>36.35</v>
      </c>
      <c r="G302" s="33">
        <f t="shared" si="4"/>
        <v>863.31</v>
      </c>
      <c r="H302" s="38" t="s">
        <v>39</v>
      </c>
    </row>
    <row r="303" spans="1:8" x14ac:dyDescent="0.25">
      <c r="A303" s="46"/>
      <c r="B303" s="47"/>
      <c r="C303" s="33" t="s">
        <v>33</v>
      </c>
      <c r="D303" s="33" t="s">
        <v>34</v>
      </c>
      <c r="E303" s="34">
        <v>9.5</v>
      </c>
      <c r="F303" s="34">
        <f>VLOOKUP(开挖及初支每延米工程数量!C303,单价对照!$A$3:$C$201,3,FALSE)</f>
        <v>0</v>
      </c>
      <c r="G303" s="33">
        <f t="shared" si="4"/>
        <v>0</v>
      </c>
      <c r="H303" s="38"/>
    </row>
    <row r="304" spans="1:8" x14ac:dyDescent="0.25">
      <c r="A304" s="46"/>
      <c r="B304" s="47"/>
      <c r="C304" s="33" t="s">
        <v>45</v>
      </c>
      <c r="D304" s="33" t="s">
        <v>12</v>
      </c>
      <c r="E304" s="34">
        <v>371.53</v>
      </c>
      <c r="F304" s="34">
        <f>VLOOKUP(开挖及初支每延米工程数量!C304,单价对照!$A$3:$C$201,3,FALSE)</f>
        <v>10.07</v>
      </c>
      <c r="G304" s="33">
        <f t="shared" si="4"/>
        <v>3741.31</v>
      </c>
      <c r="H304" s="38"/>
    </row>
    <row r="305" spans="1:8" x14ac:dyDescent="0.25">
      <c r="A305" s="46"/>
      <c r="B305" s="47"/>
      <c r="C305" s="33" t="s">
        <v>35</v>
      </c>
      <c r="D305" s="33" t="s">
        <v>20</v>
      </c>
      <c r="E305" s="34">
        <v>12</v>
      </c>
      <c r="F305" s="34">
        <f>VLOOKUP(开挖及初支每延米工程数量!C305,单价对照!$A$3:$C$201,3,FALSE)</f>
        <v>46.96</v>
      </c>
      <c r="G305" s="33">
        <f t="shared" si="4"/>
        <v>563.52</v>
      </c>
      <c r="H305" s="38"/>
    </row>
    <row r="306" spans="1:8" x14ac:dyDescent="0.25">
      <c r="A306" s="46"/>
      <c r="B306" s="47"/>
      <c r="C306" s="33" t="s">
        <v>42</v>
      </c>
      <c r="D306" s="33" t="s">
        <v>12</v>
      </c>
      <c r="E306" s="34">
        <v>50.47</v>
      </c>
      <c r="F306" s="34">
        <f>VLOOKUP(开挖及初支每延米工程数量!C306,单价对照!$A$3:$C$201,3,FALSE)</f>
        <v>7.3</v>
      </c>
      <c r="G306" s="33">
        <f t="shared" si="4"/>
        <v>368.43</v>
      </c>
      <c r="H306" s="38"/>
    </row>
    <row r="307" spans="1:8" x14ac:dyDescent="0.25">
      <c r="A307" s="40" t="s">
        <v>120</v>
      </c>
      <c r="B307" s="14" t="s">
        <v>29</v>
      </c>
      <c r="C307" s="12" t="s">
        <v>29</v>
      </c>
      <c r="D307" s="12" t="s">
        <v>1795</v>
      </c>
      <c r="E307" s="13">
        <v>229.25</v>
      </c>
      <c r="F307" s="13">
        <f>VLOOKUP(开挖及初支每延米工程数量!C307,单价对照!$A$3:$C$201,3,FALSE)</f>
        <v>98.7</v>
      </c>
      <c r="G307" s="12">
        <f t="shared" si="4"/>
        <v>22626.98</v>
      </c>
      <c r="H307" s="36" t="s">
        <v>31</v>
      </c>
    </row>
    <row r="308" spans="1:8" x14ac:dyDescent="0.25">
      <c r="A308" s="40"/>
      <c r="B308" s="41" t="s">
        <v>16</v>
      </c>
      <c r="C308" s="12" t="s">
        <v>17</v>
      </c>
      <c r="D308" s="12" t="s">
        <v>1795</v>
      </c>
      <c r="E308" s="13">
        <v>16.489999999999998</v>
      </c>
      <c r="F308" s="13">
        <f>VLOOKUP(开挖及初支每延米工程数量!C308,单价对照!$A$3:$C$201,3,FALSE)</f>
        <v>1126.32</v>
      </c>
      <c r="G308" s="12">
        <f t="shared" si="4"/>
        <v>18573.02</v>
      </c>
      <c r="H308" s="36"/>
    </row>
    <row r="309" spans="1:8" x14ac:dyDescent="0.25">
      <c r="A309" s="40"/>
      <c r="B309" s="41"/>
      <c r="C309" s="12" t="s">
        <v>19</v>
      </c>
      <c r="D309" s="12" t="s">
        <v>20</v>
      </c>
      <c r="E309" s="13">
        <v>43.74</v>
      </c>
      <c r="F309" s="13">
        <f>VLOOKUP(开挖及初支每延米工程数量!C309,单价对照!$A$3:$C$201,3,FALSE)</f>
        <v>36.35</v>
      </c>
      <c r="G309" s="12">
        <f t="shared" si="4"/>
        <v>1589.95</v>
      </c>
      <c r="H309" s="36" t="s">
        <v>121</v>
      </c>
    </row>
    <row r="310" spans="1:8" x14ac:dyDescent="0.25">
      <c r="A310" s="40"/>
      <c r="B310" s="41"/>
      <c r="C310" s="12" t="s">
        <v>33</v>
      </c>
      <c r="D310" s="12" t="s">
        <v>34</v>
      </c>
      <c r="E310" s="13">
        <v>14.58</v>
      </c>
      <c r="F310" s="13">
        <f>VLOOKUP(开挖及初支每延米工程数量!C310,单价对照!$A$3:$C$201,3,FALSE)</f>
        <v>0</v>
      </c>
      <c r="G310" s="12">
        <f t="shared" si="4"/>
        <v>0</v>
      </c>
      <c r="H310" s="36"/>
    </row>
    <row r="311" spans="1:8" x14ac:dyDescent="0.25">
      <c r="A311" s="40"/>
      <c r="B311" s="41"/>
      <c r="C311" s="12" t="s">
        <v>122</v>
      </c>
      <c r="D311" s="12" t="s">
        <v>12</v>
      </c>
      <c r="E311" s="13">
        <v>3275.7543000000001</v>
      </c>
      <c r="F311" s="13">
        <f>VLOOKUP(开挖及初支每延米工程数量!C311,单价对照!$A$3:$C$201,3,FALSE)</f>
        <v>10.07</v>
      </c>
      <c r="G311" s="12">
        <f t="shared" si="4"/>
        <v>32986.85</v>
      </c>
      <c r="H311" s="36"/>
    </row>
    <row r="312" spans="1:8" x14ac:dyDescent="0.25">
      <c r="A312" s="40"/>
      <c r="B312" s="41"/>
      <c r="C312" s="12" t="s">
        <v>27</v>
      </c>
      <c r="D312" s="12" t="s">
        <v>20</v>
      </c>
      <c r="E312" s="13">
        <v>59.94</v>
      </c>
      <c r="F312" s="13">
        <f>VLOOKUP(开挖及初支每延米工程数量!C312,单价对照!$A$3:$C$201,3,FALSE)</f>
        <v>57.14</v>
      </c>
      <c r="G312" s="12">
        <f t="shared" si="4"/>
        <v>3424.97</v>
      </c>
      <c r="H312" s="36"/>
    </row>
    <row r="313" spans="1:8" x14ac:dyDescent="0.25">
      <c r="A313" s="40"/>
      <c r="B313" s="41"/>
      <c r="C313" s="12" t="s">
        <v>25</v>
      </c>
      <c r="D313" s="12" t="s">
        <v>12</v>
      </c>
      <c r="E313" s="13">
        <v>166.22</v>
      </c>
      <c r="F313" s="13">
        <f>VLOOKUP(开挖及初支每延米工程数量!C313,单价对照!$A$3:$C$201,3,FALSE)</f>
        <v>7.3</v>
      </c>
      <c r="G313" s="12">
        <f t="shared" si="4"/>
        <v>1213.4100000000001</v>
      </c>
      <c r="H313" s="36"/>
    </row>
    <row r="314" spans="1:8" x14ac:dyDescent="0.25">
      <c r="A314" s="46" t="s">
        <v>131</v>
      </c>
      <c r="B314" s="37" t="s">
        <v>29</v>
      </c>
      <c r="C314" s="33" t="s">
        <v>29</v>
      </c>
      <c r="D314" s="33" t="s">
        <v>1795</v>
      </c>
      <c r="E314" s="34">
        <v>237.15</v>
      </c>
      <c r="F314" s="34">
        <f>VLOOKUP(开挖及初支每延米工程数量!C314,单价对照!$A$3:$C$201,3,FALSE)</f>
        <v>98.7</v>
      </c>
      <c r="G314" s="33">
        <f t="shared" si="4"/>
        <v>23406.71</v>
      </c>
      <c r="H314" s="38" t="s">
        <v>31</v>
      </c>
    </row>
    <row r="315" spans="1:8" x14ac:dyDescent="0.25">
      <c r="A315" s="46"/>
      <c r="B315" s="47" t="s">
        <v>16</v>
      </c>
      <c r="C315" s="33" t="s">
        <v>17</v>
      </c>
      <c r="D315" s="33" t="s">
        <v>1795</v>
      </c>
      <c r="E315" s="34">
        <v>16.62</v>
      </c>
      <c r="F315" s="34">
        <f>VLOOKUP(开挖及初支每延米工程数量!C315,单价对照!$A$3:$C$201,3,FALSE)</f>
        <v>1126.32</v>
      </c>
      <c r="G315" s="33">
        <f t="shared" si="4"/>
        <v>18719.439999999999</v>
      </c>
      <c r="H315" s="38"/>
    </row>
    <row r="316" spans="1:8" x14ac:dyDescent="0.25">
      <c r="A316" s="46"/>
      <c r="B316" s="47"/>
      <c r="C316" s="33" t="s">
        <v>19</v>
      </c>
      <c r="D316" s="33" t="s">
        <v>20</v>
      </c>
      <c r="E316" s="34">
        <v>43.74</v>
      </c>
      <c r="F316" s="34">
        <f>VLOOKUP(开挖及初支每延米工程数量!C316,单价对照!$A$3:$C$201,3,FALSE)</f>
        <v>36.35</v>
      </c>
      <c r="G316" s="33">
        <f t="shared" si="4"/>
        <v>1589.95</v>
      </c>
      <c r="H316" s="38" t="s">
        <v>121</v>
      </c>
    </row>
    <row r="317" spans="1:8" x14ac:dyDescent="0.25">
      <c r="A317" s="46"/>
      <c r="B317" s="47"/>
      <c r="C317" s="33" t="s">
        <v>33</v>
      </c>
      <c r="D317" s="33" t="s">
        <v>34</v>
      </c>
      <c r="E317" s="34">
        <v>14.58</v>
      </c>
      <c r="F317" s="34">
        <f>VLOOKUP(开挖及初支每延米工程数量!C317,单价对照!$A$3:$C$201,3,FALSE)</f>
        <v>0</v>
      </c>
      <c r="G317" s="33">
        <f t="shared" si="4"/>
        <v>0</v>
      </c>
      <c r="H317" s="38"/>
    </row>
    <row r="318" spans="1:8" x14ac:dyDescent="0.25">
      <c r="A318" s="46"/>
      <c r="B318" s="47"/>
      <c r="C318" s="33" t="s">
        <v>122</v>
      </c>
      <c r="D318" s="33" t="s">
        <v>12</v>
      </c>
      <c r="E318" s="34">
        <v>3300.9956999999999</v>
      </c>
      <c r="F318" s="34">
        <f>VLOOKUP(开挖及初支每延米工程数量!C318,单价对照!$A$3:$C$201,3,FALSE)</f>
        <v>10.07</v>
      </c>
      <c r="G318" s="33">
        <f t="shared" si="4"/>
        <v>33241.03</v>
      </c>
      <c r="H318" s="38"/>
    </row>
    <row r="319" spans="1:8" x14ac:dyDescent="0.25">
      <c r="A319" s="46"/>
      <c r="B319" s="47"/>
      <c r="C319" s="33" t="s">
        <v>27</v>
      </c>
      <c r="D319" s="33" t="s">
        <v>20</v>
      </c>
      <c r="E319" s="34">
        <v>59.94</v>
      </c>
      <c r="F319" s="34">
        <f>VLOOKUP(开挖及初支每延米工程数量!C319,单价对照!$A$3:$C$201,3,FALSE)</f>
        <v>57.14</v>
      </c>
      <c r="G319" s="33">
        <f t="shared" si="4"/>
        <v>3424.97</v>
      </c>
      <c r="H319" s="38"/>
    </row>
    <row r="320" spans="1:8" x14ac:dyDescent="0.25">
      <c r="A320" s="46"/>
      <c r="B320" s="47"/>
      <c r="C320" s="33" t="s">
        <v>25</v>
      </c>
      <c r="D320" s="33" t="s">
        <v>12</v>
      </c>
      <c r="E320" s="34">
        <v>166.22</v>
      </c>
      <c r="F320" s="34">
        <f>VLOOKUP(开挖及初支每延米工程数量!C320,单价对照!$A$3:$C$201,3,FALSE)</f>
        <v>7.3</v>
      </c>
      <c r="G320" s="33">
        <f t="shared" si="4"/>
        <v>1213.4100000000001</v>
      </c>
      <c r="H320" s="38"/>
    </row>
    <row r="321" spans="1:8" x14ac:dyDescent="0.25">
      <c r="A321" s="40" t="s">
        <v>125</v>
      </c>
      <c r="B321" s="14" t="s">
        <v>29</v>
      </c>
      <c r="C321" s="12" t="s">
        <v>29</v>
      </c>
      <c r="D321" s="12" t="s">
        <v>1795</v>
      </c>
      <c r="E321" s="13">
        <v>220.41</v>
      </c>
      <c r="F321" s="13">
        <f>VLOOKUP(开挖及初支每延米工程数量!C321,单价对照!$A$3:$C$201,3,FALSE)</f>
        <v>98.7</v>
      </c>
      <c r="G321" s="12">
        <f t="shared" si="4"/>
        <v>21754.47</v>
      </c>
      <c r="H321" s="36" t="s">
        <v>31</v>
      </c>
    </row>
    <row r="322" spans="1:8" x14ac:dyDescent="0.25">
      <c r="A322" s="40"/>
      <c r="B322" s="41" t="s">
        <v>16</v>
      </c>
      <c r="C322" s="12" t="s">
        <v>17</v>
      </c>
      <c r="D322" s="12" t="s">
        <v>1795</v>
      </c>
      <c r="E322" s="13">
        <v>14.91</v>
      </c>
      <c r="F322" s="13">
        <f>VLOOKUP(开挖及初支每延米工程数量!C322,单价对照!$A$3:$C$201,3,FALSE)</f>
        <v>1126.32</v>
      </c>
      <c r="G322" s="12">
        <f t="shared" ref="G322:G385" si="5">ROUND(E322*F322,2)</f>
        <v>16793.43</v>
      </c>
      <c r="H322" s="36"/>
    </row>
    <row r="323" spans="1:8" x14ac:dyDescent="0.25">
      <c r="A323" s="40"/>
      <c r="B323" s="41"/>
      <c r="C323" s="12" t="s">
        <v>19</v>
      </c>
      <c r="D323" s="12" t="s">
        <v>20</v>
      </c>
      <c r="E323" s="13">
        <v>41.25</v>
      </c>
      <c r="F323" s="13">
        <f>VLOOKUP(开挖及初支每延米工程数量!C323,单价对照!$A$3:$C$201,3,FALSE)</f>
        <v>36.35</v>
      </c>
      <c r="G323" s="12">
        <f t="shared" si="5"/>
        <v>1499.44</v>
      </c>
      <c r="H323" s="36" t="s">
        <v>126</v>
      </c>
    </row>
    <row r="324" spans="1:8" x14ac:dyDescent="0.25">
      <c r="A324" s="40"/>
      <c r="B324" s="41"/>
      <c r="C324" s="12" t="s">
        <v>33</v>
      </c>
      <c r="D324" s="12" t="s">
        <v>34</v>
      </c>
      <c r="E324" s="13">
        <v>13.75</v>
      </c>
      <c r="F324" s="13">
        <f>VLOOKUP(开挖及初支每延米工程数量!C324,单价对照!$A$3:$C$201,3,FALSE)</f>
        <v>0</v>
      </c>
      <c r="G324" s="12">
        <f t="shared" si="5"/>
        <v>0</v>
      </c>
      <c r="H324" s="36"/>
    </row>
    <row r="325" spans="1:8" x14ac:dyDescent="0.25">
      <c r="A325" s="40"/>
      <c r="B325" s="41"/>
      <c r="C325" s="12" t="s">
        <v>69</v>
      </c>
      <c r="D325" s="12" t="s">
        <v>12</v>
      </c>
      <c r="E325" s="13">
        <v>2493.3042</v>
      </c>
      <c r="F325" s="13">
        <f>VLOOKUP(开挖及初支每延米工程数量!C325,单价对照!$A$3:$C$201,3,FALSE)</f>
        <v>10.07</v>
      </c>
      <c r="G325" s="12">
        <f t="shared" si="5"/>
        <v>25107.57</v>
      </c>
      <c r="H325" s="36"/>
    </row>
    <row r="326" spans="1:8" x14ac:dyDescent="0.25">
      <c r="A326" s="40"/>
      <c r="B326" s="41"/>
      <c r="C326" s="12" t="s">
        <v>35</v>
      </c>
      <c r="D326" s="12" t="s">
        <v>20</v>
      </c>
      <c r="E326" s="13">
        <v>19.98</v>
      </c>
      <c r="F326" s="13">
        <f>VLOOKUP(开挖及初支每延米工程数量!C326,单价对照!$A$3:$C$201,3,FALSE)</f>
        <v>46.96</v>
      </c>
      <c r="G326" s="12">
        <f t="shared" si="5"/>
        <v>938.26</v>
      </c>
      <c r="H326" s="36"/>
    </row>
    <row r="327" spans="1:8" x14ac:dyDescent="0.25">
      <c r="A327" s="40"/>
      <c r="B327" s="41"/>
      <c r="C327" s="12" t="s">
        <v>25</v>
      </c>
      <c r="D327" s="12" t="s">
        <v>12</v>
      </c>
      <c r="E327" s="13">
        <v>162.04</v>
      </c>
      <c r="F327" s="13">
        <f>VLOOKUP(开挖及初支每延米工程数量!C327,单价对照!$A$3:$C$201,3,FALSE)</f>
        <v>7.3</v>
      </c>
      <c r="G327" s="12">
        <f t="shared" si="5"/>
        <v>1182.8900000000001</v>
      </c>
      <c r="H327" s="36"/>
    </row>
    <row r="328" spans="1:8" x14ac:dyDescent="0.25">
      <c r="A328" s="46" t="s">
        <v>130</v>
      </c>
      <c r="B328" s="37" t="s">
        <v>29</v>
      </c>
      <c r="C328" s="33" t="s">
        <v>29</v>
      </c>
      <c r="D328" s="33" t="s">
        <v>1795</v>
      </c>
      <c r="E328" s="34">
        <v>224.03</v>
      </c>
      <c r="F328" s="34">
        <f>VLOOKUP(开挖及初支每延米工程数量!C328,单价对照!$A$3:$C$201,3,FALSE)</f>
        <v>98.7</v>
      </c>
      <c r="G328" s="33">
        <f t="shared" si="5"/>
        <v>22111.759999999998</v>
      </c>
      <c r="H328" s="38" t="s">
        <v>31</v>
      </c>
    </row>
    <row r="329" spans="1:8" x14ac:dyDescent="0.25">
      <c r="A329" s="46"/>
      <c r="B329" s="47" t="s">
        <v>16</v>
      </c>
      <c r="C329" s="33" t="s">
        <v>17</v>
      </c>
      <c r="D329" s="33" t="s">
        <v>1795</v>
      </c>
      <c r="E329" s="34">
        <v>14.96</v>
      </c>
      <c r="F329" s="34">
        <f>VLOOKUP(开挖及初支每延米工程数量!C329,单价对照!$A$3:$C$201,3,FALSE)</f>
        <v>1126.32</v>
      </c>
      <c r="G329" s="33">
        <f t="shared" si="5"/>
        <v>16849.75</v>
      </c>
      <c r="H329" s="38"/>
    </row>
    <row r="330" spans="1:8" x14ac:dyDescent="0.25">
      <c r="A330" s="46"/>
      <c r="B330" s="47"/>
      <c r="C330" s="33" t="s">
        <v>19</v>
      </c>
      <c r="D330" s="33" t="s">
        <v>20</v>
      </c>
      <c r="E330" s="34">
        <v>41.25</v>
      </c>
      <c r="F330" s="34">
        <f>VLOOKUP(开挖及初支每延米工程数量!C330,单价对照!$A$3:$C$201,3,FALSE)</f>
        <v>36.35</v>
      </c>
      <c r="G330" s="33">
        <f t="shared" si="5"/>
        <v>1499.44</v>
      </c>
      <c r="H330" s="38" t="s">
        <v>126</v>
      </c>
    </row>
    <row r="331" spans="1:8" x14ac:dyDescent="0.25">
      <c r="A331" s="46"/>
      <c r="B331" s="47"/>
      <c r="C331" s="33" t="s">
        <v>33</v>
      </c>
      <c r="D331" s="33" t="s">
        <v>34</v>
      </c>
      <c r="E331" s="34">
        <v>13.75</v>
      </c>
      <c r="F331" s="34">
        <f>VLOOKUP(开挖及初支每延米工程数量!C331,单价对照!$A$3:$C$201,3,FALSE)</f>
        <v>0</v>
      </c>
      <c r="G331" s="33">
        <f t="shared" si="5"/>
        <v>0</v>
      </c>
      <c r="H331" s="38"/>
    </row>
    <row r="332" spans="1:8" x14ac:dyDescent="0.25">
      <c r="A332" s="46"/>
      <c r="B332" s="47"/>
      <c r="C332" s="33" t="s">
        <v>69</v>
      </c>
      <c r="D332" s="33" t="s">
        <v>12</v>
      </c>
      <c r="E332" s="34">
        <v>2502.0621000000001</v>
      </c>
      <c r="F332" s="34">
        <f>VLOOKUP(开挖及初支每延米工程数量!C332,单价对照!$A$3:$C$201,3,FALSE)</f>
        <v>10.07</v>
      </c>
      <c r="G332" s="33">
        <f t="shared" si="5"/>
        <v>25195.77</v>
      </c>
      <c r="H332" s="38"/>
    </row>
    <row r="333" spans="1:8" x14ac:dyDescent="0.25">
      <c r="A333" s="46"/>
      <c r="B333" s="47"/>
      <c r="C333" s="33" t="s">
        <v>35</v>
      </c>
      <c r="D333" s="33" t="s">
        <v>20</v>
      </c>
      <c r="E333" s="34">
        <v>19.98</v>
      </c>
      <c r="F333" s="34">
        <f>VLOOKUP(开挖及初支每延米工程数量!C333,单价对照!$A$3:$C$201,3,FALSE)</f>
        <v>46.96</v>
      </c>
      <c r="G333" s="33">
        <f t="shared" si="5"/>
        <v>938.26</v>
      </c>
      <c r="H333" s="38"/>
    </row>
    <row r="334" spans="1:8" x14ac:dyDescent="0.25">
      <c r="A334" s="46"/>
      <c r="B334" s="47"/>
      <c r="C334" s="33" t="s">
        <v>25</v>
      </c>
      <c r="D334" s="33" t="s">
        <v>12</v>
      </c>
      <c r="E334" s="34">
        <v>162.82</v>
      </c>
      <c r="F334" s="34">
        <f>VLOOKUP(开挖及初支每延米工程数量!C334,单价对照!$A$3:$C$201,3,FALSE)</f>
        <v>7.3</v>
      </c>
      <c r="G334" s="33">
        <f t="shared" si="5"/>
        <v>1188.5899999999999</v>
      </c>
      <c r="H334" s="38"/>
    </row>
    <row r="335" spans="1:8" x14ac:dyDescent="0.25">
      <c r="A335" s="40" t="s">
        <v>129</v>
      </c>
      <c r="B335" s="14" t="s">
        <v>29</v>
      </c>
      <c r="C335" s="12" t="s">
        <v>29</v>
      </c>
      <c r="D335" s="12" t="s">
        <v>1795</v>
      </c>
      <c r="E335" s="13">
        <v>228.22</v>
      </c>
      <c r="F335" s="13">
        <f>VLOOKUP(开挖及初支每延米工程数量!C335,单价对照!$A$3:$C$201,3,FALSE)</f>
        <v>98.7</v>
      </c>
      <c r="G335" s="12">
        <f t="shared" si="5"/>
        <v>22525.31</v>
      </c>
      <c r="H335" s="36" t="s">
        <v>31</v>
      </c>
    </row>
    <row r="336" spans="1:8" x14ac:dyDescent="0.25">
      <c r="A336" s="40"/>
      <c r="B336" s="41" t="s">
        <v>16</v>
      </c>
      <c r="C336" s="12" t="s">
        <v>17</v>
      </c>
      <c r="D336" s="12" t="s">
        <v>1795</v>
      </c>
      <c r="E336" s="13">
        <v>15.04</v>
      </c>
      <c r="F336" s="13">
        <f>VLOOKUP(开挖及初支每延米工程数量!C336,单价对照!$A$3:$C$201,3,FALSE)</f>
        <v>1126.32</v>
      </c>
      <c r="G336" s="12">
        <f t="shared" si="5"/>
        <v>16939.849999999999</v>
      </c>
      <c r="H336" s="36"/>
    </row>
    <row r="337" spans="1:8" x14ac:dyDescent="0.25">
      <c r="A337" s="40"/>
      <c r="B337" s="41"/>
      <c r="C337" s="12" t="s">
        <v>19</v>
      </c>
      <c r="D337" s="12" t="s">
        <v>20</v>
      </c>
      <c r="E337" s="13">
        <v>41.25</v>
      </c>
      <c r="F337" s="13">
        <f>VLOOKUP(开挖及初支每延米工程数量!C337,单价对照!$A$3:$C$201,3,FALSE)</f>
        <v>36.35</v>
      </c>
      <c r="G337" s="12">
        <f t="shared" si="5"/>
        <v>1499.44</v>
      </c>
      <c r="H337" s="36" t="s">
        <v>126</v>
      </c>
    </row>
    <row r="338" spans="1:8" x14ac:dyDescent="0.25">
      <c r="A338" s="40"/>
      <c r="B338" s="41"/>
      <c r="C338" s="12" t="s">
        <v>33</v>
      </c>
      <c r="D338" s="12" t="s">
        <v>34</v>
      </c>
      <c r="E338" s="13">
        <v>13.75</v>
      </c>
      <c r="F338" s="13">
        <f>VLOOKUP(开挖及初支每延米工程数量!C338,单价对照!$A$3:$C$201,3,FALSE)</f>
        <v>0</v>
      </c>
      <c r="G338" s="12">
        <f t="shared" si="5"/>
        <v>0</v>
      </c>
      <c r="H338" s="36"/>
    </row>
    <row r="339" spans="1:8" x14ac:dyDescent="0.25">
      <c r="A339" s="40"/>
      <c r="B339" s="41"/>
      <c r="C339" s="12" t="s">
        <v>69</v>
      </c>
      <c r="D339" s="12" t="s">
        <v>12</v>
      </c>
      <c r="E339" s="13">
        <v>2515.5153</v>
      </c>
      <c r="F339" s="13">
        <f>VLOOKUP(开挖及初支每延米工程数量!C339,单价对照!$A$3:$C$201,3,FALSE)</f>
        <v>10.07</v>
      </c>
      <c r="G339" s="12">
        <f t="shared" si="5"/>
        <v>25331.24</v>
      </c>
      <c r="H339" s="36"/>
    </row>
    <row r="340" spans="1:8" x14ac:dyDescent="0.25">
      <c r="A340" s="40"/>
      <c r="B340" s="41"/>
      <c r="C340" s="12" t="s">
        <v>35</v>
      </c>
      <c r="D340" s="12" t="s">
        <v>20</v>
      </c>
      <c r="E340" s="13">
        <v>19.98</v>
      </c>
      <c r="F340" s="13">
        <f>VLOOKUP(开挖及初支每延米工程数量!C340,单价对照!$A$3:$C$201,3,FALSE)</f>
        <v>46.96</v>
      </c>
      <c r="G340" s="12">
        <f t="shared" si="5"/>
        <v>938.26</v>
      </c>
      <c r="H340" s="36"/>
    </row>
    <row r="341" spans="1:8" x14ac:dyDescent="0.25">
      <c r="A341" s="40"/>
      <c r="B341" s="41"/>
      <c r="C341" s="12" t="s">
        <v>25</v>
      </c>
      <c r="D341" s="12" t="s">
        <v>12</v>
      </c>
      <c r="E341" s="13">
        <v>164</v>
      </c>
      <c r="F341" s="13">
        <f>VLOOKUP(开挖及初支每延米工程数量!C341,单价对照!$A$3:$C$201,3,FALSE)</f>
        <v>7.3</v>
      </c>
      <c r="G341" s="12">
        <f t="shared" si="5"/>
        <v>1197.2</v>
      </c>
      <c r="H341" s="36"/>
    </row>
    <row r="342" spans="1:8" x14ac:dyDescent="0.25">
      <c r="A342" s="46" t="s">
        <v>127</v>
      </c>
      <c r="B342" s="37" t="s">
        <v>29</v>
      </c>
      <c r="C342" s="33" t="s">
        <v>29</v>
      </c>
      <c r="D342" s="33" t="s">
        <v>1795</v>
      </c>
      <c r="E342" s="34">
        <v>210.32</v>
      </c>
      <c r="F342" s="34">
        <f>VLOOKUP(开挖及初支每延米工程数量!C342,单价对照!$A$3:$C$201,3,FALSE)</f>
        <v>98.7</v>
      </c>
      <c r="G342" s="33">
        <f t="shared" si="5"/>
        <v>20758.580000000002</v>
      </c>
      <c r="H342" s="38" t="s">
        <v>31</v>
      </c>
    </row>
    <row r="343" spans="1:8" x14ac:dyDescent="0.25">
      <c r="A343" s="46"/>
      <c r="B343" s="47" t="s">
        <v>16</v>
      </c>
      <c r="C343" s="33" t="s">
        <v>17</v>
      </c>
      <c r="D343" s="33" t="s">
        <v>1795</v>
      </c>
      <c r="E343" s="34">
        <v>8.6</v>
      </c>
      <c r="F343" s="34">
        <f>VLOOKUP(开挖及初支每延米工程数量!C343,单价对照!$A$3:$C$201,3,FALSE)</f>
        <v>1126.32</v>
      </c>
      <c r="G343" s="33">
        <f t="shared" si="5"/>
        <v>9686.35</v>
      </c>
      <c r="H343" s="38"/>
    </row>
    <row r="344" spans="1:8" x14ac:dyDescent="0.25">
      <c r="A344" s="46"/>
      <c r="B344" s="47"/>
      <c r="C344" s="33" t="s">
        <v>19</v>
      </c>
      <c r="D344" s="33" t="s">
        <v>20</v>
      </c>
      <c r="E344" s="34">
        <v>51.56</v>
      </c>
      <c r="F344" s="34">
        <f>VLOOKUP(开挖及初支每延米工程数量!C344,单价对照!$A$3:$C$201,3,FALSE)</f>
        <v>36.35</v>
      </c>
      <c r="G344" s="33">
        <f t="shared" si="5"/>
        <v>1874.21</v>
      </c>
      <c r="H344" s="38" t="s">
        <v>126</v>
      </c>
    </row>
    <row r="345" spans="1:8" x14ac:dyDescent="0.25">
      <c r="A345" s="46"/>
      <c r="B345" s="47"/>
      <c r="C345" s="33" t="s">
        <v>33</v>
      </c>
      <c r="D345" s="33" t="s">
        <v>34</v>
      </c>
      <c r="E345" s="34">
        <v>20.63</v>
      </c>
      <c r="F345" s="34">
        <f>VLOOKUP(开挖及初支每延米工程数量!C345,单价对照!$A$3:$C$201,3,FALSE)</f>
        <v>0</v>
      </c>
      <c r="G345" s="33">
        <f t="shared" si="5"/>
        <v>0</v>
      </c>
      <c r="H345" s="38"/>
    </row>
    <row r="346" spans="1:8" x14ac:dyDescent="0.25">
      <c r="A346" s="46"/>
      <c r="B346" s="47"/>
      <c r="C346" s="33" t="s">
        <v>73</v>
      </c>
      <c r="D346" s="33" t="s">
        <v>12</v>
      </c>
      <c r="E346" s="34">
        <v>1001.025</v>
      </c>
      <c r="F346" s="34">
        <f>VLOOKUP(开挖及初支每延米工程数量!C346,单价对照!$A$3:$C$201,3,FALSE)</f>
        <v>10.07</v>
      </c>
      <c r="G346" s="33">
        <f t="shared" si="5"/>
        <v>10080.32</v>
      </c>
      <c r="H346" s="38"/>
    </row>
    <row r="347" spans="1:8" x14ac:dyDescent="0.25">
      <c r="A347" s="46"/>
      <c r="B347" s="47"/>
      <c r="C347" s="33" t="s">
        <v>35</v>
      </c>
      <c r="D347" s="33" t="s">
        <v>20</v>
      </c>
      <c r="E347" s="34">
        <v>15</v>
      </c>
      <c r="F347" s="34">
        <f>VLOOKUP(开挖及初支每延米工程数量!C347,单价对照!$A$3:$C$201,3,FALSE)</f>
        <v>46.96</v>
      </c>
      <c r="G347" s="33">
        <f t="shared" si="5"/>
        <v>704.4</v>
      </c>
      <c r="H347" s="38"/>
    </row>
    <row r="348" spans="1:8" x14ac:dyDescent="0.25">
      <c r="A348" s="46"/>
      <c r="B348" s="47"/>
      <c r="C348" s="33" t="s">
        <v>42</v>
      </c>
      <c r="D348" s="33" t="s">
        <v>12</v>
      </c>
      <c r="E348" s="34">
        <v>82.61</v>
      </c>
      <c r="F348" s="34">
        <f>VLOOKUP(开挖及初支每延米工程数量!C348,单价对照!$A$3:$C$201,3,FALSE)</f>
        <v>7.3</v>
      </c>
      <c r="G348" s="33">
        <f t="shared" si="5"/>
        <v>603.04999999999995</v>
      </c>
      <c r="H348" s="38"/>
    </row>
    <row r="349" spans="1:8" x14ac:dyDescent="0.25">
      <c r="A349" s="40" t="s">
        <v>128</v>
      </c>
      <c r="B349" s="14" t="s">
        <v>29</v>
      </c>
      <c r="C349" s="12" t="s">
        <v>29</v>
      </c>
      <c r="D349" s="12" t="s">
        <v>1795</v>
      </c>
      <c r="E349" s="13">
        <v>213.91</v>
      </c>
      <c r="F349" s="13">
        <f>VLOOKUP(开挖及初支每延米工程数量!C349,单价对照!$A$3:$C$201,3,FALSE)</f>
        <v>98.7</v>
      </c>
      <c r="G349" s="12">
        <f t="shared" si="5"/>
        <v>21112.92</v>
      </c>
      <c r="H349" s="36" t="s">
        <v>31</v>
      </c>
    </row>
    <row r="350" spans="1:8" x14ac:dyDescent="0.25">
      <c r="A350" s="40"/>
      <c r="B350" s="41" t="s">
        <v>16</v>
      </c>
      <c r="C350" s="12" t="s">
        <v>17</v>
      </c>
      <c r="D350" s="12" t="s">
        <v>1795</v>
      </c>
      <c r="E350" s="13">
        <v>8.65</v>
      </c>
      <c r="F350" s="13">
        <f>VLOOKUP(开挖及初支每延米工程数量!C350,单价对照!$A$3:$C$201,3,FALSE)</f>
        <v>1126.32</v>
      </c>
      <c r="G350" s="12">
        <f t="shared" si="5"/>
        <v>9742.67</v>
      </c>
      <c r="H350" s="36"/>
    </row>
    <row r="351" spans="1:8" x14ac:dyDescent="0.25">
      <c r="A351" s="40"/>
      <c r="B351" s="41"/>
      <c r="C351" s="12" t="s">
        <v>19</v>
      </c>
      <c r="D351" s="12" t="s">
        <v>20</v>
      </c>
      <c r="E351" s="13">
        <v>51.56</v>
      </c>
      <c r="F351" s="13">
        <f>VLOOKUP(开挖及初支每延米工程数量!C351,单价对照!$A$3:$C$201,3,FALSE)</f>
        <v>36.35</v>
      </c>
      <c r="G351" s="12">
        <f t="shared" si="5"/>
        <v>1874.21</v>
      </c>
      <c r="H351" s="36" t="s">
        <v>126</v>
      </c>
    </row>
    <row r="352" spans="1:8" x14ac:dyDescent="0.25">
      <c r="A352" s="40"/>
      <c r="B352" s="41"/>
      <c r="C352" s="12" t="s">
        <v>33</v>
      </c>
      <c r="D352" s="12" t="s">
        <v>34</v>
      </c>
      <c r="E352" s="13">
        <v>20.63</v>
      </c>
      <c r="F352" s="13">
        <f>VLOOKUP(开挖及初支每延米工程数量!C352,单价对照!$A$3:$C$201,3,FALSE)</f>
        <v>0</v>
      </c>
      <c r="G352" s="12">
        <f t="shared" si="5"/>
        <v>0</v>
      </c>
      <c r="H352" s="36"/>
    </row>
    <row r="353" spans="1:8" x14ac:dyDescent="0.25">
      <c r="A353" s="40"/>
      <c r="B353" s="41"/>
      <c r="C353" s="12" t="s">
        <v>73</v>
      </c>
      <c r="D353" s="12" t="s">
        <v>12</v>
      </c>
      <c r="E353" s="13">
        <v>1007.025</v>
      </c>
      <c r="F353" s="13">
        <f>VLOOKUP(开挖及初支每延米工程数量!C353,单价对照!$A$3:$C$201,3,FALSE)</f>
        <v>10.07</v>
      </c>
      <c r="G353" s="12">
        <f t="shared" si="5"/>
        <v>10140.74</v>
      </c>
      <c r="H353" s="36"/>
    </row>
    <row r="354" spans="1:8" x14ac:dyDescent="0.25">
      <c r="A354" s="40"/>
      <c r="B354" s="41"/>
      <c r="C354" s="12" t="s">
        <v>35</v>
      </c>
      <c r="D354" s="12" t="s">
        <v>20</v>
      </c>
      <c r="E354" s="13">
        <v>15</v>
      </c>
      <c r="F354" s="13">
        <f>VLOOKUP(开挖及初支每延米工程数量!C354,单价对照!$A$3:$C$201,3,FALSE)</f>
        <v>46.96</v>
      </c>
      <c r="G354" s="12">
        <f t="shared" si="5"/>
        <v>704.4</v>
      </c>
      <c r="H354" s="36"/>
    </row>
    <row r="355" spans="1:8" x14ac:dyDescent="0.25">
      <c r="A355" s="40"/>
      <c r="B355" s="41"/>
      <c r="C355" s="12" t="s">
        <v>42</v>
      </c>
      <c r="D355" s="12" t="s">
        <v>12</v>
      </c>
      <c r="E355" s="13">
        <v>83.05</v>
      </c>
      <c r="F355" s="13">
        <f>VLOOKUP(开挖及初支每延米工程数量!C355,单价对照!$A$3:$C$201,3,FALSE)</f>
        <v>7.3</v>
      </c>
      <c r="G355" s="12">
        <f t="shared" si="5"/>
        <v>606.27</v>
      </c>
      <c r="H355" s="36"/>
    </row>
    <row r="356" spans="1:8" x14ac:dyDescent="0.25">
      <c r="A356" s="46" t="s">
        <v>132</v>
      </c>
      <c r="B356" s="37" t="s">
        <v>29</v>
      </c>
      <c r="C356" s="33" t="s">
        <v>29</v>
      </c>
      <c r="D356" s="33" t="s">
        <v>1795</v>
      </c>
      <c r="E356" s="34">
        <v>218.06</v>
      </c>
      <c r="F356" s="34">
        <f>VLOOKUP(开挖及初支每延米工程数量!C356,单价对照!$A$3:$C$201,3,FALSE)</f>
        <v>98.7</v>
      </c>
      <c r="G356" s="33">
        <f t="shared" si="5"/>
        <v>21522.52</v>
      </c>
      <c r="H356" s="38" t="s">
        <v>31</v>
      </c>
    </row>
    <row r="357" spans="1:8" x14ac:dyDescent="0.25">
      <c r="A357" s="46"/>
      <c r="B357" s="47" t="s">
        <v>16</v>
      </c>
      <c r="C357" s="33" t="s">
        <v>17</v>
      </c>
      <c r="D357" s="33" t="s">
        <v>1795</v>
      </c>
      <c r="E357" s="34">
        <v>8.73</v>
      </c>
      <c r="F357" s="34">
        <f>VLOOKUP(开挖及初支每延米工程数量!C357,单价对照!$A$3:$C$201,3,FALSE)</f>
        <v>1126.32</v>
      </c>
      <c r="G357" s="33">
        <f t="shared" si="5"/>
        <v>9832.77</v>
      </c>
      <c r="H357" s="38"/>
    </row>
    <row r="358" spans="1:8" x14ac:dyDescent="0.25">
      <c r="A358" s="46"/>
      <c r="B358" s="47"/>
      <c r="C358" s="33" t="s">
        <v>19</v>
      </c>
      <c r="D358" s="33" t="s">
        <v>20</v>
      </c>
      <c r="E358" s="34">
        <v>51.56</v>
      </c>
      <c r="F358" s="34">
        <f>VLOOKUP(开挖及初支每延米工程数量!C358,单价对照!$A$3:$C$201,3,FALSE)</f>
        <v>36.35</v>
      </c>
      <c r="G358" s="33">
        <f t="shared" si="5"/>
        <v>1874.21</v>
      </c>
      <c r="H358" s="38" t="s">
        <v>126</v>
      </c>
    </row>
    <row r="359" spans="1:8" x14ac:dyDescent="0.25">
      <c r="A359" s="46"/>
      <c r="B359" s="47"/>
      <c r="C359" s="33" t="s">
        <v>33</v>
      </c>
      <c r="D359" s="33" t="s">
        <v>34</v>
      </c>
      <c r="E359" s="34">
        <v>20.63</v>
      </c>
      <c r="F359" s="34">
        <f>VLOOKUP(开挖及初支每延米工程数量!C359,单价对照!$A$3:$C$201,3,FALSE)</f>
        <v>0</v>
      </c>
      <c r="G359" s="33">
        <f t="shared" si="5"/>
        <v>0</v>
      </c>
      <c r="H359" s="38"/>
    </row>
    <row r="360" spans="1:8" x14ac:dyDescent="0.25">
      <c r="A360" s="46"/>
      <c r="B360" s="47"/>
      <c r="C360" s="33" t="s">
        <v>73</v>
      </c>
      <c r="D360" s="33" t="s">
        <v>12</v>
      </c>
      <c r="E360" s="34">
        <v>1016.1</v>
      </c>
      <c r="F360" s="34">
        <f>VLOOKUP(开挖及初支每延米工程数量!C360,单价对照!$A$3:$C$201,3,FALSE)</f>
        <v>10.07</v>
      </c>
      <c r="G360" s="33">
        <f t="shared" si="5"/>
        <v>10232.129999999999</v>
      </c>
      <c r="H360" s="38"/>
    </row>
    <row r="361" spans="1:8" x14ac:dyDescent="0.25">
      <c r="A361" s="46"/>
      <c r="B361" s="47"/>
      <c r="C361" s="33" t="s">
        <v>35</v>
      </c>
      <c r="D361" s="33" t="s">
        <v>20</v>
      </c>
      <c r="E361" s="34">
        <v>15</v>
      </c>
      <c r="F361" s="34">
        <f>VLOOKUP(开挖及初支每延米工程数量!C361,单价对照!$A$3:$C$201,3,FALSE)</f>
        <v>46.96</v>
      </c>
      <c r="G361" s="33">
        <f t="shared" si="5"/>
        <v>704.4</v>
      </c>
      <c r="H361" s="38"/>
    </row>
    <row r="362" spans="1:8" x14ac:dyDescent="0.25">
      <c r="A362" s="46"/>
      <c r="B362" s="47"/>
      <c r="C362" s="33" t="s">
        <v>42</v>
      </c>
      <c r="D362" s="33" t="s">
        <v>12</v>
      </c>
      <c r="E362" s="34">
        <v>83.72</v>
      </c>
      <c r="F362" s="34">
        <f>VLOOKUP(开挖及初支每延米工程数量!C362,单价对照!$A$3:$C$201,3,FALSE)</f>
        <v>7.3</v>
      </c>
      <c r="G362" s="33">
        <f t="shared" si="5"/>
        <v>611.16</v>
      </c>
      <c r="H362" s="38"/>
    </row>
    <row r="363" spans="1:8" x14ac:dyDescent="0.25">
      <c r="A363" s="40" t="s">
        <v>133</v>
      </c>
      <c r="B363" s="14" t="s">
        <v>29</v>
      </c>
      <c r="C363" s="12" t="s">
        <v>29</v>
      </c>
      <c r="D363" s="12" t="s">
        <v>1795</v>
      </c>
      <c r="E363" s="13">
        <v>224.95</v>
      </c>
      <c r="F363" s="13">
        <f>VLOOKUP(开挖及初支每延米工程数量!C363,单价对照!$A$3:$C$201,3,FALSE)</f>
        <v>98.7</v>
      </c>
      <c r="G363" s="12">
        <f t="shared" si="5"/>
        <v>22202.57</v>
      </c>
      <c r="H363" s="36" t="s">
        <v>31</v>
      </c>
    </row>
    <row r="364" spans="1:8" x14ac:dyDescent="0.25">
      <c r="A364" s="40"/>
      <c r="B364" s="41" t="s">
        <v>16</v>
      </c>
      <c r="C364" s="12" t="s">
        <v>17</v>
      </c>
      <c r="D364" s="12" t="s">
        <v>1795</v>
      </c>
      <c r="E364" s="13">
        <v>8.93</v>
      </c>
      <c r="F364" s="13">
        <f>VLOOKUP(开挖及初支每延米工程数量!C364,单价对照!$A$3:$C$201,3,FALSE)</f>
        <v>1126.32</v>
      </c>
      <c r="G364" s="12">
        <f t="shared" si="5"/>
        <v>10058.040000000001</v>
      </c>
      <c r="H364" s="36"/>
    </row>
    <row r="365" spans="1:8" x14ac:dyDescent="0.25">
      <c r="A365" s="40"/>
      <c r="B365" s="41"/>
      <c r="C365" s="12" t="s">
        <v>19</v>
      </c>
      <c r="D365" s="12" t="s">
        <v>20</v>
      </c>
      <c r="E365" s="13">
        <v>51.56</v>
      </c>
      <c r="F365" s="13">
        <f>VLOOKUP(开挖及初支每延米工程数量!C365,单价对照!$A$3:$C$201,3,FALSE)</f>
        <v>36.35</v>
      </c>
      <c r="G365" s="12">
        <f t="shared" si="5"/>
        <v>1874.21</v>
      </c>
      <c r="H365" s="36" t="s">
        <v>126</v>
      </c>
    </row>
    <row r="366" spans="1:8" x14ac:dyDescent="0.25">
      <c r="A366" s="40"/>
      <c r="B366" s="41"/>
      <c r="C366" s="12" t="s">
        <v>33</v>
      </c>
      <c r="D366" s="12" t="s">
        <v>34</v>
      </c>
      <c r="E366" s="13">
        <v>20.63</v>
      </c>
      <c r="F366" s="13">
        <f>VLOOKUP(开挖及初支每延米工程数量!C366,单价对照!$A$3:$C$201,3,FALSE)</f>
        <v>0</v>
      </c>
      <c r="G366" s="12">
        <f t="shared" si="5"/>
        <v>0</v>
      </c>
      <c r="H366" s="36"/>
    </row>
    <row r="367" spans="1:8" x14ac:dyDescent="0.25">
      <c r="A367" s="40"/>
      <c r="B367" s="41"/>
      <c r="C367" s="12" t="s">
        <v>73</v>
      </c>
      <c r="D367" s="12" t="s">
        <v>12</v>
      </c>
      <c r="E367" s="13">
        <v>1039.2750000000001</v>
      </c>
      <c r="F367" s="13">
        <f>VLOOKUP(开挖及初支每延米工程数量!C367,单价对照!$A$3:$C$201,3,FALSE)</f>
        <v>10.07</v>
      </c>
      <c r="G367" s="12">
        <f t="shared" si="5"/>
        <v>10465.5</v>
      </c>
      <c r="H367" s="36"/>
    </row>
    <row r="368" spans="1:8" x14ac:dyDescent="0.25">
      <c r="A368" s="40"/>
      <c r="B368" s="41"/>
      <c r="C368" s="12" t="s">
        <v>35</v>
      </c>
      <c r="D368" s="12" t="s">
        <v>20</v>
      </c>
      <c r="E368" s="13">
        <v>15</v>
      </c>
      <c r="F368" s="13">
        <f>VLOOKUP(开挖及初支每延米工程数量!C368,单价对照!$A$3:$C$201,3,FALSE)</f>
        <v>46.96</v>
      </c>
      <c r="G368" s="12">
        <f t="shared" si="5"/>
        <v>704.4</v>
      </c>
      <c r="H368" s="36"/>
    </row>
    <row r="369" spans="1:8" x14ac:dyDescent="0.25">
      <c r="A369" s="40"/>
      <c r="B369" s="41"/>
      <c r="C369" s="12" t="s">
        <v>42</v>
      </c>
      <c r="D369" s="12" t="s">
        <v>12</v>
      </c>
      <c r="E369" s="13">
        <v>85.45</v>
      </c>
      <c r="F369" s="13">
        <f>VLOOKUP(开挖及初支每延米工程数量!C369,单价对照!$A$3:$C$201,3,FALSE)</f>
        <v>7.3</v>
      </c>
      <c r="G369" s="12">
        <f t="shared" si="5"/>
        <v>623.79</v>
      </c>
      <c r="H369" s="36"/>
    </row>
    <row r="370" spans="1:8" x14ac:dyDescent="0.25">
      <c r="A370" s="46" t="s">
        <v>134</v>
      </c>
      <c r="B370" s="37" t="s">
        <v>29</v>
      </c>
      <c r="C370" s="33" t="s">
        <v>83</v>
      </c>
      <c r="D370" s="33" t="s">
        <v>1795</v>
      </c>
      <c r="E370" s="34">
        <v>130.63</v>
      </c>
      <c r="F370" s="34">
        <f>VLOOKUP(开挖及初支每延米工程数量!C370,单价对照!$A$3:$C$201,3,FALSE)</f>
        <v>98.7</v>
      </c>
      <c r="G370" s="33">
        <f t="shared" si="5"/>
        <v>12893.18</v>
      </c>
      <c r="H370" s="38" t="s">
        <v>31</v>
      </c>
    </row>
    <row r="371" spans="1:8" x14ac:dyDescent="0.25">
      <c r="A371" s="46"/>
      <c r="B371" s="47" t="s">
        <v>16</v>
      </c>
      <c r="C371" s="33" t="s">
        <v>17</v>
      </c>
      <c r="D371" s="33" t="s">
        <v>1795</v>
      </c>
      <c r="E371" s="34">
        <v>7.21</v>
      </c>
      <c r="F371" s="34">
        <f>VLOOKUP(开挖及初支每延米工程数量!C371,单价对照!$A$3:$C$201,3,FALSE)</f>
        <v>1126.32</v>
      </c>
      <c r="G371" s="33">
        <f t="shared" si="5"/>
        <v>8120.77</v>
      </c>
      <c r="H371" s="38"/>
    </row>
    <row r="372" spans="1:8" x14ac:dyDescent="0.25">
      <c r="A372" s="46"/>
      <c r="B372" s="47"/>
      <c r="C372" s="33" t="s">
        <v>135</v>
      </c>
      <c r="D372" s="33" t="s">
        <v>20</v>
      </c>
      <c r="E372" s="34">
        <v>88</v>
      </c>
      <c r="F372" s="34">
        <f>VLOOKUP(开挖及初支每延米工程数量!C372,单价对照!$A$3:$C$201,3,FALSE)</f>
        <v>57.14</v>
      </c>
      <c r="G372" s="33">
        <f t="shared" si="5"/>
        <v>5028.32</v>
      </c>
      <c r="H372" s="38" t="s">
        <v>136</v>
      </c>
    </row>
    <row r="373" spans="1:8" x14ac:dyDescent="0.25">
      <c r="A373" s="46"/>
      <c r="B373" s="47"/>
      <c r="C373" s="33" t="s">
        <v>137</v>
      </c>
      <c r="D373" s="33" t="s">
        <v>20</v>
      </c>
      <c r="E373" s="34">
        <v>184</v>
      </c>
      <c r="F373" s="34">
        <f>VLOOKUP(开挖及初支每延米工程数量!C373,单价对照!$A$3:$C$201,3,FALSE)</f>
        <v>0</v>
      </c>
      <c r="G373" s="33">
        <f t="shared" si="5"/>
        <v>0</v>
      </c>
      <c r="H373" s="38" t="s">
        <v>138</v>
      </c>
    </row>
    <row r="374" spans="1:8" x14ac:dyDescent="0.25">
      <c r="A374" s="46"/>
      <c r="B374" s="47"/>
      <c r="C374" s="33" t="s">
        <v>24</v>
      </c>
      <c r="D374" s="33" t="s">
        <v>12</v>
      </c>
      <c r="E374" s="34">
        <v>2498.98</v>
      </c>
      <c r="F374" s="34">
        <f>VLOOKUP(开挖及初支每延米工程数量!C374,单价对照!$A$3:$C$201,3,FALSE)</f>
        <v>10.07</v>
      </c>
      <c r="G374" s="33">
        <f t="shared" si="5"/>
        <v>25164.73</v>
      </c>
      <c r="H374" s="38" t="s">
        <v>139</v>
      </c>
    </row>
    <row r="375" spans="1:8" x14ac:dyDescent="0.25">
      <c r="A375" s="46"/>
      <c r="B375" s="47"/>
      <c r="C375" s="33" t="s">
        <v>27</v>
      </c>
      <c r="D375" s="33" t="s">
        <v>20</v>
      </c>
      <c r="E375" s="34">
        <v>24</v>
      </c>
      <c r="F375" s="34">
        <f>VLOOKUP(开挖及初支每延米工程数量!C375,单价对照!$A$3:$C$201,3,FALSE)</f>
        <v>57.14</v>
      </c>
      <c r="G375" s="33">
        <f t="shared" si="5"/>
        <v>1371.36</v>
      </c>
      <c r="H375" s="38"/>
    </row>
    <row r="376" spans="1:8" x14ac:dyDescent="0.25">
      <c r="A376" s="46"/>
      <c r="B376" s="47"/>
      <c r="C376" s="33" t="s">
        <v>25</v>
      </c>
      <c r="D376" s="33" t="s">
        <v>12</v>
      </c>
      <c r="E376" s="34">
        <v>109.57</v>
      </c>
      <c r="F376" s="34">
        <f>VLOOKUP(开挖及初支每延米工程数量!C376,单价对照!$A$3:$C$201,3,FALSE)</f>
        <v>7.3</v>
      </c>
      <c r="G376" s="33">
        <f t="shared" si="5"/>
        <v>799.86</v>
      </c>
      <c r="H376" s="38"/>
    </row>
    <row r="377" spans="1:8" x14ac:dyDescent="0.25">
      <c r="A377" s="46"/>
      <c r="B377" s="47" t="s">
        <v>16</v>
      </c>
      <c r="C377" s="33" t="s">
        <v>17</v>
      </c>
      <c r="D377" s="33" t="s">
        <v>1795</v>
      </c>
      <c r="E377" s="34">
        <v>5.0599999999999996</v>
      </c>
      <c r="F377" s="34">
        <f>VLOOKUP(开挖及初支每延米工程数量!C377,单价对照!$A$3:$C$201,3,FALSE)</f>
        <v>1126.32</v>
      </c>
      <c r="G377" s="33">
        <f t="shared" si="5"/>
        <v>5699.18</v>
      </c>
      <c r="H377" s="38"/>
    </row>
    <row r="378" spans="1:8" x14ac:dyDescent="0.25">
      <c r="A378" s="46"/>
      <c r="B378" s="47"/>
      <c r="C378" s="33" t="s">
        <v>69</v>
      </c>
      <c r="D378" s="33" t="s">
        <v>12</v>
      </c>
      <c r="E378" s="34">
        <v>1207.04</v>
      </c>
      <c r="F378" s="34">
        <f>VLOOKUP(开挖及初支每延米工程数量!C378,单价对照!$A$3:$C$201,3,FALSE)</f>
        <v>10.07</v>
      </c>
      <c r="G378" s="33">
        <f t="shared" si="5"/>
        <v>12154.89</v>
      </c>
      <c r="H378" s="38" t="s">
        <v>140</v>
      </c>
    </row>
    <row r="379" spans="1:8" x14ac:dyDescent="0.25">
      <c r="A379" s="46"/>
      <c r="B379" s="47"/>
      <c r="C379" s="33" t="s">
        <v>135</v>
      </c>
      <c r="D379" s="33" t="s">
        <v>20</v>
      </c>
      <c r="E379" s="34">
        <v>24</v>
      </c>
      <c r="F379" s="34">
        <f>VLOOKUP(开挖及初支每延米工程数量!C379,单价对照!$A$3:$C$201,3,FALSE)</f>
        <v>57.14</v>
      </c>
      <c r="G379" s="33">
        <f t="shared" si="5"/>
        <v>1371.36</v>
      </c>
      <c r="H379" s="38"/>
    </row>
    <row r="380" spans="1:8" x14ac:dyDescent="0.25">
      <c r="A380" s="40" t="s">
        <v>141</v>
      </c>
      <c r="B380" s="14" t="s">
        <v>29</v>
      </c>
      <c r="C380" s="12" t="s">
        <v>83</v>
      </c>
      <c r="D380" s="12" t="s">
        <v>1795</v>
      </c>
      <c r="E380" s="13">
        <v>126.48</v>
      </c>
      <c r="F380" s="13">
        <f>VLOOKUP(开挖及初支每延米工程数量!C380,单价对照!$A$3:$C$201,3,FALSE)</f>
        <v>98.7</v>
      </c>
      <c r="G380" s="12">
        <f t="shared" si="5"/>
        <v>12483.58</v>
      </c>
      <c r="H380" s="36" t="s">
        <v>31</v>
      </c>
    </row>
    <row r="381" spans="1:8" x14ac:dyDescent="0.25">
      <c r="A381" s="40"/>
      <c r="B381" s="41" t="s">
        <v>16</v>
      </c>
      <c r="C381" s="12" t="s">
        <v>17</v>
      </c>
      <c r="D381" s="12" t="s">
        <v>1795</v>
      </c>
      <c r="E381" s="13">
        <v>7.14</v>
      </c>
      <c r="F381" s="13">
        <f>VLOOKUP(开挖及初支每延米工程数量!C381,单价对照!$A$3:$C$201,3,FALSE)</f>
        <v>1126.32</v>
      </c>
      <c r="G381" s="12">
        <f t="shared" si="5"/>
        <v>8041.92</v>
      </c>
      <c r="H381" s="36" t="s">
        <v>142</v>
      </c>
    </row>
    <row r="382" spans="1:8" x14ac:dyDescent="0.25">
      <c r="A382" s="40"/>
      <c r="B382" s="41"/>
      <c r="C382" s="12" t="s">
        <v>17</v>
      </c>
      <c r="D382" s="12" t="s">
        <v>1795</v>
      </c>
      <c r="E382" s="13">
        <v>3.38</v>
      </c>
      <c r="F382" s="13">
        <f>VLOOKUP(开挖及初支每延米工程数量!C382,单价对照!$A$3:$C$201,3,FALSE)</f>
        <v>1126.32</v>
      </c>
      <c r="G382" s="12">
        <f t="shared" si="5"/>
        <v>3806.96</v>
      </c>
      <c r="H382" s="36" t="s">
        <v>22</v>
      </c>
    </row>
    <row r="383" spans="1:8" x14ac:dyDescent="0.25">
      <c r="A383" s="40"/>
      <c r="B383" s="41"/>
      <c r="C383" s="12" t="s">
        <v>135</v>
      </c>
      <c r="D383" s="12" t="s">
        <v>20</v>
      </c>
      <c r="E383" s="13">
        <v>77</v>
      </c>
      <c r="F383" s="13">
        <f>VLOOKUP(开挖及初支每延米工程数量!C383,单价对照!$A$3:$C$201,3,FALSE)</f>
        <v>57.14</v>
      </c>
      <c r="G383" s="12">
        <f t="shared" si="5"/>
        <v>4399.78</v>
      </c>
      <c r="H383" s="36" t="s">
        <v>136</v>
      </c>
    </row>
    <row r="384" spans="1:8" x14ac:dyDescent="0.25">
      <c r="A384" s="40"/>
      <c r="B384" s="41"/>
      <c r="C384" s="12" t="s">
        <v>137</v>
      </c>
      <c r="D384" s="12" t="s">
        <v>20</v>
      </c>
      <c r="E384" s="13">
        <v>138</v>
      </c>
      <c r="F384" s="13">
        <f>VLOOKUP(开挖及初支每延米工程数量!C384,单价对照!$A$3:$C$201,3,FALSE)</f>
        <v>0</v>
      </c>
      <c r="G384" s="12">
        <f t="shared" si="5"/>
        <v>0</v>
      </c>
      <c r="H384" s="36" t="s">
        <v>138</v>
      </c>
    </row>
    <row r="385" spans="1:8" x14ac:dyDescent="0.25">
      <c r="A385" s="40"/>
      <c r="B385" s="41"/>
      <c r="C385" s="12" t="s">
        <v>24</v>
      </c>
      <c r="D385" s="12" t="s">
        <v>12</v>
      </c>
      <c r="E385" s="13">
        <v>2458.4</v>
      </c>
      <c r="F385" s="13">
        <f>VLOOKUP(开挖及初支每延米工程数量!C385,单价对照!$A$3:$C$201,3,FALSE)</f>
        <v>10.07</v>
      </c>
      <c r="G385" s="12">
        <f t="shared" si="5"/>
        <v>24756.09</v>
      </c>
      <c r="H385" s="36"/>
    </row>
    <row r="386" spans="1:8" x14ac:dyDescent="0.25">
      <c r="A386" s="40"/>
      <c r="B386" s="41"/>
      <c r="C386" s="12" t="s">
        <v>27</v>
      </c>
      <c r="D386" s="12" t="s">
        <v>20</v>
      </c>
      <c r="E386" s="13">
        <v>24</v>
      </c>
      <c r="F386" s="13">
        <f>VLOOKUP(开挖及初支每延米工程数量!C386,单价对照!$A$3:$C$201,3,FALSE)</f>
        <v>57.14</v>
      </c>
      <c r="G386" s="12">
        <f t="shared" ref="G386:G395" si="6">ROUND(E386*F386,2)</f>
        <v>1371.36</v>
      </c>
      <c r="H386" s="36"/>
    </row>
    <row r="387" spans="1:8" x14ac:dyDescent="0.25">
      <c r="A387" s="40"/>
      <c r="B387" s="41"/>
      <c r="C387" s="12" t="s">
        <v>25</v>
      </c>
      <c r="D387" s="12" t="s">
        <v>12</v>
      </c>
      <c r="E387" s="13">
        <v>108.46</v>
      </c>
      <c r="F387" s="13">
        <f>VLOOKUP(开挖及初支每延米工程数量!C387,单价对照!$A$3:$C$201,3,FALSE)</f>
        <v>7.3</v>
      </c>
      <c r="G387" s="12">
        <f t="shared" si="6"/>
        <v>791.76</v>
      </c>
      <c r="H387" s="36"/>
    </row>
    <row r="388" spans="1:8" x14ac:dyDescent="0.25">
      <c r="A388" s="46" t="s">
        <v>143</v>
      </c>
      <c r="B388" s="37" t="s">
        <v>29</v>
      </c>
      <c r="C388" s="33" t="s">
        <v>29</v>
      </c>
      <c r="D388" s="33" t="s">
        <v>1795</v>
      </c>
      <c r="E388" s="34">
        <v>112.67</v>
      </c>
      <c r="F388" s="34">
        <f>VLOOKUP(开挖及初支每延米工程数量!C388,单价对照!$A$3:$C$201,3,FALSE)</f>
        <v>98.7</v>
      </c>
      <c r="G388" s="33">
        <f t="shared" si="6"/>
        <v>11120.53</v>
      </c>
      <c r="H388" s="38" t="s">
        <v>31</v>
      </c>
    </row>
    <row r="389" spans="1:8" x14ac:dyDescent="0.25">
      <c r="A389" s="46"/>
      <c r="B389" s="47" t="s">
        <v>16</v>
      </c>
      <c r="C389" s="33" t="s">
        <v>17</v>
      </c>
      <c r="D389" s="33" t="s">
        <v>1795</v>
      </c>
      <c r="E389" s="34">
        <v>6.88</v>
      </c>
      <c r="F389" s="34">
        <f>VLOOKUP(开挖及初支每延米工程数量!C389,单价对照!$A$3:$C$201,3,FALSE)</f>
        <v>1126.32</v>
      </c>
      <c r="G389" s="33">
        <f t="shared" si="6"/>
        <v>7749.08</v>
      </c>
      <c r="H389" s="38" t="s">
        <v>21</v>
      </c>
    </row>
    <row r="390" spans="1:8" x14ac:dyDescent="0.25">
      <c r="A390" s="46"/>
      <c r="B390" s="47"/>
      <c r="C390" s="33" t="s">
        <v>17</v>
      </c>
      <c r="D390" s="33" t="s">
        <v>1795</v>
      </c>
      <c r="E390" s="34">
        <v>3.26</v>
      </c>
      <c r="F390" s="34">
        <f>VLOOKUP(开挖及初支每延米工程数量!C390,单价对照!$A$3:$C$201,3,FALSE)</f>
        <v>1126.32</v>
      </c>
      <c r="G390" s="33">
        <f t="shared" si="6"/>
        <v>3671.8</v>
      </c>
      <c r="H390" s="38" t="s">
        <v>22</v>
      </c>
    </row>
    <row r="391" spans="1:8" x14ac:dyDescent="0.25">
      <c r="A391" s="46"/>
      <c r="B391" s="47"/>
      <c r="C391" s="33" t="s">
        <v>19</v>
      </c>
      <c r="D391" s="33" t="s">
        <v>20</v>
      </c>
      <c r="E391" s="34">
        <v>65.62</v>
      </c>
      <c r="F391" s="34">
        <f>VLOOKUP(开挖及初支每延米工程数量!C391,单价对照!$A$3:$C$201,3,FALSE)</f>
        <v>36.35</v>
      </c>
      <c r="G391" s="33">
        <f t="shared" si="6"/>
        <v>2385.29</v>
      </c>
      <c r="H391" s="38" t="s">
        <v>144</v>
      </c>
    </row>
    <row r="392" spans="1:8" x14ac:dyDescent="0.25">
      <c r="A392" s="46"/>
      <c r="B392" s="47"/>
      <c r="C392" s="33" t="s">
        <v>33</v>
      </c>
      <c r="D392" s="33" t="s">
        <v>34</v>
      </c>
      <c r="E392" s="34">
        <v>18.75</v>
      </c>
      <c r="F392" s="34">
        <f>VLOOKUP(开挖及初支每延米工程数量!C392,单价对照!$A$3:$C$201,3,FALSE)</f>
        <v>0</v>
      </c>
      <c r="G392" s="33">
        <f t="shared" si="6"/>
        <v>0</v>
      </c>
      <c r="H392" s="38"/>
    </row>
    <row r="393" spans="1:8" x14ac:dyDescent="0.25">
      <c r="A393" s="46"/>
      <c r="B393" s="47"/>
      <c r="C393" s="33" t="s">
        <v>24</v>
      </c>
      <c r="D393" s="33" t="s">
        <v>12</v>
      </c>
      <c r="E393" s="34">
        <v>1987.1664000000001</v>
      </c>
      <c r="F393" s="34">
        <f>VLOOKUP(开挖及初支每延米工程数量!C393,单价对照!$A$3:$C$201,3,FALSE)</f>
        <v>10.07</v>
      </c>
      <c r="G393" s="33">
        <f t="shared" si="6"/>
        <v>20010.77</v>
      </c>
      <c r="H393" s="38"/>
    </row>
    <row r="394" spans="1:8" x14ac:dyDescent="0.25">
      <c r="A394" s="46"/>
      <c r="B394" s="47"/>
      <c r="C394" s="33" t="s">
        <v>35</v>
      </c>
      <c r="D394" s="33" t="s">
        <v>20</v>
      </c>
      <c r="E394" s="34">
        <v>24</v>
      </c>
      <c r="F394" s="34">
        <f>VLOOKUP(开挖及初支每延米工程数量!C394,单价对照!$A$3:$C$201,3,FALSE)</f>
        <v>46.96</v>
      </c>
      <c r="G394" s="33">
        <f t="shared" si="6"/>
        <v>1127.04</v>
      </c>
      <c r="H394" s="38"/>
    </row>
    <row r="395" spans="1:8" x14ac:dyDescent="0.25">
      <c r="A395" s="46"/>
      <c r="B395" s="47"/>
      <c r="C395" s="33" t="s">
        <v>25</v>
      </c>
      <c r="D395" s="33" t="s">
        <v>12</v>
      </c>
      <c r="E395" s="34">
        <v>104.59</v>
      </c>
      <c r="F395" s="34">
        <f>VLOOKUP(开挖及初支每延米工程数量!C395,单价对照!$A$3:$C$201,3,FALSE)</f>
        <v>7.3</v>
      </c>
      <c r="G395" s="33">
        <f t="shared" si="6"/>
        <v>763.51</v>
      </c>
      <c r="H395" s="38"/>
    </row>
  </sheetData>
  <sheetProtection algorithmName="SHA-512" hashValue="+c0rcQDODhQOx4s+Kh0ff4TCfzuq1q7goOoF8wSbaE4XlnBczaal/E67sdzJ5A99VRK3HsXYW+qUgk8HEc7dOQ==" saltValue="nLvUuBJkXZIApPPPjmgBgw==" spinCount="100000" sheet="1" objects="1" scenarios="1"/>
  <mergeCells count="121">
    <mergeCell ref="B1:C1"/>
    <mergeCell ref="A2:A7"/>
    <mergeCell ref="B2:B7"/>
    <mergeCell ref="A36:A42"/>
    <mergeCell ref="B37:B42"/>
    <mergeCell ref="A43:A49"/>
    <mergeCell ref="B44:B49"/>
    <mergeCell ref="A22:A28"/>
    <mergeCell ref="B23:B28"/>
    <mergeCell ref="A29:A35"/>
    <mergeCell ref="B30:B35"/>
    <mergeCell ref="A8:A13"/>
    <mergeCell ref="B9:B13"/>
    <mergeCell ref="A14:A21"/>
    <mergeCell ref="B15:B21"/>
    <mergeCell ref="A71:A75"/>
    <mergeCell ref="B72:B75"/>
    <mergeCell ref="A76:A79"/>
    <mergeCell ref="B77:B79"/>
    <mergeCell ref="A80:A87"/>
    <mergeCell ref="B81:B87"/>
    <mergeCell ref="A50:A56"/>
    <mergeCell ref="B51:B56"/>
    <mergeCell ref="A57:A63"/>
    <mergeCell ref="B58:B63"/>
    <mergeCell ref="A64:A70"/>
    <mergeCell ref="B65:B70"/>
    <mergeCell ref="A100:A104"/>
    <mergeCell ref="B101:B104"/>
    <mergeCell ref="A105:A111"/>
    <mergeCell ref="B106:B111"/>
    <mergeCell ref="A112:A116"/>
    <mergeCell ref="B113:B116"/>
    <mergeCell ref="A88:A92"/>
    <mergeCell ref="B89:B92"/>
    <mergeCell ref="A93:A99"/>
    <mergeCell ref="B94:B99"/>
    <mergeCell ref="A133:A139"/>
    <mergeCell ref="B134:B139"/>
    <mergeCell ref="A140:A146"/>
    <mergeCell ref="B141:B146"/>
    <mergeCell ref="A117:A120"/>
    <mergeCell ref="B118:B120"/>
    <mergeCell ref="A121:A125"/>
    <mergeCell ref="B122:B125"/>
    <mergeCell ref="A126:A132"/>
    <mergeCell ref="B127:B132"/>
    <mergeCell ref="A161:A165"/>
    <mergeCell ref="B162:B165"/>
    <mergeCell ref="A166:A169"/>
    <mergeCell ref="B167:B169"/>
    <mergeCell ref="A170:A176"/>
    <mergeCell ref="B171:B176"/>
    <mergeCell ref="A147:A153"/>
    <mergeCell ref="B148:B153"/>
    <mergeCell ref="A154:A160"/>
    <mergeCell ref="B155:B160"/>
    <mergeCell ref="A191:A194"/>
    <mergeCell ref="B192:B194"/>
    <mergeCell ref="A195:A201"/>
    <mergeCell ref="B196:B201"/>
    <mergeCell ref="A202:A208"/>
    <mergeCell ref="B203:B208"/>
    <mergeCell ref="A177:A183"/>
    <mergeCell ref="B178:B183"/>
    <mergeCell ref="A184:A190"/>
    <mergeCell ref="B185:B190"/>
    <mergeCell ref="A222:A223"/>
    <mergeCell ref="A224:A228"/>
    <mergeCell ref="B225:B228"/>
    <mergeCell ref="A229:A236"/>
    <mergeCell ref="B230:B236"/>
    <mergeCell ref="A209:A213"/>
    <mergeCell ref="B210:B213"/>
    <mergeCell ref="A214:A217"/>
    <mergeCell ref="B215:B217"/>
    <mergeCell ref="A218:A221"/>
    <mergeCell ref="B219:B221"/>
    <mergeCell ref="A271:A278"/>
    <mergeCell ref="B272:B278"/>
    <mergeCell ref="A279:A285"/>
    <mergeCell ref="B280:B285"/>
    <mergeCell ref="A255:A262"/>
    <mergeCell ref="B256:B262"/>
    <mergeCell ref="A263:A270"/>
    <mergeCell ref="B264:B270"/>
    <mergeCell ref="A237:A246"/>
    <mergeCell ref="B238:B246"/>
    <mergeCell ref="A247:A254"/>
    <mergeCell ref="B248:B254"/>
    <mergeCell ref="A300:A306"/>
    <mergeCell ref="B301:B306"/>
    <mergeCell ref="A307:A313"/>
    <mergeCell ref="B308:B313"/>
    <mergeCell ref="A314:A320"/>
    <mergeCell ref="B315:B320"/>
    <mergeCell ref="A286:A292"/>
    <mergeCell ref="B287:B292"/>
    <mergeCell ref="A293:A299"/>
    <mergeCell ref="B294:B299"/>
    <mergeCell ref="A349:A355"/>
    <mergeCell ref="B350:B355"/>
    <mergeCell ref="A356:A362"/>
    <mergeCell ref="B357:B362"/>
    <mergeCell ref="A335:A341"/>
    <mergeCell ref="B336:B341"/>
    <mergeCell ref="A342:A348"/>
    <mergeCell ref="B343:B348"/>
    <mergeCell ref="A321:A327"/>
    <mergeCell ref="B322:B327"/>
    <mergeCell ref="A328:A334"/>
    <mergeCell ref="B329:B334"/>
    <mergeCell ref="A380:A387"/>
    <mergeCell ref="B381:B387"/>
    <mergeCell ref="A388:A395"/>
    <mergeCell ref="B389:B395"/>
    <mergeCell ref="A363:A369"/>
    <mergeCell ref="B364:B369"/>
    <mergeCell ref="A370:A379"/>
    <mergeCell ref="B371:B376"/>
    <mergeCell ref="B377:B379"/>
  </mergeCells>
  <phoneticPr fontId="1" type="noConversion"/>
  <conditionalFormatting sqref="F1:F395">
    <cfRule type="cellIs" dxfId="2" priority="2" operator="equal">
      <formula>0</formula>
    </cfRule>
  </conditionalFormatting>
  <conditionalFormatting sqref="G1:G395">
    <cfRule type="cellIs" dxfId="1" priority="1" operator="equal">
      <formula>0</formula>
    </cfRule>
  </conditionalFormatting>
  <pageMargins left="0.7" right="0.7" top="0.75" bottom="0.75" header="0.3" footer="0.3"/>
  <pageSetup paperSize="9" scale="79" fitToHeight="0" orientation="portrait" r:id="rId1"/>
  <headerFooter>
    <oddFooter>第 &amp;P 页，共 &amp;N 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D356-2DCC-4407-8DA7-55CB06932170}">
  <dimension ref="A1:H5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0" sqref="G10"/>
    </sheetView>
  </sheetViews>
  <sheetFormatPr defaultRowHeight="13.8" x14ac:dyDescent="0.25"/>
  <cols>
    <col min="1" max="1" width="17.33203125" bestFit="1" customWidth="1"/>
    <col min="2" max="2" width="5.5546875" bestFit="1" customWidth="1"/>
    <col min="3" max="3" width="8.5546875" bestFit="1" customWidth="1"/>
  </cols>
  <sheetData>
    <row r="1" spans="1:3" x14ac:dyDescent="0.25">
      <c r="A1" s="15" t="s">
        <v>0</v>
      </c>
      <c r="B1" s="15" t="s">
        <v>1</v>
      </c>
      <c r="C1" s="15" t="s">
        <v>18</v>
      </c>
    </row>
    <row r="2" spans="1:3" x14ac:dyDescent="0.25">
      <c r="A2" s="48" t="s">
        <v>396</v>
      </c>
      <c r="B2" s="48"/>
      <c r="C2" s="48"/>
    </row>
    <row r="3" spans="1:3" x14ac:dyDescent="0.25">
      <c r="A3" s="7" t="s">
        <v>29</v>
      </c>
      <c r="B3" s="7" t="s">
        <v>1795</v>
      </c>
      <c r="C3" s="7">
        <v>98.7</v>
      </c>
    </row>
    <row r="4" spans="1:3" x14ac:dyDescent="0.25">
      <c r="A4" t="s">
        <v>391</v>
      </c>
      <c r="B4" s="8" t="s">
        <v>1795</v>
      </c>
      <c r="C4" s="1">
        <v>98.7</v>
      </c>
    </row>
    <row r="5" spans="1:3" x14ac:dyDescent="0.25">
      <c r="A5" t="s">
        <v>390</v>
      </c>
      <c r="B5" s="8" t="s">
        <v>1795</v>
      </c>
      <c r="C5" s="1">
        <v>98.7</v>
      </c>
    </row>
    <row r="6" spans="1:3" x14ac:dyDescent="0.25">
      <c r="A6" t="s">
        <v>389</v>
      </c>
      <c r="B6" s="8" t="s">
        <v>1795</v>
      </c>
      <c r="C6" s="1">
        <v>98.7</v>
      </c>
    </row>
    <row r="7" spans="1:3" x14ac:dyDescent="0.25">
      <c r="A7" s="6" t="s">
        <v>83</v>
      </c>
      <c r="B7" s="8" t="s">
        <v>1795</v>
      </c>
      <c r="C7" s="1">
        <v>98.7</v>
      </c>
    </row>
    <row r="8" spans="1:3" x14ac:dyDescent="0.25">
      <c r="A8" t="s">
        <v>394</v>
      </c>
      <c r="B8" s="8" t="s">
        <v>1795</v>
      </c>
      <c r="C8" s="1">
        <v>98.7</v>
      </c>
    </row>
    <row r="9" spans="1:3" x14ac:dyDescent="0.25">
      <c r="A9" t="s">
        <v>56</v>
      </c>
      <c r="B9" s="8" t="s">
        <v>1795</v>
      </c>
      <c r="C9" s="1">
        <v>0</v>
      </c>
    </row>
    <row r="10" spans="1:3" x14ac:dyDescent="0.25">
      <c r="A10" s="7" t="s">
        <v>17</v>
      </c>
      <c r="B10" s="7" t="s">
        <v>1795</v>
      </c>
      <c r="C10" s="7">
        <v>1126.32</v>
      </c>
    </row>
    <row r="11" spans="1:3" x14ac:dyDescent="0.25">
      <c r="A11" t="s">
        <v>90</v>
      </c>
      <c r="B11" s="1" t="s">
        <v>1795</v>
      </c>
      <c r="C11" s="1">
        <v>0</v>
      </c>
    </row>
    <row r="12" spans="1:3" x14ac:dyDescent="0.25">
      <c r="A12" s="7" t="s">
        <v>19</v>
      </c>
      <c r="B12" s="7" t="s">
        <v>20</v>
      </c>
      <c r="C12" s="7">
        <v>36.35</v>
      </c>
    </row>
    <row r="13" spans="1:3" x14ac:dyDescent="0.25">
      <c r="A13" s="1" t="s">
        <v>35</v>
      </c>
      <c r="B13" s="1" t="s">
        <v>20</v>
      </c>
      <c r="C13" s="1">
        <v>46.96</v>
      </c>
    </row>
    <row r="14" spans="1:3" x14ac:dyDescent="0.25">
      <c r="A14" s="1" t="s">
        <v>27</v>
      </c>
      <c r="B14" s="1" t="s">
        <v>20</v>
      </c>
      <c r="C14" s="1">
        <v>57.14</v>
      </c>
    </row>
    <row r="15" spans="1:3" x14ac:dyDescent="0.25">
      <c r="A15" s="1" t="s">
        <v>135</v>
      </c>
      <c r="B15" s="1" t="s">
        <v>20</v>
      </c>
      <c r="C15" s="1">
        <v>57.14</v>
      </c>
    </row>
    <row r="16" spans="1:3" x14ac:dyDescent="0.25">
      <c r="A16" t="s">
        <v>393</v>
      </c>
      <c r="B16" t="s">
        <v>20</v>
      </c>
      <c r="C16" s="1">
        <v>0</v>
      </c>
    </row>
    <row r="17" spans="1:3" x14ac:dyDescent="0.25">
      <c r="A17" s="7" t="s">
        <v>253</v>
      </c>
      <c r="B17" s="7" t="s">
        <v>12</v>
      </c>
      <c r="C17" s="7">
        <v>10.07</v>
      </c>
    </row>
    <row r="18" spans="1:3" x14ac:dyDescent="0.25">
      <c r="A18" s="1" t="s">
        <v>45</v>
      </c>
      <c r="B18" s="1" t="s">
        <v>12</v>
      </c>
      <c r="C18" s="1">
        <v>10.07</v>
      </c>
    </row>
    <row r="19" spans="1:3" x14ac:dyDescent="0.25">
      <c r="A19" s="1" t="s">
        <v>377</v>
      </c>
      <c r="B19" s="1" t="s">
        <v>12</v>
      </c>
      <c r="C19" s="1">
        <v>10.07</v>
      </c>
    </row>
    <row r="20" spans="1:3" x14ac:dyDescent="0.25">
      <c r="A20" t="s">
        <v>386</v>
      </c>
      <c r="B20" s="1" t="s">
        <v>12</v>
      </c>
      <c r="C20" s="1">
        <v>10.07</v>
      </c>
    </row>
    <row r="21" spans="1:3" x14ac:dyDescent="0.25">
      <c r="A21" t="s">
        <v>388</v>
      </c>
      <c r="B21" s="1" t="s">
        <v>12</v>
      </c>
      <c r="C21" s="1">
        <v>10.07</v>
      </c>
    </row>
    <row r="22" spans="1:3" x14ac:dyDescent="0.25">
      <c r="A22" t="s">
        <v>384</v>
      </c>
      <c r="B22" s="1" t="s">
        <v>12</v>
      </c>
      <c r="C22" s="1">
        <v>10.07</v>
      </c>
    </row>
    <row r="23" spans="1:3" x14ac:dyDescent="0.25">
      <c r="A23" t="s">
        <v>392</v>
      </c>
      <c r="B23" t="s">
        <v>12</v>
      </c>
      <c r="C23" s="1">
        <v>10.07</v>
      </c>
    </row>
    <row r="24" spans="1:3" x14ac:dyDescent="0.25">
      <c r="A24" t="s">
        <v>381</v>
      </c>
      <c r="B24" s="1" t="s">
        <v>12</v>
      </c>
      <c r="C24" s="1">
        <v>10.07</v>
      </c>
    </row>
    <row r="25" spans="1:3" x14ac:dyDescent="0.25">
      <c r="A25" t="s">
        <v>387</v>
      </c>
      <c r="B25" s="1" t="s">
        <v>12</v>
      </c>
      <c r="C25" s="1">
        <v>10.07</v>
      </c>
    </row>
    <row r="26" spans="1:3" x14ac:dyDescent="0.25">
      <c r="A26" t="s">
        <v>383</v>
      </c>
      <c r="B26" s="1" t="s">
        <v>12</v>
      </c>
      <c r="C26" s="1">
        <v>10.07</v>
      </c>
    </row>
    <row r="27" spans="1:3" x14ac:dyDescent="0.25">
      <c r="A27" s="7" t="s">
        <v>378</v>
      </c>
      <c r="B27" s="7" t="s">
        <v>12</v>
      </c>
      <c r="C27" s="7">
        <v>7.3</v>
      </c>
    </row>
    <row r="28" spans="1:3" x14ac:dyDescent="0.25">
      <c r="A28" t="s">
        <v>385</v>
      </c>
      <c r="B28" s="1" t="s">
        <v>12</v>
      </c>
      <c r="C28" s="1">
        <v>7.3</v>
      </c>
    </row>
    <row r="29" spans="1:3" x14ac:dyDescent="0.25">
      <c r="A29" t="s">
        <v>382</v>
      </c>
      <c r="B29" s="1" t="s">
        <v>12</v>
      </c>
      <c r="C29" s="1">
        <v>7.3</v>
      </c>
    </row>
    <row r="30" spans="1:3" x14ac:dyDescent="0.25">
      <c r="A30" t="s">
        <v>8</v>
      </c>
      <c r="B30" s="1" t="s">
        <v>12</v>
      </c>
      <c r="C30" s="1">
        <v>6.57</v>
      </c>
    </row>
    <row r="31" spans="1:3" x14ac:dyDescent="0.25">
      <c r="A31" t="s">
        <v>380</v>
      </c>
      <c r="B31" s="1" t="s">
        <v>12</v>
      </c>
      <c r="C31" s="1">
        <v>6.59</v>
      </c>
    </row>
    <row r="32" spans="1:3" x14ac:dyDescent="0.25">
      <c r="A32" s="7" t="s">
        <v>33</v>
      </c>
      <c r="B32" s="7" t="s">
        <v>34</v>
      </c>
      <c r="C32" s="7">
        <v>0</v>
      </c>
    </row>
    <row r="33" spans="1:3" x14ac:dyDescent="0.25">
      <c r="A33" s="48" t="s">
        <v>397</v>
      </c>
      <c r="B33" s="48"/>
      <c r="C33" s="48"/>
    </row>
    <row r="34" spans="1:3" x14ac:dyDescent="0.25">
      <c r="A34" t="s">
        <v>504</v>
      </c>
      <c r="B34" t="s">
        <v>1795</v>
      </c>
      <c r="C34">
        <v>7.63</v>
      </c>
    </row>
    <row r="35" spans="1:3" x14ac:dyDescent="0.25">
      <c r="A35" t="s">
        <v>505</v>
      </c>
      <c r="B35" t="s">
        <v>1795</v>
      </c>
      <c r="C35">
        <v>21.15</v>
      </c>
    </row>
    <row r="36" spans="1:3" x14ac:dyDescent="0.25">
      <c r="A36" t="s">
        <v>515</v>
      </c>
      <c r="B36" t="s">
        <v>1795</v>
      </c>
      <c r="C36">
        <v>6.88</v>
      </c>
    </row>
    <row r="37" spans="1:3" x14ac:dyDescent="0.25">
      <c r="A37" t="s">
        <v>516</v>
      </c>
      <c r="B37" t="s">
        <v>1795</v>
      </c>
      <c r="C37">
        <v>7.39</v>
      </c>
    </row>
    <row r="50" spans="8:8" x14ac:dyDescent="0.25">
      <c r="H50" s="1"/>
    </row>
  </sheetData>
  <mergeCells count="2">
    <mergeCell ref="A2:C2"/>
    <mergeCell ref="A33:C33"/>
  </mergeCells>
  <phoneticPr fontId="1" type="noConversion"/>
  <conditionalFormatting sqref="A3:C32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FDF18-4F8D-4B23-8938-327EE4002B30}">
  <dimension ref="A1:G1576"/>
  <sheetViews>
    <sheetView workbookViewId="0">
      <pane xSplit="18" ySplit="2" topLeftCell="S73" activePane="bottomRight" state="frozen"/>
      <selection pane="topRight" activeCell="S1" sqref="S1"/>
      <selection pane="bottomLeft" activeCell="A3" sqref="A3"/>
      <selection pane="bottomRight" activeCell="C89" sqref="C89:F90"/>
    </sheetView>
  </sheetViews>
  <sheetFormatPr defaultColWidth="9.109375" defaultRowHeight="13.2" x14ac:dyDescent="0.25"/>
  <cols>
    <col min="1" max="2" width="10.77734375" style="16" customWidth="1"/>
    <col min="3" max="3" width="25.77734375" style="16" customWidth="1"/>
    <col min="4" max="4" width="6.6640625" style="16" customWidth="1"/>
    <col min="5" max="5" width="5.77734375" style="31" customWidth="1"/>
    <col min="6" max="7" width="10.77734375" style="31" customWidth="1"/>
    <col min="8" max="256" width="9.109375" style="16"/>
    <col min="257" max="258" width="10.77734375" style="16" customWidth="1"/>
    <col min="259" max="259" width="25.77734375" style="16" customWidth="1"/>
    <col min="260" max="260" width="6.6640625" style="16" customWidth="1"/>
    <col min="261" max="261" width="5.77734375" style="16" customWidth="1"/>
    <col min="262" max="263" width="10.77734375" style="16" customWidth="1"/>
    <col min="264" max="512" width="9.109375" style="16"/>
    <col min="513" max="514" width="10.77734375" style="16" customWidth="1"/>
    <col min="515" max="515" width="25.77734375" style="16" customWidth="1"/>
    <col min="516" max="516" width="6.6640625" style="16" customWidth="1"/>
    <col min="517" max="517" width="5.77734375" style="16" customWidth="1"/>
    <col min="518" max="519" width="10.77734375" style="16" customWidth="1"/>
    <col min="520" max="768" width="9.109375" style="16"/>
    <col min="769" max="770" width="10.77734375" style="16" customWidth="1"/>
    <col min="771" max="771" width="25.77734375" style="16" customWidth="1"/>
    <col min="772" max="772" width="6.6640625" style="16" customWidth="1"/>
    <col min="773" max="773" width="5.77734375" style="16" customWidth="1"/>
    <col min="774" max="775" width="10.77734375" style="16" customWidth="1"/>
    <col min="776" max="1024" width="9.109375" style="16"/>
    <col min="1025" max="1026" width="10.77734375" style="16" customWidth="1"/>
    <col min="1027" max="1027" width="25.77734375" style="16" customWidth="1"/>
    <col min="1028" max="1028" width="6.6640625" style="16" customWidth="1"/>
    <col min="1029" max="1029" width="5.77734375" style="16" customWidth="1"/>
    <col min="1030" max="1031" width="10.77734375" style="16" customWidth="1"/>
    <col min="1032" max="1280" width="9.109375" style="16"/>
    <col min="1281" max="1282" width="10.77734375" style="16" customWidth="1"/>
    <col min="1283" max="1283" width="25.77734375" style="16" customWidth="1"/>
    <col min="1284" max="1284" width="6.6640625" style="16" customWidth="1"/>
    <col min="1285" max="1285" width="5.77734375" style="16" customWidth="1"/>
    <col min="1286" max="1287" width="10.77734375" style="16" customWidth="1"/>
    <col min="1288" max="1536" width="9.109375" style="16"/>
    <col min="1537" max="1538" width="10.77734375" style="16" customWidth="1"/>
    <col min="1539" max="1539" width="25.77734375" style="16" customWidth="1"/>
    <col min="1540" max="1540" width="6.6640625" style="16" customWidth="1"/>
    <col min="1541" max="1541" width="5.77734375" style="16" customWidth="1"/>
    <col min="1542" max="1543" width="10.77734375" style="16" customWidth="1"/>
    <col min="1544" max="1792" width="9.109375" style="16"/>
    <col min="1793" max="1794" width="10.77734375" style="16" customWidth="1"/>
    <col min="1795" max="1795" width="25.77734375" style="16" customWidth="1"/>
    <col min="1796" max="1796" width="6.6640625" style="16" customWidth="1"/>
    <col min="1797" max="1797" width="5.77734375" style="16" customWidth="1"/>
    <col min="1798" max="1799" width="10.77734375" style="16" customWidth="1"/>
    <col min="1800" max="2048" width="9.109375" style="16"/>
    <col min="2049" max="2050" width="10.77734375" style="16" customWidth="1"/>
    <col min="2051" max="2051" width="25.77734375" style="16" customWidth="1"/>
    <col min="2052" max="2052" width="6.6640625" style="16" customWidth="1"/>
    <col min="2053" max="2053" width="5.77734375" style="16" customWidth="1"/>
    <col min="2054" max="2055" width="10.77734375" style="16" customWidth="1"/>
    <col min="2056" max="2304" width="9.109375" style="16"/>
    <col min="2305" max="2306" width="10.77734375" style="16" customWidth="1"/>
    <col min="2307" max="2307" width="25.77734375" style="16" customWidth="1"/>
    <col min="2308" max="2308" width="6.6640625" style="16" customWidth="1"/>
    <col min="2309" max="2309" width="5.77734375" style="16" customWidth="1"/>
    <col min="2310" max="2311" width="10.77734375" style="16" customWidth="1"/>
    <col min="2312" max="2560" width="9.109375" style="16"/>
    <col min="2561" max="2562" width="10.77734375" style="16" customWidth="1"/>
    <col min="2563" max="2563" width="25.77734375" style="16" customWidth="1"/>
    <col min="2564" max="2564" width="6.6640625" style="16" customWidth="1"/>
    <col min="2565" max="2565" width="5.77734375" style="16" customWidth="1"/>
    <col min="2566" max="2567" width="10.77734375" style="16" customWidth="1"/>
    <col min="2568" max="2816" width="9.109375" style="16"/>
    <col min="2817" max="2818" width="10.77734375" style="16" customWidth="1"/>
    <col min="2819" max="2819" width="25.77734375" style="16" customWidth="1"/>
    <col min="2820" max="2820" width="6.6640625" style="16" customWidth="1"/>
    <col min="2821" max="2821" width="5.77734375" style="16" customWidth="1"/>
    <col min="2822" max="2823" width="10.77734375" style="16" customWidth="1"/>
    <col min="2824" max="3072" width="9.109375" style="16"/>
    <col min="3073" max="3074" width="10.77734375" style="16" customWidth="1"/>
    <col min="3075" max="3075" width="25.77734375" style="16" customWidth="1"/>
    <col min="3076" max="3076" width="6.6640625" style="16" customWidth="1"/>
    <col min="3077" max="3077" width="5.77734375" style="16" customWidth="1"/>
    <col min="3078" max="3079" width="10.77734375" style="16" customWidth="1"/>
    <col min="3080" max="3328" width="9.109375" style="16"/>
    <col min="3329" max="3330" width="10.77734375" style="16" customWidth="1"/>
    <col min="3331" max="3331" width="25.77734375" style="16" customWidth="1"/>
    <col min="3332" max="3332" width="6.6640625" style="16" customWidth="1"/>
    <col min="3333" max="3333" width="5.77734375" style="16" customWidth="1"/>
    <col min="3334" max="3335" width="10.77734375" style="16" customWidth="1"/>
    <col min="3336" max="3584" width="9.109375" style="16"/>
    <col min="3585" max="3586" width="10.77734375" style="16" customWidth="1"/>
    <col min="3587" max="3587" width="25.77734375" style="16" customWidth="1"/>
    <col min="3588" max="3588" width="6.6640625" style="16" customWidth="1"/>
    <col min="3589" max="3589" width="5.77734375" style="16" customWidth="1"/>
    <col min="3590" max="3591" width="10.77734375" style="16" customWidth="1"/>
    <col min="3592" max="3840" width="9.109375" style="16"/>
    <col min="3841" max="3842" width="10.77734375" style="16" customWidth="1"/>
    <col min="3843" max="3843" width="25.77734375" style="16" customWidth="1"/>
    <col min="3844" max="3844" width="6.6640625" style="16" customWidth="1"/>
    <col min="3845" max="3845" width="5.77734375" style="16" customWidth="1"/>
    <col min="3846" max="3847" width="10.77734375" style="16" customWidth="1"/>
    <col min="3848" max="4096" width="9.109375" style="16"/>
    <col min="4097" max="4098" width="10.77734375" style="16" customWidth="1"/>
    <col min="4099" max="4099" width="25.77734375" style="16" customWidth="1"/>
    <col min="4100" max="4100" width="6.6640625" style="16" customWidth="1"/>
    <col min="4101" max="4101" width="5.77734375" style="16" customWidth="1"/>
    <col min="4102" max="4103" width="10.77734375" style="16" customWidth="1"/>
    <col min="4104" max="4352" width="9.109375" style="16"/>
    <col min="4353" max="4354" width="10.77734375" style="16" customWidth="1"/>
    <col min="4355" max="4355" width="25.77734375" style="16" customWidth="1"/>
    <col min="4356" max="4356" width="6.6640625" style="16" customWidth="1"/>
    <col min="4357" max="4357" width="5.77734375" style="16" customWidth="1"/>
    <col min="4358" max="4359" width="10.77734375" style="16" customWidth="1"/>
    <col min="4360" max="4608" width="9.109375" style="16"/>
    <col min="4609" max="4610" width="10.77734375" style="16" customWidth="1"/>
    <col min="4611" max="4611" width="25.77734375" style="16" customWidth="1"/>
    <col min="4612" max="4612" width="6.6640625" style="16" customWidth="1"/>
    <col min="4613" max="4613" width="5.77734375" style="16" customWidth="1"/>
    <col min="4614" max="4615" width="10.77734375" style="16" customWidth="1"/>
    <col min="4616" max="4864" width="9.109375" style="16"/>
    <col min="4865" max="4866" width="10.77734375" style="16" customWidth="1"/>
    <col min="4867" max="4867" width="25.77734375" style="16" customWidth="1"/>
    <col min="4868" max="4868" width="6.6640625" style="16" customWidth="1"/>
    <col min="4869" max="4869" width="5.77734375" style="16" customWidth="1"/>
    <col min="4870" max="4871" width="10.77734375" style="16" customWidth="1"/>
    <col min="4872" max="5120" width="9.109375" style="16"/>
    <col min="5121" max="5122" width="10.77734375" style="16" customWidth="1"/>
    <col min="5123" max="5123" width="25.77734375" style="16" customWidth="1"/>
    <col min="5124" max="5124" width="6.6640625" style="16" customWidth="1"/>
    <col min="5125" max="5125" width="5.77734375" style="16" customWidth="1"/>
    <col min="5126" max="5127" width="10.77734375" style="16" customWidth="1"/>
    <col min="5128" max="5376" width="9.109375" style="16"/>
    <col min="5377" max="5378" width="10.77734375" style="16" customWidth="1"/>
    <col min="5379" max="5379" width="25.77734375" style="16" customWidth="1"/>
    <col min="5380" max="5380" width="6.6640625" style="16" customWidth="1"/>
    <col min="5381" max="5381" width="5.77734375" style="16" customWidth="1"/>
    <col min="5382" max="5383" width="10.77734375" style="16" customWidth="1"/>
    <col min="5384" max="5632" width="9.109375" style="16"/>
    <col min="5633" max="5634" width="10.77734375" style="16" customWidth="1"/>
    <col min="5635" max="5635" width="25.77734375" style="16" customWidth="1"/>
    <col min="5636" max="5636" width="6.6640625" style="16" customWidth="1"/>
    <col min="5637" max="5637" width="5.77734375" style="16" customWidth="1"/>
    <col min="5638" max="5639" width="10.77734375" style="16" customWidth="1"/>
    <col min="5640" max="5888" width="9.109375" style="16"/>
    <col min="5889" max="5890" width="10.77734375" style="16" customWidth="1"/>
    <col min="5891" max="5891" width="25.77734375" style="16" customWidth="1"/>
    <col min="5892" max="5892" width="6.6640625" style="16" customWidth="1"/>
    <col min="5893" max="5893" width="5.77734375" style="16" customWidth="1"/>
    <col min="5894" max="5895" width="10.77734375" style="16" customWidth="1"/>
    <col min="5896" max="6144" width="9.109375" style="16"/>
    <col min="6145" max="6146" width="10.77734375" style="16" customWidth="1"/>
    <col min="6147" max="6147" width="25.77734375" style="16" customWidth="1"/>
    <col min="6148" max="6148" width="6.6640625" style="16" customWidth="1"/>
    <col min="6149" max="6149" width="5.77734375" style="16" customWidth="1"/>
    <col min="6150" max="6151" width="10.77734375" style="16" customWidth="1"/>
    <col min="6152" max="6400" width="9.109375" style="16"/>
    <col min="6401" max="6402" width="10.77734375" style="16" customWidth="1"/>
    <col min="6403" max="6403" width="25.77734375" style="16" customWidth="1"/>
    <col min="6404" max="6404" width="6.6640625" style="16" customWidth="1"/>
    <col min="6405" max="6405" width="5.77734375" style="16" customWidth="1"/>
    <col min="6406" max="6407" width="10.77734375" style="16" customWidth="1"/>
    <col min="6408" max="6656" width="9.109375" style="16"/>
    <col min="6657" max="6658" width="10.77734375" style="16" customWidth="1"/>
    <col min="6659" max="6659" width="25.77734375" style="16" customWidth="1"/>
    <col min="6660" max="6660" width="6.6640625" style="16" customWidth="1"/>
    <col min="6661" max="6661" width="5.77734375" style="16" customWidth="1"/>
    <col min="6662" max="6663" width="10.77734375" style="16" customWidth="1"/>
    <col min="6664" max="6912" width="9.109375" style="16"/>
    <col min="6913" max="6914" width="10.77734375" style="16" customWidth="1"/>
    <col min="6915" max="6915" width="25.77734375" style="16" customWidth="1"/>
    <col min="6916" max="6916" width="6.6640625" style="16" customWidth="1"/>
    <col min="6917" max="6917" width="5.77734375" style="16" customWidth="1"/>
    <col min="6918" max="6919" width="10.77734375" style="16" customWidth="1"/>
    <col min="6920" max="7168" width="9.109375" style="16"/>
    <col min="7169" max="7170" width="10.77734375" style="16" customWidth="1"/>
    <col min="7171" max="7171" width="25.77734375" style="16" customWidth="1"/>
    <col min="7172" max="7172" width="6.6640625" style="16" customWidth="1"/>
    <col min="7173" max="7173" width="5.77734375" style="16" customWidth="1"/>
    <col min="7174" max="7175" width="10.77734375" style="16" customWidth="1"/>
    <col min="7176" max="7424" width="9.109375" style="16"/>
    <col min="7425" max="7426" width="10.77734375" style="16" customWidth="1"/>
    <col min="7427" max="7427" width="25.77734375" style="16" customWidth="1"/>
    <col min="7428" max="7428" width="6.6640625" style="16" customWidth="1"/>
    <col min="7429" max="7429" width="5.77734375" style="16" customWidth="1"/>
    <col min="7430" max="7431" width="10.77734375" style="16" customWidth="1"/>
    <col min="7432" max="7680" width="9.109375" style="16"/>
    <col min="7681" max="7682" width="10.77734375" style="16" customWidth="1"/>
    <col min="7683" max="7683" width="25.77734375" style="16" customWidth="1"/>
    <col min="7684" max="7684" width="6.6640625" style="16" customWidth="1"/>
    <col min="7685" max="7685" width="5.77734375" style="16" customWidth="1"/>
    <col min="7686" max="7687" width="10.77734375" style="16" customWidth="1"/>
    <col min="7688" max="7936" width="9.109375" style="16"/>
    <col min="7937" max="7938" width="10.77734375" style="16" customWidth="1"/>
    <col min="7939" max="7939" width="25.77734375" style="16" customWidth="1"/>
    <col min="7940" max="7940" width="6.6640625" style="16" customWidth="1"/>
    <col min="7941" max="7941" width="5.77734375" style="16" customWidth="1"/>
    <col min="7942" max="7943" width="10.77734375" style="16" customWidth="1"/>
    <col min="7944" max="8192" width="9.109375" style="16"/>
    <col min="8193" max="8194" width="10.77734375" style="16" customWidth="1"/>
    <col min="8195" max="8195" width="25.77734375" style="16" customWidth="1"/>
    <col min="8196" max="8196" width="6.6640625" style="16" customWidth="1"/>
    <col min="8197" max="8197" width="5.77734375" style="16" customWidth="1"/>
    <col min="8198" max="8199" width="10.77734375" style="16" customWidth="1"/>
    <col min="8200" max="8448" width="9.109375" style="16"/>
    <col min="8449" max="8450" width="10.77734375" style="16" customWidth="1"/>
    <col min="8451" max="8451" width="25.77734375" style="16" customWidth="1"/>
    <col min="8452" max="8452" width="6.6640625" style="16" customWidth="1"/>
    <col min="8453" max="8453" width="5.77734375" style="16" customWidth="1"/>
    <col min="8454" max="8455" width="10.77734375" style="16" customWidth="1"/>
    <col min="8456" max="8704" width="9.109375" style="16"/>
    <col min="8705" max="8706" width="10.77734375" style="16" customWidth="1"/>
    <col min="8707" max="8707" width="25.77734375" style="16" customWidth="1"/>
    <col min="8708" max="8708" width="6.6640625" style="16" customWidth="1"/>
    <col min="8709" max="8709" width="5.77734375" style="16" customWidth="1"/>
    <col min="8710" max="8711" width="10.77734375" style="16" customWidth="1"/>
    <col min="8712" max="8960" width="9.109375" style="16"/>
    <col min="8961" max="8962" width="10.77734375" style="16" customWidth="1"/>
    <col min="8963" max="8963" width="25.77734375" style="16" customWidth="1"/>
    <col min="8964" max="8964" width="6.6640625" style="16" customWidth="1"/>
    <col min="8965" max="8965" width="5.77734375" style="16" customWidth="1"/>
    <col min="8966" max="8967" width="10.77734375" style="16" customWidth="1"/>
    <col min="8968" max="9216" width="9.109375" style="16"/>
    <col min="9217" max="9218" width="10.77734375" style="16" customWidth="1"/>
    <col min="9219" max="9219" width="25.77734375" style="16" customWidth="1"/>
    <col min="9220" max="9220" width="6.6640625" style="16" customWidth="1"/>
    <col min="9221" max="9221" width="5.77734375" style="16" customWidth="1"/>
    <col min="9222" max="9223" width="10.77734375" style="16" customWidth="1"/>
    <col min="9224" max="9472" width="9.109375" style="16"/>
    <col min="9473" max="9474" width="10.77734375" style="16" customWidth="1"/>
    <col min="9475" max="9475" width="25.77734375" style="16" customWidth="1"/>
    <col min="9476" max="9476" width="6.6640625" style="16" customWidth="1"/>
    <col min="9477" max="9477" width="5.77734375" style="16" customWidth="1"/>
    <col min="9478" max="9479" width="10.77734375" style="16" customWidth="1"/>
    <col min="9480" max="9728" width="9.109375" style="16"/>
    <col min="9729" max="9730" width="10.77734375" style="16" customWidth="1"/>
    <col min="9731" max="9731" width="25.77734375" style="16" customWidth="1"/>
    <col min="9732" max="9732" width="6.6640625" style="16" customWidth="1"/>
    <col min="9733" max="9733" width="5.77734375" style="16" customWidth="1"/>
    <col min="9734" max="9735" width="10.77734375" style="16" customWidth="1"/>
    <col min="9736" max="9984" width="9.109375" style="16"/>
    <col min="9985" max="9986" width="10.77734375" style="16" customWidth="1"/>
    <col min="9987" max="9987" width="25.77734375" style="16" customWidth="1"/>
    <col min="9988" max="9988" width="6.6640625" style="16" customWidth="1"/>
    <col min="9989" max="9989" width="5.77734375" style="16" customWidth="1"/>
    <col min="9990" max="9991" width="10.77734375" style="16" customWidth="1"/>
    <col min="9992" max="10240" width="9.109375" style="16"/>
    <col min="10241" max="10242" width="10.77734375" style="16" customWidth="1"/>
    <col min="10243" max="10243" width="25.77734375" style="16" customWidth="1"/>
    <col min="10244" max="10244" width="6.6640625" style="16" customWidth="1"/>
    <col min="10245" max="10245" width="5.77734375" style="16" customWidth="1"/>
    <col min="10246" max="10247" width="10.77734375" style="16" customWidth="1"/>
    <col min="10248" max="10496" width="9.109375" style="16"/>
    <col min="10497" max="10498" width="10.77734375" style="16" customWidth="1"/>
    <col min="10499" max="10499" width="25.77734375" style="16" customWidth="1"/>
    <col min="10500" max="10500" width="6.6640625" style="16" customWidth="1"/>
    <col min="10501" max="10501" width="5.77734375" style="16" customWidth="1"/>
    <col min="10502" max="10503" width="10.77734375" style="16" customWidth="1"/>
    <col min="10504" max="10752" width="9.109375" style="16"/>
    <col min="10753" max="10754" width="10.77734375" style="16" customWidth="1"/>
    <col min="10755" max="10755" width="25.77734375" style="16" customWidth="1"/>
    <col min="10756" max="10756" width="6.6640625" style="16" customWidth="1"/>
    <col min="10757" max="10757" width="5.77734375" style="16" customWidth="1"/>
    <col min="10758" max="10759" width="10.77734375" style="16" customWidth="1"/>
    <col min="10760" max="11008" width="9.109375" style="16"/>
    <col min="11009" max="11010" width="10.77734375" style="16" customWidth="1"/>
    <col min="11011" max="11011" width="25.77734375" style="16" customWidth="1"/>
    <col min="11012" max="11012" width="6.6640625" style="16" customWidth="1"/>
    <col min="11013" max="11013" width="5.77734375" style="16" customWidth="1"/>
    <col min="11014" max="11015" width="10.77734375" style="16" customWidth="1"/>
    <col min="11016" max="11264" width="9.109375" style="16"/>
    <col min="11265" max="11266" width="10.77734375" style="16" customWidth="1"/>
    <col min="11267" max="11267" width="25.77734375" style="16" customWidth="1"/>
    <col min="11268" max="11268" width="6.6640625" style="16" customWidth="1"/>
    <col min="11269" max="11269" width="5.77734375" style="16" customWidth="1"/>
    <col min="11270" max="11271" width="10.77734375" style="16" customWidth="1"/>
    <col min="11272" max="11520" width="9.109375" style="16"/>
    <col min="11521" max="11522" width="10.77734375" style="16" customWidth="1"/>
    <col min="11523" max="11523" width="25.77734375" style="16" customWidth="1"/>
    <col min="11524" max="11524" width="6.6640625" style="16" customWidth="1"/>
    <col min="11525" max="11525" width="5.77734375" style="16" customWidth="1"/>
    <col min="11526" max="11527" width="10.77734375" style="16" customWidth="1"/>
    <col min="11528" max="11776" width="9.109375" style="16"/>
    <col min="11777" max="11778" width="10.77734375" style="16" customWidth="1"/>
    <col min="11779" max="11779" width="25.77734375" style="16" customWidth="1"/>
    <col min="11780" max="11780" width="6.6640625" style="16" customWidth="1"/>
    <col min="11781" max="11781" width="5.77734375" style="16" customWidth="1"/>
    <col min="11782" max="11783" width="10.77734375" style="16" customWidth="1"/>
    <col min="11784" max="12032" width="9.109375" style="16"/>
    <col min="12033" max="12034" width="10.77734375" style="16" customWidth="1"/>
    <col min="12035" max="12035" width="25.77734375" style="16" customWidth="1"/>
    <col min="12036" max="12036" width="6.6640625" style="16" customWidth="1"/>
    <col min="12037" max="12037" width="5.77734375" style="16" customWidth="1"/>
    <col min="12038" max="12039" width="10.77734375" style="16" customWidth="1"/>
    <col min="12040" max="12288" width="9.109375" style="16"/>
    <col min="12289" max="12290" width="10.77734375" style="16" customWidth="1"/>
    <col min="12291" max="12291" width="25.77734375" style="16" customWidth="1"/>
    <col min="12292" max="12292" width="6.6640625" style="16" customWidth="1"/>
    <col min="12293" max="12293" width="5.77734375" style="16" customWidth="1"/>
    <col min="12294" max="12295" width="10.77734375" style="16" customWidth="1"/>
    <col min="12296" max="12544" width="9.109375" style="16"/>
    <col min="12545" max="12546" width="10.77734375" style="16" customWidth="1"/>
    <col min="12547" max="12547" width="25.77734375" style="16" customWidth="1"/>
    <col min="12548" max="12548" width="6.6640625" style="16" customWidth="1"/>
    <col min="12549" max="12549" width="5.77734375" style="16" customWidth="1"/>
    <col min="12550" max="12551" width="10.77734375" style="16" customWidth="1"/>
    <col min="12552" max="12800" width="9.109375" style="16"/>
    <col min="12801" max="12802" width="10.77734375" style="16" customWidth="1"/>
    <col min="12803" max="12803" width="25.77734375" style="16" customWidth="1"/>
    <col min="12804" max="12804" width="6.6640625" style="16" customWidth="1"/>
    <col min="12805" max="12805" width="5.77734375" style="16" customWidth="1"/>
    <col min="12806" max="12807" width="10.77734375" style="16" customWidth="1"/>
    <col min="12808" max="13056" width="9.109375" style="16"/>
    <col min="13057" max="13058" width="10.77734375" style="16" customWidth="1"/>
    <col min="13059" max="13059" width="25.77734375" style="16" customWidth="1"/>
    <col min="13060" max="13060" width="6.6640625" style="16" customWidth="1"/>
    <col min="13061" max="13061" width="5.77734375" style="16" customWidth="1"/>
    <col min="13062" max="13063" width="10.77734375" style="16" customWidth="1"/>
    <col min="13064" max="13312" width="9.109375" style="16"/>
    <col min="13313" max="13314" width="10.77734375" style="16" customWidth="1"/>
    <col min="13315" max="13315" width="25.77734375" style="16" customWidth="1"/>
    <col min="13316" max="13316" width="6.6640625" style="16" customWidth="1"/>
    <col min="13317" max="13317" width="5.77734375" style="16" customWidth="1"/>
    <col min="13318" max="13319" width="10.77734375" style="16" customWidth="1"/>
    <col min="13320" max="13568" width="9.109375" style="16"/>
    <col min="13569" max="13570" width="10.77734375" style="16" customWidth="1"/>
    <col min="13571" max="13571" width="25.77734375" style="16" customWidth="1"/>
    <col min="13572" max="13572" width="6.6640625" style="16" customWidth="1"/>
    <col min="13573" max="13573" width="5.77734375" style="16" customWidth="1"/>
    <col min="13574" max="13575" width="10.77734375" style="16" customWidth="1"/>
    <col min="13576" max="13824" width="9.109375" style="16"/>
    <col min="13825" max="13826" width="10.77734375" style="16" customWidth="1"/>
    <col min="13827" max="13827" width="25.77734375" style="16" customWidth="1"/>
    <col min="13828" max="13828" width="6.6640625" style="16" customWidth="1"/>
    <col min="13829" max="13829" width="5.77734375" style="16" customWidth="1"/>
    <col min="13830" max="13831" width="10.77734375" style="16" customWidth="1"/>
    <col min="13832" max="14080" width="9.109375" style="16"/>
    <col min="14081" max="14082" width="10.77734375" style="16" customWidth="1"/>
    <col min="14083" max="14083" width="25.77734375" style="16" customWidth="1"/>
    <col min="14084" max="14084" width="6.6640625" style="16" customWidth="1"/>
    <col min="14085" max="14085" width="5.77734375" style="16" customWidth="1"/>
    <col min="14086" max="14087" width="10.77734375" style="16" customWidth="1"/>
    <col min="14088" max="14336" width="9.109375" style="16"/>
    <col min="14337" max="14338" width="10.77734375" style="16" customWidth="1"/>
    <col min="14339" max="14339" width="25.77734375" style="16" customWidth="1"/>
    <col min="14340" max="14340" width="6.6640625" style="16" customWidth="1"/>
    <col min="14341" max="14341" width="5.77734375" style="16" customWidth="1"/>
    <col min="14342" max="14343" width="10.77734375" style="16" customWidth="1"/>
    <col min="14344" max="14592" width="9.109375" style="16"/>
    <col min="14593" max="14594" width="10.77734375" style="16" customWidth="1"/>
    <col min="14595" max="14595" width="25.77734375" style="16" customWidth="1"/>
    <col min="14596" max="14596" width="6.6640625" style="16" customWidth="1"/>
    <col min="14597" max="14597" width="5.77734375" style="16" customWidth="1"/>
    <col min="14598" max="14599" width="10.77734375" style="16" customWidth="1"/>
    <col min="14600" max="14848" width="9.109375" style="16"/>
    <col min="14849" max="14850" width="10.77734375" style="16" customWidth="1"/>
    <col min="14851" max="14851" width="25.77734375" style="16" customWidth="1"/>
    <col min="14852" max="14852" width="6.6640625" style="16" customWidth="1"/>
    <col min="14853" max="14853" width="5.77734375" style="16" customWidth="1"/>
    <col min="14854" max="14855" width="10.77734375" style="16" customWidth="1"/>
    <col min="14856" max="15104" width="9.109375" style="16"/>
    <col min="15105" max="15106" width="10.77734375" style="16" customWidth="1"/>
    <col min="15107" max="15107" width="25.77734375" style="16" customWidth="1"/>
    <col min="15108" max="15108" width="6.6640625" style="16" customWidth="1"/>
    <col min="15109" max="15109" width="5.77734375" style="16" customWidth="1"/>
    <col min="15110" max="15111" width="10.77734375" style="16" customWidth="1"/>
    <col min="15112" max="15360" width="9.109375" style="16"/>
    <col min="15361" max="15362" width="10.77734375" style="16" customWidth="1"/>
    <col min="15363" max="15363" width="25.77734375" style="16" customWidth="1"/>
    <col min="15364" max="15364" width="6.6640625" style="16" customWidth="1"/>
    <col min="15365" max="15365" width="5.77734375" style="16" customWidth="1"/>
    <col min="15366" max="15367" width="10.77734375" style="16" customWidth="1"/>
    <col min="15368" max="15616" width="9.109375" style="16"/>
    <col min="15617" max="15618" width="10.77734375" style="16" customWidth="1"/>
    <col min="15619" max="15619" width="25.77734375" style="16" customWidth="1"/>
    <col min="15620" max="15620" width="6.6640625" style="16" customWidth="1"/>
    <col min="15621" max="15621" width="5.77734375" style="16" customWidth="1"/>
    <col min="15622" max="15623" width="10.77734375" style="16" customWidth="1"/>
    <col min="15624" max="15872" width="9.109375" style="16"/>
    <col min="15873" max="15874" width="10.77734375" style="16" customWidth="1"/>
    <col min="15875" max="15875" width="25.77734375" style="16" customWidth="1"/>
    <col min="15876" max="15876" width="6.6640625" style="16" customWidth="1"/>
    <col min="15877" max="15877" width="5.77734375" style="16" customWidth="1"/>
    <col min="15878" max="15879" width="10.77734375" style="16" customWidth="1"/>
    <col min="15880" max="16128" width="9.109375" style="16"/>
    <col min="16129" max="16130" width="10.77734375" style="16" customWidth="1"/>
    <col min="16131" max="16131" width="25.77734375" style="16" customWidth="1"/>
    <col min="16132" max="16132" width="6.6640625" style="16" customWidth="1"/>
    <col min="16133" max="16133" width="5.77734375" style="16" customWidth="1"/>
    <col min="16134" max="16135" width="10.77734375" style="16" customWidth="1"/>
    <col min="16136" max="16384" width="9.109375" style="16"/>
  </cols>
  <sheetData>
    <row r="1" spans="1:7" ht="28.05" customHeight="1" x14ac:dyDescent="0.25">
      <c r="A1" s="52" t="s">
        <v>398</v>
      </c>
      <c r="B1" s="53"/>
      <c r="C1" s="53"/>
      <c r="D1" s="53"/>
      <c r="E1" s="53"/>
      <c r="F1" s="53"/>
      <c r="G1" s="54"/>
    </row>
    <row r="2" spans="1:7" ht="28.05" customHeight="1" x14ac:dyDescent="0.25">
      <c r="A2" s="17" t="s">
        <v>399</v>
      </c>
      <c r="B2" s="17" t="s">
        <v>146</v>
      </c>
      <c r="C2" s="17" t="s">
        <v>147</v>
      </c>
      <c r="D2" s="17" t="s">
        <v>148</v>
      </c>
      <c r="E2" s="17" t="s">
        <v>149</v>
      </c>
      <c r="F2" s="17" t="s">
        <v>150</v>
      </c>
      <c r="G2" s="17" t="s">
        <v>151</v>
      </c>
    </row>
    <row r="3" spans="1:7" ht="22.05" customHeight="1" x14ac:dyDescent="0.25">
      <c r="A3" s="55" t="s">
        <v>400</v>
      </c>
      <c r="B3" s="55"/>
      <c r="C3" s="55"/>
      <c r="D3" s="55"/>
      <c r="E3" s="55"/>
      <c r="F3" s="55"/>
      <c r="G3" s="55"/>
    </row>
    <row r="4" spans="1:7" ht="15" hidden="1" customHeight="1" x14ac:dyDescent="0.25">
      <c r="A4" s="18"/>
      <c r="B4" s="19" t="s">
        <v>401</v>
      </c>
      <c r="C4" s="20" t="s">
        <v>402</v>
      </c>
      <c r="D4" s="19" t="s">
        <v>153</v>
      </c>
      <c r="E4" s="21" t="s">
        <v>153</v>
      </c>
      <c r="F4" s="21" t="s">
        <v>153</v>
      </c>
      <c r="G4" s="21" t="s">
        <v>153</v>
      </c>
    </row>
    <row r="5" spans="1:7" ht="15" customHeight="1" x14ac:dyDescent="0.25">
      <c r="A5" s="19" t="s">
        <v>403</v>
      </c>
      <c r="B5" s="19" t="s">
        <v>404</v>
      </c>
      <c r="C5" s="20" t="s">
        <v>405</v>
      </c>
      <c r="D5" s="19" t="s">
        <v>153</v>
      </c>
      <c r="E5" s="21" t="s">
        <v>153</v>
      </c>
      <c r="F5" s="21" t="s">
        <v>153</v>
      </c>
      <c r="G5" s="21" t="s">
        <v>153</v>
      </c>
    </row>
    <row r="6" spans="1:7" ht="15" customHeight="1" x14ac:dyDescent="0.25">
      <c r="A6" s="19" t="s">
        <v>403</v>
      </c>
      <c r="B6" s="19" t="s">
        <v>156</v>
      </c>
      <c r="C6" s="20" t="s">
        <v>406</v>
      </c>
      <c r="D6" s="19" t="s">
        <v>309</v>
      </c>
      <c r="E6" s="21" t="s">
        <v>153</v>
      </c>
      <c r="F6" s="21" t="s">
        <v>153</v>
      </c>
      <c r="G6" s="21" t="s">
        <v>153</v>
      </c>
    </row>
    <row r="7" spans="1:7" ht="15" customHeight="1" x14ac:dyDescent="0.25">
      <c r="A7" s="19" t="s">
        <v>403</v>
      </c>
      <c r="B7" s="19" t="s">
        <v>159</v>
      </c>
      <c r="C7" s="20" t="s">
        <v>407</v>
      </c>
      <c r="D7" s="19" t="s">
        <v>309</v>
      </c>
      <c r="E7" s="21" t="s">
        <v>153</v>
      </c>
      <c r="F7" s="21" t="s">
        <v>153</v>
      </c>
      <c r="G7" s="21" t="s">
        <v>153</v>
      </c>
    </row>
    <row r="8" spans="1:7" ht="15" customHeight="1" x14ac:dyDescent="0.25">
      <c r="A8" s="19" t="s">
        <v>403</v>
      </c>
      <c r="B8" s="19">
        <v>102</v>
      </c>
      <c r="C8" s="20" t="s">
        <v>408</v>
      </c>
      <c r="D8" s="19" t="s">
        <v>153</v>
      </c>
      <c r="E8" s="21" t="s">
        <v>153</v>
      </c>
      <c r="F8" s="21" t="s">
        <v>153</v>
      </c>
      <c r="G8" s="21" t="s">
        <v>153</v>
      </c>
    </row>
    <row r="9" spans="1:7" ht="15" customHeight="1" x14ac:dyDescent="0.25">
      <c r="A9" s="19" t="s">
        <v>403</v>
      </c>
      <c r="B9" s="19" t="s">
        <v>409</v>
      </c>
      <c r="C9" s="20" t="s">
        <v>410</v>
      </c>
      <c r="D9" s="19" t="s">
        <v>309</v>
      </c>
      <c r="E9" s="21">
        <v>1</v>
      </c>
      <c r="F9" s="21">
        <v>1033183</v>
      </c>
      <c r="G9" s="21">
        <v>1033183</v>
      </c>
    </row>
    <row r="10" spans="1:7" ht="15" customHeight="1" x14ac:dyDescent="0.25">
      <c r="A10" s="19" t="s">
        <v>403</v>
      </c>
      <c r="B10" s="19" t="s">
        <v>411</v>
      </c>
      <c r="C10" s="20" t="s">
        <v>412</v>
      </c>
      <c r="D10" s="19" t="s">
        <v>309</v>
      </c>
      <c r="E10" s="21">
        <v>1</v>
      </c>
      <c r="F10" s="21">
        <v>919030</v>
      </c>
      <c r="G10" s="21">
        <v>919030</v>
      </c>
    </row>
    <row r="11" spans="1:7" ht="15" customHeight="1" x14ac:dyDescent="0.25">
      <c r="A11" s="19" t="s">
        <v>403</v>
      </c>
      <c r="B11" s="19" t="s">
        <v>413</v>
      </c>
      <c r="C11" s="20" t="s">
        <v>414</v>
      </c>
      <c r="D11" s="19" t="s">
        <v>309</v>
      </c>
      <c r="E11" s="21">
        <v>1</v>
      </c>
      <c r="F11" s="21">
        <v>11242744.720000001</v>
      </c>
      <c r="G11" s="21">
        <v>11242745</v>
      </c>
    </row>
    <row r="12" spans="1:7" ht="15" customHeight="1" x14ac:dyDescent="0.25">
      <c r="A12" s="19" t="s">
        <v>403</v>
      </c>
      <c r="B12" s="19" t="s">
        <v>415</v>
      </c>
      <c r="C12" s="20" t="s">
        <v>416</v>
      </c>
      <c r="D12" s="19" t="s">
        <v>153</v>
      </c>
      <c r="E12" s="22"/>
      <c r="F12" s="23"/>
      <c r="G12" s="24"/>
    </row>
    <row r="13" spans="1:7" ht="15" customHeight="1" x14ac:dyDescent="0.25">
      <c r="A13" s="19" t="s">
        <v>403</v>
      </c>
      <c r="B13" s="19" t="s">
        <v>156</v>
      </c>
      <c r="C13" s="20" t="s">
        <v>417</v>
      </c>
      <c r="D13" s="19" t="s">
        <v>309</v>
      </c>
      <c r="E13" s="21">
        <v>1</v>
      </c>
      <c r="F13" s="21">
        <v>300000</v>
      </c>
      <c r="G13" s="21">
        <v>300000</v>
      </c>
    </row>
    <row r="14" spans="1:7" ht="15" customHeight="1" x14ac:dyDescent="0.25">
      <c r="A14" s="19" t="s">
        <v>403</v>
      </c>
      <c r="B14" s="19">
        <v>103</v>
      </c>
      <c r="C14" s="20" t="s">
        <v>418</v>
      </c>
      <c r="D14" s="19" t="s">
        <v>153</v>
      </c>
      <c r="E14" s="22"/>
      <c r="F14" s="23"/>
      <c r="G14" s="24"/>
    </row>
    <row r="15" spans="1:7" ht="21" customHeight="1" x14ac:dyDescent="0.25">
      <c r="A15" s="19" t="s">
        <v>403</v>
      </c>
      <c r="B15" s="19" t="s">
        <v>419</v>
      </c>
      <c r="C15" s="20" t="s">
        <v>420</v>
      </c>
      <c r="D15" s="19" t="s">
        <v>153</v>
      </c>
      <c r="E15" s="22"/>
      <c r="F15" s="23"/>
      <c r="G15" s="24"/>
    </row>
    <row r="16" spans="1:7" ht="15" customHeight="1" x14ac:dyDescent="0.25">
      <c r="A16" s="19" t="s">
        <v>403</v>
      </c>
      <c r="B16" s="19" t="s">
        <v>156</v>
      </c>
      <c r="C16" s="20" t="s">
        <v>421</v>
      </c>
      <c r="D16" s="19" t="s">
        <v>422</v>
      </c>
      <c r="E16" s="21">
        <v>5.2130000000000001</v>
      </c>
      <c r="F16" s="21">
        <v>1023147.79</v>
      </c>
      <c r="G16" s="21">
        <v>5333669</v>
      </c>
    </row>
    <row r="17" spans="1:7" ht="15" customHeight="1" x14ac:dyDescent="0.25">
      <c r="A17" s="19" t="s">
        <v>403</v>
      </c>
      <c r="B17" s="19" t="s">
        <v>159</v>
      </c>
      <c r="C17" s="20" t="s">
        <v>423</v>
      </c>
      <c r="D17" s="19" t="s">
        <v>422</v>
      </c>
      <c r="E17" s="22"/>
      <c r="F17" s="23"/>
      <c r="G17" s="24"/>
    </row>
    <row r="18" spans="1:7" ht="15" customHeight="1" x14ac:dyDescent="0.25">
      <c r="A18" s="19" t="s">
        <v>403</v>
      </c>
      <c r="B18" s="19" t="s">
        <v>424</v>
      </c>
      <c r="C18" s="20" t="s">
        <v>425</v>
      </c>
      <c r="D18" s="19" t="s">
        <v>168</v>
      </c>
      <c r="E18" s="22"/>
      <c r="F18" s="23"/>
      <c r="G18" s="24"/>
    </row>
    <row r="19" spans="1:7" ht="15" customHeight="1" x14ac:dyDescent="0.25">
      <c r="A19" s="19" t="s">
        <v>403</v>
      </c>
      <c r="B19" s="19" t="s">
        <v>272</v>
      </c>
      <c r="C19" s="20" t="s">
        <v>426</v>
      </c>
      <c r="D19" s="19" t="s">
        <v>168</v>
      </c>
      <c r="E19" s="22"/>
      <c r="F19" s="23"/>
      <c r="G19" s="24"/>
    </row>
    <row r="20" spans="1:7" ht="15" customHeight="1" x14ac:dyDescent="0.25">
      <c r="A20" s="19" t="s">
        <v>403</v>
      </c>
      <c r="B20" s="19" t="s">
        <v>275</v>
      </c>
      <c r="C20" s="20" t="s">
        <v>427</v>
      </c>
      <c r="D20" s="19" t="s">
        <v>309</v>
      </c>
      <c r="E20" s="22"/>
      <c r="F20" s="23"/>
      <c r="G20" s="24"/>
    </row>
    <row r="21" spans="1:7" ht="15" customHeight="1" x14ac:dyDescent="0.25">
      <c r="A21" s="19" t="s">
        <v>403</v>
      </c>
      <c r="B21" s="19" t="s">
        <v>428</v>
      </c>
      <c r="C21" s="20" t="s">
        <v>429</v>
      </c>
      <c r="D21" s="19" t="s">
        <v>430</v>
      </c>
      <c r="E21" s="21">
        <v>278</v>
      </c>
      <c r="F21" s="21">
        <v>41785.47</v>
      </c>
      <c r="G21" s="21">
        <v>11616360</v>
      </c>
    </row>
    <row r="22" spans="1:7" ht="15" customHeight="1" x14ac:dyDescent="0.25">
      <c r="A22" s="19" t="s">
        <v>403</v>
      </c>
      <c r="B22" s="19" t="s">
        <v>431</v>
      </c>
      <c r="C22" s="20" t="s">
        <v>432</v>
      </c>
      <c r="D22" s="19" t="s">
        <v>153</v>
      </c>
      <c r="E22" s="22"/>
      <c r="F22" s="23"/>
      <c r="G22" s="24"/>
    </row>
    <row r="23" spans="1:7" ht="15" customHeight="1" x14ac:dyDescent="0.25">
      <c r="A23" s="19" t="s">
        <v>403</v>
      </c>
      <c r="B23" s="19" t="s">
        <v>156</v>
      </c>
      <c r="C23" s="20" t="s">
        <v>433</v>
      </c>
      <c r="D23" s="19" t="s">
        <v>309</v>
      </c>
      <c r="E23" s="21">
        <v>1</v>
      </c>
      <c r="F23" s="21">
        <v>1199000.23</v>
      </c>
      <c r="G23" s="21">
        <v>1199000</v>
      </c>
    </row>
    <row r="24" spans="1:7" ht="15" customHeight="1" x14ac:dyDescent="0.25">
      <c r="A24" s="19" t="s">
        <v>403</v>
      </c>
      <c r="B24" s="19" t="s">
        <v>159</v>
      </c>
      <c r="C24" s="20" t="s">
        <v>434</v>
      </c>
      <c r="D24" s="19" t="s">
        <v>309</v>
      </c>
      <c r="E24" s="21">
        <v>1</v>
      </c>
      <c r="F24" s="21">
        <v>200000</v>
      </c>
      <c r="G24" s="21">
        <v>200000</v>
      </c>
    </row>
    <row r="25" spans="1:7" ht="15" customHeight="1" x14ac:dyDescent="0.25">
      <c r="A25" s="19" t="s">
        <v>403</v>
      </c>
      <c r="B25" s="19" t="s">
        <v>435</v>
      </c>
      <c r="C25" s="20" t="s">
        <v>436</v>
      </c>
      <c r="D25" s="19" t="s">
        <v>309</v>
      </c>
      <c r="E25" s="21">
        <v>1</v>
      </c>
      <c r="F25" s="21">
        <v>400000</v>
      </c>
      <c r="G25" s="21">
        <v>400000</v>
      </c>
    </row>
    <row r="26" spans="1:7" ht="15" customHeight="1" x14ac:dyDescent="0.25">
      <c r="A26" s="19" t="s">
        <v>403</v>
      </c>
      <c r="B26" s="19" t="s">
        <v>437</v>
      </c>
      <c r="C26" s="20" t="s">
        <v>438</v>
      </c>
      <c r="D26" s="19" t="s">
        <v>309</v>
      </c>
      <c r="E26" s="22"/>
      <c r="F26" s="23"/>
      <c r="G26" s="24"/>
    </row>
    <row r="27" spans="1:7" ht="15" customHeight="1" x14ac:dyDescent="0.25">
      <c r="A27" s="19" t="s">
        <v>403</v>
      </c>
      <c r="B27" s="19" t="s">
        <v>439</v>
      </c>
      <c r="C27" s="20" t="s">
        <v>440</v>
      </c>
      <c r="D27" s="19" t="s">
        <v>153</v>
      </c>
      <c r="E27" s="22"/>
      <c r="F27" s="23"/>
      <c r="G27" s="24"/>
    </row>
    <row r="28" spans="1:7" ht="15" customHeight="1" x14ac:dyDescent="0.25">
      <c r="A28" s="19" t="s">
        <v>403</v>
      </c>
      <c r="B28" s="19" t="s">
        <v>156</v>
      </c>
      <c r="C28" s="20" t="s">
        <v>441</v>
      </c>
      <c r="D28" s="19" t="s">
        <v>168</v>
      </c>
      <c r="E28" s="22"/>
      <c r="F28" s="23"/>
      <c r="G28" s="24"/>
    </row>
    <row r="29" spans="1:7" ht="15" customHeight="1" x14ac:dyDescent="0.25">
      <c r="A29" s="19" t="s">
        <v>403</v>
      </c>
      <c r="B29" s="19" t="s">
        <v>159</v>
      </c>
      <c r="C29" s="20" t="s">
        <v>442</v>
      </c>
      <c r="D29" s="19" t="s">
        <v>168</v>
      </c>
      <c r="E29" s="22"/>
      <c r="F29" s="23"/>
      <c r="G29" s="24"/>
    </row>
    <row r="30" spans="1:7" ht="15" customHeight="1" x14ac:dyDescent="0.25">
      <c r="A30" s="19" t="s">
        <v>403</v>
      </c>
      <c r="B30" s="19" t="s">
        <v>424</v>
      </c>
      <c r="C30" s="20" t="s">
        <v>443</v>
      </c>
      <c r="D30" s="19" t="s">
        <v>168</v>
      </c>
      <c r="E30" s="22"/>
      <c r="F30" s="23"/>
      <c r="G30" s="24"/>
    </row>
    <row r="31" spans="1:7" ht="15" customHeight="1" x14ac:dyDescent="0.25">
      <c r="A31" s="19" t="s">
        <v>403</v>
      </c>
      <c r="B31" s="19">
        <v>104</v>
      </c>
      <c r="C31" s="20" t="s">
        <v>444</v>
      </c>
      <c r="D31" s="19" t="s">
        <v>153</v>
      </c>
      <c r="E31" s="22"/>
      <c r="F31" s="23"/>
      <c r="G31" s="24"/>
    </row>
    <row r="32" spans="1:7" ht="15" customHeight="1" x14ac:dyDescent="0.25">
      <c r="A32" s="19" t="s">
        <v>403</v>
      </c>
      <c r="B32" s="19" t="s">
        <v>445</v>
      </c>
      <c r="C32" s="20" t="s">
        <v>444</v>
      </c>
      <c r="D32" s="19" t="s">
        <v>309</v>
      </c>
      <c r="E32" s="21">
        <v>1</v>
      </c>
      <c r="F32" s="21">
        <v>1417000</v>
      </c>
      <c r="G32" s="21">
        <v>1417000</v>
      </c>
    </row>
    <row r="33" spans="1:7" ht="15" customHeight="1" x14ac:dyDescent="0.25">
      <c r="A33" s="19" t="s">
        <v>403</v>
      </c>
      <c r="B33" s="19">
        <v>105</v>
      </c>
      <c r="C33" s="20" t="s">
        <v>446</v>
      </c>
      <c r="D33" s="19" t="s">
        <v>153</v>
      </c>
      <c r="E33" s="22"/>
      <c r="F33" s="23"/>
      <c r="G33" s="24"/>
    </row>
    <row r="34" spans="1:7" ht="15" customHeight="1" x14ac:dyDescent="0.25">
      <c r="A34" s="19" t="s">
        <v>403</v>
      </c>
      <c r="B34" s="19" t="s">
        <v>447</v>
      </c>
      <c r="C34" s="20" t="s">
        <v>448</v>
      </c>
      <c r="D34" s="19" t="s">
        <v>309</v>
      </c>
      <c r="E34" s="21">
        <v>1</v>
      </c>
      <c r="F34" s="21">
        <v>2071000</v>
      </c>
      <c r="G34" s="21">
        <v>2071000</v>
      </c>
    </row>
    <row r="35" spans="1:7" ht="15" customHeight="1" x14ac:dyDescent="0.25">
      <c r="A35" s="19" t="s">
        <v>403</v>
      </c>
      <c r="B35" s="19" t="s">
        <v>449</v>
      </c>
      <c r="C35" s="20" t="s">
        <v>450</v>
      </c>
      <c r="D35" s="19" t="s">
        <v>309</v>
      </c>
      <c r="E35" s="21">
        <v>1</v>
      </c>
      <c r="F35" s="21">
        <v>800000</v>
      </c>
      <c r="G35" s="21">
        <v>800000</v>
      </c>
    </row>
    <row r="36" spans="1:7" ht="15" customHeight="1" x14ac:dyDescent="0.25">
      <c r="A36" s="19" t="s">
        <v>403</v>
      </c>
      <c r="B36" s="19" t="s">
        <v>451</v>
      </c>
      <c r="C36" s="20" t="s">
        <v>452</v>
      </c>
      <c r="D36" s="19" t="s">
        <v>309</v>
      </c>
      <c r="E36" s="21">
        <v>1</v>
      </c>
      <c r="F36" s="21">
        <v>3488000</v>
      </c>
      <c r="G36" s="21">
        <v>3488000</v>
      </c>
    </row>
    <row r="37" spans="1:7" ht="15" customHeight="1" x14ac:dyDescent="0.25">
      <c r="A37" s="19" t="s">
        <v>403</v>
      </c>
      <c r="B37" s="19" t="s">
        <v>453</v>
      </c>
      <c r="C37" s="20" t="s">
        <v>454</v>
      </c>
      <c r="D37" s="19" t="s">
        <v>309</v>
      </c>
      <c r="E37" s="21">
        <v>1</v>
      </c>
      <c r="F37" s="21">
        <v>1744000</v>
      </c>
      <c r="G37" s="21">
        <v>1744000</v>
      </c>
    </row>
    <row r="38" spans="1:7" ht="15" customHeight="1" x14ac:dyDescent="0.25">
      <c r="A38" s="19" t="s">
        <v>403</v>
      </c>
      <c r="B38" s="19" t="s">
        <v>455</v>
      </c>
      <c r="C38" s="20" t="s">
        <v>456</v>
      </c>
      <c r="D38" s="19" t="s">
        <v>309</v>
      </c>
      <c r="E38" s="22"/>
      <c r="F38" s="23"/>
      <c r="G38" s="24"/>
    </row>
    <row r="39" spans="1:7" ht="15" customHeight="1" x14ac:dyDescent="0.25">
      <c r="A39" s="19" t="s">
        <v>403</v>
      </c>
      <c r="B39" s="19" t="s">
        <v>457</v>
      </c>
      <c r="C39" s="20" t="s">
        <v>458</v>
      </c>
      <c r="D39" s="19" t="s">
        <v>309</v>
      </c>
      <c r="E39" s="22"/>
      <c r="F39" s="23"/>
      <c r="G39" s="24"/>
    </row>
    <row r="40" spans="1:7" ht="15" customHeight="1" x14ac:dyDescent="0.25">
      <c r="A40" s="19" t="s">
        <v>403</v>
      </c>
      <c r="B40" s="19" t="s">
        <v>459</v>
      </c>
      <c r="C40" s="20" t="s">
        <v>460</v>
      </c>
      <c r="D40" s="19" t="s">
        <v>309</v>
      </c>
      <c r="E40" s="22"/>
      <c r="F40" s="23"/>
      <c r="G40" s="24"/>
    </row>
    <row r="41" spans="1:7" ht="15" customHeight="1" x14ac:dyDescent="0.25">
      <c r="A41" s="19" t="s">
        <v>403</v>
      </c>
      <c r="B41" s="19">
        <v>106</v>
      </c>
      <c r="C41" s="20" t="s">
        <v>461</v>
      </c>
      <c r="D41" s="19" t="s">
        <v>309</v>
      </c>
      <c r="E41" s="21">
        <v>1</v>
      </c>
      <c r="F41" s="21">
        <v>193722</v>
      </c>
      <c r="G41" s="21">
        <v>193722</v>
      </c>
    </row>
    <row r="42" spans="1:7" ht="15" customHeight="1" x14ac:dyDescent="0.25">
      <c r="A42" s="19" t="s">
        <v>403</v>
      </c>
      <c r="B42" s="19">
        <v>107</v>
      </c>
      <c r="C42" s="20" t="s">
        <v>462</v>
      </c>
      <c r="D42" s="19" t="s">
        <v>153</v>
      </c>
      <c r="E42" s="22"/>
      <c r="F42" s="23"/>
      <c r="G42" s="24"/>
    </row>
    <row r="43" spans="1:7" ht="15" customHeight="1" x14ac:dyDescent="0.25">
      <c r="A43" s="19" t="s">
        <v>403</v>
      </c>
      <c r="B43" s="19" t="s">
        <v>463</v>
      </c>
      <c r="C43" s="20" t="s">
        <v>464</v>
      </c>
      <c r="D43" s="19" t="s">
        <v>309</v>
      </c>
      <c r="E43" s="22"/>
      <c r="F43" s="23"/>
      <c r="G43" s="24"/>
    </row>
    <row r="44" spans="1:7" ht="15" customHeight="1" x14ac:dyDescent="0.25">
      <c r="A44" s="19" t="s">
        <v>403</v>
      </c>
      <c r="B44" s="19" t="s">
        <v>465</v>
      </c>
      <c r="C44" s="20" t="s">
        <v>466</v>
      </c>
      <c r="D44" s="19" t="s">
        <v>309</v>
      </c>
      <c r="E44" s="22"/>
      <c r="F44" s="23"/>
      <c r="G44" s="24"/>
    </row>
    <row r="45" spans="1:7" ht="15" customHeight="1" x14ac:dyDescent="0.25">
      <c r="A45" s="19" t="s">
        <v>403</v>
      </c>
      <c r="B45" s="19" t="s">
        <v>467</v>
      </c>
      <c r="C45" s="20" t="s">
        <v>468</v>
      </c>
      <c r="D45" s="19" t="s">
        <v>309</v>
      </c>
      <c r="E45" s="21">
        <v>1</v>
      </c>
      <c r="F45" s="21">
        <v>800000</v>
      </c>
      <c r="G45" s="21">
        <v>800000</v>
      </c>
    </row>
    <row r="46" spans="1:7" ht="21" customHeight="1" x14ac:dyDescent="0.25">
      <c r="A46" s="19" t="s">
        <v>403</v>
      </c>
      <c r="B46" s="19">
        <v>108</v>
      </c>
      <c r="C46" s="20" t="s">
        <v>469</v>
      </c>
      <c r="D46" s="19" t="s">
        <v>309</v>
      </c>
      <c r="E46" s="22"/>
      <c r="F46" s="23"/>
      <c r="G46" s="24"/>
    </row>
    <row r="47" spans="1:7" ht="15" customHeight="1" x14ac:dyDescent="0.25">
      <c r="A47" s="19" t="s">
        <v>403</v>
      </c>
      <c r="B47" s="19">
        <v>109</v>
      </c>
      <c r="C47" s="20" t="s">
        <v>470</v>
      </c>
      <c r="D47" s="19" t="s">
        <v>309</v>
      </c>
      <c r="E47" s="22"/>
      <c r="F47" s="23"/>
      <c r="G47" s="24"/>
    </row>
    <row r="48" spans="1:7" ht="15" customHeight="1" x14ac:dyDescent="0.25">
      <c r="A48" s="19" t="s">
        <v>403</v>
      </c>
      <c r="B48" s="19">
        <v>110</v>
      </c>
      <c r="C48" s="20" t="s">
        <v>471</v>
      </c>
      <c r="D48" s="19" t="s">
        <v>309</v>
      </c>
      <c r="E48" s="22"/>
      <c r="F48" s="23"/>
      <c r="G48" s="24"/>
    </row>
    <row r="49" spans="1:7" ht="21" customHeight="1" x14ac:dyDescent="0.25">
      <c r="A49" s="19" t="s">
        <v>403</v>
      </c>
      <c r="B49" s="19">
        <v>111</v>
      </c>
      <c r="C49" s="20" t="s">
        <v>472</v>
      </c>
      <c r="D49" s="19" t="s">
        <v>309</v>
      </c>
      <c r="E49" s="22"/>
      <c r="F49" s="23"/>
      <c r="G49" s="24"/>
    </row>
    <row r="50" spans="1:7" ht="15" customHeight="1" x14ac:dyDescent="0.25">
      <c r="A50" s="19" t="s">
        <v>403</v>
      </c>
      <c r="B50" s="19">
        <v>112</v>
      </c>
      <c r="C50" s="20" t="s">
        <v>473</v>
      </c>
      <c r="D50" s="19" t="s">
        <v>309</v>
      </c>
      <c r="E50" s="21">
        <v>1</v>
      </c>
      <c r="F50" s="21">
        <v>600000</v>
      </c>
      <c r="G50" s="21">
        <v>600000</v>
      </c>
    </row>
    <row r="51" spans="1:7" ht="15" customHeight="1" x14ac:dyDescent="0.25">
      <c r="A51" s="19" t="s">
        <v>403</v>
      </c>
      <c r="B51" s="19">
        <v>113</v>
      </c>
      <c r="C51" s="20" t="s">
        <v>474</v>
      </c>
      <c r="D51" s="19" t="s">
        <v>309</v>
      </c>
      <c r="E51" s="21">
        <v>1</v>
      </c>
      <c r="F51" s="21">
        <v>120000</v>
      </c>
      <c r="G51" s="21">
        <v>120000</v>
      </c>
    </row>
    <row r="52" spans="1:7" ht="15" customHeight="1" x14ac:dyDescent="0.25">
      <c r="A52" s="19" t="s">
        <v>403</v>
      </c>
      <c r="B52" s="19">
        <v>114</v>
      </c>
      <c r="C52" s="20" t="s">
        <v>475</v>
      </c>
      <c r="D52" s="19" t="s">
        <v>309</v>
      </c>
      <c r="E52" s="21">
        <v>1</v>
      </c>
      <c r="F52" s="21">
        <v>100000</v>
      </c>
      <c r="G52" s="21">
        <v>100000</v>
      </c>
    </row>
    <row r="53" spans="1:7" ht="15" customHeight="1" x14ac:dyDescent="0.25">
      <c r="A53" s="56" t="s">
        <v>476</v>
      </c>
      <c r="B53" s="57"/>
      <c r="C53" s="57"/>
      <c r="D53" s="57"/>
      <c r="E53" s="57"/>
      <c r="F53" s="57"/>
      <c r="G53" s="58"/>
    </row>
    <row r="54" spans="1:7" ht="22.05" customHeight="1" x14ac:dyDescent="0.25">
      <c r="A54" s="49" t="s">
        <v>477</v>
      </c>
      <c r="B54" s="50"/>
      <c r="C54" s="50"/>
      <c r="D54" s="50"/>
      <c r="E54" s="50"/>
      <c r="F54" s="50"/>
      <c r="G54" s="51"/>
    </row>
    <row r="55" spans="1:7" ht="15" customHeight="1" x14ac:dyDescent="0.25">
      <c r="A55" s="19" t="s">
        <v>478</v>
      </c>
      <c r="B55" s="19">
        <v>202</v>
      </c>
      <c r="C55" s="20" t="s">
        <v>479</v>
      </c>
      <c r="D55" s="19" t="s">
        <v>153</v>
      </c>
      <c r="E55" s="22"/>
      <c r="F55" s="23"/>
      <c r="G55" s="24"/>
    </row>
    <row r="56" spans="1:7" ht="15" customHeight="1" x14ac:dyDescent="0.25">
      <c r="A56" s="19" t="s">
        <v>478</v>
      </c>
      <c r="B56" s="19" t="s">
        <v>480</v>
      </c>
      <c r="C56" s="20" t="s">
        <v>481</v>
      </c>
      <c r="D56" s="19" t="s">
        <v>153</v>
      </c>
      <c r="E56" s="22"/>
      <c r="F56" s="23"/>
      <c r="G56" s="24"/>
    </row>
    <row r="57" spans="1:7" ht="15" customHeight="1" x14ac:dyDescent="0.25">
      <c r="A57" s="19" t="s">
        <v>478</v>
      </c>
      <c r="B57" s="19" t="s">
        <v>156</v>
      </c>
      <c r="C57" s="20" t="s">
        <v>482</v>
      </c>
      <c r="D57" s="19" t="s">
        <v>188</v>
      </c>
      <c r="E57" s="21">
        <v>428123.08</v>
      </c>
      <c r="F57" s="21">
        <v>2.58</v>
      </c>
      <c r="G57" s="21">
        <v>1104558</v>
      </c>
    </row>
    <row r="58" spans="1:7" ht="15" customHeight="1" x14ac:dyDescent="0.25">
      <c r="A58" s="19" t="s">
        <v>478</v>
      </c>
      <c r="B58" s="19" t="s">
        <v>159</v>
      </c>
      <c r="C58" s="20" t="s">
        <v>483</v>
      </c>
      <c r="D58" s="19" t="s">
        <v>484</v>
      </c>
      <c r="E58" s="21">
        <v>5757</v>
      </c>
      <c r="F58" s="21">
        <v>19.64</v>
      </c>
      <c r="G58" s="21">
        <v>113067</v>
      </c>
    </row>
    <row r="59" spans="1:7" ht="15" customHeight="1" x14ac:dyDescent="0.25">
      <c r="A59" s="19" t="s">
        <v>478</v>
      </c>
      <c r="B59" s="19" t="s">
        <v>424</v>
      </c>
      <c r="C59" s="20" t="s">
        <v>485</v>
      </c>
      <c r="D59" s="19" t="s">
        <v>484</v>
      </c>
      <c r="E59" s="21">
        <v>5757</v>
      </c>
      <c r="F59" s="21">
        <v>11.69</v>
      </c>
      <c r="G59" s="21">
        <v>67299</v>
      </c>
    </row>
    <row r="60" spans="1:7" ht="15" customHeight="1" x14ac:dyDescent="0.25">
      <c r="A60" s="19" t="s">
        <v>478</v>
      </c>
      <c r="B60" s="19" t="s">
        <v>486</v>
      </c>
      <c r="C60" s="20" t="s">
        <v>487</v>
      </c>
      <c r="D60" s="19" t="s">
        <v>153</v>
      </c>
      <c r="E60" s="22"/>
      <c r="F60" s="23"/>
      <c r="G60" s="24"/>
    </row>
    <row r="61" spans="1:7" ht="15" customHeight="1" x14ac:dyDescent="0.25">
      <c r="A61" s="19" t="s">
        <v>478</v>
      </c>
      <c r="B61" s="19" t="s">
        <v>156</v>
      </c>
      <c r="C61" s="20" t="s">
        <v>488</v>
      </c>
      <c r="D61" s="19" t="s">
        <v>158</v>
      </c>
      <c r="E61" s="22"/>
      <c r="F61" s="23"/>
      <c r="G61" s="24"/>
    </row>
    <row r="62" spans="1:7" ht="15" customHeight="1" x14ac:dyDescent="0.25">
      <c r="A62" s="19" t="s">
        <v>478</v>
      </c>
      <c r="B62" s="19" t="s">
        <v>159</v>
      </c>
      <c r="C62" s="20" t="s">
        <v>489</v>
      </c>
      <c r="D62" s="19" t="s">
        <v>158</v>
      </c>
      <c r="E62" s="22"/>
      <c r="F62" s="23"/>
      <c r="G62" s="24"/>
    </row>
    <row r="63" spans="1:7" ht="15" customHeight="1" x14ac:dyDescent="0.25">
      <c r="A63" s="19" t="s">
        <v>478</v>
      </c>
      <c r="B63" s="19" t="s">
        <v>424</v>
      </c>
      <c r="C63" s="20" t="s">
        <v>490</v>
      </c>
      <c r="D63" s="19" t="s">
        <v>158</v>
      </c>
      <c r="E63" s="22"/>
      <c r="F63" s="23"/>
      <c r="G63" s="24"/>
    </row>
    <row r="64" spans="1:7" ht="15" customHeight="1" x14ac:dyDescent="0.25">
      <c r="A64" s="19" t="s">
        <v>478</v>
      </c>
      <c r="B64" s="19" t="s">
        <v>491</v>
      </c>
      <c r="C64" s="20" t="s">
        <v>492</v>
      </c>
      <c r="D64" s="19" t="s">
        <v>153</v>
      </c>
      <c r="E64" s="22"/>
      <c r="F64" s="23"/>
      <c r="G64" s="24"/>
    </row>
    <row r="65" spans="1:7" ht="15" customHeight="1" x14ac:dyDescent="0.25">
      <c r="A65" s="19" t="s">
        <v>478</v>
      </c>
      <c r="B65" s="19" t="s">
        <v>156</v>
      </c>
      <c r="C65" s="20" t="s">
        <v>493</v>
      </c>
      <c r="D65" s="19" t="s">
        <v>158</v>
      </c>
      <c r="E65" s="22"/>
      <c r="F65" s="23"/>
      <c r="G65" s="24"/>
    </row>
    <row r="66" spans="1:7" ht="15" customHeight="1" x14ac:dyDescent="0.25">
      <c r="A66" s="19" t="s">
        <v>478</v>
      </c>
      <c r="B66" s="19" t="s">
        <v>159</v>
      </c>
      <c r="C66" s="20" t="s">
        <v>494</v>
      </c>
      <c r="D66" s="19" t="s">
        <v>158</v>
      </c>
      <c r="E66" s="22"/>
      <c r="F66" s="23"/>
      <c r="G66" s="24"/>
    </row>
    <row r="67" spans="1:7" ht="15" customHeight="1" x14ac:dyDescent="0.25">
      <c r="A67" s="19" t="s">
        <v>478</v>
      </c>
      <c r="B67" s="19" t="s">
        <v>424</v>
      </c>
      <c r="C67" s="20" t="s">
        <v>495</v>
      </c>
      <c r="D67" s="19" t="s">
        <v>158</v>
      </c>
      <c r="E67" s="22"/>
      <c r="F67" s="23"/>
      <c r="G67" s="24"/>
    </row>
    <row r="68" spans="1:7" ht="15" customHeight="1" x14ac:dyDescent="0.25">
      <c r="A68" s="19" t="s">
        <v>478</v>
      </c>
      <c r="B68" s="19" t="s">
        <v>272</v>
      </c>
      <c r="C68" s="20" t="s">
        <v>496</v>
      </c>
      <c r="D68" s="19" t="s">
        <v>181</v>
      </c>
      <c r="E68" s="22"/>
      <c r="F68" s="23"/>
      <c r="G68" s="24"/>
    </row>
    <row r="69" spans="1:7" ht="15" customHeight="1" x14ac:dyDescent="0.25">
      <c r="A69" s="19" t="s">
        <v>478</v>
      </c>
      <c r="B69" s="19" t="s">
        <v>497</v>
      </c>
      <c r="C69" s="20" t="s">
        <v>498</v>
      </c>
      <c r="D69" s="19" t="s">
        <v>153</v>
      </c>
      <c r="E69" s="22"/>
      <c r="F69" s="23"/>
      <c r="G69" s="24"/>
    </row>
    <row r="70" spans="1:7" ht="15" customHeight="1" x14ac:dyDescent="0.25">
      <c r="A70" s="19" t="s">
        <v>478</v>
      </c>
      <c r="B70" s="19" t="s">
        <v>156</v>
      </c>
      <c r="C70" s="20" t="s">
        <v>499</v>
      </c>
      <c r="D70" s="19" t="s">
        <v>484</v>
      </c>
      <c r="E70" s="22"/>
      <c r="F70" s="23"/>
      <c r="G70" s="24"/>
    </row>
    <row r="71" spans="1:7" ht="15" customHeight="1" x14ac:dyDescent="0.25">
      <c r="A71" s="19" t="s">
        <v>478</v>
      </c>
      <c r="B71" s="19" t="s">
        <v>159</v>
      </c>
      <c r="C71" s="20" t="s">
        <v>500</v>
      </c>
      <c r="D71" s="19" t="s">
        <v>188</v>
      </c>
      <c r="E71" s="22"/>
      <c r="F71" s="23"/>
      <c r="G71" s="24"/>
    </row>
    <row r="72" spans="1:7" ht="15" customHeight="1" x14ac:dyDescent="0.25">
      <c r="A72" s="19" t="s">
        <v>478</v>
      </c>
      <c r="B72" s="19">
        <v>203</v>
      </c>
      <c r="C72" s="20" t="s">
        <v>501</v>
      </c>
      <c r="D72" s="19" t="s">
        <v>153</v>
      </c>
      <c r="E72" s="22"/>
      <c r="F72" s="23"/>
      <c r="G72" s="24"/>
    </row>
    <row r="73" spans="1:7" ht="15" customHeight="1" x14ac:dyDescent="0.25">
      <c r="A73" s="19" t="s">
        <v>478</v>
      </c>
      <c r="B73" s="19" t="s">
        <v>502</v>
      </c>
      <c r="C73" s="20" t="s">
        <v>503</v>
      </c>
      <c r="D73" s="19" t="s">
        <v>153</v>
      </c>
      <c r="E73" s="22"/>
      <c r="F73" s="23"/>
      <c r="G73" s="24"/>
    </row>
    <row r="74" spans="1:7" ht="15" customHeight="1" x14ac:dyDescent="0.25">
      <c r="A74" s="19" t="s">
        <v>478</v>
      </c>
      <c r="B74" s="19" t="s">
        <v>156</v>
      </c>
      <c r="C74" s="20" t="s">
        <v>504</v>
      </c>
      <c r="D74" s="19" t="s">
        <v>158</v>
      </c>
      <c r="E74" s="21">
        <v>571101.1</v>
      </c>
      <c r="F74" s="21">
        <v>7.63</v>
      </c>
      <c r="G74" s="21">
        <v>4357501</v>
      </c>
    </row>
    <row r="75" spans="1:7" ht="15" customHeight="1" x14ac:dyDescent="0.25">
      <c r="A75" s="19" t="s">
        <v>478</v>
      </c>
      <c r="B75" s="19" t="s">
        <v>159</v>
      </c>
      <c r="C75" s="20" t="s">
        <v>505</v>
      </c>
      <c r="D75" s="19" t="s">
        <v>158</v>
      </c>
      <c r="E75" s="21">
        <v>1713304.2</v>
      </c>
      <c r="F75" s="21">
        <v>21.15</v>
      </c>
      <c r="G75" s="21">
        <v>36236384</v>
      </c>
    </row>
    <row r="76" spans="1:7" ht="15" customHeight="1" x14ac:dyDescent="0.25">
      <c r="A76" s="19" t="s">
        <v>478</v>
      </c>
      <c r="B76" s="19" t="s">
        <v>424</v>
      </c>
      <c r="C76" s="20" t="s">
        <v>506</v>
      </c>
      <c r="D76" s="19" t="s">
        <v>158</v>
      </c>
      <c r="E76" s="21">
        <v>406565</v>
      </c>
      <c r="F76" s="21">
        <v>14.28</v>
      </c>
      <c r="G76" s="21">
        <v>5805748</v>
      </c>
    </row>
    <row r="77" spans="1:7" ht="15" customHeight="1" x14ac:dyDescent="0.25">
      <c r="A77" s="19" t="s">
        <v>478</v>
      </c>
      <c r="B77" s="19" t="s">
        <v>272</v>
      </c>
      <c r="C77" s="20" t="s">
        <v>507</v>
      </c>
      <c r="D77" s="19" t="s">
        <v>158</v>
      </c>
      <c r="E77" s="21">
        <v>1241</v>
      </c>
      <c r="F77" s="21">
        <v>18.670000000000002</v>
      </c>
      <c r="G77" s="21">
        <v>23169</v>
      </c>
    </row>
    <row r="78" spans="1:7" ht="15" customHeight="1" x14ac:dyDescent="0.25">
      <c r="A78" s="19" t="s">
        <v>478</v>
      </c>
      <c r="B78" s="19" t="s">
        <v>275</v>
      </c>
      <c r="C78" s="20" t="s">
        <v>508</v>
      </c>
      <c r="D78" s="19" t="s">
        <v>158</v>
      </c>
      <c r="E78" s="22"/>
      <c r="F78" s="23"/>
      <c r="G78" s="24"/>
    </row>
    <row r="79" spans="1:7" ht="15" customHeight="1" x14ac:dyDescent="0.25">
      <c r="A79" s="19" t="s">
        <v>478</v>
      </c>
      <c r="B79" s="19" t="s">
        <v>328</v>
      </c>
      <c r="C79" s="20" t="s">
        <v>509</v>
      </c>
      <c r="D79" s="19" t="s">
        <v>158</v>
      </c>
      <c r="E79" s="22"/>
      <c r="F79" s="23"/>
      <c r="G79" s="24"/>
    </row>
    <row r="80" spans="1:7" ht="15" customHeight="1" x14ac:dyDescent="0.25">
      <c r="A80" s="19" t="s">
        <v>478</v>
      </c>
      <c r="B80" s="19" t="s">
        <v>510</v>
      </c>
      <c r="C80" s="20" t="s">
        <v>511</v>
      </c>
      <c r="D80" s="19" t="s">
        <v>153</v>
      </c>
      <c r="E80" s="22"/>
      <c r="F80" s="23"/>
      <c r="G80" s="24"/>
    </row>
    <row r="81" spans="1:7" ht="15" customHeight="1" x14ac:dyDescent="0.25">
      <c r="A81" s="19" t="s">
        <v>478</v>
      </c>
      <c r="B81" s="19" t="s">
        <v>156</v>
      </c>
      <c r="C81" s="20" t="s">
        <v>504</v>
      </c>
      <c r="D81" s="19" t="s">
        <v>158</v>
      </c>
      <c r="E81" s="21">
        <v>31402</v>
      </c>
      <c r="F81" s="21">
        <v>9.56</v>
      </c>
      <c r="G81" s="21">
        <v>300203</v>
      </c>
    </row>
    <row r="82" spans="1:7" ht="15" customHeight="1" x14ac:dyDescent="0.25">
      <c r="A82" s="19" t="s">
        <v>478</v>
      </c>
      <c r="B82" s="19" t="s">
        <v>159</v>
      </c>
      <c r="C82" s="20" t="s">
        <v>505</v>
      </c>
      <c r="D82" s="19" t="s">
        <v>158</v>
      </c>
      <c r="E82" s="21">
        <v>45841</v>
      </c>
      <c r="F82" s="21">
        <v>26.59</v>
      </c>
      <c r="G82" s="21">
        <v>1218912</v>
      </c>
    </row>
    <row r="83" spans="1:7" ht="15" customHeight="1" x14ac:dyDescent="0.25">
      <c r="A83" s="19" t="s">
        <v>478</v>
      </c>
      <c r="B83" s="19" t="s">
        <v>424</v>
      </c>
      <c r="C83" s="20" t="s">
        <v>506</v>
      </c>
      <c r="D83" s="19" t="s">
        <v>158</v>
      </c>
      <c r="E83" s="22"/>
      <c r="F83" s="23"/>
      <c r="G83" s="24"/>
    </row>
    <row r="84" spans="1:7" ht="15" customHeight="1" x14ac:dyDescent="0.25">
      <c r="A84" s="19" t="s">
        <v>478</v>
      </c>
      <c r="B84" s="19" t="s">
        <v>272</v>
      </c>
      <c r="C84" s="20" t="s">
        <v>507</v>
      </c>
      <c r="D84" s="19" t="s">
        <v>158</v>
      </c>
      <c r="E84" s="22"/>
      <c r="F84" s="23"/>
      <c r="G84" s="24"/>
    </row>
    <row r="85" spans="1:7" ht="15" customHeight="1" x14ac:dyDescent="0.25">
      <c r="A85" s="19" t="s">
        <v>478</v>
      </c>
      <c r="B85" s="19" t="s">
        <v>275</v>
      </c>
      <c r="C85" s="20" t="s">
        <v>508</v>
      </c>
      <c r="D85" s="19" t="s">
        <v>158</v>
      </c>
      <c r="E85" s="22"/>
      <c r="F85" s="23"/>
      <c r="G85" s="24"/>
    </row>
    <row r="86" spans="1:7" ht="15" customHeight="1" x14ac:dyDescent="0.25">
      <c r="A86" s="19" t="s">
        <v>478</v>
      </c>
      <c r="B86" s="19" t="s">
        <v>328</v>
      </c>
      <c r="C86" s="20" t="s">
        <v>509</v>
      </c>
      <c r="D86" s="19" t="s">
        <v>158</v>
      </c>
      <c r="E86" s="22"/>
      <c r="F86" s="23"/>
      <c r="G86" s="24"/>
    </row>
    <row r="87" spans="1:7" ht="15" customHeight="1" x14ac:dyDescent="0.25">
      <c r="A87" s="19" t="s">
        <v>478</v>
      </c>
      <c r="B87" s="19">
        <v>204</v>
      </c>
      <c r="C87" s="20" t="s">
        <v>512</v>
      </c>
      <c r="D87" s="19" t="s">
        <v>153</v>
      </c>
      <c r="E87" s="22"/>
      <c r="F87" s="23"/>
      <c r="G87" s="24"/>
    </row>
    <row r="88" spans="1:7" ht="15" customHeight="1" x14ac:dyDescent="0.25">
      <c r="A88" s="19" t="s">
        <v>478</v>
      </c>
      <c r="B88" s="19" t="s">
        <v>513</v>
      </c>
      <c r="C88" s="20" t="s">
        <v>514</v>
      </c>
      <c r="D88" s="19" t="s">
        <v>153</v>
      </c>
      <c r="E88" s="22"/>
      <c r="F88" s="23"/>
      <c r="G88" s="24"/>
    </row>
    <row r="89" spans="1:7" ht="15" customHeight="1" x14ac:dyDescent="0.25">
      <c r="A89" s="19" t="s">
        <v>478</v>
      </c>
      <c r="B89" s="19" t="s">
        <v>156</v>
      </c>
      <c r="C89" s="20" t="s">
        <v>515</v>
      </c>
      <c r="D89" s="19" t="s">
        <v>158</v>
      </c>
      <c r="E89" s="21">
        <v>555769.92000000004</v>
      </c>
      <c r="F89" s="21">
        <v>6.88</v>
      </c>
      <c r="G89" s="21">
        <v>3823697</v>
      </c>
    </row>
    <row r="90" spans="1:7" ht="15" customHeight="1" x14ac:dyDescent="0.25">
      <c r="A90" s="19" t="s">
        <v>478</v>
      </c>
      <c r="B90" s="19" t="s">
        <v>159</v>
      </c>
      <c r="C90" s="20" t="s">
        <v>516</v>
      </c>
      <c r="D90" s="19" t="s">
        <v>158</v>
      </c>
      <c r="E90" s="21">
        <v>1600054.3</v>
      </c>
      <c r="F90" s="21">
        <v>7.39</v>
      </c>
      <c r="G90" s="21">
        <v>11824401</v>
      </c>
    </row>
    <row r="91" spans="1:7" ht="15" customHeight="1" x14ac:dyDescent="0.25">
      <c r="A91" s="19" t="s">
        <v>478</v>
      </c>
      <c r="B91" s="19" t="s">
        <v>424</v>
      </c>
      <c r="C91" s="20" t="s">
        <v>517</v>
      </c>
      <c r="D91" s="19" t="s">
        <v>158</v>
      </c>
      <c r="E91" s="22"/>
      <c r="F91" s="23"/>
      <c r="G91" s="24"/>
    </row>
    <row r="92" spans="1:7" ht="15" customHeight="1" x14ac:dyDescent="0.25">
      <c r="A92" s="19" t="s">
        <v>478</v>
      </c>
      <c r="B92" s="19" t="s">
        <v>272</v>
      </c>
      <c r="C92" s="20" t="s">
        <v>518</v>
      </c>
      <c r="D92" s="19" t="s">
        <v>158</v>
      </c>
      <c r="E92" s="22"/>
      <c r="F92" s="23"/>
      <c r="G92" s="24"/>
    </row>
    <row r="93" spans="1:7" ht="15" customHeight="1" x14ac:dyDescent="0.25">
      <c r="A93" s="19" t="s">
        <v>478</v>
      </c>
      <c r="B93" s="19" t="s">
        <v>275</v>
      </c>
      <c r="C93" s="20" t="s">
        <v>519</v>
      </c>
      <c r="D93" s="19" t="s">
        <v>158</v>
      </c>
      <c r="E93" s="22"/>
      <c r="F93" s="23"/>
      <c r="G93" s="24"/>
    </row>
    <row r="94" spans="1:7" ht="15" customHeight="1" x14ac:dyDescent="0.25">
      <c r="A94" s="19" t="s">
        <v>478</v>
      </c>
      <c r="B94" s="19" t="s">
        <v>328</v>
      </c>
      <c r="C94" s="20" t="s">
        <v>520</v>
      </c>
      <c r="D94" s="19" t="s">
        <v>158</v>
      </c>
      <c r="E94" s="22"/>
      <c r="F94" s="23"/>
      <c r="G94" s="24"/>
    </row>
    <row r="95" spans="1:7" ht="15" customHeight="1" x14ac:dyDescent="0.25">
      <c r="A95" s="19" t="s">
        <v>478</v>
      </c>
      <c r="B95" s="19" t="s">
        <v>330</v>
      </c>
      <c r="C95" s="20" t="s">
        <v>521</v>
      </c>
      <c r="D95" s="19" t="s">
        <v>158</v>
      </c>
      <c r="E95" s="22"/>
      <c r="F95" s="23"/>
      <c r="G95" s="24"/>
    </row>
    <row r="96" spans="1:7" ht="15" customHeight="1" x14ac:dyDescent="0.25">
      <c r="A96" s="19" t="s">
        <v>478</v>
      </c>
      <c r="B96" s="19" t="s">
        <v>166</v>
      </c>
      <c r="C96" s="20" t="s">
        <v>522</v>
      </c>
      <c r="D96" s="19" t="s">
        <v>158</v>
      </c>
      <c r="E96" s="21">
        <v>93571.5</v>
      </c>
      <c r="F96" s="21">
        <v>222.96</v>
      </c>
      <c r="G96" s="21">
        <v>20862702</v>
      </c>
    </row>
    <row r="97" spans="1:7" ht="15" customHeight="1" x14ac:dyDescent="0.25">
      <c r="A97" s="19" t="s">
        <v>478</v>
      </c>
      <c r="B97" s="19" t="s">
        <v>299</v>
      </c>
      <c r="C97" s="20" t="s">
        <v>523</v>
      </c>
      <c r="D97" s="19" t="s">
        <v>158</v>
      </c>
      <c r="E97" s="21">
        <v>22221.82</v>
      </c>
      <c r="F97" s="21">
        <v>64.790000000000006</v>
      </c>
      <c r="G97" s="21">
        <v>1439752</v>
      </c>
    </row>
    <row r="98" spans="1:7" ht="15" customHeight="1" x14ac:dyDescent="0.25">
      <c r="A98" s="19" t="s">
        <v>478</v>
      </c>
      <c r="B98" s="19" t="s">
        <v>524</v>
      </c>
      <c r="C98" s="20" t="s">
        <v>525</v>
      </c>
      <c r="D98" s="19" t="s">
        <v>158</v>
      </c>
      <c r="E98" s="21">
        <v>16890</v>
      </c>
      <c r="F98" s="21">
        <v>58.03</v>
      </c>
      <c r="G98" s="21">
        <v>980127</v>
      </c>
    </row>
    <row r="99" spans="1:7" ht="15" customHeight="1" x14ac:dyDescent="0.25">
      <c r="A99" s="19" t="s">
        <v>478</v>
      </c>
      <c r="B99" s="19" t="s">
        <v>526</v>
      </c>
      <c r="C99" s="20" t="s">
        <v>527</v>
      </c>
      <c r="D99" s="19" t="s">
        <v>153</v>
      </c>
      <c r="E99" s="22"/>
      <c r="F99" s="23"/>
      <c r="G99" s="24"/>
    </row>
    <row r="100" spans="1:7" ht="15" customHeight="1" x14ac:dyDescent="0.25">
      <c r="A100" s="19" t="s">
        <v>478</v>
      </c>
      <c r="B100" s="19" t="s">
        <v>156</v>
      </c>
      <c r="C100" s="20" t="s">
        <v>515</v>
      </c>
      <c r="D100" s="19" t="s">
        <v>158</v>
      </c>
      <c r="E100" s="22"/>
      <c r="F100" s="23"/>
      <c r="G100" s="24"/>
    </row>
    <row r="101" spans="1:7" ht="15" customHeight="1" x14ac:dyDescent="0.25">
      <c r="A101" s="19" t="s">
        <v>478</v>
      </c>
      <c r="B101" s="19" t="s">
        <v>159</v>
      </c>
      <c r="C101" s="20" t="s">
        <v>516</v>
      </c>
      <c r="D101" s="19" t="s">
        <v>158</v>
      </c>
      <c r="E101" s="22"/>
      <c r="F101" s="23"/>
      <c r="G101" s="24"/>
    </row>
    <row r="102" spans="1:7" ht="15" customHeight="1" x14ac:dyDescent="0.25">
      <c r="A102" s="19" t="s">
        <v>478</v>
      </c>
      <c r="B102" s="19" t="s">
        <v>424</v>
      </c>
      <c r="C102" s="20" t="s">
        <v>517</v>
      </c>
      <c r="D102" s="19" t="s">
        <v>158</v>
      </c>
      <c r="E102" s="21">
        <v>29839</v>
      </c>
      <c r="F102" s="21">
        <v>7.19</v>
      </c>
      <c r="G102" s="21">
        <v>214542</v>
      </c>
    </row>
    <row r="103" spans="1:7" ht="15" customHeight="1" x14ac:dyDescent="0.25">
      <c r="A103" s="19" t="s">
        <v>478</v>
      </c>
      <c r="B103" s="19" t="s">
        <v>272</v>
      </c>
      <c r="C103" s="20" t="s">
        <v>518</v>
      </c>
      <c r="D103" s="19" t="s">
        <v>158</v>
      </c>
      <c r="E103" s="22"/>
      <c r="F103" s="23"/>
      <c r="G103" s="24"/>
    </row>
    <row r="104" spans="1:7" ht="15" customHeight="1" x14ac:dyDescent="0.25">
      <c r="A104" s="19" t="s">
        <v>478</v>
      </c>
      <c r="B104" s="19">
        <v>205</v>
      </c>
      <c r="C104" s="20" t="s">
        <v>528</v>
      </c>
      <c r="D104" s="19" t="s">
        <v>153</v>
      </c>
      <c r="E104" s="22"/>
      <c r="F104" s="23"/>
      <c r="G104" s="24"/>
    </row>
    <row r="105" spans="1:7" ht="15" customHeight="1" x14ac:dyDescent="0.25">
      <c r="A105" s="19" t="s">
        <v>478</v>
      </c>
      <c r="B105" s="19" t="s">
        <v>529</v>
      </c>
      <c r="C105" s="20" t="s">
        <v>530</v>
      </c>
      <c r="D105" s="19" t="s">
        <v>153</v>
      </c>
      <c r="E105" s="22"/>
      <c r="F105" s="23"/>
      <c r="G105" s="24"/>
    </row>
    <row r="106" spans="1:7" ht="15" customHeight="1" x14ac:dyDescent="0.25">
      <c r="A106" s="19" t="s">
        <v>478</v>
      </c>
      <c r="B106" s="19" t="s">
        <v>156</v>
      </c>
      <c r="C106" s="20" t="s">
        <v>531</v>
      </c>
      <c r="D106" s="19" t="s">
        <v>158</v>
      </c>
      <c r="E106" s="22"/>
      <c r="F106" s="23"/>
      <c r="G106" s="24"/>
    </row>
    <row r="107" spans="1:7" ht="15" customHeight="1" x14ac:dyDescent="0.25">
      <c r="A107" s="19" t="s">
        <v>478</v>
      </c>
      <c r="B107" s="19" t="s">
        <v>159</v>
      </c>
      <c r="C107" s="20" t="s">
        <v>532</v>
      </c>
      <c r="D107" s="19" t="s">
        <v>158</v>
      </c>
      <c r="E107" s="22"/>
      <c r="F107" s="23"/>
      <c r="G107" s="24"/>
    </row>
    <row r="108" spans="1:7" ht="15" customHeight="1" x14ac:dyDescent="0.25">
      <c r="A108" s="19" t="s">
        <v>478</v>
      </c>
      <c r="B108" s="19" t="s">
        <v>424</v>
      </c>
      <c r="C108" s="20" t="s">
        <v>533</v>
      </c>
      <c r="D108" s="19" t="s">
        <v>153</v>
      </c>
      <c r="E108" s="22"/>
      <c r="F108" s="23"/>
      <c r="G108" s="24"/>
    </row>
    <row r="109" spans="1:7" ht="15" customHeight="1" x14ac:dyDescent="0.25">
      <c r="A109" s="19" t="s">
        <v>478</v>
      </c>
      <c r="B109" s="19" t="s">
        <v>291</v>
      </c>
      <c r="C109" s="20" t="s">
        <v>534</v>
      </c>
      <c r="D109" s="19" t="s">
        <v>158</v>
      </c>
      <c r="E109" s="22"/>
      <c r="F109" s="23"/>
      <c r="G109" s="24"/>
    </row>
    <row r="110" spans="1:7" ht="15" customHeight="1" x14ac:dyDescent="0.25">
      <c r="A110" s="19" t="s">
        <v>478</v>
      </c>
      <c r="B110" s="19" t="s">
        <v>264</v>
      </c>
      <c r="C110" s="20" t="s">
        <v>535</v>
      </c>
      <c r="D110" s="19" t="s">
        <v>158</v>
      </c>
      <c r="E110" s="22"/>
      <c r="F110" s="23"/>
      <c r="G110" s="24"/>
    </row>
    <row r="111" spans="1:7" ht="15" customHeight="1" x14ac:dyDescent="0.25">
      <c r="A111" s="19" t="s">
        <v>478</v>
      </c>
      <c r="B111" s="19" t="s">
        <v>536</v>
      </c>
      <c r="C111" s="20" t="s">
        <v>537</v>
      </c>
      <c r="D111" s="19" t="s">
        <v>158</v>
      </c>
      <c r="E111" s="21">
        <v>339449.7</v>
      </c>
      <c r="F111" s="21">
        <v>193.58</v>
      </c>
      <c r="G111" s="21">
        <v>65710673</v>
      </c>
    </row>
    <row r="112" spans="1:7" ht="15" customHeight="1" x14ac:dyDescent="0.25">
      <c r="A112" s="19" t="s">
        <v>478</v>
      </c>
      <c r="B112" s="19" t="s">
        <v>538</v>
      </c>
      <c r="C112" s="20" t="s">
        <v>539</v>
      </c>
      <c r="D112" s="19" t="s">
        <v>158</v>
      </c>
      <c r="E112" s="22"/>
      <c r="F112" s="23"/>
      <c r="G112" s="24"/>
    </row>
    <row r="113" spans="1:7" ht="15" customHeight="1" x14ac:dyDescent="0.25">
      <c r="A113" s="19" t="s">
        <v>478</v>
      </c>
      <c r="B113" s="19" t="s">
        <v>540</v>
      </c>
      <c r="C113" s="20" t="s">
        <v>541</v>
      </c>
      <c r="D113" s="19" t="s">
        <v>158</v>
      </c>
      <c r="E113" s="22"/>
      <c r="F113" s="23"/>
      <c r="G113" s="24"/>
    </row>
    <row r="114" spans="1:7" ht="15" customHeight="1" x14ac:dyDescent="0.25">
      <c r="A114" s="19" t="s">
        <v>478</v>
      </c>
      <c r="B114" s="19" t="s">
        <v>272</v>
      </c>
      <c r="C114" s="20" t="s">
        <v>542</v>
      </c>
      <c r="D114" s="19" t="s">
        <v>153</v>
      </c>
      <c r="E114" s="22"/>
      <c r="F114" s="23"/>
      <c r="G114" s="24"/>
    </row>
    <row r="115" spans="1:7" ht="15" customHeight="1" x14ac:dyDescent="0.25">
      <c r="A115" s="19" t="s">
        <v>478</v>
      </c>
      <c r="B115" s="19" t="s">
        <v>173</v>
      </c>
      <c r="C115" s="20" t="s">
        <v>543</v>
      </c>
      <c r="D115" s="19" t="s">
        <v>188</v>
      </c>
      <c r="E115" s="21">
        <v>16637</v>
      </c>
      <c r="F115" s="21">
        <v>9.06</v>
      </c>
      <c r="G115" s="21">
        <v>150731</v>
      </c>
    </row>
    <row r="116" spans="1:7" ht="15" customHeight="1" x14ac:dyDescent="0.25">
      <c r="A116" s="19" t="s">
        <v>478</v>
      </c>
      <c r="B116" s="19" t="s">
        <v>266</v>
      </c>
      <c r="C116" s="20" t="s">
        <v>544</v>
      </c>
      <c r="D116" s="19" t="s">
        <v>188</v>
      </c>
      <c r="E116" s="22"/>
      <c r="F116" s="23"/>
      <c r="G116" s="24"/>
    </row>
    <row r="117" spans="1:7" ht="15" customHeight="1" x14ac:dyDescent="0.25">
      <c r="A117" s="19" t="s">
        <v>478</v>
      </c>
      <c r="B117" s="19" t="s">
        <v>295</v>
      </c>
      <c r="C117" s="20" t="s">
        <v>545</v>
      </c>
      <c r="D117" s="19" t="s">
        <v>153</v>
      </c>
      <c r="E117" s="22"/>
      <c r="F117" s="23"/>
      <c r="G117" s="24"/>
    </row>
    <row r="118" spans="1:7" ht="15" customHeight="1" x14ac:dyDescent="0.25">
      <c r="A118" s="19" t="s">
        <v>478</v>
      </c>
      <c r="B118" s="19" t="s">
        <v>546</v>
      </c>
      <c r="C118" s="20" t="s">
        <v>547</v>
      </c>
      <c r="D118" s="19" t="s">
        <v>188</v>
      </c>
      <c r="E118" s="21">
        <v>167371.5</v>
      </c>
      <c r="F118" s="21">
        <v>14.47</v>
      </c>
      <c r="G118" s="21">
        <v>2421866</v>
      </c>
    </row>
    <row r="119" spans="1:7" ht="15" customHeight="1" x14ac:dyDescent="0.25">
      <c r="A119" s="19" t="s">
        <v>478</v>
      </c>
      <c r="B119" s="19" t="s">
        <v>548</v>
      </c>
      <c r="C119" s="20" t="s">
        <v>549</v>
      </c>
      <c r="D119" s="19" t="s">
        <v>188</v>
      </c>
      <c r="E119" s="21">
        <v>95069.6</v>
      </c>
      <c r="F119" s="21">
        <v>17.12</v>
      </c>
      <c r="G119" s="21">
        <v>1627592</v>
      </c>
    </row>
    <row r="120" spans="1:7" ht="15" customHeight="1" x14ac:dyDescent="0.25">
      <c r="A120" s="19" t="s">
        <v>478</v>
      </c>
      <c r="B120" s="19" t="s">
        <v>550</v>
      </c>
      <c r="C120" s="20" t="s">
        <v>551</v>
      </c>
      <c r="D120" s="19" t="s">
        <v>188</v>
      </c>
      <c r="E120" s="22"/>
      <c r="F120" s="23"/>
      <c r="G120" s="24"/>
    </row>
    <row r="121" spans="1:7" ht="15" customHeight="1" x14ac:dyDescent="0.25">
      <c r="A121" s="19" t="s">
        <v>478</v>
      </c>
      <c r="B121" s="19" t="s">
        <v>552</v>
      </c>
      <c r="C121" s="20" t="s">
        <v>553</v>
      </c>
      <c r="D121" s="19" t="s">
        <v>188</v>
      </c>
      <c r="E121" s="22"/>
      <c r="F121" s="23"/>
      <c r="G121" s="24"/>
    </row>
    <row r="122" spans="1:7" ht="15" customHeight="1" x14ac:dyDescent="0.25">
      <c r="A122" s="19" t="s">
        <v>478</v>
      </c>
      <c r="B122" s="19" t="s">
        <v>275</v>
      </c>
      <c r="C122" s="20" t="s">
        <v>554</v>
      </c>
      <c r="D122" s="19" t="s">
        <v>153</v>
      </c>
      <c r="E122" s="22"/>
      <c r="F122" s="23"/>
      <c r="G122" s="24"/>
    </row>
    <row r="123" spans="1:7" ht="15" customHeight="1" x14ac:dyDescent="0.25">
      <c r="A123" s="19" t="s">
        <v>478</v>
      </c>
      <c r="B123" s="19" t="s">
        <v>252</v>
      </c>
      <c r="C123" s="20" t="s">
        <v>555</v>
      </c>
      <c r="D123" s="19" t="s">
        <v>188</v>
      </c>
      <c r="E123" s="22"/>
      <c r="F123" s="23"/>
      <c r="G123" s="24"/>
    </row>
    <row r="124" spans="1:7" ht="15" customHeight="1" x14ac:dyDescent="0.25">
      <c r="A124" s="19" t="s">
        <v>478</v>
      </c>
      <c r="B124" s="19" t="s">
        <v>209</v>
      </c>
      <c r="C124" s="20" t="s">
        <v>556</v>
      </c>
      <c r="D124" s="19" t="s">
        <v>158</v>
      </c>
      <c r="E124" s="22"/>
      <c r="F124" s="23"/>
      <c r="G124" s="24"/>
    </row>
    <row r="125" spans="1:7" ht="15" customHeight="1" x14ac:dyDescent="0.25">
      <c r="A125" s="19" t="s">
        <v>478</v>
      </c>
      <c r="B125" s="19" t="s">
        <v>328</v>
      </c>
      <c r="C125" s="20" t="s">
        <v>557</v>
      </c>
      <c r="D125" s="19" t="s">
        <v>168</v>
      </c>
      <c r="E125" s="22"/>
      <c r="F125" s="23"/>
      <c r="G125" s="24"/>
    </row>
    <row r="126" spans="1:7" ht="15" customHeight="1" x14ac:dyDescent="0.25">
      <c r="A126" s="19" t="s">
        <v>478</v>
      </c>
      <c r="B126" s="19" t="s">
        <v>330</v>
      </c>
      <c r="C126" s="20" t="s">
        <v>558</v>
      </c>
      <c r="D126" s="19" t="s">
        <v>168</v>
      </c>
      <c r="E126" s="22"/>
      <c r="F126" s="23"/>
      <c r="G126" s="24"/>
    </row>
    <row r="127" spans="1:7" ht="15" customHeight="1" x14ac:dyDescent="0.25">
      <c r="A127" s="19" t="s">
        <v>478</v>
      </c>
      <c r="B127" s="19" t="s">
        <v>166</v>
      </c>
      <c r="C127" s="20" t="s">
        <v>559</v>
      </c>
      <c r="D127" s="19" t="s">
        <v>153</v>
      </c>
      <c r="E127" s="22"/>
      <c r="F127" s="23"/>
      <c r="G127" s="24"/>
    </row>
    <row r="128" spans="1:7" ht="15" customHeight="1" x14ac:dyDescent="0.25">
      <c r="A128" s="19" t="s">
        <v>478</v>
      </c>
      <c r="B128" s="19" t="s">
        <v>560</v>
      </c>
      <c r="C128" s="20" t="s">
        <v>561</v>
      </c>
      <c r="D128" s="19" t="s">
        <v>168</v>
      </c>
      <c r="E128" s="22"/>
      <c r="F128" s="23"/>
      <c r="G128" s="24"/>
    </row>
    <row r="129" spans="1:7" ht="15" customHeight="1" x14ac:dyDescent="0.25">
      <c r="A129" s="19" t="s">
        <v>478</v>
      </c>
      <c r="B129" s="19" t="s">
        <v>562</v>
      </c>
      <c r="C129" s="20" t="s">
        <v>563</v>
      </c>
      <c r="D129" s="19" t="s">
        <v>168</v>
      </c>
      <c r="E129" s="22"/>
      <c r="F129" s="23"/>
      <c r="G129" s="24"/>
    </row>
    <row r="130" spans="1:7" ht="15" customHeight="1" x14ac:dyDescent="0.25">
      <c r="A130" s="19" t="s">
        <v>478</v>
      </c>
      <c r="B130" s="19" t="s">
        <v>299</v>
      </c>
      <c r="C130" s="20" t="s">
        <v>564</v>
      </c>
      <c r="D130" s="19" t="s">
        <v>153</v>
      </c>
      <c r="E130" s="22"/>
      <c r="F130" s="23"/>
      <c r="G130" s="24"/>
    </row>
    <row r="131" spans="1:7" ht="15" customHeight="1" x14ac:dyDescent="0.25">
      <c r="A131" s="19" t="s">
        <v>478</v>
      </c>
      <c r="B131" s="19" t="s">
        <v>184</v>
      </c>
      <c r="C131" s="20" t="s">
        <v>565</v>
      </c>
      <c r="D131" s="19" t="s">
        <v>168</v>
      </c>
      <c r="E131" s="22"/>
      <c r="F131" s="23"/>
      <c r="G131" s="24"/>
    </row>
    <row r="132" spans="1:7" ht="15" customHeight="1" x14ac:dyDescent="0.25">
      <c r="A132" s="19" t="s">
        <v>478</v>
      </c>
      <c r="B132" s="19" t="s">
        <v>566</v>
      </c>
      <c r="C132" s="20" t="s">
        <v>567</v>
      </c>
      <c r="D132" s="19" t="s">
        <v>168</v>
      </c>
      <c r="E132" s="22"/>
      <c r="F132" s="23"/>
      <c r="G132" s="24"/>
    </row>
    <row r="133" spans="1:7" ht="15" customHeight="1" x14ac:dyDescent="0.25">
      <c r="A133" s="19" t="s">
        <v>478</v>
      </c>
      <c r="B133" s="19" t="s">
        <v>568</v>
      </c>
      <c r="C133" s="20" t="s">
        <v>569</v>
      </c>
      <c r="D133" s="19" t="s">
        <v>168</v>
      </c>
      <c r="E133" s="21">
        <v>114146</v>
      </c>
      <c r="F133" s="21">
        <v>57.83</v>
      </c>
      <c r="G133" s="21">
        <v>6601063</v>
      </c>
    </row>
    <row r="134" spans="1:7" ht="15" customHeight="1" x14ac:dyDescent="0.25">
      <c r="A134" s="19" t="s">
        <v>478</v>
      </c>
      <c r="B134" s="19" t="s">
        <v>524</v>
      </c>
      <c r="C134" s="20" t="s">
        <v>570</v>
      </c>
      <c r="D134" s="19" t="s">
        <v>168</v>
      </c>
      <c r="E134" s="22"/>
      <c r="F134" s="23"/>
      <c r="G134" s="24"/>
    </row>
    <row r="135" spans="1:7" ht="15" customHeight="1" x14ac:dyDescent="0.25">
      <c r="A135" s="19" t="s">
        <v>478</v>
      </c>
      <c r="B135" s="19" t="s">
        <v>169</v>
      </c>
      <c r="C135" s="20" t="s">
        <v>571</v>
      </c>
      <c r="D135" s="19" t="s">
        <v>168</v>
      </c>
      <c r="E135" s="22"/>
      <c r="F135" s="23"/>
      <c r="G135" s="24"/>
    </row>
    <row r="136" spans="1:7" ht="15" customHeight="1" x14ac:dyDescent="0.25">
      <c r="A136" s="19" t="s">
        <v>478</v>
      </c>
      <c r="B136" s="19" t="s">
        <v>572</v>
      </c>
      <c r="C136" s="20" t="s">
        <v>573</v>
      </c>
      <c r="D136" s="19" t="s">
        <v>168</v>
      </c>
      <c r="E136" s="22"/>
      <c r="F136" s="23"/>
      <c r="G136" s="24"/>
    </row>
    <row r="137" spans="1:7" ht="15" customHeight="1" x14ac:dyDescent="0.25">
      <c r="A137" s="19" t="s">
        <v>478</v>
      </c>
      <c r="B137" s="19" t="s">
        <v>574</v>
      </c>
      <c r="C137" s="20" t="s">
        <v>575</v>
      </c>
      <c r="D137" s="19" t="s">
        <v>168</v>
      </c>
      <c r="E137" s="22"/>
      <c r="F137" s="23"/>
      <c r="G137" s="24"/>
    </row>
    <row r="138" spans="1:7" ht="15" customHeight="1" x14ac:dyDescent="0.25">
      <c r="A138" s="19" t="s">
        <v>478</v>
      </c>
      <c r="B138" s="19" t="s">
        <v>191</v>
      </c>
      <c r="C138" s="20" t="s">
        <v>576</v>
      </c>
      <c r="D138" s="19" t="s">
        <v>153</v>
      </c>
      <c r="E138" s="22"/>
      <c r="F138" s="23"/>
      <c r="G138" s="24"/>
    </row>
    <row r="139" spans="1:7" ht="15" customHeight="1" x14ac:dyDescent="0.25">
      <c r="A139" s="19" t="s">
        <v>478</v>
      </c>
      <c r="B139" s="19" t="s">
        <v>577</v>
      </c>
      <c r="C139" s="20" t="s">
        <v>578</v>
      </c>
      <c r="D139" s="19" t="s">
        <v>188</v>
      </c>
      <c r="E139" s="22"/>
      <c r="F139" s="23"/>
      <c r="G139" s="24"/>
    </row>
    <row r="140" spans="1:7" ht="15" customHeight="1" x14ac:dyDescent="0.25">
      <c r="A140" s="19" t="s">
        <v>478</v>
      </c>
      <c r="B140" s="19" t="s">
        <v>579</v>
      </c>
      <c r="C140" s="20" t="s">
        <v>580</v>
      </c>
      <c r="D140" s="19" t="s">
        <v>158</v>
      </c>
      <c r="E140" s="22"/>
      <c r="F140" s="23"/>
      <c r="G140" s="24"/>
    </row>
    <row r="141" spans="1:7" ht="15" customHeight="1" x14ac:dyDescent="0.25">
      <c r="A141" s="19" t="s">
        <v>478</v>
      </c>
      <c r="B141" s="19" t="s">
        <v>581</v>
      </c>
      <c r="C141" s="20" t="s">
        <v>582</v>
      </c>
      <c r="D141" s="19" t="s">
        <v>153</v>
      </c>
      <c r="E141" s="22"/>
      <c r="F141" s="23"/>
      <c r="G141" s="24"/>
    </row>
    <row r="142" spans="1:7" ht="15" customHeight="1" x14ac:dyDescent="0.25">
      <c r="A142" s="19" t="s">
        <v>478</v>
      </c>
      <c r="B142" s="19" t="s">
        <v>156</v>
      </c>
      <c r="C142" s="20" t="s">
        <v>583</v>
      </c>
      <c r="D142" s="19" t="s">
        <v>158</v>
      </c>
      <c r="E142" s="22"/>
      <c r="F142" s="23"/>
      <c r="G142" s="24"/>
    </row>
    <row r="143" spans="1:7" ht="15" customHeight="1" x14ac:dyDescent="0.25">
      <c r="A143" s="19" t="s">
        <v>478</v>
      </c>
      <c r="B143" s="19" t="s">
        <v>159</v>
      </c>
      <c r="C143" s="20" t="s">
        <v>584</v>
      </c>
      <c r="D143" s="19" t="s">
        <v>158</v>
      </c>
      <c r="E143" s="22"/>
      <c r="F143" s="23"/>
      <c r="G143" s="24"/>
    </row>
    <row r="144" spans="1:7" ht="15" customHeight="1" x14ac:dyDescent="0.25">
      <c r="A144" s="19" t="s">
        <v>478</v>
      </c>
      <c r="B144" s="19" t="s">
        <v>585</v>
      </c>
      <c r="C144" s="20" t="s">
        <v>586</v>
      </c>
      <c r="D144" s="19" t="s">
        <v>153</v>
      </c>
      <c r="E144" s="22"/>
      <c r="F144" s="23"/>
      <c r="G144" s="24"/>
    </row>
    <row r="145" spans="1:7" ht="15" customHeight="1" x14ac:dyDescent="0.25">
      <c r="A145" s="19" t="s">
        <v>478</v>
      </c>
      <c r="B145" s="19" t="s">
        <v>156</v>
      </c>
      <c r="C145" s="20" t="s">
        <v>587</v>
      </c>
      <c r="D145" s="19" t="s">
        <v>158</v>
      </c>
      <c r="E145" s="22"/>
      <c r="F145" s="23"/>
      <c r="G145" s="24"/>
    </row>
    <row r="146" spans="1:7" ht="15" customHeight="1" x14ac:dyDescent="0.25">
      <c r="A146" s="19" t="s">
        <v>478</v>
      </c>
      <c r="B146" s="19" t="s">
        <v>588</v>
      </c>
      <c r="C146" s="20" t="s">
        <v>589</v>
      </c>
      <c r="D146" s="19" t="s">
        <v>153</v>
      </c>
      <c r="E146" s="22"/>
      <c r="F146" s="23"/>
      <c r="G146" s="24"/>
    </row>
    <row r="147" spans="1:7" ht="15" customHeight="1" x14ac:dyDescent="0.25">
      <c r="A147" s="19" t="s">
        <v>478</v>
      </c>
      <c r="B147" s="19" t="s">
        <v>156</v>
      </c>
      <c r="C147" s="20" t="s">
        <v>590</v>
      </c>
      <c r="D147" s="19" t="s">
        <v>158</v>
      </c>
      <c r="E147" s="22"/>
      <c r="F147" s="23"/>
      <c r="G147" s="24"/>
    </row>
    <row r="148" spans="1:7" ht="15" customHeight="1" x14ac:dyDescent="0.25">
      <c r="A148" s="19" t="s">
        <v>478</v>
      </c>
      <c r="B148" s="19" t="s">
        <v>591</v>
      </c>
      <c r="C148" s="20" t="s">
        <v>592</v>
      </c>
      <c r="D148" s="19" t="s">
        <v>153</v>
      </c>
      <c r="E148" s="22"/>
      <c r="F148" s="23"/>
      <c r="G148" s="24"/>
    </row>
    <row r="149" spans="1:7" ht="15" customHeight="1" x14ac:dyDescent="0.25">
      <c r="A149" s="19" t="s">
        <v>478</v>
      </c>
      <c r="B149" s="19" t="s">
        <v>156</v>
      </c>
      <c r="C149" s="20" t="s">
        <v>593</v>
      </c>
      <c r="D149" s="19" t="s">
        <v>153</v>
      </c>
      <c r="E149" s="22"/>
      <c r="F149" s="23"/>
      <c r="G149" s="24"/>
    </row>
    <row r="150" spans="1:7" ht="15" customHeight="1" x14ac:dyDescent="0.25">
      <c r="A150" s="19" t="s">
        <v>478</v>
      </c>
      <c r="B150" s="19" t="s">
        <v>205</v>
      </c>
      <c r="C150" s="20" t="s">
        <v>594</v>
      </c>
      <c r="D150" s="19" t="s">
        <v>158</v>
      </c>
      <c r="E150" s="22"/>
      <c r="F150" s="23"/>
      <c r="G150" s="24"/>
    </row>
    <row r="151" spans="1:7" ht="15" customHeight="1" x14ac:dyDescent="0.25">
      <c r="A151" s="19" t="s">
        <v>478</v>
      </c>
      <c r="B151" s="19" t="s">
        <v>206</v>
      </c>
      <c r="C151" s="20" t="s">
        <v>595</v>
      </c>
      <c r="D151" s="19" t="s">
        <v>158</v>
      </c>
      <c r="E151" s="22"/>
      <c r="F151" s="23"/>
      <c r="G151" s="24"/>
    </row>
    <row r="152" spans="1:7" ht="15" customHeight="1" x14ac:dyDescent="0.25">
      <c r="A152" s="19" t="s">
        <v>478</v>
      </c>
      <c r="B152" s="19" t="s">
        <v>159</v>
      </c>
      <c r="C152" s="20" t="s">
        <v>576</v>
      </c>
      <c r="D152" s="19" t="s">
        <v>153</v>
      </c>
      <c r="E152" s="22"/>
      <c r="F152" s="23"/>
      <c r="G152" s="24"/>
    </row>
    <row r="153" spans="1:7" ht="15" customHeight="1" x14ac:dyDescent="0.25">
      <c r="A153" s="19" t="s">
        <v>478</v>
      </c>
      <c r="B153" s="19" t="s">
        <v>215</v>
      </c>
      <c r="C153" s="20" t="s">
        <v>578</v>
      </c>
      <c r="D153" s="19" t="s">
        <v>188</v>
      </c>
      <c r="E153" s="22"/>
      <c r="F153" s="23"/>
      <c r="G153" s="24"/>
    </row>
    <row r="154" spans="1:7" ht="15" customHeight="1" x14ac:dyDescent="0.25">
      <c r="A154" s="19" t="s">
        <v>478</v>
      </c>
      <c r="B154" s="19" t="s">
        <v>216</v>
      </c>
      <c r="C154" s="20" t="s">
        <v>580</v>
      </c>
      <c r="D154" s="19" t="s">
        <v>158</v>
      </c>
      <c r="E154" s="22"/>
      <c r="F154" s="23"/>
      <c r="G154" s="24"/>
    </row>
    <row r="155" spans="1:7" ht="15" customHeight="1" x14ac:dyDescent="0.25">
      <c r="A155" s="19" t="s">
        <v>478</v>
      </c>
      <c r="B155" s="19" t="s">
        <v>424</v>
      </c>
      <c r="C155" s="20" t="s">
        <v>583</v>
      </c>
      <c r="D155" s="19" t="s">
        <v>158</v>
      </c>
      <c r="E155" s="22"/>
      <c r="F155" s="23"/>
      <c r="G155" s="24"/>
    </row>
    <row r="156" spans="1:7" ht="15" customHeight="1" x14ac:dyDescent="0.25">
      <c r="A156" s="19" t="s">
        <v>478</v>
      </c>
      <c r="B156" s="19" t="s">
        <v>272</v>
      </c>
      <c r="C156" s="20" t="s">
        <v>596</v>
      </c>
      <c r="D156" s="19" t="s">
        <v>168</v>
      </c>
      <c r="E156" s="22"/>
      <c r="F156" s="23"/>
      <c r="G156" s="24"/>
    </row>
    <row r="157" spans="1:7" ht="15" customHeight="1" x14ac:dyDescent="0.25">
      <c r="A157" s="19" t="s">
        <v>478</v>
      </c>
      <c r="B157" s="19" t="s">
        <v>597</v>
      </c>
      <c r="C157" s="20" t="s">
        <v>598</v>
      </c>
      <c r="D157" s="19" t="s">
        <v>153</v>
      </c>
      <c r="E157" s="22"/>
      <c r="F157" s="23"/>
      <c r="G157" s="24"/>
    </row>
    <row r="158" spans="1:7" ht="15" customHeight="1" x14ac:dyDescent="0.25">
      <c r="A158" s="19" t="s">
        <v>478</v>
      </c>
      <c r="B158" s="19" t="s">
        <v>156</v>
      </c>
      <c r="C158" s="20" t="s">
        <v>533</v>
      </c>
      <c r="D158" s="19" t="s">
        <v>153</v>
      </c>
      <c r="E158" s="22"/>
      <c r="F158" s="23"/>
      <c r="G158" s="24"/>
    </row>
    <row r="159" spans="1:7" ht="15" customHeight="1" x14ac:dyDescent="0.25">
      <c r="A159" s="19" t="s">
        <v>478</v>
      </c>
      <c r="B159" s="19" t="s">
        <v>205</v>
      </c>
      <c r="C159" s="20" t="s">
        <v>534</v>
      </c>
      <c r="D159" s="19" t="s">
        <v>158</v>
      </c>
      <c r="E159" s="22"/>
      <c r="F159" s="23"/>
      <c r="G159" s="24"/>
    </row>
    <row r="160" spans="1:7" ht="15" customHeight="1" x14ac:dyDescent="0.25">
      <c r="A160" s="19" t="s">
        <v>478</v>
      </c>
      <c r="B160" s="19" t="s">
        <v>206</v>
      </c>
      <c r="C160" s="20" t="s">
        <v>535</v>
      </c>
      <c r="D160" s="19" t="s">
        <v>158</v>
      </c>
      <c r="E160" s="22"/>
      <c r="F160" s="23"/>
      <c r="G160" s="24"/>
    </row>
    <row r="161" spans="1:7" ht="15" customHeight="1" x14ac:dyDescent="0.25">
      <c r="A161" s="19" t="s">
        <v>478</v>
      </c>
      <c r="B161" s="19" t="s">
        <v>159</v>
      </c>
      <c r="C161" s="20" t="s">
        <v>542</v>
      </c>
      <c r="D161" s="19" t="s">
        <v>153</v>
      </c>
      <c r="E161" s="22"/>
      <c r="F161" s="23"/>
      <c r="G161" s="24"/>
    </row>
    <row r="162" spans="1:7" ht="15" customHeight="1" x14ac:dyDescent="0.25">
      <c r="A162" s="19" t="s">
        <v>478</v>
      </c>
      <c r="B162" s="19" t="s">
        <v>215</v>
      </c>
      <c r="C162" s="20" t="s">
        <v>544</v>
      </c>
      <c r="D162" s="19" t="s">
        <v>188</v>
      </c>
      <c r="E162" s="22"/>
      <c r="F162" s="23"/>
      <c r="G162" s="24"/>
    </row>
    <row r="163" spans="1:7" ht="15" customHeight="1" x14ac:dyDescent="0.25">
      <c r="A163" s="19" t="s">
        <v>478</v>
      </c>
      <c r="B163" s="19" t="s">
        <v>216</v>
      </c>
      <c r="C163" s="20" t="s">
        <v>545</v>
      </c>
      <c r="D163" s="19" t="s">
        <v>153</v>
      </c>
      <c r="E163" s="22"/>
      <c r="F163" s="23"/>
      <c r="G163" s="24"/>
    </row>
    <row r="164" spans="1:7" ht="15" customHeight="1" x14ac:dyDescent="0.25">
      <c r="A164" s="19" t="s">
        <v>478</v>
      </c>
      <c r="B164" s="19" t="s">
        <v>165</v>
      </c>
      <c r="C164" s="20" t="s">
        <v>549</v>
      </c>
      <c r="D164" s="19" t="s">
        <v>188</v>
      </c>
      <c r="E164" s="22"/>
      <c r="F164" s="23"/>
      <c r="G164" s="24"/>
    </row>
    <row r="165" spans="1:7" ht="15" customHeight="1" x14ac:dyDescent="0.25">
      <c r="A165" s="19" t="s">
        <v>478</v>
      </c>
      <c r="B165" s="19" t="s">
        <v>285</v>
      </c>
      <c r="C165" s="20" t="s">
        <v>551</v>
      </c>
      <c r="D165" s="19" t="s">
        <v>188</v>
      </c>
      <c r="E165" s="22"/>
      <c r="F165" s="23"/>
      <c r="G165" s="24"/>
    </row>
    <row r="166" spans="1:7" ht="15" customHeight="1" x14ac:dyDescent="0.25">
      <c r="A166" s="19" t="s">
        <v>478</v>
      </c>
      <c r="B166" s="19" t="s">
        <v>599</v>
      </c>
      <c r="C166" s="20" t="s">
        <v>600</v>
      </c>
      <c r="D166" s="19" t="s">
        <v>153</v>
      </c>
      <c r="E166" s="22"/>
      <c r="F166" s="23"/>
      <c r="G166" s="24"/>
    </row>
    <row r="167" spans="1:7" ht="15" customHeight="1" x14ac:dyDescent="0.25">
      <c r="A167" s="19" t="s">
        <v>478</v>
      </c>
      <c r="B167" s="19" t="s">
        <v>156</v>
      </c>
      <c r="C167" s="20" t="s">
        <v>542</v>
      </c>
      <c r="D167" s="19" t="s">
        <v>153</v>
      </c>
      <c r="E167" s="22"/>
      <c r="F167" s="23"/>
      <c r="G167" s="24"/>
    </row>
    <row r="168" spans="1:7" ht="15" customHeight="1" x14ac:dyDescent="0.25">
      <c r="A168" s="19" t="s">
        <v>478</v>
      </c>
      <c r="B168" s="19" t="s">
        <v>205</v>
      </c>
      <c r="C168" s="20" t="s">
        <v>545</v>
      </c>
      <c r="D168" s="19" t="s">
        <v>153</v>
      </c>
      <c r="E168" s="22"/>
      <c r="F168" s="23"/>
      <c r="G168" s="24"/>
    </row>
    <row r="169" spans="1:7" ht="15" customHeight="1" x14ac:dyDescent="0.25">
      <c r="A169" s="19" t="s">
        <v>478</v>
      </c>
      <c r="B169" s="19" t="s">
        <v>601</v>
      </c>
      <c r="C169" s="20" t="s">
        <v>549</v>
      </c>
      <c r="D169" s="19" t="s">
        <v>188</v>
      </c>
      <c r="E169" s="22"/>
      <c r="F169" s="23"/>
      <c r="G169" s="24"/>
    </row>
    <row r="170" spans="1:7" ht="15" customHeight="1" x14ac:dyDescent="0.25">
      <c r="A170" s="19" t="s">
        <v>478</v>
      </c>
      <c r="B170" s="19" t="s">
        <v>269</v>
      </c>
      <c r="C170" s="20" t="s">
        <v>551</v>
      </c>
      <c r="D170" s="19" t="s">
        <v>188</v>
      </c>
      <c r="E170" s="22"/>
      <c r="F170" s="23"/>
      <c r="G170" s="24"/>
    </row>
    <row r="171" spans="1:7" ht="15" customHeight="1" x14ac:dyDescent="0.25">
      <c r="A171" s="19" t="s">
        <v>478</v>
      </c>
      <c r="B171" s="19" t="s">
        <v>206</v>
      </c>
      <c r="C171" s="20" t="s">
        <v>553</v>
      </c>
      <c r="D171" s="19" t="s">
        <v>188</v>
      </c>
      <c r="E171" s="22"/>
      <c r="F171" s="23"/>
      <c r="G171" s="24"/>
    </row>
    <row r="172" spans="1:7" ht="15" customHeight="1" x14ac:dyDescent="0.25">
      <c r="A172" s="19" t="s">
        <v>478</v>
      </c>
      <c r="B172" s="19" t="s">
        <v>213</v>
      </c>
      <c r="C172" s="20" t="s">
        <v>602</v>
      </c>
      <c r="D172" s="19" t="s">
        <v>188</v>
      </c>
      <c r="E172" s="22"/>
      <c r="F172" s="23"/>
      <c r="G172" s="24"/>
    </row>
    <row r="173" spans="1:7" ht="15" customHeight="1" x14ac:dyDescent="0.25">
      <c r="A173" s="19" t="s">
        <v>478</v>
      </c>
      <c r="B173" s="19" t="s">
        <v>603</v>
      </c>
      <c r="C173" s="20" t="s">
        <v>604</v>
      </c>
      <c r="D173" s="19" t="s">
        <v>153</v>
      </c>
      <c r="E173" s="22"/>
      <c r="F173" s="23"/>
      <c r="G173" s="24"/>
    </row>
    <row r="174" spans="1:7" ht="15" customHeight="1" x14ac:dyDescent="0.25">
      <c r="A174" s="19" t="s">
        <v>478</v>
      </c>
      <c r="B174" s="19" t="s">
        <v>156</v>
      </c>
      <c r="C174" s="20" t="s">
        <v>605</v>
      </c>
      <c r="D174" s="19" t="s">
        <v>153</v>
      </c>
      <c r="E174" s="22"/>
      <c r="F174" s="23"/>
      <c r="G174" s="24"/>
    </row>
    <row r="175" spans="1:7" ht="15" customHeight="1" x14ac:dyDescent="0.25">
      <c r="A175" s="19" t="s">
        <v>478</v>
      </c>
      <c r="B175" s="19" t="s">
        <v>205</v>
      </c>
      <c r="C175" s="20" t="s">
        <v>606</v>
      </c>
      <c r="D175" s="19" t="s">
        <v>188</v>
      </c>
      <c r="E175" s="22"/>
      <c r="F175" s="23"/>
      <c r="G175" s="24"/>
    </row>
    <row r="176" spans="1:7" ht="15" customHeight="1" x14ac:dyDescent="0.25">
      <c r="A176" s="19" t="s">
        <v>478</v>
      </c>
      <c r="B176" s="19" t="s">
        <v>159</v>
      </c>
      <c r="C176" s="20" t="s">
        <v>607</v>
      </c>
      <c r="D176" s="19" t="s">
        <v>168</v>
      </c>
      <c r="E176" s="22"/>
      <c r="F176" s="23"/>
      <c r="G176" s="24"/>
    </row>
    <row r="177" spans="1:7" ht="15" customHeight="1" x14ac:dyDescent="0.25">
      <c r="A177" s="19" t="s">
        <v>478</v>
      </c>
      <c r="B177" s="19" t="s">
        <v>424</v>
      </c>
      <c r="C177" s="20" t="s">
        <v>608</v>
      </c>
      <c r="D177" s="19" t="s">
        <v>609</v>
      </c>
      <c r="E177" s="22"/>
      <c r="F177" s="23"/>
      <c r="G177" s="24"/>
    </row>
    <row r="178" spans="1:7" ht="15" customHeight="1" x14ac:dyDescent="0.25">
      <c r="A178" s="19" t="s">
        <v>478</v>
      </c>
      <c r="B178" s="19" t="s">
        <v>610</v>
      </c>
      <c r="C178" s="20" t="s">
        <v>611</v>
      </c>
      <c r="D178" s="19" t="s">
        <v>153</v>
      </c>
      <c r="E178" s="22"/>
      <c r="F178" s="23"/>
      <c r="G178" s="24"/>
    </row>
    <row r="179" spans="1:7" ht="15" customHeight="1" x14ac:dyDescent="0.25">
      <c r="A179" s="19" t="s">
        <v>478</v>
      </c>
      <c r="B179" s="19" t="s">
        <v>156</v>
      </c>
      <c r="C179" s="20" t="s">
        <v>612</v>
      </c>
      <c r="D179" s="19" t="s">
        <v>188</v>
      </c>
      <c r="E179" s="21">
        <v>146202</v>
      </c>
      <c r="F179" s="21">
        <v>4.8600000000000003</v>
      </c>
      <c r="G179" s="21">
        <v>710542</v>
      </c>
    </row>
    <row r="180" spans="1:7" ht="15" customHeight="1" x14ac:dyDescent="0.25">
      <c r="A180" s="19" t="s">
        <v>478</v>
      </c>
      <c r="B180" s="19" t="s">
        <v>159</v>
      </c>
      <c r="C180" s="20" t="s">
        <v>613</v>
      </c>
      <c r="D180" s="19" t="s">
        <v>188</v>
      </c>
      <c r="E180" s="21">
        <v>19564.2</v>
      </c>
      <c r="F180" s="21">
        <v>17.98</v>
      </c>
      <c r="G180" s="21">
        <v>351764</v>
      </c>
    </row>
    <row r="181" spans="1:7" ht="15" customHeight="1" x14ac:dyDescent="0.25">
      <c r="A181" s="19" t="s">
        <v>478</v>
      </c>
      <c r="B181" s="19">
        <v>207</v>
      </c>
      <c r="C181" s="20" t="s">
        <v>614</v>
      </c>
      <c r="D181" s="19" t="s">
        <v>153</v>
      </c>
      <c r="E181" s="22"/>
      <c r="F181" s="23"/>
      <c r="G181" s="24"/>
    </row>
    <row r="182" spans="1:7" ht="15" customHeight="1" x14ac:dyDescent="0.25">
      <c r="A182" s="19" t="s">
        <v>478</v>
      </c>
      <c r="B182" s="19" t="s">
        <v>615</v>
      </c>
      <c r="C182" s="20" t="s">
        <v>616</v>
      </c>
      <c r="D182" s="19" t="s">
        <v>153</v>
      </c>
      <c r="E182" s="22"/>
      <c r="F182" s="23"/>
      <c r="G182" s="24"/>
    </row>
    <row r="183" spans="1:7" ht="15" customHeight="1" x14ac:dyDescent="0.25">
      <c r="A183" s="19" t="s">
        <v>478</v>
      </c>
      <c r="B183" s="19" t="s">
        <v>156</v>
      </c>
      <c r="C183" s="20" t="s">
        <v>617</v>
      </c>
      <c r="D183" s="19" t="s">
        <v>153</v>
      </c>
      <c r="E183" s="22"/>
      <c r="F183" s="23"/>
      <c r="G183" s="24"/>
    </row>
    <row r="184" spans="1:7" ht="15" customHeight="1" x14ac:dyDescent="0.25">
      <c r="A184" s="19" t="s">
        <v>478</v>
      </c>
      <c r="B184" s="19" t="s">
        <v>205</v>
      </c>
      <c r="C184" s="20" t="s">
        <v>618</v>
      </c>
      <c r="D184" s="19" t="s">
        <v>158</v>
      </c>
      <c r="E184" s="22"/>
      <c r="F184" s="23"/>
      <c r="G184" s="24"/>
    </row>
    <row r="185" spans="1:7" ht="15" customHeight="1" x14ac:dyDescent="0.25">
      <c r="A185" s="19" t="s">
        <v>478</v>
      </c>
      <c r="B185" s="19" t="s">
        <v>159</v>
      </c>
      <c r="C185" s="20" t="s">
        <v>619</v>
      </c>
      <c r="D185" s="19" t="s">
        <v>158</v>
      </c>
      <c r="E185" s="22"/>
      <c r="F185" s="23"/>
      <c r="G185" s="24"/>
    </row>
    <row r="186" spans="1:7" ht="15" customHeight="1" x14ac:dyDescent="0.25">
      <c r="A186" s="19" t="s">
        <v>478</v>
      </c>
      <c r="B186" s="19" t="s">
        <v>424</v>
      </c>
      <c r="C186" s="20" t="s">
        <v>620</v>
      </c>
      <c r="D186" s="19" t="s">
        <v>153</v>
      </c>
      <c r="E186" s="22"/>
      <c r="F186" s="23"/>
      <c r="G186" s="24"/>
    </row>
    <row r="187" spans="1:7" ht="15" customHeight="1" x14ac:dyDescent="0.25">
      <c r="A187" s="19" t="s">
        <v>478</v>
      </c>
      <c r="B187" s="19" t="s">
        <v>291</v>
      </c>
      <c r="C187" s="20" t="s">
        <v>207</v>
      </c>
      <c r="D187" s="19" t="s">
        <v>158</v>
      </c>
      <c r="E187" s="21">
        <v>5207.5</v>
      </c>
      <c r="F187" s="21">
        <v>636.53</v>
      </c>
      <c r="G187" s="21">
        <v>3314730</v>
      </c>
    </row>
    <row r="188" spans="1:7" ht="15" customHeight="1" x14ac:dyDescent="0.25">
      <c r="A188" s="19" t="s">
        <v>478</v>
      </c>
      <c r="B188" s="19" t="s">
        <v>264</v>
      </c>
      <c r="C188" s="20" t="s">
        <v>621</v>
      </c>
      <c r="D188" s="19" t="s">
        <v>158</v>
      </c>
      <c r="E188" s="22"/>
      <c r="F188" s="23"/>
      <c r="G188" s="24"/>
    </row>
    <row r="189" spans="1:7" ht="15" customHeight="1" x14ac:dyDescent="0.25">
      <c r="A189" s="19" t="s">
        <v>478</v>
      </c>
      <c r="B189" s="19" t="s">
        <v>536</v>
      </c>
      <c r="C189" s="20" t="s">
        <v>263</v>
      </c>
      <c r="D189" s="19" t="s">
        <v>158</v>
      </c>
      <c r="E189" s="22"/>
      <c r="F189" s="23"/>
      <c r="G189" s="24"/>
    </row>
    <row r="190" spans="1:7" ht="15" customHeight="1" x14ac:dyDescent="0.25">
      <c r="A190" s="19" t="s">
        <v>478</v>
      </c>
      <c r="B190" s="19" t="s">
        <v>272</v>
      </c>
      <c r="C190" s="20" t="s">
        <v>622</v>
      </c>
      <c r="D190" s="19" t="s">
        <v>158</v>
      </c>
      <c r="E190" s="21">
        <v>7311</v>
      </c>
      <c r="F190" s="21">
        <v>858.07</v>
      </c>
      <c r="G190" s="21">
        <v>6273350</v>
      </c>
    </row>
    <row r="191" spans="1:7" ht="15" customHeight="1" x14ac:dyDescent="0.25">
      <c r="A191" s="19" t="s">
        <v>478</v>
      </c>
      <c r="B191" s="19" t="s">
        <v>275</v>
      </c>
      <c r="C191" s="20" t="s">
        <v>623</v>
      </c>
      <c r="D191" s="19" t="s">
        <v>158</v>
      </c>
      <c r="E191" s="21">
        <v>1816.9</v>
      </c>
      <c r="F191" s="21">
        <v>2335.09</v>
      </c>
      <c r="G191" s="21">
        <v>4242625</v>
      </c>
    </row>
    <row r="192" spans="1:7" ht="15" customHeight="1" x14ac:dyDescent="0.25">
      <c r="A192" s="19" t="s">
        <v>478</v>
      </c>
      <c r="B192" s="19" t="s">
        <v>328</v>
      </c>
      <c r="C192" s="20" t="s">
        <v>329</v>
      </c>
      <c r="D192" s="19" t="s">
        <v>158</v>
      </c>
      <c r="E192" s="22"/>
      <c r="F192" s="23"/>
      <c r="G192" s="24"/>
    </row>
    <row r="193" spans="1:7" ht="15" customHeight="1" x14ac:dyDescent="0.25">
      <c r="A193" s="19" t="s">
        <v>478</v>
      </c>
      <c r="B193" s="19" t="s">
        <v>624</v>
      </c>
      <c r="C193" s="20" t="s">
        <v>625</v>
      </c>
      <c r="D193" s="19" t="s">
        <v>153</v>
      </c>
      <c r="E193" s="22"/>
      <c r="F193" s="23"/>
      <c r="G193" s="24"/>
    </row>
    <row r="194" spans="1:7" ht="15" customHeight="1" x14ac:dyDescent="0.25">
      <c r="A194" s="19" t="s">
        <v>478</v>
      </c>
      <c r="B194" s="19" t="s">
        <v>156</v>
      </c>
      <c r="C194" s="20" t="s">
        <v>617</v>
      </c>
      <c r="D194" s="19" t="s">
        <v>158</v>
      </c>
      <c r="E194" s="22"/>
      <c r="F194" s="23"/>
      <c r="G194" s="24"/>
    </row>
    <row r="195" spans="1:7" ht="15" customHeight="1" x14ac:dyDescent="0.25">
      <c r="A195" s="19" t="s">
        <v>478</v>
      </c>
      <c r="B195" s="19" t="s">
        <v>159</v>
      </c>
      <c r="C195" s="20" t="s">
        <v>619</v>
      </c>
      <c r="D195" s="19" t="s">
        <v>158</v>
      </c>
      <c r="E195" s="22"/>
      <c r="F195" s="23"/>
      <c r="G195" s="24"/>
    </row>
    <row r="196" spans="1:7" ht="15" customHeight="1" x14ac:dyDescent="0.25">
      <c r="A196" s="19" t="s">
        <v>478</v>
      </c>
      <c r="B196" s="19" t="s">
        <v>424</v>
      </c>
      <c r="C196" s="20" t="s">
        <v>620</v>
      </c>
      <c r="D196" s="19" t="s">
        <v>158</v>
      </c>
      <c r="E196" s="22"/>
      <c r="F196" s="23"/>
      <c r="G196" s="24"/>
    </row>
    <row r="197" spans="1:7" ht="15" customHeight="1" x14ac:dyDescent="0.25">
      <c r="A197" s="19" t="s">
        <v>478</v>
      </c>
      <c r="B197" s="19" t="s">
        <v>291</v>
      </c>
      <c r="C197" s="20" t="s">
        <v>207</v>
      </c>
      <c r="D197" s="19" t="s">
        <v>158</v>
      </c>
      <c r="E197" s="21">
        <v>137.19999999999999</v>
      </c>
      <c r="F197" s="21">
        <v>664.87</v>
      </c>
      <c r="G197" s="21">
        <v>91220</v>
      </c>
    </row>
    <row r="198" spans="1:7" ht="15" customHeight="1" x14ac:dyDescent="0.25">
      <c r="A198" s="19" t="s">
        <v>478</v>
      </c>
      <c r="B198" s="19" t="s">
        <v>264</v>
      </c>
      <c r="C198" s="20" t="s">
        <v>626</v>
      </c>
      <c r="D198" s="19" t="s">
        <v>158</v>
      </c>
      <c r="E198" s="22"/>
      <c r="F198" s="23"/>
      <c r="G198" s="24"/>
    </row>
    <row r="199" spans="1:7" ht="15" customHeight="1" x14ac:dyDescent="0.25">
      <c r="A199" s="19" t="s">
        <v>478</v>
      </c>
      <c r="B199" s="19" t="s">
        <v>536</v>
      </c>
      <c r="C199" s="20" t="s">
        <v>627</v>
      </c>
      <c r="D199" s="19" t="s">
        <v>158</v>
      </c>
      <c r="E199" s="22"/>
      <c r="F199" s="23"/>
      <c r="G199" s="24"/>
    </row>
    <row r="200" spans="1:7" ht="15" customHeight="1" x14ac:dyDescent="0.25">
      <c r="A200" s="19" t="s">
        <v>478</v>
      </c>
      <c r="B200" s="19" t="s">
        <v>272</v>
      </c>
      <c r="C200" s="20" t="s">
        <v>622</v>
      </c>
      <c r="D200" s="19" t="s">
        <v>158</v>
      </c>
      <c r="E200" s="21">
        <v>140.69999999999999</v>
      </c>
      <c r="F200" s="21">
        <v>858.07</v>
      </c>
      <c r="G200" s="21">
        <v>120730</v>
      </c>
    </row>
    <row r="201" spans="1:7" ht="15" customHeight="1" x14ac:dyDescent="0.25">
      <c r="A201" s="19" t="s">
        <v>478</v>
      </c>
      <c r="B201" s="19" t="s">
        <v>275</v>
      </c>
      <c r="C201" s="20" t="s">
        <v>623</v>
      </c>
      <c r="D201" s="19" t="s">
        <v>158</v>
      </c>
      <c r="E201" s="22"/>
      <c r="F201" s="23"/>
      <c r="G201" s="24"/>
    </row>
    <row r="202" spans="1:7" ht="15" customHeight="1" x14ac:dyDescent="0.25">
      <c r="A202" s="19" t="s">
        <v>478</v>
      </c>
      <c r="B202" s="19" t="s">
        <v>328</v>
      </c>
      <c r="C202" s="20" t="s">
        <v>329</v>
      </c>
      <c r="D202" s="19" t="s">
        <v>158</v>
      </c>
      <c r="E202" s="22"/>
      <c r="F202" s="23"/>
      <c r="G202" s="24"/>
    </row>
    <row r="203" spans="1:7" ht="15" customHeight="1" x14ac:dyDescent="0.25">
      <c r="A203" s="19" t="s">
        <v>478</v>
      </c>
      <c r="B203" s="19" t="s">
        <v>628</v>
      </c>
      <c r="C203" s="20" t="s">
        <v>629</v>
      </c>
      <c r="D203" s="19" t="s">
        <v>153</v>
      </c>
      <c r="E203" s="22"/>
      <c r="F203" s="23"/>
      <c r="G203" s="24"/>
    </row>
    <row r="204" spans="1:7" ht="15" customHeight="1" x14ac:dyDescent="0.25">
      <c r="A204" s="19" t="s">
        <v>478</v>
      </c>
      <c r="B204" s="19" t="s">
        <v>156</v>
      </c>
      <c r="C204" s="20" t="s">
        <v>617</v>
      </c>
      <c r="D204" s="19" t="s">
        <v>158</v>
      </c>
      <c r="E204" s="22"/>
      <c r="F204" s="23"/>
      <c r="G204" s="24"/>
    </row>
    <row r="205" spans="1:7" ht="15" customHeight="1" x14ac:dyDescent="0.25">
      <c r="A205" s="19" t="s">
        <v>478</v>
      </c>
      <c r="B205" s="19" t="s">
        <v>159</v>
      </c>
      <c r="C205" s="20" t="s">
        <v>619</v>
      </c>
      <c r="D205" s="19" t="s">
        <v>158</v>
      </c>
      <c r="E205" s="22"/>
      <c r="F205" s="23"/>
      <c r="G205" s="24"/>
    </row>
    <row r="206" spans="1:7" ht="15" customHeight="1" x14ac:dyDescent="0.25">
      <c r="A206" s="19" t="s">
        <v>478</v>
      </c>
      <c r="B206" s="19" t="s">
        <v>424</v>
      </c>
      <c r="C206" s="20" t="s">
        <v>620</v>
      </c>
      <c r="D206" s="19" t="s">
        <v>153</v>
      </c>
      <c r="E206" s="22"/>
      <c r="F206" s="23"/>
      <c r="G206" s="24"/>
    </row>
    <row r="207" spans="1:7" ht="15" customHeight="1" x14ac:dyDescent="0.25">
      <c r="A207" s="19" t="s">
        <v>478</v>
      </c>
      <c r="B207" s="19" t="s">
        <v>291</v>
      </c>
      <c r="C207" s="20" t="s">
        <v>207</v>
      </c>
      <c r="D207" s="19" t="s">
        <v>158</v>
      </c>
      <c r="E207" s="22"/>
      <c r="F207" s="23"/>
      <c r="G207" s="24"/>
    </row>
    <row r="208" spans="1:7" ht="15" customHeight="1" x14ac:dyDescent="0.25">
      <c r="A208" s="19" t="s">
        <v>478</v>
      </c>
      <c r="B208" s="19" t="s">
        <v>272</v>
      </c>
      <c r="C208" s="20" t="s">
        <v>622</v>
      </c>
      <c r="D208" s="19" t="s">
        <v>158</v>
      </c>
      <c r="E208" s="22"/>
      <c r="F208" s="23"/>
      <c r="G208" s="24"/>
    </row>
    <row r="209" spans="1:7" ht="15" customHeight="1" x14ac:dyDescent="0.25">
      <c r="A209" s="19" t="s">
        <v>478</v>
      </c>
      <c r="B209" s="19" t="s">
        <v>173</v>
      </c>
      <c r="C209" s="20" t="s">
        <v>630</v>
      </c>
      <c r="D209" s="19" t="s">
        <v>158</v>
      </c>
      <c r="E209" s="22"/>
      <c r="F209" s="23"/>
      <c r="G209" s="24"/>
    </row>
    <row r="210" spans="1:7" ht="15" customHeight="1" x14ac:dyDescent="0.25">
      <c r="A210" s="19" t="s">
        <v>478</v>
      </c>
      <c r="B210" s="19" t="s">
        <v>275</v>
      </c>
      <c r="C210" s="20" t="s">
        <v>329</v>
      </c>
      <c r="D210" s="19" t="s">
        <v>158</v>
      </c>
      <c r="E210" s="22"/>
      <c r="F210" s="23"/>
      <c r="G210" s="24"/>
    </row>
    <row r="211" spans="1:7" ht="15" customHeight="1" x14ac:dyDescent="0.25">
      <c r="A211" s="19" t="s">
        <v>478</v>
      </c>
      <c r="B211" s="19" t="s">
        <v>328</v>
      </c>
      <c r="C211" s="20" t="s">
        <v>631</v>
      </c>
      <c r="D211" s="19" t="s">
        <v>158</v>
      </c>
      <c r="E211" s="21">
        <v>786.4</v>
      </c>
      <c r="F211" s="21">
        <v>783.22</v>
      </c>
      <c r="G211" s="21">
        <v>615924</v>
      </c>
    </row>
    <row r="212" spans="1:7" ht="15" customHeight="1" x14ac:dyDescent="0.25">
      <c r="A212" s="19" t="s">
        <v>478</v>
      </c>
      <c r="B212" s="19" t="s">
        <v>632</v>
      </c>
      <c r="C212" s="20" t="s">
        <v>633</v>
      </c>
      <c r="D212" s="19" t="s">
        <v>153</v>
      </c>
      <c r="E212" s="22"/>
      <c r="F212" s="23"/>
      <c r="G212" s="24"/>
    </row>
    <row r="213" spans="1:7" ht="15" customHeight="1" x14ac:dyDescent="0.25">
      <c r="A213" s="19" t="s">
        <v>478</v>
      </c>
      <c r="B213" s="19" t="s">
        <v>156</v>
      </c>
      <c r="C213" s="20" t="s">
        <v>329</v>
      </c>
      <c r="D213" s="19" t="s">
        <v>158</v>
      </c>
      <c r="E213" s="22"/>
      <c r="F213" s="23"/>
      <c r="G213" s="24"/>
    </row>
    <row r="214" spans="1:7" ht="15" customHeight="1" x14ac:dyDescent="0.25">
      <c r="A214" s="19" t="s">
        <v>478</v>
      </c>
      <c r="B214" s="19" t="s">
        <v>159</v>
      </c>
      <c r="C214" s="20" t="s">
        <v>617</v>
      </c>
      <c r="D214" s="19" t="s">
        <v>158</v>
      </c>
      <c r="E214" s="22"/>
      <c r="F214" s="23"/>
      <c r="G214" s="24"/>
    </row>
    <row r="215" spans="1:7" ht="15" customHeight="1" x14ac:dyDescent="0.25">
      <c r="A215" s="19" t="s">
        <v>478</v>
      </c>
      <c r="B215" s="19" t="s">
        <v>424</v>
      </c>
      <c r="C215" s="20" t="s">
        <v>620</v>
      </c>
      <c r="D215" s="19" t="s">
        <v>158</v>
      </c>
      <c r="E215" s="21">
        <v>787.36</v>
      </c>
      <c r="F215" s="21">
        <v>664.04</v>
      </c>
      <c r="G215" s="21">
        <v>522839</v>
      </c>
    </row>
    <row r="216" spans="1:7" ht="15" customHeight="1" x14ac:dyDescent="0.25">
      <c r="A216" s="19" t="s">
        <v>478</v>
      </c>
      <c r="B216" s="19" t="s">
        <v>272</v>
      </c>
      <c r="C216" s="20" t="s">
        <v>622</v>
      </c>
      <c r="D216" s="19" t="s">
        <v>158</v>
      </c>
      <c r="E216" s="22"/>
      <c r="F216" s="23"/>
      <c r="G216" s="24"/>
    </row>
    <row r="217" spans="1:7" ht="15" customHeight="1" x14ac:dyDescent="0.25">
      <c r="A217" s="19" t="s">
        <v>478</v>
      </c>
      <c r="B217" s="19" t="s">
        <v>634</v>
      </c>
      <c r="C217" s="20" t="s">
        <v>635</v>
      </c>
      <c r="D217" s="19" t="s">
        <v>153</v>
      </c>
      <c r="E217" s="22"/>
      <c r="F217" s="23"/>
      <c r="G217" s="24"/>
    </row>
    <row r="218" spans="1:7" ht="15" customHeight="1" x14ac:dyDescent="0.25">
      <c r="A218" s="19" t="s">
        <v>478</v>
      </c>
      <c r="B218" s="19" t="s">
        <v>156</v>
      </c>
      <c r="C218" s="20" t="s">
        <v>636</v>
      </c>
      <c r="D218" s="19" t="s">
        <v>168</v>
      </c>
      <c r="E218" s="21">
        <v>18391.38</v>
      </c>
      <c r="F218" s="21">
        <v>152.71</v>
      </c>
      <c r="G218" s="21">
        <v>2808548</v>
      </c>
    </row>
    <row r="219" spans="1:7" ht="15" customHeight="1" x14ac:dyDescent="0.25">
      <c r="A219" s="19" t="s">
        <v>478</v>
      </c>
      <c r="B219" s="19" t="s">
        <v>637</v>
      </c>
      <c r="C219" s="20" t="s">
        <v>638</v>
      </c>
      <c r="D219" s="19" t="s">
        <v>153</v>
      </c>
      <c r="E219" s="22"/>
      <c r="F219" s="23"/>
      <c r="G219" s="24"/>
    </row>
    <row r="220" spans="1:7" ht="15" customHeight="1" x14ac:dyDescent="0.25">
      <c r="A220" s="19" t="s">
        <v>478</v>
      </c>
      <c r="B220" s="19" t="s">
        <v>156</v>
      </c>
      <c r="C220" s="20" t="s">
        <v>639</v>
      </c>
      <c r="D220" s="19" t="s">
        <v>158</v>
      </c>
      <c r="E220" s="22"/>
      <c r="F220" s="23"/>
      <c r="G220" s="24"/>
    </row>
    <row r="221" spans="1:7" ht="15" customHeight="1" x14ac:dyDescent="0.25">
      <c r="A221" s="19" t="s">
        <v>478</v>
      </c>
      <c r="B221" s="19" t="s">
        <v>159</v>
      </c>
      <c r="C221" s="20" t="s">
        <v>631</v>
      </c>
      <c r="D221" s="19" t="s">
        <v>158</v>
      </c>
      <c r="E221" s="21">
        <v>34.32</v>
      </c>
      <c r="F221" s="21">
        <v>800.88</v>
      </c>
      <c r="G221" s="21">
        <v>27486</v>
      </c>
    </row>
    <row r="222" spans="1:7" ht="15" customHeight="1" x14ac:dyDescent="0.25">
      <c r="A222" s="19" t="s">
        <v>478</v>
      </c>
      <c r="B222" s="19" t="s">
        <v>640</v>
      </c>
      <c r="C222" s="20" t="s">
        <v>641</v>
      </c>
      <c r="D222" s="19" t="s">
        <v>153</v>
      </c>
      <c r="E222" s="22"/>
      <c r="F222" s="23"/>
      <c r="G222" s="24"/>
    </row>
    <row r="223" spans="1:7" ht="15" customHeight="1" x14ac:dyDescent="0.25">
      <c r="A223" s="19" t="s">
        <v>478</v>
      </c>
      <c r="B223" s="19" t="s">
        <v>156</v>
      </c>
      <c r="C223" s="20" t="s">
        <v>642</v>
      </c>
      <c r="D223" s="19" t="s">
        <v>158</v>
      </c>
      <c r="E223" s="22"/>
      <c r="F223" s="23"/>
      <c r="G223" s="24"/>
    </row>
    <row r="224" spans="1:7" ht="15" customHeight="1" x14ac:dyDescent="0.25">
      <c r="A224" s="19" t="s">
        <v>478</v>
      </c>
      <c r="B224" s="19" t="s">
        <v>159</v>
      </c>
      <c r="C224" s="20" t="s">
        <v>643</v>
      </c>
      <c r="D224" s="19" t="s">
        <v>158</v>
      </c>
      <c r="E224" s="22"/>
      <c r="F224" s="23"/>
      <c r="G224" s="24"/>
    </row>
    <row r="225" spans="1:7" ht="15" customHeight="1" x14ac:dyDescent="0.25">
      <c r="A225" s="19" t="s">
        <v>478</v>
      </c>
      <c r="B225" s="19" t="s">
        <v>424</v>
      </c>
      <c r="C225" s="20" t="s">
        <v>644</v>
      </c>
      <c r="D225" s="19" t="s">
        <v>158</v>
      </c>
      <c r="E225" s="22"/>
      <c r="F225" s="23"/>
      <c r="G225" s="24"/>
    </row>
    <row r="226" spans="1:7" ht="15" customHeight="1" x14ac:dyDescent="0.25">
      <c r="A226" s="19" t="s">
        <v>478</v>
      </c>
      <c r="B226" s="19" t="s">
        <v>645</v>
      </c>
      <c r="C226" s="20" t="s">
        <v>646</v>
      </c>
      <c r="D226" s="19" t="s">
        <v>158</v>
      </c>
      <c r="E226" s="22"/>
      <c r="F226" s="23"/>
      <c r="G226" s="24"/>
    </row>
    <row r="227" spans="1:7" ht="15" customHeight="1" x14ac:dyDescent="0.25">
      <c r="A227" s="19" t="s">
        <v>478</v>
      </c>
      <c r="B227" s="19" t="s">
        <v>647</v>
      </c>
      <c r="C227" s="20" t="s">
        <v>648</v>
      </c>
      <c r="D227" s="19" t="s">
        <v>158</v>
      </c>
      <c r="E227" s="22"/>
      <c r="F227" s="23"/>
      <c r="G227" s="24"/>
    </row>
    <row r="228" spans="1:7" ht="15" customHeight="1" x14ac:dyDescent="0.25">
      <c r="A228" s="19" t="s">
        <v>478</v>
      </c>
      <c r="B228" s="19" t="s">
        <v>649</v>
      </c>
      <c r="C228" s="20" t="s">
        <v>650</v>
      </c>
      <c r="D228" s="19" t="s">
        <v>153</v>
      </c>
      <c r="E228" s="22"/>
      <c r="F228" s="23"/>
      <c r="G228" s="24"/>
    </row>
    <row r="229" spans="1:7" ht="15" customHeight="1" x14ac:dyDescent="0.25">
      <c r="A229" s="19" t="s">
        <v>478</v>
      </c>
      <c r="B229" s="19" t="s">
        <v>156</v>
      </c>
      <c r="C229" s="20" t="s">
        <v>651</v>
      </c>
      <c r="D229" s="19" t="s">
        <v>168</v>
      </c>
      <c r="E229" s="22"/>
      <c r="F229" s="23"/>
      <c r="G229" s="24"/>
    </row>
    <row r="230" spans="1:7" ht="15" customHeight="1" x14ac:dyDescent="0.25">
      <c r="A230" s="19" t="s">
        <v>478</v>
      </c>
      <c r="B230" s="19" t="s">
        <v>159</v>
      </c>
      <c r="C230" s="20" t="s">
        <v>652</v>
      </c>
      <c r="D230" s="19" t="s">
        <v>168</v>
      </c>
      <c r="E230" s="22"/>
      <c r="F230" s="23"/>
      <c r="G230" s="24"/>
    </row>
    <row r="231" spans="1:7" ht="15" customHeight="1" x14ac:dyDescent="0.25">
      <c r="A231" s="19" t="s">
        <v>478</v>
      </c>
      <c r="B231" s="19" t="s">
        <v>424</v>
      </c>
      <c r="C231" s="20" t="s">
        <v>653</v>
      </c>
      <c r="D231" s="19" t="s">
        <v>168</v>
      </c>
      <c r="E231" s="22"/>
      <c r="F231" s="23"/>
      <c r="G231" s="24"/>
    </row>
    <row r="232" spans="1:7" ht="15" customHeight="1" x14ac:dyDescent="0.25">
      <c r="A232" s="19" t="s">
        <v>478</v>
      </c>
      <c r="B232" s="19" t="s">
        <v>654</v>
      </c>
      <c r="C232" s="20" t="s">
        <v>655</v>
      </c>
      <c r="D232" s="19" t="s">
        <v>153</v>
      </c>
      <c r="E232" s="22"/>
      <c r="F232" s="23"/>
      <c r="G232" s="24"/>
    </row>
    <row r="233" spans="1:7" ht="15" customHeight="1" x14ac:dyDescent="0.25">
      <c r="A233" s="19" t="s">
        <v>478</v>
      </c>
      <c r="B233" s="19" t="s">
        <v>156</v>
      </c>
      <c r="C233" s="20" t="s">
        <v>655</v>
      </c>
      <c r="D233" s="19" t="s">
        <v>168</v>
      </c>
      <c r="E233" s="21">
        <v>38</v>
      </c>
      <c r="F233" s="21">
        <v>1840.58</v>
      </c>
      <c r="G233" s="21">
        <v>69942</v>
      </c>
    </row>
    <row r="234" spans="1:7" ht="15" customHeight="1" x14ac:dyDescent="0.25">
      <c r="A234" s="19" t="s">
        <v>478</v>
      </c>
      <c r="B234" s="19">
        <v>208</v>
      </c>
      <c r="C234" s="20" t="s">
        <v>656</v>
      </c>
      <c r="D234" s="19" t="s">
        <v>153</v>
      </c>
      <c r="E234" s="22"/>
      <c r="F234" s="23"/>
      <c r="G234" s="24"/>
    </row>
    <row r="235" spans="1:7" ht="15" customHeight="1" x14ac:dyDescent="0.25">
      <c r="A235" s="19" t="s">
        <v>478</v>
      </c>
      <c r="B235" s="19" t="s">
        <v>657</v>
      </c>
      <c r="C235" s="20" t="s">
        <v>658</v>
      </c>
      <c r="D235" s="19" t="s">
        <v>158</v>
      </c>
      <c r="E235" s="22"/>
      <c r="F235" s="23"/>
      <c r="G235" s="24"/>
    </row>
    <row r="236" spans="1:7" ht="15" customHeight="1" x14ac:dyDescent="0.25">
      <c r="A236" s="19" t="s">
        <v>478</v>
      </c>
      <c r="B236" s="19" t="s">
        <v>659</v>
      </c>
      <c r="C236" s="20" t="s">
        <v>660</v>
      </c>
      <c r="D236" s="19" t="s">
        <v>158</v>
      </c>
      <c r="E236" s="22"/>
      <c r="F236" s="23"/>
      <c r="G236" s="24"/>
    </row>
    <row r="237" spans="1:7" ht="15" customHeight="1" x14ac:dyDescent="0.25">
      <c r="A237" s="19" t="s">
        <v>478</v>
      </c>
      <c r="B237" s="19" t="s">
        <v>661</v>
      </c>
      <c r="C237" s="20" t="s">
        <v>662</v>
      </c>
      <c r="D237" s="19" t="s">
        <v>153</v>
      </c>
      <c r="E237" s="22"/>
      <c r="F237" s="23"/>
      <c r="G237" s="24"/>
    </row>
    <row r="238" spans="1:7" ht="15" customHeight="1" x14ac:dyDescent="0.25">
      <c r="A238" s="19" t="s">
        <v>478</v>
      </c>
      <c r="B238" s="19" t="s">
        <v>156</v>
      </c>
      <c r="C238" s="20" t="s">
        <v>663</v>
      </c>
      <c r="D238" s="19" t="s">
        <v>158</v>
      </c>
      <c r="E238" s="22"/>
      <c r="F238" s="23"/>
      <c r="G238" s="24"/>
    </row>
    <row r="239" spans="1:7" ht="15" customHeight="1" x14ac:dyDescent="0.25">
      <c r="A239" s="19" t="s">
        <v>478</v>
      </c>
      <c r="B239" s="19" t="s">
        <v>159</v>
      </c>
      <c r="C239" s="20" t="s">
        <v>664</v>
      </c>
      <c r="D239" s="19" t="s">
        <v>158</v>
      </c>
      <c r="E239" s="22"/>
      <c r="F239" s="23"/>
      <c r="G239" s="24"/>
    </row>
    <row r="240" spans="1:7" ht="15" customHeight="1" x14ac:dyDescent="0.25">
      <c r="A240" s="19" t="s">
        <v>478</v>
      </c>
      <c r="B240" s="19" t="s">
        <v>424</v>
      </c>
      <c r="C240" s="20" t="s">
        <v>620</v>
      </c>
      <c r="D240" s="19" t="s">
        <v>158</v>
      </c>
      <c r="E240" s="22"/>
      <c r="F240" s="23"/>
      <c r="G240" s="24"/>
    </row>
    <row r="241" spans="1:7" ht="15" customHeight="1" x14ac:dyDescent="0.25">
      <c r="A241" s="19" t="s">
        <v>478</v>
      </c>
      <c r="B241" s="19" t="s">
        <v>665</v>
      </c>
      <c r="C241" s="20" t="s">
        <v>666</v>
      </c>
      <c r="D241" s="19" t="s">
        <v>153</v>
      </c>
      <c r="E241" s="22"/>
      <c r="F241" s="23"/>
      <c r="G241" s="24"/>
    </row>
    <row r="242" spans="1:7" ht="15" customHeight="1" x14ac:dyDescent="0.25">
      <c r="A242" s="19" t="s">
        <v>478</v>
      </c>
      <c r="B242" s="19" t="s">
        <v>156</v>
      </c>
      <c r="C242" s="20" t="s">
        <v>667</v>
      </c>
      <c r="D242" s="19" t="s">
        <v>158</v>
      </c>
      <c r="E242" s="21">
        <v>1601.94</v>
      </c>
      <c r="F242" s="21">
        <v>731.29</v>
      </c>
      <c r="G242" s="21">
        <v>1171483</v>
      </c>
    </row>
    <row r="243" spans="1:7" ht="15" customHeight="1" x14ac:dyDescent="0.25">
      <c r="A243" s="19" t="s">
        <v>478</v>
      </c>
      <c r="B243" s="19" t="s">
        <v>159</v>
      </c>
      <c r="C243" s="20" t="s">
        <v>668</v>
      </c>
      <c r="D243" s="19" t="s">
        <v>158</v>
      </c>
      <c r="E243" s="22"/>
      <c r="F243" s="23"/>
      <c r="G243" s="24"/>
    </row>
    <row r="244" spans="1:7" ht="15" customHeight="1" x14ac:dyDescent="0.25">
      <c r="A244" s="19" t="s">
        <v>478</v>
      </c>
      <c r="B244" s="19" t="s">
        <v>424</v>
      </c>
      <c r="C244" s="20" t="s">
        <v>669</v>
      </c>
      <c r="D244" s="19" t="s">
        <v>153</v>
      </c>
      <c r="E244" s="22"/>
      <c r="F244" s="23"/>
      <c r="G244" s="24"/>
    </row>
    <row r="245" spans="1:7" ht="15" customHeight="1" x14ac:dyDescent="0.25">
      <c r="A245" s="19" t="s">
        <v>478</v>
      </c>
      <c r="B245" s="19" t="s">
        <v>291</v>
      </c>
      <c r="C245" s="20" t="s">
        <v>670</v>
      </c>
      <c r="D245" s="19" t="s">
        <v>158</v>
      </c>
      <c r="E245" s="22"/>
      <c r="F245" s="23"/>
      <c r="G245" s="24"/>
    </row>
    <row r="246" spans="1:7" ht="15" customHeight="1" x14ac:dyDescent="0.25">
      <c r="A246" s="19" t="s">
        <v>478</v>
      </c>
      <c r="B246" s="19" t="s">
        <v>264</v>
      </c>
      <c r="C246" s="20" t="s">
        <v>671</v>
      </c>
      <c r="D246" s="19" t="s">
        <v>158</v>
      </c>
      <c r="E246" s="21">
        <v>9119.7000000000007</v>
      </c>
      <c r="F246" s="21">
        <v>731.3</v>
      </c>
      <c r="G246" s="21">
        <v>6669237</v>
      </c>
    </row>
    <row r="247" spans="1:7" ht="15" customHeight="1" x14ac:dyDescent="0.25">
      <c r="A247" s="19" t="s">
        <v>478</v>
      </c>
      <c r="B247" s="19" t="s">
        <v>272</v>
      </c>
      <c r="C247" s="20" t="s">
        <v>672</v>
      </c>
      <c r="D247" s="19" t="s">
        <v>153</v>
      </c>
      <c r="E247" s="22"/>
      <c r="F247" s="23"/>
      <c r="G247" s="24"/>
    </row>
    <row r="248" spans="1:7" ht="15" customHeight="1" x14ac:dyDescent="0.25">
      <c r="A248" s="19" t="s">
        <v>478</v>
      </c>
      <c r="B248" s="19" t="s">
        <v>173</v>
      </c>
      <c r="C248" s="20" t="s">
        <v>673</v>
      </c>
      <c r="D248" s="19" t="s">
        <v>158</v>
      </c>
      <c r="E248" s="21">
        <v>7588.1</v>
      </c>
      <c r="F248" s="21">
        <v>926.77</v>
      </c>
      <c r="G248" s="21">
        <v>7032423</v>
      </c>
    </row>
    <row r="249" spans="1:7" ht="15" customHeight="1" x14ac:dyDescent="0.25">
      <c r="A249" s="19" t="s">
        <v>478</v>
      </c>
      <c r="B249" s="19" t="s">
        <v>266</v>
      </c>
      <c r="C249" s="20" t="s">
        <v>674</v>
      </c>
      <c r="D249" s="19" t="s">
        <v>158</v>
      </c>
      <c r="E249" s="22"/>
      <c r="F249" s="23"/>
      <c r="G249" s="24"/>
    </row>
    <row r="250" spans="1:7" ht="15" customHeight="1" x14ac:dyDescent="0.25">
      <c r="A250" s="19" t="s">
        <v>478</v>
      </c>
      <c r="B250" s="19" t="s">
        <v>275</v>
      </c>
      <c r="C250" s="20" t="s">
        <v>617</v>
      </c>
      <c r="D250" s="19" t="s">
        <v>158</v>
      </c>
      <c r="E250" s="22"/>
      <c r="F250" s="23"/>
      <c r="G250" s="24"/>
    </row>
    <row r="251" spans="1:7" ht="15" customHeight="1" x14ac:dyDescent="0.25">
      <c r="A251" s="19" t="s">
        <v>478</v>
      </c>
      <c r="B251" s="19" t="s">
        <v>675</v>
      </c>
      <c r="C251" s="20" t="s">
        <v>676</v>
      </c>
      <c r="D251" s="19" t="s">
        <v>153</v>
      </c>
      <c r="E251" s="22"/>
      <c r="F251" s="23"/>
      <c r="G251" s="24"/>
    </row>
    <row r="252" spans="1:7" ht="15" customHeight="1" x14ac:dyDescent="0.25">
      <c r="A252" s="19" t="s">
        <v>478</v>
      </c>
      <c r="B252" s="19" t="s">
        <v>156</v>
      </c>
      <c r="C252" s="20" t="s">
        <v>677</v>
      </c>
      <c r="D252" s="19" t="s">
        <v>153</v>
      </c>
      <c r="E252" s="22"/>
      <c r="F252" s="23"/>
      <c r="G252" s="24"/>
    </row>
    <row r="253" spans="1:7" ht="15" customHeight="1" x14ac:dyDescent="0.25">
      <c r="A253" s="19" t="s">
        <v>478</v>
      </c>
      <c r="B253" s="19" t="s">
        <v>205</v>
      </c>
      <c r="C253" s="20" t="s">
        <v>678</v>
      </c>
      <c r="D253" s="19" t="s">
        <v>158</v>
      </c>
      <c r="E253" s="22"/>
      <c r="F253" s="23"/>
      <c r="G253" s="24"/>
    </row>
    <row r="254" spans="1:7" ht="15" customHeight="1" x14ac:dyDescent="0.25">
      <c r="A254" s="19" t="s">
        <v>478</v>
      </c>
      <c r="B254" s="19" t="s">
        <v>159</v>
      </c>
      <c r="C254" s="20" t="s">
        <v>679</v>
      </c>
      <c r="D254" s="19" t="s">
        <v>153</v>
      </c>
      <c r="E254" s="22"/>
      <c r="F254" s="23"/>
      <c r="G254" s="24"/>
    </row>
    <row r="255" spans="1:7" ht="15" customHeight="1" x14ac:dyDescent="0.25">
      <c r="A255" s="19" t="s">
        <v>478</v>
      </c>
      <c r="B255" s="19" t="s">
        <v>215</v>
      </c>
      <c r="C255" s="20" t="s">
        <v>224</v>
      </c>
      <c r="D255" s="19" t="s">
        <v>158</v>
      </c>
      <c r="E255" s="22"/>
      <c r="F255" s="23"/>
      <c r="G255" s="24"/>
    </row>
    <row r="256" spans="1:7" ht="15" customHeight="1" x14ac:dyDescent="0.25">
      <c r="A256" s="19" t="s">
        <v>478</v>
      </c>
      <c r="B256" s="19" t="s">
        <v>216</v>
      </c>
      <c r="C256" s="20" t="s">
        <v>207</v>
      </c>
      <c r="D256" s="19" t="s">
        <v>158</v>
      </c>
      <c r="E256" s="22"/>
      <c r="F256" s="23"/>
      <c r="G256" s="24"/>
    </row>
    <row r="257" spans="1:7" ht="15" customHeight="1" x14ac:dyDescent="0.25">
      <c r="A257" s="19" t="s">
        <v>478</v>
      </c>
      <c r="B257" s="19" t="s">
        <v>424</v>
      </c>
      <c r="C257" s="20" t="s">
        <v>680</v>
      </c>
      <c r="D257" s="19" t="s">
        <v>158</v>
      </c>
      <c r="E257" s="22"/>
      <c r="F257" s="23"/>
      <c r="G257" s="24"/>
    </row>
    <row r="258" spans="1:7" ht="15" customHeight="1" x14ac:dyDescent="0.25">
      <c r="A258" s="19" t="s">
        <v>478</v>
      </c>
      <c r="B258" s="19" t="s">
        <v>681</v>
      </c>
      <c r="C258" s="20" t="s">
        <v>682</v>
      </c>
      <c r="D258" s="19" t="s">
        <v>153</v>
      </c>
      <c r="E258" s="22"/>
      <c r="F258" s="23"/>
      <c r="G258" s="24"/>
    </row>
    <row r="259" spans="1:7" ht="15" customHeight="1" x14ac:dyDescent="0.25">
      <c r="A259" s="19" t="s">
        <v>478</v>
      </c>
      <c r="B259" s="19" t="s">
        <v>156</v>
      </c>
      <c r="C259" s="20" t="s">
        <v>682</v>
      </c>
      <c r="D259" s="19" t="s">
        <v>188</v>
      </c>
      <c r="E259" s="22"/>
      <c r="F259" s="23"/>
      <c r="G259" s="24"/>
    </row>
    <row r="260" spans="1:7" ht="15" customHeight="1" x14ac:dyDescent="0.25">
      <c r="A260" s="19" t="s">
        <v>478</v>
      </c>
      <c r="B260" s="19" t="s">
        <v>683</v>
      </c>
      <c r="C260" s="20" t="s">
        <v>684</v>
      </c>
      <c r="D260" s="19" t="s">
        <v>153</v>
      </c>
      <c r="E260" s="22"/>
      <c r="F260" s="23"/>
      <c r="G260" s="24"/>
    </row>
    <row r="261" spans="1:7" ht="15" customHeight="1" x14ac:dyDescent="0.25">
      <c r="A261" s="19" t="s">
        <v>478</v>
      </c>
      <c r="B261" s="19" t="s">
        <v>156</v>
      </c>
      <c r="C261" s="20" t="s">
        <v>684</v>
      </c>
      <c r="D261" s="19" t="s">
        <v>188</v>
      </c>
      <c r="E261" s="22"/>
      <c r="F261" s="23"/>
      <c r="G261" s="24"/>
    </row>
    <row r="262" spans="1:7" ht="15" customHeight="1" x14ac:dyDescent="0.25">
      <c r="A262" s="19" t="s">
        <v>478</v>
      </c>
      <c r="B262" s="19" t="s">
        <v>685</v>
      </c>
      <c r="C262" s="20" t="s">
        <v>686</v>
      </c>
      <c r="D262" s="19" t="s">
        <v>153</v>
      </c>
      <c r="E262" s="22"/>
      <c r="F262" s="23"/>
      <c r="G262" s="24"/>
    </row>
    <row r="263" spans="1:7" ht="15" customHeight="1" x14ac:dyDescent="0.25">
      <c r="A263" s="19" t="s">
        <v>478</v>
      </c>
      <c r="B263" s="19" t="s">
        <v>156</v>
      </c>
      <c r="C263" s="20" t="s">
        <v>187</v>
      </c>
      <c r="D263" s="19" t="s">
        <v>153</v>
      </c>
      <c r="E263" s="22"/>
      <c r="F263" s="23"/>
      <c r="G263" s="24"/>
    </row>
    <row r="264" spans="1:7" ht="15" customHeight="1" x14ac:dyDescent="0.25">
      <c r="A264" s="19" t="s">
        <v>478</v>
      </c>
      <c r="B264" s="19" t="s">
        <v>205</v>
      </c>
      <c r="C264" s="20" t="s">
        <v>687</v>
      </c>
      <c r="D264" s="19" t="s">
        <v>188</v>
      </c>
      <c r="E264" s="22"/>
      <c r="F264" s="23"/>
      <c r="G264" s="24"/>
    </row>
    <row r="265" spans="1:7" ht="15" customHeight="1" x14ac:dyDescent="0.25">
      <c r="A265" s="19" t="s">
        <v>478</v>
      </c>
      <c r="B265" s="19" t="s">
        <v>159</v>
      </c>
      <c r="C265" s="20" t="s">
        <v>688</v>
      </c>
      <c r="D265" s="19" t="s">
        <v>153</v>
      </c>
      <c r="E265" s="22"/>
      <c r="F265" s="23"/>
      <c r="G265" s="24"/>
    </row>
    <row r="266" spans="1:7" ht="15" customHeight="1" x14ac:dyDescent="0.25">
      <c r="A266" s="19" t="s">
        <v>478</v>
      </c>
      <c r="B266" s="19" t="s">
        <v>215</v>
      </c>
      <c r="C266" s="20" t="s">
        <v>689</v>
      </c>
      <c r="D266" s="19" t="s">
        <v>188</v>
      </c>
      <c r="E266" s="22"/>
      <c r="F266" s="23"/>
      <c r="G266" s="24"/>
    </row>
    <row r="267" spans="1:7" ht="15" customHeight="1" x14ac:dyDescent="0.25">
      <c r="A267" s="19" t="s">
        <v>478</v>
      </c>
      <c r="B267" s="19" t="s">
        <v>690</v>
      </c>
      <c r="C267" s="20" t="s">
        <v>691</v>
      </c>
      <c r="D267" s="19" t="s">
        <v>153</v>
      </c>
      <c r="E267" s="22"/>
      <c r="F267" s="23"/>
      <c r="G267" s="24"/>
    </row>
    <row r="268" spans="1:7" ht="15" customHeight="1" x14ac:dyDescent="0.25">
      <c r="A268" s="19" t="s">
        <v>478</v>
      </c>
      <c r="B268" s="19" t="s">
        <v>156</v>
      </c>
      <c r="C268" s="20" t="s">
        <v>692</v>
      </c>
      <c r="D268" s="19" t="s">
        <v>153</v>
      </c>
      <c r="E268" s="22"/>
      <c r="F268" s="23"/>
      <c r="G268" s="24"/>
    </row>
    <row r="269" spans="1:7" ht="15" customHeight="1" x14ac:dyDescent="0.25">
      <c r="A269" s="19" t="s">
        <v>478</v>
      </c>
      <c r="B269" s="19" t="s">
        <v>205</v>
      </c>
      <c r="C269" s="20" t="s">
        <v>678</v>
      </c>
      <c r="D269" s="19" t="s">
        <v>158</v>
      </c>
      <c r="E269" s="22"/>
      <c r="F269" s="23"/>
      <c r="G269" s="24"/>
    </row>
    <row r="270" spans="1:7" ht="15" customHeight="1" x14ac:dyDescent="0.25">
      <c r="A270" s="19" t="s">
        <v>478</v>
      </c>
      <c r="B270" s="19" t="s">
        <v>206</v>
      </c>
      <c r="C270" s="20" t="s">
        <v>626</v>
      </c>
      <c r="D270" s="19" t="s">
        <v>158</v>
      </c>
      <c r="E270" s="22"/>
      <c r="F270" s="23"/>
      <c r="G270" s="24"/>
    </row>
    <row r="271" spans="1:7" ht="15" customHeight="1" x14ac:dyDescent="0.25">
      <c r="A271" s="19" t="s">
        <v>478</v>
      </c>
      <c r="B271" s="19" t="s">
        <v>213</v>
      </c>
      <c r="C271" s="20" t="s">
        <v>176</v>
      </c>
      <c r="D271" s="19" t="s">
        <v>158</v>
      </c>
      <c r="E271" s="22"/>
      <c r="F271" s="23"/>
      <c r="G271" s="24"/>
    </row>
    <row r="272" spans="1:7" ht="15" customHeight="1" x14ac:dyDescent="0.25">
      <c r="A272" s="19" t="s">
        <v>478</v>
      </c>
      <c r="B272" s="19" t="s">
        <v>234</v>
      </c>
      <c r="C272" s="20" t="s">
        <v>693</v>
      </c>
      <c r="D272" s="19" t="s">
        <v>158</v>
      </c>
      <c r="E272" s="21">
        <v>207.65</v>
      </c>
      <c r="F272" s="21">
        <v>727.99</v>
      </c>
      <c r="G272" s="21">
        <v>151167</v>
      </c>
    </row>
    <row r="273" spans="1:7" ht="15" customHeight="1" x14ac:dyDescent="0.25">
      <c r="A273" s="19" t="s">
        <v>478</v>
      </c>
      <c r="B273" s="19" t="s">
        <v>159</v>
      </c>
      <c r="C273" s="20" t="s">
        <v>694</v>
      </c>
      <c r="D273" s="19" t="s">
        <v>153</v>
      </c>
      <c r="E273" s="22"/>
      <c r="F273" s="23"/>
      <c r="G273" s="24"/>
    </row>
    <row r="274" spans="1:7" ht="15" customHeight="1" x14ac:dyDescent="0.25">
      <c r="A274" s="19" t="s">
        <v>478</v>
      </c>
      <c r="B274" s="19" t="s">
        <v>215</v>
      </c>
      <c r="C274" s="20" t="s">
        <v>678</v>
      </c>
      <c r="D274" s="19" t="s">
        <v>158</v>
      </c>
      <c r="E274" s="22"/>
      <c r="F274" s="23"/>
      <c r="G274" s="24"/>
    </row>
    <row r="275" spans="1:7" ht="15" customHeight="1" x14ac:dyDescent="0.25">
      <c r="A275" s="19" t="s">
        <v>478</v>
      </c>
      <c r="B275" s="19" t="s">
        <v>216</v>
      </c>
      <c r="C275" s="20" t="s">
        <v>626</v>
      </c>
      <c r="D275" s="19" t="s">
        <v>158</v>
      </c>
      <c r="E275" s="22"/>
      <c r="F275" s="23"/>
      <c r="G275" s="24"/>
    </row>
    <row r="276" spans="1:7" ht="15" customHeight="1" x14ac:dyDescent="0.25">
      <c r="A276" s="19" t="s">
        <v>478</v>
      </c>
      <c r="B276" s="19" t="s">
        <v>223</v>
      </c>
      <c r="C276" s="20" t="s">
        <v>176</v>
      </c>
      <c r="D276" s="19" t="s">
        <v>158</v>
      </c>
      <c r="E276" s="21">
        <v>905</v>
      </c>
      <c r="F276" s="21">
        <v>683.5</v>
      </c>
      <c r="G276" s="21">
        <v>618568</v>
      </c>
    </row>
    <row r="277" spans="1:7" ht="15" customHeight="1" x14ac:dyDescent="0.25">
      <c r="A277" s="19" t="s">
        <v>478</v>
      </c>
      <c r="B277" s="19">
        <v>209</v>
      </c>
      <c r="C277" s="20" t="s">
        <v>695</v>
      </c>
      <c r="D277" s="19" t="s">
        <v>153</v>
      </c>
      <c r="E277" s="22"/>
      <c r="F277" s="23"/>
      <c r="G277" s="24"/>
    </row>
    <row r="278" spans="1:7" ht="15" customHeight="1" x14ac:dyDescent="0.25">
      <c r="A278" s="19" t="s">
        <v>478</v>
      </c>
      <c r="B278" s="19" t="s">
        <v>696</v>
      </c>
      <c r="C278" s="20" t="s">
        <v>533</v>
      </c>
      <c r="D278" s="19" t="s">
        <v>158</v>
      </c>
      <c r="E278" s="22"/>
      <c r="F278" s="23"/>
      <c r="G278" s="24"/>
    </row>
    <row r="279" spans="1:7" ht="15" customHeight="1" x14ac:dyDescent="0.25">
      <c r="A279" s="19" t="s">
        <v>478</v>
      </c>
      <c r="B279" s="19" t="s">
        <v>697</v>
      </c>
      <c r="C279" s="20" t="s">
        <v>698</v>
      </c>
      <c r="D279" s="19" t="s">
        <v>153</v>
      </c>
      <c r="E279" s="22"/>
      <c r="F279" s="23"/>
      <c r="G279" s="24"/>
    </row>
    <row r="280" spans="1:7" ht="15" customHeight="1" x14ac:dyDescent="0.25">
      <c r="A280" s="19" t="s">
        <v>478</v>
      </c>
      <c r="B280" s="19" t="s">
        <v>156</v>
      </c>
      <c r="C280" s="20" t="s">
        <v>699</v>
      </c>
      <c r="D280" s="19" t="s">
        <v>158</v>
      </c>
      <c r="E280" s="22"/>
      <c r="F280" s="23"/>
      <c r="G280" s="24"/>
    </row>
    <row r="281" spans="1:7" ht="15" customHeight="1" x14ac:dyDescent="0.25">
      <c r="A281" s="19" t="s">
        <v>478</v>
      </c>
      <c r="B281" s="19" t="s">
        <v>159</v>
      </c>
      <c r="C281" s="20" t="s">
        <v>700</v>
      </c>
      <c r="D281" s="19" t="s">
        <v>158</v>
      </c>
      <c r="E281" s="22"/>
      <c r="F281" s="23"/>
      <c r="G281" s="24"/>
    </row>
    <row r="282" spans="1:7" ht="15" customHeight="1" x14ac:dyDescent="0.25">
      <c r="A282" s="25" t="s">
        <v>478</v>
      </c>
      <c r="B282" s="25" t="s">
        <v>701</v>
      </c>
      <c r="C282" s="26" t="s">
        <v>702</v>
      </c>
      <c r="D282" s="25" t="s">
        <v>153</v>
      </c>
      <c r="E282" s="27"/>
      <c r="F282" s="28"/>
      <c r="G282" s="29"/>
    </row>
    <row r="283" spans="1:7" ht="15" customHeight="1" x14ac:dyDescent="0.25">
      <c r="A283" s="19" t="s">
        <v>478</v>
      </c>
      <c r="B283" s="19" t="s">
        <v>156</v>
      </c>
      <c r="C283" s="20" t="s">
        <v>703</v>
      </c>
      <c r="D283" s="19" t="s">
        <v>153</v>
      </c>
      <c r="E283" s="22"/>
      <c r="F283" s="23"/>
      <c r="G283" s="24"/>
    </row>
    <row r="284" spans="1:7" ht="15" customHeight="1" x14ac:dyDescent="0.25">
      <c r="A284" s="19" t="s">
        <v>478</v>
      </c>
      <c r="B284" s="19" t="s">
        <v>205</v>
      </c>
      <c r="C284" s="20" t="s">
        <v>618</v>
      </c>
      <c r="D284" s="19" t="s">
        <v>158</v>
      </c>
      <c r="E284" s="22"/>
      <c r="F284" s="23"/>
      <c r="G284" s="24"/>
    </row>
    <row r="285" spans="1:7" ht="15" customHeight="1" x14ac:dyDescent="0.25">
      <c r="A285" s="19" t="s">
        <v>478</v>
      </c>
      <c r="B285" s="19" t="s">
        <v>206</v>
      </c>
      <c r="C285" s="20" t="s">
        <v>704</v>
      </c>
      <c r="D285" s="19" t="s">
        <v>158</v>
      </c>
      <c r="E285" s="22"/>
      <c r="F285" s="23"/>
      <c r="G285" s="24"/>
    </row>
    <row r="286" spans="1:7" ht="15" customHeight="1" x14ac:dyDescent="0.25">
      <c r="A286" s="19" t="s">
        <v>478</v>
      </c>
      <c r="B286" s="19" t="s">
        <v>213</v>
      </c>
      <c r="C286" s="20" t="s">
        <v>705</v>
      </c>
      <c r="D286" s="19" t="s">
        <v>158</v>
      </c>
      <c r="E286" s="22"/>
      <c r="F286" s="23"/>
      <c r="G286" s="24"/>
    </row>
    <row r="287" spans="1:7" ht="15" customHeight="1" x14ac:dyDescent="0.25">
      <c r="A287" s="19" t="s">
        <v>478</v>
      </c>
      <c r="B287" s="19" t="s">
        <v>706</v>
      </c>
      <c r="C287" s="20" t="s">
        <v>707</v>
      </c>
      <c r="D287" s="19" t="s">
        <v>158</v>
      </c>
      <c r="E287" s="22"/>
      <c r="F287" s="23"/>
      <c r="G287" s="24"/>
    </row>
    <row r="288" spans="1:7" ht="15" customHeight="1" x14ac:dyDescent="0.25">
      <c r="A288" s="25" t="s">
        <v>478</v>
      </c>
      <c r="B288" s="25" t="s">
        <v>708</v>
      </c>
      <c r="C288" s="26" t="s">
        <v>709</v>
      </c>
      <c r="D288" s="25" t="s">
        <v>153</v>
      </c>
      <c r="E288" s="27"/>
      <c r="F288" s="28"/>
      <c r="G288" s="29"/>
    </row>
    <row r="289" spans="1:7" ht="15" customHeight="1" x14ac:dyDescent="0.25">
      <c r="A289" s="19" t="s">
        <v>478</v>
      </c>
      <c r="B289" s="19" t="s">
        <v>156</v>
      </c>
      <c r="C289" s="20" t="s">
        <v>710</v>
      </c>
      <c r="D289" s="19" t="s">
        <v>153</v>
      </c>
      <c r="E289" s="22"/>
      <c r="F289" s="23"/>
      <c r="G289" s="24"/>
    </row>
    <row r="290" spans="1:7" ht="15" customHeight="1" x14ac:dyDescent="0.25">
      <c r="A290" s="19" t="s">
        <v>478</v>
      </c>
      <c r="B290" s="19" t="s">
        <v>205</v>
      </c>
      <c r="C290" s="20" t="s">
        <v>627</v>
      </c>
      <c r="D290" s="19" t="s">
        <v>158</v>
      </c>
      <c r="E290" s="22"/>
      <c r="F290" s="23"/>
      <c r="G290" s="24"/>
    </row>
    <row r="291" spans="1:7" ht="15" customHeight="1" x14ac:dyDescent="0.25">
      <c r="A291" s="19" t="s">
        <v>478</v>
      </c>
      <c r="B291" s="25" t="s">
        <v>206</v>
      </c>
      <c r="C291" s="26" t="s">
        <v>176</v>
      </c>
      <c r="D291" s="25" t="s">
        <v>158</v>
      </c>
      <c r="E291" s="30">
        <v>45863.73</v>
      </c>
      <c r="F291" s="30">
        <v>735.56</v>
      </c>
      <c r="G291" s="30">
        <v>33735525</v>
      </c>
    </row>
    <row r="292" spans="1:7" ht="15" customHeight="1" x14ac:dyDescent="0.25">
      <c r="A292" s="19" t="s">
        <v>478</v>
      </c>
      <c r="B292" s="19" t="s">
        <v>213</v>
      </c>
      <c r="C292" s="20" t="s">
        <v>693</v>
      </c>
      <c r="D292" s="19" t="s">
        <v>158</v>
      </c>
      <c r="E292" s="21">
        <v>859.5</v>
      </c>
      <c r="F292" s="21">
        <v>767.03</v>
      </c>
      <c r="G292" s="21">
        <v>659262</v>
      </c>
    </row>
    <row r="293" spans="1:7" ht="15" customHeight="1" x14ac:dyDescent="0.25">
      <c r="A293" s="19" t="s">
        <v>478</v>
      </c>
      <c r="B293" s="19" t="s">
        <v>234</v>
      </c>
      <c r="C293" s="20" t="s">
        <v>178</v>
      </c>
      <c r="D293" s="19" t="s">
        <v>158</v>
      </c>
      <c r="E293" s="21">
        <v>926</v>
      </c>
      <c r="F293" s="21">
        <v>805.93</v>
      </c>
      <c r="G293" s="21">
        <v>746291</v>
      </c>
    </row>
    <row r="294" spans="1:7" ht="15" customHeight="1" x14ac:dyDescent="0.25">
      <c r="A294" s="19" t="s">
        <v>478</v>
      </c>
      <c r="B294" s="19" t="s">
        <v>373</v>
      </c>
      <c r="C294" s="20" t="s">
        <v>711</v>
      </c>
      <c r="D294" s="19" t="s">
        <v>158</v>
      </c>
      <c r="E294" s="21">
        <v>123.5</v>
      </c>
      <c r="F294" s="21">
        <v>922.93</v>
      </c>
      <c r="G294" s="21">
        <v>113982</v>
      </c>
    </row>
    <row r="295" spans="1:7" ht="15" customHeight="1" x14ac:dyDescent="0.25">
      <c r="A295" s="19" t="s">
        <v>478</v>
      </c>
      <c r="B295" s="19" t="s">
        <v>159</v>
      </c>
      <c r="C295" s="20" t="s">
        <v>712</v>
      </c>
      <c r="D295" s="19" t="s">
        <v>153</v>
      </c>
      <c r="E295" s="22"/>
      <c r="F295" s="23"/>
      <c r="G295" s="24"/>
    </row>
    <row r="296" spans="1:7" ht="15" customHeight="1" x14ac:dyDescent="0.25">
      <c r="A296" s="19" t="s">
        <v>478</v>
      </c>
      <c r="B296" s="19" t="s">
        <v>215</v>
      </c>
      <c r="C296" s="20" t="s">
        <v>713</v>
      </c>
      <c r="D296" s="19" t="s">
        <v>181</v>
      </c>
      <c r="E296" s="22"/>
      <c r="F296" s="23"/>
      <c r="G296" s="24"/>
    </row>
    <row r="297" spans="1:7" ht="15" customHeight="1" x14ac:dyDescent="0.25">
      <c r="A297" s="19" t="s">
        <v>478</v>
      </c>
      <c r="B297" s="19" t="s">
        <v>216</v>
      </c>
      <c r="C297" s="20" t="s">
        <v>714</v>
      </c>
      <c r="D297" s="19" t="s">
        <v>181</v>
      </c>
      <c r="E297" s="21">
        <v>49898</v>
      </c>
      <c r="F297" s="21">
        <v>6.19</v>
      </c>
      <c r="G297" s="21">
        <v>308869</v>
      </c>
    </row>
    <row r="298" spans="1:7" ht="15" customHeight="1" x14ac:dyDescent="0.25">
      <c r="A298" s="19" t="s">
        <v>478</v>
      </c>
      <c r="B298" s="19" t="s">
        <v>715</v>
      </c>
      <c r="C298" s="20" t="s">
        <v>716</v>
      </c>
      <c r="D298" s="19" t="s">
        <v>153</v>
      </c>
      <c r="E298" s="22"/>
      <c r="F298" s="23"/>
      <c r="G298" s="24"/>
    </row>
    <row r="299" spans="1:7" ht="15" customHeight="1" x14ac:dyDescent="0.25">
      <c r="A299" s="19" t="s">
        <v>478</v>
      </c>
      <c r="B299" s="19" t="s">
        <v>156</v>
      </c>
      <c r="C299" s="20" t="s">
        <v>717</v>
      </c>
      <c r="D299" s="19" t="s">
        <v>153</v>
      </c>
      <c r="E299" s="22"/>
      <c r="F299" s="23"/>
      <c r="G299" s="24"/>
    </row>
    <row r="300" spans="1:7" ht="15" customHeight="1" x14ac:dyDescent="0.25">
      <c r="A300" s="19" t="s">
        <v>478</v>
      </c>
      <c r="B300" s="19" t="s">
        <v>205</v>
      </c>
      <c r="C300" s="20" t="s">
        <v>718</v>
      </c>
      <c r="D300" s="19" t="s">
        <v>158</v>
      </c>
      <c r="E300" s="21">
        <v>1243.5</v>
      </c>
      <c r="F300" s="21">
        <v>1567.45</v>
      </c>
      <c r="G300" s="21">
        <v>1949124</v>
      </c>
    </row>
    <row r="301" spans="1:7" ht="15" customHeight="1" x14ac:dyDescent="0.25">
      <c r="A301" s="19" t="s">
        <v>478</v>
      </c>
      <c r="B301" s="19" t="s">
        <v>206</v>
      </c>
      <c r="C301" s="20" t="s">
        <v>719</v>
      </c>
      <c r="D301" s="19" t="s">
        <v>158</v>
      </c>
      <c r="E301" s="22"/>
      <c r="F301" s="23"/>
      <c r="G301" s="24"/>
    </row>
    <row r="302" spans="1:7" ht="15" customHeight="1" x14ac:dyDescent="0.25">
      <c r="A302" s="19" t="s">
        <v>478</v>
      </c>
      <c r="B302" s="19" t="s">
        <v>213</v>
      </c>
      <c r="C302" s="20" t="s">
        <v>720</v>
      </c>
      <c r="D302" s="19" t="s">
        <v>158</v>
      </c>
      <c r="E302" s="22"/>
      <c r="F302" s="23"/>
      <c r="G302" s="24"/>
    </row>
    <row r="303" spans="1:7" ht="15" customHeight="1" x14ac:dyDescent="0.25">
      <c r="A303" s="19" t="s">
        <v>478</v>
      </c>
      <c r="B303" s="19" t="s">
        <v>159</v>
      </c>
      <c r="C303" s="20" t="s">
        <v>721</v>
      </c>
      <c r="D303" s="19" t="s">
        <v>153</v>
      </c>
      <c r="E303" s="22"/>
      <c r="F303" s="23"/>
      <c r="G303" s="24"/>
    </row>
    <row r="304" spans="1:7" ht="15" customHeight="1" x14ac:dyDescent="0.25">
      <c r="A304" s="19" t="s">
        <v>478</v>
      </c>
      <c r="B304" s="19" t="s">
        <v>215</v>
      </c>
      <c r="C304" s="20" t="s">
        <v>263</v>
      </c>
      <c r="D304" s="19" t="s">
        <v>158</v>
      </c>
      <c r="E304" s="21">
        <v>804.7</v>
      </c>
      <c r="F304" s="21">
        <v>698.03</v>
      </c>
      <c r="G304" s="21">
        <v>561705</v>
      </c>
    </row>
    <row r="305" spans="1:7" ht="15" customHeight="1" x14ac:dyDescent="0.25">
      <c r="A305" s="19" t="s">
        <v>478</v>
      </c>
      <c r="B305" s="19" t="s">
        <v>424</v>
      </c>
      <c r="C305" s="20" t="s">
        <v>712</v>
      </c>
      <c r="D305" s="19" t="s">
        <v>153</v>
      </c>
      <c r="E305" s="22"/>
      <c r="F305" s="23"/>
      <c r="G305" s="24"/>
    </row>
    <row r="306" spans="1:7" ht="15" customHeight="1" x14ac:dyDescent="0.25">
      <c r="A306" s="19" t="s">
        <v>478</v>
      </c>
      <c r="B306" s="19" t="s">
        <v>291</v>
      </c>
      <c r="C306" s="20" t="s">
        <v>713</v>
      </c>
      <c r="D306" s="19" t="s">
        <v>181</v>
      </c>
      <c r="E306" s="22"/>
      <c r="F306" s="23"/>
      <c r="G306" s="24"/>
    </row>
    <row r="307" spans="1:7" ht="15" customHeight="1" x14ac:dyDescent="0.25">
      <c r="A307" s="19" t="s">
        <v>478</v>
      </c>
      <c r="B307" s="19" t="s">
        <v>264</v>
      </c>
      <c r="C307" s="20" t="s">
        <v>714</v>
      </c>
      <c r="D307" s="19" t="s">
        <v>181</v>
      </c>
      <c r="E307" s="21">
        <v>180260</v>
      </c>
      <c r="F307" s="21">
        <v>5.93</v>
      </c>
      <c r="G307" s="21">
        <v>1068942</v>
      </c>
    </row>
    <row r="308" spans="1:7" ht="15" customHeight="1" x14ac:dyDescent="0.25">
      <c r="A308" s="19" t="s">
        <v>478</v>
      </c>
      <c r="B308" s="19" t="s">
        <v>722</v>
      </c>
      <c r="C308" s="20" t="s">
        <v>723</v>
      </c>
      <c r="D308" s="19" t="s">
        <v>153</v>
      </c>
      <c r="E308" s="22"/>
      <c r="F308" s="23"/>
      <c r="G308" s="24"/>
    </row>
    <row r="309" spans="1:7" ht="15" customHeight="1" x14ac:dyDescent="0.25">
      <c r="A309" s="19" t="s">
        <v>478</v>
      </c>
      <c r="B309" s="19" t="s">
        <v>156</v>
      </c>
      <c r="C309" s="20" t="s">
        <v>724</v>
      </c>
      <c r="D309" s="19" t="s">
        <v>158</v>
      </c>
      <c r="E309" s="21">
        <v>52754.7</v>
      </c>
      <c r="F309" s="21">
        <v>427.28</v>
      </c>
      <c r="G309" s="21">
        <v>22541028</v>
      </c>
    </row>
    <row r="310" spans="1:7" ht="15" customHeight="1" x14ac:dyDescent="0.25">
      <c r="A310" s="19" t="s">
        <v>478</v>
      </c>
      <c r="B310" s="19" t="s">
        <v>159</v>
      </c>
      <c r="C310" s="20" t="s">
        <v>725</v>
      </c>
      <c r="D310" s="19" t="s">
        <v>188</v>
      </c>
      <c r="E310" s="21">
        <v>27666.5</v>
      </c>
      <c r="F310" s="21">
        <v>31.94</v>
      </c>
      <c r="G310" s="21">
        <v>883668</v>
      </c>
    </row>
    <row r="311" spans="1:7" ht="15" customHeight="1" x14ac:dyDescent="0.25">
      <c r="A311" s="19" t="s">
        <v>478</v>
      </c>
      <c r="B311" s="19" t="s">
        <v>424</v>
      </c>
      <c r="C311" s="20" t="s">
        <v>726</v>
      </c>
      <c r="D311" s="19" t="s">
        <v>188</v>
      </c>
      <c r="E311" s="21">
        <v>6066.8</v>
      </c>
      <c r="F311" s="21">
        <v>175.32</v>
      </c>
      <c r="G311" s="21">
        <v>1063631</v>
      </c>
    </row>
    <row r="312" spans="1:7" ht="15" customHeight="1" x14ac:dyDescent="0.25">
      <c r="A312" s="19" t="s">
        <v>478</v>
      </c>
      <c r="B312" s="19" t="s">
        <v>272</v>
      </c>
      <c r="C312" s="20" t="s">
        <v>621</v>
      </c>
      <c r="D312" s="19" t="s">
        <v>158</v>
      </c>
      <c r="E312" s="21">
        <v>303.8</v>
      </c>
      <c r="F312" s="21">
        <v>709.44</v>
      </c>
      <c r="G312" s="21">
        <v>215528</v>
      </c>
    </row>
    <row r="313" spans="1:7" ht="15" customHeight="1" x14ac:dyDescent="0.25">
      <c r="A313" s="19" t="s">
        <v>478</v>
      </c>
      <c r="B313" s="19">
        <v>210</v>
      </c>
      <c r="C313" s="20" t="s">
        <v>727</v>
      </c>
      <c r="D313" s="19" t="s">
        <v>153</v>
      </c>
      <c r="E313" s="22"/>
      <c r="F313" s="23"/>
      <c r="G313" s="24"/>
    </row>
    <row r="314" spans="1:7" ht="15" customHeight="1" x14ac:dyDescent="0.25">
      <c r="A314" s="19" t="s">
        <v>478</v>
      </c>
      <c r="B314" s="19" t="s">
        <v>728</v>
      </c>
      <c r="C314" s="20" t="s">
        <v>729</v>
      </c>
      <c r="D314" s="19" t="s">
        <v>153</v>
      </c>
      <c r="E314" s="22"/>
      <c r="F314" s="23"/>
      <c r="G314" s="24"/>
    </row>
    <row r="315" spans="1:7" ht="15" customHeight="1" x14ac:dyDescent="0.25">
      <c r="A315" s="19" t="s">
        <v>478</v>
      </c>
      <c r="B315" s="19" t="s">
        <v>156</v>
      </c>
      <c r="C315" s="20" t="s">
        <v>730</v>
      </c>
      <c r="D315" s="19" t="s">
        <v>158</v>
      </c>
      <c r="E315" s="22"/>
      <c r="F315" s="23"/>
      <c r="G315" s="24"/>
    </row>
    <row r="316" spans="1:7" ht="15" customHeight="1" x14ac:dyDescent="0.25">
      <c r="A316" s="19" t="s">
        <v>478</v>
      </c>
      <c r="B316" s="19" t="s">
        <v>159</v>
      </c>
      <c r="C316" s="20" t="s">
        <v>731</v>
      </c>
      <c r="D316" s="19" t="s">
        <v>158</v>
      </c>
      <c r="E316" s="22"/>
      <c r="F316" s="23"/>
      <c r="G316" s="24"/>
    </row>
    <row r="317" spans="1:7" ht="15" customHeight="1" x14ac:dyDescent="0.25">
      <c r="A317" s="19" t="s">
        <v>478</v>
      </c>
      <c r="B317" s="19" t="s">
        <v>424</v>
      </c>
      <c r="C317" s="20" t="s">
        <v>732</v>
      </c>
      <c r="D317" s="19" t="s">
        <v>158</v>
      </c>
      <c r="E317" s="22"/>
      <c r="F317" s="23"/>
      <c r="G317" s="24"/>
    </row>
    <row r="318" spans="1:7" ht="15" customHeight="1" x14ac:dyDescent="0.25">
      <c r="A318" s="19" t="s">
        <v>478</v>
      </c>
      <c r="B318" s="19" t="s">
        <v>733</v>
      </c>
      <c r="C318" s="20" t="s">
        <v>734</v>
      </c>
      <c r="D318" s="19" t="s">
        <v>153</v>
      </c>
      <c r="E318" s="22"/>
      <c r="F318" s="23"/>
      <c r="G318" s="24"/>
    </row>
    <row r="319" spans="1:7" ht="15" customHeight="1" x14ac:dyDescent="0.25">
      <c r="A319" s="19" t="s">
        <v>478</v>
      </c>
      <c r="B319" s="19" t="s">
        <v>156</v>
      </c>
      <c r="C319" s="20" t="s">
        <v>735</v>
      </c>
      <c r="D319" s="19" t="s">
        <v>158</v>
      </c>
      <c r="E319" s="22"/>
      <c r="F319" s="23"/>
      <c r="G319" s="24"/>
    </row>
    <row r="320" spans="1:7" ht="15" customHeight="1" x14ac:dyDescent="0.25">
      <c r="A320" s="19" t="s">
        <v>478</v>
      </c>
      <c r="B320" s="19" t="s">
        <v>159</v>
      </c>
      <c r="C320" s="20" t="s">
        <v>736</v>
      </c>
      <c r="D320" s="19" t="s">
        <v>158</v>
      </c>
      <c r="E320" s="22"/>
      <c r="F320" s="23"/>
      <c r="G320" s="24"/>
    </row>
    <row r="321" spans="1:7" ht="15" customHeight="1" x14ac:dyDescent="0.25">
      <c r="A321" s="19" t="s">
        <v>478</v>
      </c>
      <c r="B321" s="19" t="s">
        <v>424</v>
      </c>
      <c r="C321" s="20" t="s">
        <v>737</v>
      </c>
      <c r="D321" s="19" t="s">
        <v>158</v>
      </c>
      <c r="E321" s="22"/>
      <c r="F321" s="23"/>
      <c r="G321" s="24"/>
    </row>
    <row r="322" spans="1:7" ht="15" customHeight="1" x14ac:dyDescent="0.25">
      <c r="A322" s="19" t="s">
        <v>478</v>
      </c>
      <c r="B322" s="19" t="s">
        <v>738</v>
      </c>
      <c r="C322" s="20" t="s">
        <v>739</v>
      </c>
      <c r="D322" s="19" t="s">
        <v>153</v>
      </c>
      <c r="E322" s="22"/>
      <c r="F322" s="23"/>
      <c r="G322" s="24"/>
    </row>
    <row r="323" spans="1:7" ht="15" customHeight="1" x14ac:dyDescent="0.25">
      <c r="A323" s="19" t="s">
        <v>478</v>
      </c>
      <c r="B323" s="19" t="s">
        <v>156</v>
      </c>
      <c r="C323" s="20" t="s">
        <v>740</v>
      </c>
      <c r="D323" s="19" t="s">
        <v>158</v>
      </c>
      <c r="E323" s="22"/>
      <c r="F323" s="23"/>
      <c r="G323" s="24"/>
    </row>
    <row r="324" spans="1:7" ht="15" customHeight="1" x14ac:dyDescent="0.25">
      <c r="A324" s="19" t="s">
        <v>478</v>
      </c>
      <c r="B324" s="19" t="s">
        <v>159</v>
      </c>
      <c r="C324" s="20" t="s">
        <v>741</v>
      </c>
      <c r="D324" s="19" t="s">
        <v>158</v>
      </c>
      <c r="E324" s="22"/>
      <c r="F324" s="23"/>
      <c r="G324" s="24"/>
    </row>
    <row r="325" spans="1:7" ht="15" customHeight="1" x14ac:dyDescent="0.25">
      <c r="A325" s="19" t="s">
        <v>478</v>
      </c>
      <c r="B325" s="19" t="s">
        <v>742</v>
      </c>
      <c r="C325" s="20" t="s">
        <v>743</v>
      </c>
      <c r="D325" s="19" t="s">
        <v>158</v>
      </c>
      <c r="E325" s="22"/>
      <c r="F325" s="23"/>
      <c r="G325" s="24"/>
    </row>
    <row r="326" spans="1:7" ht="15" customHeight="1" x14ac:dyDescent="0.25">
      <c r="A326" s="19" t="s">
        <v>478</v>
      </c>
      <c r="B326" s="19" t="s">
        <v>744</v>
      </c>
      <c r="C326" s="20" t="s">
        <v>745</v>
      </c>
      <c r="D326" s="19" t="s">
        <v>153</v>
      </c>
      <c r="E326" s="22"/>
      <c r="F326" s="23"/>
      <c r="G326" s="24"/>
    </row>
    <row r="327" spans="1:7" ht="15" customHeight="1" x14ac:dyDescent="0.25">
      <c r="A327" s="19" t="s">
        <v>478</v>
      </c>
      <c r="B327" s="19" t="s">
        <v>156</v>
      </c>
      <c r="C327" s="20" t="s">
        <v>746</v>
      </c>
      <c r="D327" s="19" t="s">
        <v>181</v>
      </c>
      <c r="E327" s="22"/>
      <c r="F327" s="23"/>
      <c r="G327" s="24"/>
    </row>
    <row r="328" spans="1:7" ht="15" customHeight="1" x14ac:dyDescent="0.25">
      <c r="A328" s="19" t="s">
        <v>478</v>
      </c>
      <c r="B328" s="19" t="s">
        <v>159</v>
      </c>
      <c r="C328" s="20" t="s">
        <v>747</v>
      </c>
      <c r="D328" s="19" t="s">
        <v>181</v>
      </c>
      <c r="E328" s="22"/>
      <c r="F328" s="23"/>
      <c r="G328" s="24"/>
    </row>
    <row r="329" spans="1:7" ht="15" customHeight="1" x14ac:dyDescent="0.25">
      <c r="A329" s="19" t="s">
        <v>478</v>
      </c>
      <c r="B329" s="19" t="s">
        <v>748</v>
      </c>
      <c r="C329" s="20" t="s">
        <v>712</v>
      </c>
      <c r="D329" s="19" t="s">
        <v>181</v>
      </c>
      <c r="E329" s="22"/>
      <c r="F329" s="23"/>
      <c r="G329" s="24"/>
    </row>
    <row r="330" spans="1:7" ht="15" customHeight="1" x14ac:dyDescent="0.25">
      <c r="A330" s="19" t="s">
        <v>478</v>
      </c>
      <c r="B330" s="19">
        <v>211</v>
      </c>
      <c r="C330" s="20" t="s">
        <v>749</v>
      </c>
      <c r="D330" s="19" t="s">
        <v>153</v>
      </c>
      <c r="E330" s="22"/>
      <c r="F330" s="23"/>
      <c r="G330" s="24"/>
    </row>
    <row r="331" spans="1:7" ht="15" customHeight="1" x14ac:dyDescent="0.25">
      <c r="A331" s="19" t="s">
        <v>478</v>
      </c>
      <c r="B331" s="19" t="s">
        <v>750</v>
      </c>
      <c r="C331" s="20" t="s">
        <v>698</v>
      </c>
      <c r="D331" s="19" t="s">
        <v>153</v>
      </c>
      <c r="E331" s="22"/>
      <c r="F331" s="23"/>
      <c r="G331" s="24"/>
    </row>
    <row r="332" spans="1:7" ht="15" customHeight="1" x14ac:dyDescent="0.25">
      <c r="A332" s="19" t="s">
        <v>478</v>
      </c>
      <c r="B332" s="19" t="s">
        <v>156</v>
      </c>
      <c r="C332" s="20" t="s">
        <v>751</v>
      </c>
      <c r="D332" s="19" t="s">
        <v>158</v>
      </c>
      <c r="E332" s="22"/>
      <c r="F332" s="23"/>
      <c r="G332" s="24"/>
    </row>
    <row r="333" spans="1:7" ht="15" customHeight="1" x14ac:dyDescent="0.25">
      <c r="A333" s="19" t="s">
        <v>478</v>
      </c>
      <c r="B333" s="19" t="s">
        <v>159</v>
      </c>
      <c r="C333" s="20" t="s">
        <v>700</v>
      </c>
      <c r="D333" s="19" t="s">
        <v>158</v>
      </c>
      <c r="E333" s="22"/>
      <c r="F333" s="23"/>
      <c r="G333" s="24"/>
    </row>
    <row r="334" spans="1:7" ht="15" customHeight="1" x14ac:dyDescent="0.25">
      <c r="A334" s="19" t="s">
        <v>478</v>
      </c>
      <c r="B334" s="19" t="s">
        <v>752</v>
      </c>
      <c r="C334" s="20" t="s">
        <v>753</v>
      </c>
      <c r="D334" s="19" t="s">
        <v>153</v>
      </c>
      <c r="E334" s="22"/>
      <c r="F334" s="23"/>
      <c r="G334" s="24"/>
    </row>
    <row r="335" spans="1:7" ht="15" customHeight="1" x14ac:dyDescent="0.25">
      <c r="A335" s="19" t="s">
        <v>478</v>
      </c>
      <c r="B335" s="19" t="s">
        <v>156</v>
      </c>
      <c r="C335" s="20" t="s">
        <v>754</v>
      </c>
      <c r="D335" s="19" t="s">
        <v>158</v>
      </c>
      <c r="E335" s="22"/>
      <c r="F335" s="23"/>
      <c r="G335" s="24"/>
    </row>
    <row r="336" spans="1:7" ht="15" customHeight="1" x14ac:dyDescent="0.25">
      <c r="A336" s="19" t="s">
        <v>478</v>
      </c>
      <c r="B336" s="19" t="s">
        <v>755</v>
      </c>
      <c r="C336" s="20" t="s">
        <v>756</v>
      </c>
      <c r="D336" s="19" t="s">
        <v>158</v>
      </c>
      <c r="E336" s="22"/>
      <c r="F336" s="23"/>
      <c r="G336" s="24"/>
    </row>
    <row r="337" spans="1:7" ht="15" customHeight="1" x14ac:dyDescent="0.25">
      <c r="A337" s="19" t="s">
        <v>478</v>
      </c>
      <c r="B337" s="19" t="s">
        <v>757</v>
      </c>
      <c r="C337" s="20" t="s">
        <v>758</v>
      </c>
      <c r="D337" s="19" t="s">
        <v>153</v>
      </c>
      <c r="E337" s="22"/>
      <c r="F337" s="23"/>
      <c r="G337" s="24"/>
    </row>
    <row r="338" spans="1:7" ht="15" customHeight="1" x14ac:dyDescent="0.25">
      <c r="A338" s="19" t="s">
        <v>478</v>
      </c>
      <c r="B338" s="19" t="s">
        <v>156</v>
      </c>
      <c r="C338" s="20" t="s">
        <v>759</v>
      </c>
      <c r="D338" s="19" t="s">
        <v>181</v>
      </c>
      <c r="E338" s="22"/>
      <c r="F338" s="23"/>
      <c r="G338" s="24"/>
    </row>
    <row r="339" spans="1:7" ht="15" customHeight="1" x14ac:dyDescent="0.25">
      <c r="A339" s="19" t="s">
        <v>478</v>
      </c>
      <c r="B339" s="19" t="s">
        <v>159</v>
      </c>
      <c r="C339" s="20" t="s">
        <v>760</v>
      </c>
      <c r="D339" s="19" t="s">
        <v>158</v>
      </c>
      <c r="E339" s="22"/>
      <c r="F339" s="23"/>
      <c r="G339" s="24"/>
    </row>
    <row r="340" spans="1:7" ht="15" customHeight="1" x14ac:dyDescent="0.25">
      <c r="A340" s="19" t="s">
        <v>478</v>
      </c>
      <c r="B340" s="19" t="s">
        <v>424</v>
      </c>
      <c r="C340" s="20" t="s">
        <v>761</v>
      </c>
      <c r="D340" s="19" t="s">
        <v>181</v>
      </c>
      <c r="E340" s="22"/>
      <c r="F340" s="23"/>
      <c r="G340" s="24"/>
    </row>
    <row r="341" spans="1:7" ht="15" customHeight="1" x14ac:dyDescent="0.25">
      <c r="A341" s="19" t="s">
        <v>478</v>
      </c>
      <c r="B341" s="19" t="s">
        <v>272</v>
      </c>
      <c r="C341" s="20" t="s">
        <v>762</v>
      </c>
      <c r="D341" s="19" t="s">
        <v>188</v>
      </c>
      <c r="E341" s="22"/>
      <c r="F341" s="23"/>
      <c r="G341" s="24"/>
    </row>
    <row r="342" spans="1:7" ht="15" customHeight="1" x14ac:dyDescent="0.25">
      <c r="A342" s="19" t="s">
        <v>478</v>
      </c>
      <c r="B342" s="19" t="s">
        <v>275</v>
      </c>
      <c r="C342" s="20" t="s">
        <v>763</v>
      </c>
      <c r="D342" s="19" t="s">
        <v>181</v>
      </c>
      <c r="E342" s="22"/>
      <c r="F342" s="23"/>
      <c r="G342" s="24"/>
    </row>
    <row r="343" spans="1:7" ht="15" customHeight="1" x14ac:dyDescent="0.25">
      <c r="A343" s="19" t="s">
        <v>478</v>
      </c>
      <c r="B343" s="19" t="s">
        <v>764</v>
      </c>
      <c r="C343" s="20" t="s">
        <v>712</v>
      </c>
      <c r="D343" s="19" t="s">
        <v>181</v>
      </c>
      <c r="E343" s="22"/>
      <c r="F343" s="23"/>
      <c r="G343" s="24"/>
    </row>
    <row r="344" spans="1:7" ht="15" customHeight="1" x14ac:dyDescent="0.25">
      <c r="A344" s="19" t="s">
        <v>478</v>
      </c>
      <c r="B344" s="19">
        <v>212</v>
      </c>
      <c r="C344" s="20" t="s">
        <v>765</v>
      </c>
      <c r="D344" s="19" t="s">
        <v>153</v>
      </c>
      <c r="E344" s="22"/>
      <c r="F344" s="23"/>
      <c r="G344" s="24"/>
    </row>
    <row r="345" spans="1:7" ht="15" customHeight="1" x14ac:dyDescent="0.25">
      <c r="A345" s="19" t="s">
        <v>478</v>
      </c>
      <c r="B345" s="19" t="s">
        <v>766</v>
      </c>
      <c r="C345" s="20" t="s">
        <v>767</v>
      </c>
      <c r="D345" s="19" t="s">
        <v>153</v>
      </c>
      <c r="E345" s="22"/>
      <c r="F345" s="23"/>
      <c r="G345" s="24"/>
    </row>
    <row r="346" spans="1:7" ht="15" customHeight="1" x14ac:dyDescent="0.25">
      <c r="A346" s="19" t="s">
        <v>478</v>
      </c>
      <c r="B346" s="19" t="s">
        <v>156</v>
      </c>
      <c r="C346" s="20" t="s">
        <v>768</v>
      </c>
      <c r="D346" s="19" t="s">
        <v>188</v>
      </c>
      <c r="E346" s="22"/>
      <c r="F346" s="23"/>
      <c r="G346" s="24"/>
    </row>
    <row r="347" spans="1:7" ht="15" customHeight="1" x14ac:dyDescent="0.25">
      <c r="A347" s="19" t="s">
        <v>478</v>
      </c>
      <c r="B347" s="19" t="s">
        <v>159</v>
      </c>
      <c r="C347" s="20" t="s">
        <v>769</v>
      </c>
      <c r="D347" s="19" t="s">
        <v>181</v>
      </c>
      <c r="E347" s="22"/>
      <c r="F347" s="23"/>
      <c r="G347" s="24"/>
    </row>
    <row r="348" spans="1:7" ht="15" customHeight="1" x14ac:dyDescent="0.25">
      <c r="A348" s="19" t="s">
        <v>478</v>
      </c>
      <c r="B348" s="19" t="s">
        <v>424</v>
      </c>
      <c r="C348" s="20" t="s">
        <v>545</v>
      </c>
      <c r="D348" s="19" t="s">
        <v>188</v>
      </c>
      <c r="E348" s="22"/>
      <c r="F348" s="23"/>
      <c r="G348" s="24"/>
    </row>
    <row r="349" spans="1:7" ht="15" customHeight="1" x14ac:dyDescent="0.25">
      <c r="A349" s="19" t="s">
        <v>478</v>
      </c>
      <c r="B349" s="19" t="s">
        <v>272</v>
      </c>
      <c r="C349" s="20" t="s">
        <v>746</v>
      </c>
      <c r="D349" s="19" t="s">
        <v>181</v>
      </c>
      <c r="E349" s="22"/>
      <c r="F349" s="23"/>
      <c r="G349" s="24"/>
    </row>
    <row r="350" spans="1:7" ht="15" customHeight="1" x14ac:dyDescent="0.25">
      <c r="A350" s="19" t="s">
        <v>478</v>
      </c>
      <c r="B350" s="19" t="s">
        <v>770</v>
      </c>
      <c r="C350" s="20" t="s">
        <v>771</v>
      </c>
      <c r="D350" s="19" t="s">
        <v>153</v>
      </c>
      <c r="E350" s="22"/>
      <c r="F350" s="23"/>
      <c r="G350" s="24"/>
    </row>
    <row r="351" spans="1:7" ht="15" customHeight="1" x14ac:dyDescent="0.25">
      <c r="A351" s="19" t="s">
        <v>478</v>
      </c>
      <c r="B351" s="19" t="s">
        <v>156</v>
      </c>
      <c r="C351" s="20" t="s">
        <v>772</v>
      </c>
      <c r="D351" s="19" t="s">
        <v>188</v>
      </c>
      <c r="E351" s="22"/>
      <c r="F351" s="23"/>
      <c r="G351" s="24"/>
    </row>
    <row r="352" spans="1:7" ht="15" customHeight="1" x14ac:dyDescent="0.25">
      <c r="A352" s="19" t="s">
        <v>478</v>
      </c>
      <c r="B352" s="19" t="s">
        <v>159</v>
      </c>
      <c r="C352" s="20" t="s">
        <v>249</v>
      </c>
      <c r="D352" s="19" t="s">
        <v>181</v>
      </c>
      <c r="E352" s="22"/>
      <c r="F352" s="23"/>
      <c r="G352" s="24"/>
    </row>
    <row r="353" spans="1:7" ht="15" customHeight="1" x14ac:dyDescent="0.25">
      <c r="A353" s="19" t="s">
        <v>478</v>
      </c>
      <c r="B353" s="19" t="s">
        <v>424</v>
      </c>
      <c r="C353" s="20" t="s">
        <v>769</v>
      </c>
      <c r="D353" s="19" t="s">
        <v>181</v>
      </c>
      <c r="E353" s="22"/>
      <c r="F353" s="23"/>
      <c r="G353" s="24"/>
    </row>
    <row r="354" spans="1:7" ht="15" customHeight="1" x14ac:dyDescent="0.25">
      <c r="A354" s="19" t="s">
        <v>478</v>
      </c>
      <c r="B354" s="19" t="s">
        <v>272</v>
      </c>
      <c r="C354" s="20" t="s">
        <v>545</v>
      </c>
      <c r="D354" s="19" t="s">
        <v>188</v>
      </c>
      <c r="E354" s="22"/>
      <c r="F354" s="23"/>
      <c r="G354" s="24"/>
    </row>
    <row r="355" spans="1:7" ht="15" customHeight="1" x14ac:dyDescent="0.25">
      <c r="A355" s="19" t="s">
        <v>478</v>
      </c>
      <c r="B355" s="19" t="s">
        <v>275</v>
      </c>
      <c r="C355" s="20" t="s">
        <v>746</v>
      </c>
      <c r="D355" s="19" t="s">
        <v>181</v>
      </c>
      <c r="E355" s="22"/>
      <c r="F355" s="23"/>
      <c r="G355" s="24"/>
    </row>
    <row r="356" spans="1:7" ht="15" customHeight="1" x14ac:dyDescent="0.25">
      <c r="A356" s="19" t="s">
        <v>478</v>
      </c>
      <c r="B356" s="19" t="s">
        <v>773</v>
      </c>
      <c r="C356" s="20" t="s">
        <v>774</v>
      </c>
      <c r="D356" s="19" t="s">
        <v>153</v>
      </c>
      <c r="E356" s="22"/>
      <c r="F356" s="23"/>
      <c r="G356" s="24"/>
    </row>
    <row r="357" spans="1:7" ht="15" customHeight="1" x14ac:dyDescent="0.25">
      <c r="A357" s="19" t="s">
        <v>478</v>
      </c>
      <c r="B357" s="19" t="s">
        <v>156</v>
      </c>
      <c r="C357" s="20" t="s">
        <v>775</v>
      </c>
      <c r="D357" s="19" t="s">
        <v>188</v>
      </c>
      <c r="E357" s="22"/>
      <c r="F357" s="23"/>
      <c r="G357" s="24"/>
    </row>
    <row r="358" spans="1:7" ht="15" customHeight="1" x14ac:dyDescent="0.25">
      <c r="A358" s="19" t="s">
        <v>478</v>
      </c>
      <c r="B358" s="19" t="s">
        <v>159</v>
      </c>
      <c r="C358" s="20" t="s">
        <v>776</v>
      </c>
      <c r="D358" s="19" t="s">
        <v>188</v>
      </c>
      <c r="E358" s="22"/>
      <c r="F358" s="23"/>
      <c r="G358" s="24"/>
    </row>
    <row r="359" spans="1:7" ht="15" customHeight="1" x14ac:dyDescent="0.25">
      <c r="A359" s="19" t="s">
        <v>478</v>
      </c>
      <c r="B359" s="19" t="s">
        <v>777</v>
      </c>
      <c r="C359" s="20" t="s">
        <v>778</v>
      </c>
      <c r="D359" s="19" t="s">
        <v>153</v>
      </c>
      <c r="E359" s="22"/>
      <c r="F359" s="23"/>
      <c r="G359" s="24"/>
    </row>
    <row r="360" spans="1:7" ht="15" customHeight="1" x14ac:dyDescent="0.25">
      <c r="A360" s="19" t="s">
        <v>478</v>
      </c>
      <c r="B360" s="19" t="s">
        <v>156</v>
      </c>
      <c r="C360" s="20" t="s">
        <v>779</v>
      </c>
      <c r="D360" s="19" t="s">
        <v>168</v>
      </c>
      <c r="E360" s="22"/>
      <c r="F360" s="23"/>
      <c r="G360" s="24"/>
    </row>
    <row r="361" spans="1:7" ht="15" customHeight="1" x14ac:dyDescent="0.25">
      <c r="A361" s="19" t="s">
        <v>478</v>
      </c>
      <c r="B361" s="19" t="s">
        <v>159</v>
      </c>
      <c r="C361" s="20" t="s">
        <v>780</v>
      </c>
      <c r="D361" s="19" t="s">
        <v>181</v>
      </c>
      <c r="E361" s="22"/>
      <c r="F361" s="23"/>
      <c r="G361" s="24"/>
    </row>
    <row r="362" spans="1:7" ht="15" customHeight="1" x14ac:dyDescent="0.25">
      <c r="A362" s="19" t="s">
        <v>478</v>
      </c>
      <c r="B362" s="19" t="s">
        <v>424</v>
      </c>
      <c r="C362" s="20" t="s">
        <v>781</v>
      </c>
      <c r="D362" s="19" t="s">
        <v>188</v>
      </c>
      <c r="E362" s="22"/>
      <c r="F362" s="23"/>
      <c r="G362" s="24"/>
    </row>
    <row r="363" spans="1:7" ht="15" customHeight="1" x14ac:dyDescent="0.25">
      <c r="A363" s="19" t="s">
        <v>478</v>
      </c>
      <c r="B363" s="19" t="s">
        <v>272</v>
      </c>
      <c r="C363" s="20" t="s">
        <v>712</v>
      </c>
      <c r="D363" s="19" t="s">
        <v>181</v>
      </c>
      <c r="E363" s="22"/>
      <c r="F363" s="23"/>
      <c r="G363" s="24"/>
    </row>
    <row r="364" spans="1:7" ht="15" customHeight="1" x14ac:dyDescent="0.25">
      <c r="A364" s="19" t="s">
        <v>478</v>
      </c>
      <c r="B364" s="19" t="s">
        <v>275</v>
      </c>
      <c r="C364" s="20" t="s">
        <v>249</v>
      </c>
      <c r="D364" s="19" t="s">
        <v>181</v>
      </c>
      <c r="E364" s="22"/>
      <c r="F364" s="23"/>
      <c r="G364" s="24"/>
    </row>
    <row r="365" spans="1:7" ht="15" customHeight="1" x14ac:dyDescent="0.25">
      <c r="A365" s="19" t="s">
        <v>478</v>
      </c>
      <c r="B365" s="19" t="s">
        <v>328</v>
      </c>
      <c r="C365" s="20" t="s">
        <v>782</v>
      </c>
      <c r="D365" s="19" t="s">
        <v>158</v>
      </c>
      <c r="E365" s="22"/>
      <c r="F365" s="23"/>
      <c r="G365" s="24"/>
    </row>
    <row r="366" spans="1:7" ht="15" customHeight="1" x14ac:dyDescent="0.25">
      <c r="A366" s="19" t="s">
        <v>478</v>
      </c>
      <c r="B366" s="19" t="s">
        <v>330</v>
      </c>
      <c r="C366" s="20" t="s">
        <v>545</v>
      </c>
      <c r="D366" s="19" t="s">
        <v>188</v>
      </c>
      <c r="E366" s="22"/>
      <c r="F366" s="23"/>
      <c r="G366" s="24"/>
    </row>
    <row r="367" spans="1:7" ht="15" customHeight="1" x14ac:dyDescent="0.25">
      <c r="A367" s="19" t="s">
        <v>478</v>
      </c>
      <c r="B367" s="19">
        <v>213</v>
      </c>
      <c r="C367" s="20" t="s">
        <v>783</v>
      </c>
      <c r="D367" s="19" t="s">
        <v>153</v>
      </c>
      <c r="E367" s="22"/>
      <c r="F367" s="23"/>
      <c r="G367" s="24"/>
    </row>
    <row r="368" spans="1:7" ht="15" customHeight="1" x14ac:dyDescent="0.25">
      <c r="A368" s="19" t="s">
        <v>478</v>
      </c>
      <c r="B368" s="19" t="s">
        <v>784</v>
      </c>
      <c r="C368" s="20" t="s">
        <v>785</v>
      </c>
      <c r="D368" s="19" t="s">
        <v>153</v>
      </c>
      <c r="E368" s="22"/>
      <c r="F368" s="23"/>
      <c r="G368" s="24"/>
    </row>
    <row r="369" spans="1:7" ht="15" customHeight="1" x14ac:dyDescent="0.25">
      <c r="A369" s="19" t="s">
        <v>478</v>
      </c>
      <c r="B369" s="19" t="s">
        <v>156</v>
      </c>
      <c r="C369" s="20" t="s">
        <v>786</v>
      </c>
      <c r="D369" s="19" t="s">
        <v>168</v>
      </c>
      <c r="E369" s="21">
        <v>8595.5</v>
      </c>
      <c r="F369" s="21">
        <v>243.62</v>
      </c>
      <c r="G369" s="21">
        <v>2094036</v>
      </c>
    </row>
    <row r="370" spans="1:7" ht="15" customHeight="1" x14ac:dyDescent="0.25">
      <c r="A370" s="19" t="s">
        <v>478</v>
      </c>
      <c r="B370" s="19" t="s">
        <v>159</v>
      </c>
      <c r="C370" s="20" t="s">
        <v>787</v>
      </c>
      <c r="D370" s="19" t="s">
        <v>168</v>
      </c>
      <c r="E370" s="21">
        <v>1328.5</v>
      </c>
      <c r="F370" s="21">
        <v>234.9</v>
      </c>
      <c r="G370" s="21">
        <v>312065</v>
      </c>
    </row>
    <row r="371" spans="1:7" ht="15" customHeight="1" x14ac:dyDescent="0.25">
      <c r="A371" s="19" t="s">
        <v>478</v>
      </c>
      <c r="B371" s="19" t="s">
        <v>788</v>
      </c>
      <c r="C371" s="20" t="s">
        <v>789</v>
      </c>
      <c r="D371" s="19" t="s">
        <v>168</v>
      </c>
      <c r="E371" s="22"/>
      <c r="F371" s="23"/>
      <c r="G371" s="24"/>
    </row>
    <row r="372" spans="1:7" ht="15" customHeight="1" x14ac:dyDescent="0.25">
      <c r="A372" s="19" t="s">
        <v>478</v>
      </c>
      <c r="B372" s="19" t="s">
        <v>790</v>
      </c>
      <c r="C372" s="20" t="s">
        <v>746</v>
      </c>
      <c r="D372" s="19" t="s">
        <v>153</v>
      </c>
      <c r="E372" s="22"/>
      <c r="F372" s="23"/>
      <c r="G372" s="24"/>
    </row>
    <row r="373" spans="1:7" ht="15" customHeight="1" x14ac:dyDescent="0.25">
      <c r="A373" s="19" t="s">
        <v>478</v>
      </c>
      <c r="B373" s="19" t="s">
        <v>156</v>
      </c>
      <c r="C373" s="20" t="s">
        <v>791</v>
      </c>
      <c r="D373" s="19" t="s">
        <v>153</v>
      </c>
      <c r="E373" s="22"/>
      <c r="F373" s="23"/>
      <c r="G373" s="24"/>
    </row>
    <row r="374" spans="1:7" ht="15" customHeight="1" x14ac:dyDescent="0.25">
      <c r="A374" s="19" t="s">
        <v>478</v>
      </c>
      <c r="B374" s="19" t="s">
        <v>205</v>
      </c>
      <c r="C374" s="20" t="s">
        <v>792</v>
      </c>
      <c r="D374" s="19" t="s">
        <v>181</v>
      </c>
      <c r="E374" s="22"/>
      <c r="F374" s="23"/>
      <c r="G374" s="24"/>
    </row>
    <row r="375" spans="1:7" ht="15" customHeight="1" x14ac:dyDescent="0.25">
      <c r="A375" s="19" t="s">
        <v>478</v>
      </c>
      <c r="B375" s="19" t="s">
        <v>206</v>
      </c>
      <c r="C375" s="20" t="s">
        <v>793</v>
      </c>
      <c r="D375" s="19" t="s">
        <v>181</v>
      </c>
      <c r="E375" s="21">
        <v>35539</v>
      </c>
      <c r="F375" s="21">
        <v>37.270000000000003</v>
      </c>
      <c r="G375" s="21">
        <v>1324539</v>
      </c>
    </row>
    <row r="376" spans="1:7" ht="15" customHeight="1" x14ac:dyDescent="0.25">
      <c r="A376" s="19" t="s">
        <v>478</v>
      </c>
      <c r="B376" s="19" t="s">
        <v>213</v>
      </c>
      <c r="C376" s="20" t="s">
        <v>794</v>
      </c>
      <c r="D376" s="19" t="s">
        <v>181</v>
      </c>
      <c r="E376" s="21">
        <v>79954</v>
      </c>
      <c r="F376" s="21">
        <v>25.44</v>
      </c>
      <c r="G376" s="21">
        <v>2034030</v>
      </c>
    </row>
    <row r="377" spans="1:7" ht="15" customHeight="1" x14ac:dyDescent="0.25">
      <c r="A377" s="19" t="s">
        <v>478</v>
      </c>
      <c r="B377" s="19" t="s">
        <v>159</v>
      </c>
      <c r="C377" s="20" t="s">
        <v>795</v>
      </c>
      <c r="D377" s="19" t="s">
        <v>181</v>
      </c>
      <c r="E377" s="22"/>
      <c r="F377" s="23"/>
      <c r="G377" s="24"/>
    </row>
    <row r="378" spans="1:7" ht="15" customHeight="1" x14ac:dyDescent="0.25">
      <c r="A378" s="19" t="s">
        <v>478</v>
      </c>
      <c r="B378" s="19" t="s">
        <v>796</v>
      </c>
      <c r="C378" s="20" t="s">
        <v>797</v>
      </c>
      <c r="D378" s="19" t="s">
        <v>153</v>
      </c>
      <c r="E378" s="22"/>
      <c r="F378" s="23"/>
      <c r="G378" s="24"/>
    </row>
    <row r="379" spans="1:7" ht="15" customHeight="1" x14ac:dyDescent="0.25">
      <c r="A379" s="19" t="s">
        <v>478</v>
      </c>
      <c r="B379" s="19" t="s">
        <v>156</v>
      </c>
      <c r="C379" s="20" t="s">
        <v>176</v>
      </c>
      <c r="D379" s="19" t="s">
        <v>158</v>
      </c>
      <c r="E379" s="22"/>
      <c r="F379" s="23"/>
      <c r="G379" s="24"/>
    </row>
    <row r="380" spans="1:7" ht="15" customHeight="1" x14ac:dyDescent="0.25">
      <c r="A380" s="19" t="s">
        <v>478</v>
      </c>
      <c r="B380" s="19" t="s">
        <v>159</v>
      </c>
      <c r="C380" s="20" t="s">
        <v>693</v>
      </c>
      <c r="D380" s="19" t="s">
        <v>158</v>
      </c>
      <c r="E380" s="22"/>
      <c r="F380" s="23"/>
      <c r="G380" s="24"/>
    </row>
    <row r="381" spans="1:7" ht="15" customHeight="1" x14ac:dyDescent="0.25">
      <c r="A381" s="19" t="s">
        <v>478</v>
      </c>
      <c r="B381" s="19" t="s">
        <v>424</v>
      </c>
      <c r="C381" s="20" t="s">
        <v>178</v>
      </c>
      <c r="D381" s="19" t="s">
        <v>158</v>
      </c>
      <c r="E381" s="21">
        <v>2390.4</v>
      </c>
      <c r="F381" s="21">
        <v>1002.32</v>
      </c>
      <c r="G381" s="21">
        <v>2395946</v>
      </c>
    </row>
    <row r="382" spans="1:7" ht="15" customHeight="1" x14ac:dyDescent="0.25">
      <c r="A382" s="19" t="s">
        <v>478</v>
      </c>
      <c r="B382" s="19" t="s">
        <v>798</v>
      </c>
      <c r="C382" s="20" t="s">
        <v>799</v>
      </c>
      <c r="D382" s="19" t="s">
        <v>153</v>
      </c>
      <c r="E382" s="22"/>
      <c r="F382" s="23"/>
      <c r="G382" s="24"/>
    </row>
    <row r="383" spans="1:7" ht="15" customHeight="1" x14ac:dyDescent="0.25">
      <c r="A383" s="19" t="s">
        <v>478</v>
      </c>
      <c r="B383" s="19" t="s">
        <v>156</v>
      </c>
      <c r="C383" s="20" t="s">
        <v>693</v>
      </c>
      <c r="D383" s="19" t="s">
        <v>158</v>
      </c>
      <c r="E383" s="22"/>
      <c r="F383" s="23"/>
      <c r="G383" s="24"/>
    </row>
    <row r="384" spans="1:7" ht="15" customHeight="1" x14ac:dyDescent="0.25">
      <c r="A384" s="19" t="s">
        <v>478</v>
      </c>
      <c r="B384" s="19" t="s">
        <v>800</v>
      </c>
      <c r="C384" s="20" t="s">
        <v>712</v>
      </c>
      <c r="D384" s="19" t="s">
        <v>153</v>
      </c>
      <c r="E384" s="22"/>
      <c r="F384" s="23"/>
      <c r="G384" s="24"/>
    </row>
    <row r="385" spans="1:7" ht="15" customHeight="1" x14ac:dyDescent="0.25">
      <c r="A385" s="19" t="s">
        <v>478</v>
      </c>
      <c r="B385" s="19" t="s">
        <v>156</v>
      </c>
      <c r="C385" s="20" t="s">
        <v>713</v>
      </c>
      <c r="D385" s="19" t="s">
        <v>181</v>
      </c>
      <c r="E385" s="21">
        <v>35973</v>
      </c>
      <c r="F385" s="21">
        <v>6.51</v>
      </c>
      <c r="G385" s="21">
        <v>234184</v>
      </c>
    </row>
    <row r="386" spans="1:7" ht="15" customHeight="1" x14ac:dyDescent="0.25">
      <c r="A386" s="19" t="s">
        <v>478</v>
      </c>
      <c r="B386" s="19" t="s">
        <v>159</v>
      </c>
      <c r="C386" s="20" t="s">
        <v>714</v>
      </c>
      <c r="D386" s="19" t="s">
        <v>181</v>
      </c>
      <c r="E386" s="21">
        <v>226517</v>
      </c>
      <c r="F386" s="21">
        <v>6.54</v>
      </c>
      <c r="G386" s="21">
        <v>1481421</v>
      </c>
    </row>
    <row r="387" spans="1:7" ht="15" customHeight="1" x14ac:dyDescent="0.25">
      <c r="A387" s="19" t="s">
        <v>478</v>
      </c>
      <c r="B387" s="19">
        <v>214</v>
      </c>
      <c r="C387" s="20" t="s">
        <v>801</v>
      </c>
      <c r="D387" s="19" t="s">
        <v>153</v>
      </c>
      <c r="E387" s="22"/>
      <c r="F387" s="23"/>
      <c r="G387" s="24"/>
    </row>
    <row r="388" spans="1:7" ht="15" customHeight="1" x14ac:dyDescent="0.25">
      <c r="A388" s="19" t="s">
        <v>478</v>
      </c>
      <c r="B388" s="19" t="s">
        <v>802</v>
      </c>
      <c r="C388" s="20" t="s">
        <v>803</v>
      </c>
      <c r="D388" s="19" t="s">
        <v>153</v>
      </c>
      <c r="E388" s="22"/>
      <c r="F388" s="23"/>
      <c r="G388" s="24"/>
    </row>
    <row r="389" spans="1:7" ht="15" customHeight="1" x14ac:dyDescent="0.25">
      <c r="A389" s="19" t="s">
        <v>478</v>
      </c>
      <c r="B389" s="19" t="s">
        <v>156</v>
      </c>
      <c r="C389" s="20" t="s">
        <v>710</v>
      </c>
      <c r="D389" s="19" t="s">
        <v>153</v>
      </c>
      <c r="E389" s="22"/>
      <c r="F389" s="23"/>
      <c r="G389" s="24"/>
    </row>
    <row r="390" spans="1:7" ht="15" customHeight="1" x14ac:dyDescent="0.25">
      <c r="A390" s="19" t="s">
        <v>478</v>
      </c>
      <c r="B390" s="19" t="s">
        <v>205</v>
      </c>
      <c r="C390" s="20" t="s">
        <v>207</v>
      </c>
      <c r="D390" s="19" t="s">
        <v>158</v>
      </c>
      <c r="E390" s="21">
        <v>113.8</v>
      </c>
      <c r="F390" s="21">
        <v>633.36</v>
      </c>
      <c r="G390" s="21">
        <v>72076</v>
      </c>
    </row>
    <row r="391" spans="1:7" ht="15" customHeight="1" x14ac:dyDescent="0.25">
      <c r="A391" s="19" t="s">
        <v>478</v>
      </c>
      <c r="B391" s="19" t="s">
        <v>206</v>
      </c>
      <c r="C391" s="20" t="s">
        <v>263</v>
      </c>
      <c r="D391" s="19" t="s">
        <v>158</v>
      </c>
      <c r="E391" s="21">
        <v>14785.4</v>
      </c>
      <c r="F391" s="21">
        <v>1490.54</v>
      </c>
      <c r="G391" s="21">
        <v>22038230</v>
      </c>
    </row>
    <row r="392" spans="1:7" ht="15" customHeight="1" x14ac:dyDescent="0.25">
      <c r="A392" s="19" t="s">
        <v>478</v>
      </c>
      <c r="B392" s="19" t="s">
        <v>804</v>
      </c>
      <c r="C392" s="20" t="s">
        <v>805</v>
      </c>
      <c r="D392" s="19" t="s">
        <v>153</v>
      </c>
      <c r="E392" s="22"/>
      <c r="F392" s="23"/>
      <c r="G392" s="24"/>
    </row>
    <row r="393" spans="1:7" ht="15" customHeight="1" x14ac:dyDescent="0.25">
      <c r="A393" s="19" t="s">
        <v>478</v>
      </c>
      <c r="B393" s="19" t="s">
        <v>156</v>
      </c>
      <c r="C393" s="20" t="s">
        <v>806</v>
      </c>
      <c r="D393" s="19" t="s">
        <v>153</v>
      </c>
      <c r="E393" s="22"/>
      <c r="F393" s="23"/>
      <c r="G393" s="24"/>
    </row>
    <row r="394" spans="1:7" ht="15" customHeight="1" x14ac:dyDescent="0.25">
      <c r="A394" s="19" t="s">
        <v>478</v>
      </c>
      <c r="B394" s="19" t="s">
        <v>205</v>
      </c>
      <c r="C394" s="20" t="s">
        <v>621</v>
      </c>
      <c r="D394" s="19" t="s">
        <v>158</v>
      </c>
      <c r="E394" s="22"/>
      <c r="F394" s="23"/>
      <c r="G394" s="24"/>
    </row>
    <row r="395" spans="1:7" ht="15" customHeight="1" x14ac:dyDescent="0.25">
      <c r="A395" s="19" t="s">
        <v>478</v>
      </c>
      <c r="B395" s="19" t="s">
        <v>206</v>
      </c>
      <c r="C395" s="20" t="s">
        <v>630</v>
      </c>
      <c r="D395" s="19" t="s">
        <v>158</v>
      </c>
      <c r="E395" s="21">
        <v>956.3</v>
      </c>
      <c r="F395" s="21">
        <v>1032.77</v>
      </c>
      <c r="G395" s="21">
        <v>987638</v>
      </c>
    </row>
    <row r="396" spans="1:7" ht="15" customHeight="1" x14ac:dyDescent="0.25">
      <c r="A396" s="19" t="s">
        <v>478</v>
      </c>
      <c r="B396" s="19" t="s">
        <v>807</v>
      </c>
      <c r="C396" s="20" t="s">
        <v>712</v>
      </c>
      <c r="D396" s="19" t="s">
        <v>153</v>
      </c>
      <c r="E396" s="22"/>
      <c r="F396" s="23"/>
      <c r="G396" s="24"/>
    </row>
    <row r="397" spans="1:7" ht="15" customHeight="1" x14ac:dyDescent="0.25">
      <c r="A397" s="19" t="s">
        <v>478</v>
      </c>
      <c r="B397" s="19" t="s">
        <v>156</v>
      </c>
      <c r="C397" s="20" t="s">
        <v>713</v>
      </c>
      <c r="D397" s="19" t="s">
        <v>181</v>
      </c>
      <c r="E397" s="21">
        <v>32841</v>
      </c>
      <c r="F397" s="21">
        <v>6.49</v>
      </c>
      <c r="G397" s="21">
        <v>213138</v>
      </c>
    </row>
    <row r="398" spans="1:7" ht="15" customHeight="1" x14ac:dyDescent="0.25">
      <c r="A398" s="19" t="s">
        <v>478</v>
      </c>
      <c r="B398" s="19" t="s">
        <v>159</v>
      </c>
      <c r="C398" s="20" t="s">
        <v>714</v>
      </c>
      <c r="D398" s="19" t="s">
        <v>181</v>
      </c>
      <c r="E398" s="21">
        <v>1275876</v>
      </c>
      <c r="F398" s="21">
        <v>6.22</v>
      </c>
      <c r="G398" s="21">
        <v>7935949</v>
      </c>
    </row>
    <row r="399" spans="1:7" ht="15" customHeight="1" x14ac:dyDescent="0.25">
      <c r="A399" s="19" t="s">
        <v>478</v>
      </c>
      <c r="B399" s="19" t="s">
        <v>808</v>
      </c>
      <c r="C399" s="20" t="s">
        <v>809</v>
      </c>
      <c r="D399" s="19" t="s">
        <v>168</v>
      </c>
      <c r="E399" s="22"/>
      <c r="F399" s="23"/>
      <c r="G399" s="24"/>
    </row>
    <row r="400" spans="1:7" ht="15" customHeight="1" x14ac:dyDescent="0.25">
      <c r="A400" s="19" t="s">
        <v>478</v>
      </c>
      <c r="B400" s="19">
        <v>215</v>
      </c>
      <c r="C400" s="20" t="s">
        <v>810</v>
      </c>
      <c r="D400" s="19" t="s">
        <v>153</v>
      </c>
      <c r="E400" s="22"/>
      <c r="F400" s="23"/>
      <c r="G400" s="24"/>
    </row>
    <row r="401" spans="1:7" ht="15" customHeight="1" x14ac:dyDescent="0.25">
      <c r="A401" s="19" t="s">
        <v>478</v>
      </c>
      <c r="B401" s="19" t="s">
        <v>811</v>
      </c>
      <c r="C401" s="20" t="s">
        <v>812</v>
      </c>
      <c r="D401" s="19" t="s">
        <v>153</v>
      </c>
      <c r="E401" s="22"/>
      <c r="F401" s="23"/>
      <c r="G401" s="24"/>
    </row>
    <row r="402" spans="1:7" ht="15" customHeight="1" x14ac:dyDescent="0.25">
      <c r="A402" s="19" t="s">
        <v>478</v>
      </c>
      <c r="B402" s="19" t="s">
        <v>156</v>
      </c>
      <c r="C402" s="20" t="s">
        <v>642</v>
      </c>
      <c r="D402" s="19" t="s">
        <v>158</v>
      </c>
      <c r="E402" s="22"/>
      <c r="F402" s="23"/>
      <c r="G402" s="24"/>
    </row>
    <row r="403" spans="1:7" ht="15" customHeight="1" x14ac:dyDescent="0.25">
      <c r="A403" s="19" t="s">
        <v>478</v>
      </c>
      <c r="B403" s="19" t="s">
        <v>159</v>
      </c>
      <c r="C403" s="20" t="s">
        <v>813</v>
      </c>
      <c r="D403" s="19" t="s">
        <v>158</v>
      </c>
      <c r="E403" s="22"/>
      <c r="F403" s="23"/>
      <c r="G403" s="24"/>
    </row>
    <row r="404" spans="1:7" ht="15" customHeight="1" x14ac:dyDescent="0.25">
      <c r="A404" s="19" t="s">
        <v>478</v>
      </c>
      <c r="B404" s="19" t="s">
        <v>814</v>
      </c>
      <c r="C404" s="20" t="s">
        <v>815</v>
      </c>
      <c r="D404" s="19" t="s">
        <v>153</v>
      </c>
      <c r="E404" s="22"/>
      <c r="F404" s="23"/>
      <c r="G404" s="24"/>
    </row>
    <row r="405" spans="1:7" ht="15" customHeight="1" x14ac:dyDescent="0.25">
      <c r="A405" s="19" t="s">
        <v>478</v>
      </c>
      <c r="B405" s="19" t="s">
        <v>156</v>
      </c>
      <c r="C405" s="20" t="s">
        <v>617</v>
      </c>
      <c r="D405" s="19" t="s">
        <v>158</v>
      </c>
      <c r="E405" s="22"/>
      <c r="F405" s="23"/>
      <c r="G405" s="24"/>
    </row>
    <row r="406" spans="1:7" ht="15" customHeight="1" x14ac:dyDescent="0.25">
      <c r="A406" s="19" t="s">
        <v>478</v>
      </c>
      <c r="B406" s="19" t="s">
        <v>159</v>
      </c>
      <c r="C406" s="20" t="s">
        <v>710</v>
      </c>
      <c r="D406" s="19" t="s">
        <v>158</v>
      </c>
      <c r="E406" s="22"/>
      <c r="F406" s="23"/>
      <c r="G406" s="24"/>
    </row>
    <row r="407" spans="1:7" ht="15" customHeight="1" x14ac:dyDescent="0.25">
      <c r="A407" s="19" t="s">
        <v>478</v>
      </c>
      <c r="B407" s="19" t="s">
        <v>424</v>
      </c>
      <c r="C407" s="20" t="s">
        <v>816</v>
      </c>
      <c r="D407" s="19" t="s">
        <v>158</v>
      </c>
      <c r="E407" s="22"/>
      <c r="F407" s="23"/>
      <c r="G407" s="24"/>
    </row>
    <row r="408" spans="1:7" ht="15" customHeight="1" x14ac:dyDescent="0.25">
      <c r="A408" s="19" t="s">
        <v>478</v>
      </c>
      <c r="B408" s="19" t="s">
        <v>817</v>
      </c>
      <c r="C408" s="20" t="s">
        <v>818</v>
      </c>
      <c r="D408" s="19" t="s">
        <v>158</v>
      </c>
      <c r="E408" s="22"/>
      <c r="F408" s="23"/>
      <c r="G408" s="24"/>
    </row>
    <row r="409" spans="1:7" ht="15" customHeight="1" x14ac:dyDescent="0.25">
      <c r="A409" s="19" t="s">
        <v>478</v>
      </c>
      <c r="B409" s="19">
        <v>216</v>
      </c>
      <c r="C409" s="20" t="s">
        <v>819</v>
      </c>
      <c r="D409" s="19" t="s">
        <v>153</v>
      </c>
      <c r="E409" s="22"/>
      <c r="F409" s="23"/>
      <c r="G409" s="24"/>
    </row>
    <row r="410" spans="1:7" ht="15" customHeight="1" x14ac:dyDescent="0.25">
      <c r="A410" s="19" t="s">
        <v>478</v>
      </c>
      <c r="B410" s="19" t="s">
        <v>820</v>
      </c>
      <c r="C410" s="20" t="s">
        <v>821</v>
      </c>
      <c r="D410" s="19" t="s">
        <v>153</v>
      </c>
      <c r="E410" s="22"/>
      <c r="F410" s="23"/>
      <c r="G410" s="24"/>
    </row>
    <row r="411" spans="1:7" ht="15" customHeight="1" x14ac:dyDescent="0.25">
      <c r="A411" s="19" t="s">
        <v>478</v>
      </c>
      <c r="B411" s="19" t="s">
        <v>156</v>
      </c>
      <c r="C411" s="20" t="s">
        <v>822</v>
      </c>
      <c r="D411" s="19" t="s">
        <v>153</v>
      </c>
      <c r="E411" s="22"/>
      <c r="F411" s="23"/>
      <c r="G411" s="24"/>
    </row>
    <row r="412" spans="1:7" ht="15" customHeight="1" x14ac:dyDescent="0.25">
      <c r="A412" s="19" t="s">
        <v>478</v>
      </c>
      <c r="B412" s="19" t="s">
        <v>205</v>
      </c>
      <c r="C412" s="20" t="s">
        <v>678</v>
      </c>
      <c r="D412" s="19" t="s">
        <v>158</v>
      </c>
      <c r="E412" s="22"/>
      <c r="F412" s="23"/>
      <c r="G412" s="24"/>
    </row>
    <row r="413" spans="1:7" ht="15" customHeight="1" x14ac:dyDescent="0.25">
      <c r="A413" s="19" t="s">
        <v>478</v>
      </c>
      <c r="B413" s="19" t="s">
        <v>206</v>
      </c>
      <c r="C413" s="20" t="s">
        <v>823</v>
      </c>
      <c r="D413" s="19" t="s">
        <v>158</v>
      </c>
      <c r="E413" s="22"/>
      <c r="F413" s="23"/>
      <c r="G413" s="24"/>
    </row>
    <row r="414" spans="1:7" ht="15" customHeight="1" x14ac:dyDescent="0.25">
      <c r="A414" s="19" t="s">
        <v>478</v>
      </c>
      <c r="B414" s="19" t="s">
        <v>159</v>
      </c>
      <c r="C414" s="20" t="s">
        <v>824</v>
      </c>
      <c r="D414" s="19" t="s">
        <v>153</v>
      </c>
      <c r="E414" s="22"/>
      <c r="F414" s="23"/>
      <c r="G414" s="24"/>
    </row>
    <row r="415" spans="1:7" ht="15" customHeight="1" x14ac:dyDescent="0.25">
      <c r="A415" s="19" t="s">
        <v>478</v>
      </c>
      <c r="B415" s="19" t="s">
        <v>215</v>
      </c>
      <c r="C415" s="20" t="s">
        <v>626</v>
      </c>
      <c r="D415" s="19" t="s">
        <v>158</v>
      </c>
      <c r="E415" s="22"/>
      <c r="F415" s="23"/>
      <c r="G415" s="24"/>
    </row>
    <row r="416" spans="1:7" ht="15" customHeight="1" x14ac:dyDescent="0.25">
      <c r="A416" s="19" t="s">
        <v>478</v>
      </c>
      <c r="B416" s="19" t="s">
        <v>216</v>
      </c>
      <c r="C416" s="20" t="s">
        <v>627</v>
      </c>
      <c r="D416" s="19" t="s">
        <v>158</v>
      </c>
      <c r="E416" s="21">
        <v>176</v>
      </c>
      <c r="F416" s="21">
        <v>642.1</v>
      </c>
      <c r="G416" s="21">
        <v>113010</v>
      </c>
    </row>
    <row r="417" spans="1:7" ht="15" customHeight="1" x14ac:dyDescent="0.25">
      <c r="A417" s="19" t="s">
        <v>478</v>
      </c>
      <c r="B417" s="19" t="s">
        <v>223</v>
      </c>
      <c r="C417" s="20" t="s">
        <v>825</v>
      </c>
      <c r="D417" s="19" t="s">
        <v>158</v>
      </c>
      <c r="E417" s="22"/>
      <c r="F417" s="23"/>
      <c r="G417" s="24"/>
    </row>
    <row r="418" spans="1:7" ht="15" customHeight="1" x14ac:dyDescent="0.25">
      <c r="A418" s="19" t="s">
        <v>478</v>
      </c>
      <c r="B418" s="19" t="s">
        <v>225</v>
      </c>
      <c r="C418" s="20" t="s">
        <v>693</v>
      </c>
      <c r="D418" s="19" t="s">
        <v>158</v>
      </c>
      <c r="E418" s="22"/>
      <c r="F418" s="23"/>
      <c r="G418" s="24"/>
    </row>
    <row r="419" spans="1:7" ht="15" customHeight="1" x14ac:dyDescent="0.25">
      <c r="A419" s="19" t="s">
        <v>478</v>
      </c>
      <c r="B419" s="19" t="s">
        <v>826</v>
      </c>
      <c r="C419" s="20" t="s">
        <v>827</v>
      </c>
      <c r="D419" s="19" t="s">
        <v>153</v>
      </c>
      <c r="E419" s="22"/>
      <c r="F419" s="23"/>
      <c r="G419" s="24"/>
    </row>
    <row r="420" spans="1:7" ht="15" customHeight="1" x14ac:dyDescent="0.25">
      <c r="A420" s="19" t="s">
        <v>478</v>
      </c>
      <c r="B420" s="19" t="s">
        <v>156</v>
      </c>
      <c r="C420" s="20" t="s">
        <v>828</v>
      </c>
      <c r="D420" s="19" t="s">
        <v>158</v>
      </c>
      <c r="E420" s="22"/>
      <c r="F420" s="23"/>
      <c r="G420" s="24"/>
    </row>
    <row r="421" spans="1:7" ht="15" customHeight="1" x14ac:dyDescent="0.25">
      <c r="A421" s="19" t="s">
        <v>478</v>
      </c>
      <c r="B421" s="19" t="s">
        <v>159</v>
      </c>
      <c r="C421" s="20" t="s">
        <v>829</v>
      </c>
      <c r="D421" s="19" t="s">
        <v>158</v>
      </c>
      <c r="E421" s="21">
        <v>1809.1</v>
      </c>
      <c r="F421" s="21">
        <v>369.97</v>
      </c>
      <c r="G421" s="21">
        <v>669313</v>
      </c>
    </row>
    <row r="422" spans="1:7" ht="15" customHeight="1" x14ac:dyDescent="0.25">
      <c r="A422" s="19" t="s">
        <v>478</v>
      </c>
      <c r="B422" s="19" t="s">
        <v>424</v>
      </c>
      <c r="C422" s="20" t="s">
        <v>627</v>
      </c>
      <c r="D422" s="19" t="s">
        <v>158</v>
      </c>
      <c r="E422" s="21">
        <v>3293</v>
      </c>
      <c r="F422" s="21">
        <v>619.84</v>
      </c>
      <c r="G422" s="21">
        <v>2041133</v>
      </c>
    </row>
    <row r="423" spans="1:7" ht="15" customHeight="1" x14ac:dyDescent="0.25">
      <c r="A423" s="19" t="s">
        <v>478</v>
      </c>
      <c r="B423" s="19" t="s">
        <v>830</v>
      </c>
      <c r="C423" s="20" t="s">
        <v>831</v>
      </c>
      <c r="D423" s="19" t="s">
        <v>153</v>
      </c>
      <c r="E423" s="22"/>
      <c r="F423" s="23"/>
      <c r="G423" s="24"/>
    </row>
    <row r="424" spans="1:7" ht="15" customHeight="1" x14ac:dyDescent="0.25">
      <c r="A424" s="19" t="s">
        <v>478</v>
      </c>
      <c r="B424" s="19" t="s">
        <v>156</v>
      </c>
      <c r="C424" s="20" t="s">
        <v>832</v>
      </c>
      <c r="D424" s="19" t="s">
        <v>168</v>
      </c>
      <c r="E424" s="22"/>
      <c r="F424" s="23"/>
      <c r="G424" s="24"/>
    </row>
    <row r="425" spans="1:7" ht="15" customHeight="1" x14ac:dyDescent="0.25">
      <c r="A425" s="19" t="s">
        <v>478</v>
      </c>
      <c r="B425" s="19" t="s">
        <v>159</v>
      </c>
      <c r="C425" s="20" t="s">
        <v>833</v>
      </c>
      <c r="D425" s="19" t="s">
        <v>168</v>
      </c>
      <c r="E425" s="22"/>
      <c r="F425" s="23"/>
      <c r="G425" s="24"/>
    </row>
    <row r="426" spans="1:7" ht="15" customHeight="1" x14ac:dyDescent="0.25">
      <c r="A426" s="19" t="s">
        <v>478</v>
      </c>
      <c r="B426" s="19" t="s">
        <v>424</v>
      </c>
      <c r="C426" s="20" t="s">
        <v>834</v>
      </c>
      <c r="D426" s="19" t="s">
        <v>168</v>
      </c>
      <c r="E426" s="22"/>
      <c r="F426" s="23"/>
      <c r="G426" s="24"/>
    </row>
    <row r="427" spans="1:7" ht="15" customHeight="1" x14ac:dyDescent="0.25">
      <c r="A427" s="19" t="s">
        <v>478</v>
      </c>
      <c r="B427" s="19">
        <v>217</v>
      </c>
      <c r="C427" s="20" t="s">
        <v>835</v>
      </c>
      <c r="D427" s="19" t="s">
        <v>153</v>
      </c>
      <c r="E427" s="22"/>
      <c r="F427" s="23"/>
      <c r="G427" s="24"/>
    </row>
    <row r="428" spans="1:7" ht="15" customHeight="1" x14ac:dyDescent="0.25">
      <c r="A428" s="19" t="s">
        <v>478</v>
      </c>
      <c r="B428" s="19" t="s">
        <v>836</v>
      </c>
      <c r="C428" s="20" t="s">
        <v>837</v>
      </c>
      <c r="D428" s="19" t="s">
        <v>153</v>
      </c>
      <c r="E428" s="22"/>
      <c r="F428" s="23"/>
      <c r="G428" s="24"/>
    </row>
    <row r="429" spans="1:7" ht="15" customHeight="1" x14ac:dyDescent="0.25">
      <c r="A429" s="19" t="s">
        <v>478</v>
      </c>
      <c r="B429" s="19" t="s">
        <v>156</v>
      </c>
      <c r="C429" s="20" t="s">
        <v>626</v>
      </c>
      <c r="D429" s="19" t="s">
        <v>158</v>
      </c>
      <c r="E429" s="21">
        <v>4073.5</v>
      </c>
      <c r="F429" s="21">
        <v>580.9</v>
      </c>
      <c r="G429" s="21">
        <v>2366296</v>
      </c>
    </row>
    <row r="430" spans="1:7" ht="15" customHeight="1" x14ac:dyDescent="0.25">
      <c r="A430" s="19" t="s">
        <v>478</v>
      </c>
      <c r="B430" s="19" t="s">
        <v>159</v>
      </c>
      <c r="C430" s="20" t="s">
        <v>627</v>
      </c>
      <c r="D430" s="19" t="s">
        <v>158</v>
      </c>
      <c r="E430" s="22"/>
      <c r="F430" s="23"/>
      <c r="G430" s="24"/>
    </row>
    <row r="431" spans="1:7" ht="15" customHeight="1" x14ac:dyDescent="0.25">
      <c r="A431" s="19" t="s">
        <v>478</v>
      </c>
      <c r="B431" s="19" t="s">
        <v>424</v>
      </c>
      <c r="C431" s="20" t="s">
        <v>176</v>
      </c>
      <c r="D431" s="19" t="s">
        <v>158</v>
      </c>
      <c r="E431" s="21">
        <v>3737</v>
      </c>
      <c r="F431" s="21">
        <v>683.5</v>
      </c>
      <c r="G431" s="21">
        <v>2554240</v>
      </c>
    </row>
    <row r="432" spans="1:7" ht="15" customHeight="1" x14ac:dyDescent="0.25">
      <c r="A432" s="19" t="s">
        <v>478</v>
      </c>
      <c r="B432" s="19" t="s">
        <v>838</v>
      </c>
      <c r="C432" s="20" t="s">
        <v>839</v>
      </c>
      <c r="D432" s="19" t="s">
        <v>153</v>
      </c>
      <c r="E432" s="22"/>
      <c r="F432" s="23"/>
      <c r="G432" s="24"/>
    </row>
    <row r="433" spans="1:7" ht="15" customHeight="1" x14ac:dyDescent="0.25">
      <c r="A433" s="19" t="s">
        <v>478</v>
      </c>
      <c r="B433" s="19" t="s">
        <v>156</v>
      </c>
      <c r="C433" s="20" t="s">
        <v>840</v>
      </c>
      <c r="D433" s="19" t="s">
        <v>158</v>
      </c>
      <c r="E433" s="22"/>
      <c r="F433" s="23"/>
      <c r="G433" s="24"/>
    </row>
    <row r="434" spans="1:7" ht="15" customHeight="1" x14ac:dyDescent="0.25">
      <c r="A434" s="19" t="s">
        <v>478</v>
      </c>
      <c r="B434" s="19" t="s">
        <v>841</v>
      </c>
      <c r="C434" s="20" t="s">
        <v>842</v>
      </c>
      <c r="D434" s="19" t="s">
        <v>153</v>
      </c>
      <c r="E434" s="22"/>
      <c r="F434" s="23"/>
      <c r="G434" s="24"/>
    </row>
    <row r="435" spans="1:7" ht="15" customHeight="1" x14ac:dyDescent="0.25">
      <c r="A435" s="19" t="s">
        <v>478</v>
      </c>
      <c r="B435" s="19" t="s">
        <v>156</v>
      </c>
      <c r="C435" s="20" t="s">
        <v>843</v>
      </c>
      <c r="D435" s="19" t="s">
        <v>168</v>
      </c>
      <c r="E435" s="22"/>
      <c r="F435" s="23"/>
      <c r="G435" s="24"/>
    </row>
    <row r="436" spans="1:7" ht="15" customHeight="1" x14ac:dyDescent="0.25">
      <c r="A436" s="19" t="s">
        <v>478</v>
      </c>
      <c r="B436" s="19" t="s">
        <v>159</v>
      </c>
      <c r="C436" s="20" t="s">
        <v>844</v>
      </c>
      <c r="D436" s="19" t="s">
        <v>168</v>
      </c>
      <c r="E436" s="22"/>
      <c r="F436" s="23"/>
      <c r="G436" s="24"/>
    </row>
    <row r="437" spans="1:7" ht="15" customHeight="1" x14ac:dyDescent="0.25">
      <c r="A437" s="19" t="s">
        <v>478</v>
      </c>
      <c r="B437" s="19" t="s">
        <v>424</v>
      </c>
      <c r="C437" s="20" t="s">
        <v>845</v>
      </c>
      <c r="D437" s="19" t="s">
        <v>168</v>
      </c>
      <c r="E437" s="21">
        <v>30</v>
      </c>
      <c r="F437" s="21">
        <v>3300.23</v>
      </c>
      <c r="G437" s="21">
        <v>99007</v>
      </c>
    </row>
    <row r="438" spans="1:7" ht="15" customHeight="1" x14ac:dyDescent="0.25">
      <c r="A438" s="19" t="s">
        <v>478</v>
      </c>
      <c r="B438" s="19" t="s">
        <v>272</v>
      </c>
      <c r="C438" s="20" t="s">
        <v>846</v>
      </c>
      <c r="D438" s="19" t="s">
        <v>168</v>
      </c>
      <c r="E438" s="21">
        <v>21</v>
      </c>
      <c r="F438" s="21">
        <v>5516.25</v>
      </c>
      <c r="G438" s="21">
        <v>115841</v>
      </c>
    </row>
    <row r="439" spans="1:7" ht="15" customHeight="1" x14ac:dyDescent="0.25">
      <c r="A439" s="19" t="s">
        <v>478</v>
      </c>
      <c r="B439" s="19" t="s">
        <v>275</v>
      </c>
      <c r="C439" s="20" t="s">
        <v>847</v>
      </c>
      <c r="D439" s="19" t="s">
        <v>168</v>
      </c>
      <c r="E439" s="22"/>
      <c r="F439" s="23"/>
      <c r="G439" s="24"/>
    </row>
    <row r="440" spans="1:7" ht="15" customHeight="1" x14ac:dyDescent="0.25">
      <c r="A440" s="19" t="s">
        <v>478</v>
      </c>
      <c r="B440" s="19">
        <v>218</v>
      </c>
      <c r="C440" s="20" t="s">
        <v>848</v>
      </c>
      <c r="D440" s="19" t="s">
        <v>153</v>
      </c>
      <c r="E440" s="22"/>
      <c r="F440" s="23"/>
      <c r="G440" s="24"/>
    </row>
    <row r="441" spans="1:7" ht="15" customHeight="1" x14ac:dyDescent="0.25">
      <c r="A441" s="19" t="s">
        <v>478</v>
      </c>
      <c r="B441" s="19" t="s">
        <v>849</v>
      </c>
      <c r="C441" s="20" t="s">
        <v>837</v>
      </c>
      <c r="D441" s="19" t="s">
        <v>153</v>
      </c>
      <c r="E441" s="22"/>
      <c r="F441" s="23"/>
      <c r="G441" s="24"/>
    </row>
    <row r="442" spans="1:7" ht="15" customHeight="1" x14ac:dyDescent="0.25">
      <c r="A442" s="19" t="s">
        <v>478</v>
      </c>
      <c r="B442" s="19" t="s">
        <v>156</v>
      </c>
      <c r="C442" s="20" t="s">
        <v>626</v>
      </c>
      <c r="D442" s="19" t="s">
        <v>158</v>
      </c>
      <c r="E442" s="21">
        <v>2281</v>
      </c>
      <c r="F442" s="21">
        <v>580.9</v>
      </c>
      <c r="G442" s="21">
        <v>1325033</v>
      </c>
    </row>
    <row r="443" spans="1:7" ht="15" customHeight="1" x14ac:dyDescent="0.25">
      <c r="A443" s="19" t="s">
        <v>478</v>
      </c>
      <c r="B443" s="19" t="s">
        <v>159</v>
      </c>
      <c r="C443" s="20" t="s">
        <v>627</v>
      </c>
      <c r="D443" s="19" t="s">
        <v>158</v>
      </c>
      <c r="E443" s="22"/>
      <c r="F443" s="23"/>
      <c r="G443" s="24"/>
    </row>
    <row r="444" spans="1:7" ht="15" customHeight="1" x14ac:dyDescent="0.25">
      <c r="A444" s="19" t="s">
        <v>478</v>
      </c>
      <c r="B444" s="19" t="s">
        <v>424</v>
      </c>
      <c r="C444" s="20" t="s">
        <v>176</v>
      </c>
      <c r="D444" s="19" t="s">
        <v>158</v>
      </c>
      <c r="E444" s="21">
        <v>505</v>
      </c>
      <c r="F444" s="21">
        <v>636.53</v>
      </c>
      <c r="G444" s="21">
        <v>321448</v>
      </c>
    </row>
    <row r="445" spans="1:7" ht="15" customHeight="1" x14ac:dyDescent="0.25">
      <c r="A445" s="19" t="s">
        <v>478</v>
      </c>
      <c r="B445" s="19" t="s">
        <v>272</v>
      </c>
      <c r="C445" s="20" t="s">
        <v>224</v>
      </c>
      <c r="D445" s="19" t="s">
        <v>158</v>
      </c>
      <c r="E445" s="22"/>
      <c r="F445" s="23"/>
      <c r="G445" s="24"/>
    </row>
    <row r="446" spans="1:7" ht="15" customHeight="1" x14ac:dyDescent="0.25">
      <c r="A446" s="19" t="s">
        <v>478</v>
      </c>
      <c r="B446" s="19" t="s">
        <v>850</v>
      </c>
      <c r="C446" s="20" t="s">
        <v>839</v>
      </c>
      <c r="D446" s="19" t="s">
        <v>153</v>
      </c>
      <c r="E446" s="22"/>
      <c r="F446" s="23"/>
      <c r="G446" s="24"/>
    </row>
    <row r="447" spans="1:7" ht="15" customHeight="1" x14ac:dyDescent="0.25">
      <c r="A447" s="19" t="s">
        <v>478</v>
      </c>
      <c r="B447" s="19" t="s">
        <v>156</v>
      </c>
      <c r="C447" s="20" t="s">
        <v>840</v>
      </c>
      <c r="D447" s="19" t="s">
        <v>158</v>
      </c>
      <c r="E447" s="22"/>
      <c r="F447" s="23"/>
      <c r="G447" s="24"/>
    </row>
    <row r="448" spans="1:7" ht="15" customHeight="1" x14ac:dyDescent="0.25">
      <c r="A448" s="19" t="s">
        <v>478</v>
      </c>
      <c r="B448" s="19" t="s">
        <v>851</v>
      </c>
      <c r="C448" s="20" t="s">
        <v>842</v>
      </c>
      <c r="D448" s="19" t="s">
        <v>153</v>
      </c>
      <c r="E448" s="22"/>
      <c r="F448" s="23"/>
      <c r="G448" s="24"/>
    </row>
    <row r="449" spans="1:7" ht="15" customHeight="1" x14ac:dyDescent="0.25">
      <c r="A449" s="19" t="s">
        <v>478</v>
      </c>
      <c r="B449" s="19" t="s">
        <v>156</v>
      </c>
      <c r="C449" s="20" t="s">
        <v>843</v>
      </c>
      <c r="D449" s="19" t="s">
        <v>168</v>
      </c>
      <c r="E449" s="22"/>
      <c r="F449" s="23"/>
      <c r="G449" s="24"/>
    </row>
    <row r="450" spans="1:7" ht="15" customHeight="1" x14ac:dyDescent="0.25">
      <c r="A450" s="19" t="s">
        <v>478</v>
      </c>
      <c r="B450" s="19" t="s">
        <v>159</v>
      </c>
      <c r="C450" s="20" t="s">
        <v>844</v>
      </c>
      <c r="D450" s="19" t="s">
        <v>168</v>
      </c>
      <c r="E450" s="22"/>
      <c r="F450" s="23"/>
      <c r="G450" s="24"/>
    </row>
    <row r="451" spans="1:7" ht="15" customHeight="1" x14ac:dyDescent="0.25">
      <c r="A451" s="19" t="s">
        <v>478</v>
      </c>
      <c r="B451" s="19" t="s">
        <v>424</v>
      </c>
      <c r="C451" s="20" t="s">
        <v>845</v>
      </c>
      <c r="D451" s="19" t="s">
        <v>168</v>
      </c>
      <c r="E451" s="22"/>
      <c r="F451" s="23"/>
      <c r="G451" s="24"/>
    </row>
    <row r="452" spans="1:7" ht="15" customHeight="1" x14ac:dyDescent="0.25">
      <c r="A452" s="19" t="s">
        <v>478</v>
      </c>
      <c r="B452" s="19" t="s">
        <v>272</v>
      </c>
      <c r="C452" s="20" t="s">
        <v>846</v>
      </c>
      <c r="D452" s="19" t="s">
        <v>168</v>
      </c>
      <c r="E452" s="22"/>
      <c r="F452" s="23"/>
      <c r="G452" s="24"/>
    </row>
    <row r="453" spans="1:7" ht="15" customHeight="1" x14ac:dyDescent="0.25">
      <c r="A453" s="19" t="s">
        <v>478</v>
      </c>
      <c r="B453" s="19" t="s">
        <v>275</v>
      </c>
      <c r="C453" s="20" t="s">
        <v>847</v>
      </c>
      <c r="D453" s="19" t="s">
        <v>168</v>
      </c>
      <c r="E453" s="22"/>
      <c r="F453" s="23"/>
      <c r="G453" s="24"/>
    </row>
    <row r="454" spans="1:7" ht="15" customHeight="1" x14ac:dyDescent="0.25">
      <c r="A454" s="19" t="s">
        <v>478</v>
      </c>
      <c r="B454" s="19">
        <v>219</v>
      </c>
      <c r="C454" s="20" t="s">
        <v>852</v>
      </c>
      <c r="D454" s="19" t="s">
        <v>153</v>
      </c>
      <c r="E454" s="22"/>
      <c r="F454" s="23"/>
      <c r="G454" s="24"/>
    </row>
    <row r="455" spans="1:7" ht="15" customHeight="1" x14ac:dyDescent="0.25">
      <c r="A455" s="19" t="s">
        <v>478</v>
      </c>
      <c r="B455" s="19" t="s">
        <v>853</v>
      </c>
      <c r="C455" s="20" t="s">
        <v>854</v>
      </c>
      <c r="D455" s="19" t="s">
        <v>153</v>
      </c>
      <c r="E455" s="22"/>
      <c r="F455" s="23"/>
      <c r="G455" s="24"/>
    </row>
    <row r="456" spans="1:7" ht="15" customHeight="1" x14ac:dyDescent="0.25">
      <c r="A456" s="19" t="s">
        <v>478</v>
      </c>
      <c r="B456" s="19" t="s">
        <v>156</v>
      </c>
      <c r="C456" s="20" t="s">
        <v>504</v>
      </c>
      <c r="D456" s="19" t="s">
        <v>158</v>
      </c>
      <c r="E456" s="22"/>
      <c r="F456" s="23"/>
      <c r="G456" s="24"/>
    </row>
    <row r="457" spans="1:7" ht="15" customHeight="1" x14ac:dyDescent="0.25">
      <c r="A457" s="19" t="s">
        <v>478</v>
      </c>
      <c r="B457" s="19" t="s">
        <v>159</v>
      </c>
      <c r="C457" s="20" t="s">
        <v>505</v>
      </c>
      <c r="D457" s="19" t="s">
        <v>158</v>
      </c>
      <c r="E457" s="22"/>
      <c r="F457" s="23"/>
      <c r="G457" s="24"/>
    </row>
    <row r="458" spans="1:7" ht="15" customHeight="1" x14ac:dyDescent="0.25">
      <c r="A458" s="19" t="s">
        <v>478</v>
      </c>
      <c r="B458" s="19" t="s">
        <v>424</v>
      </c>
      <c r="C458" s="20" t="s">
        <v>855</v>
      </c>
      <c r="D458" s="19" t="s">
        <v>158</v>
      </c>
      <c r="E458" s="22"/>
      <c r="F458" s="23"/>
      <c r="G458" s="24"/>
    </row>
    <row r="459" spans="1:7" ht="15" customHeight="1" x14ac:dyDescent="0.25">
      <c r="A459" s="19" t="s">
        <v>478</v>
      </c>
      <c r="B459" s="19" t="s">
        <v>856</v>
      </c>
      <c r="C459" s="20" t="s">
        <v>837</v>
      </c>
      <c r="D459" s="19" t="s">
        <v>153</v>
      </c>
      <c r="E459" s="22"/>
      <c r="F459" s="23"/>
      <c r="G459" s="24"/>
    </row>
    <row r="460" spans="1:7" ht="15" customHeight="1" x14ac:dyDescent="0.25">
      <c r="A460" s="19" t="s">
        <v>478</v>
      </c>
      <c r="B460" s="19" t="s">
        <v>156</v>
      </c>
      <c r="C460" s="20" t="s">
        <v>626</v>
      </c>
      <c r="D460" s="19" t="s">
        <v>158</v>
      </c>
      <c r="E460" s="22"/>
      <c r="F460" s="23"/>
      <c r="G460" s="24"/>
    </row>
    <row r="461" spans="1:7" ht="15" customHeight="1" x14ac:dyDescent="0.25">
      <c r="A461" s="19" t="s">
        <v>478</v>
      </c>
      <c r="B461" s="19" t="s">
        <v>159</v>
      </c>
      <c r="C461" s="20" t="s">
        <v>627</v>
      </c>
      <c r="D461" s="19" t="s">
        <v>158</v>
      </c>
      <c r="E461" s="22"/>
      <c r="F461" s="23"/>
      <c r="G461" s="24"/>
    </row>
    <row r="462" spans="1:7" ht="15" customHeight="1" x14ac:dyDescent="0.25">
      <c r="A462" s="19" t="s">
        <v>478</v>
      </c>
      <c r="B462" s="19" t="s">
        <v>424</v>
      </c>
      <c r="C462" s="20" t="s">
        <v>176</v>
      </c>
      <c r="D462" s="19" t="s">
        <v>158</v>
      </c>
      <c r="E462" s="22"/>
      <c r="F462" s="23"/>
      <c r="G462" s="24"/>
    </row>
    <row r="463" spans="1:7" ht="15" customHeight="1" x14ac:dyDescent="0.25">
      <c r="A463" s="19" t="s">
        <v>478</v>
      </c>
      <c r="B463" s="19" t="s">
        <v>272</v>
      </c>
      <c r="C463" s="20" t="s">
        <v>857</v>
      </c>
      <c r="D463" s="19" t="s">
        <v>158</v>
      </c>
      <c r="E463" s="22"/>
      <c r="F463" s="23"/>
      <c r="G463" s="24"/>
    </row>
    <row r="464" spans="1:7" ht="15" customHeight="1" x14ac:dyDescent="0.25">
      <c r="A464" s="19" t="s">
        <v>478</v>
      </c>
      <c r="B464" s="19" t="s">
        <v>275</v>
      </c>
      <c r="C464" s="20" t="s">
        <v>858</v>
      </c>
      <c r="D464" s="19" t="s">
        <v>158</v>
      </c>
      <c r="E464" s="22"/>
      <c r="F464" s="23"/>
      <c r="G464" s="24"/>
    </row>
    <row r="465" spans="1:7" ht="15" customHeight="1" x14ac:dyDescent="0.25">
      <c r="A465" s="19" t="s">
        <v>478</v>
      </c>
      <c r="B465" s="19" t="s">
        <v>859</v>
      </c>
      <c r="C465" s="20" t="s">
        <v>842</v>
      </c>
      <c r="D465" s="19" t="s">
        <v>153</v>
      </c>
      <c r="E465" s="22"/>
      <c r="F465" s="23"/>
      <c r="G465" s="24"/>
    </row>
    <row r="466" spans="1:7" ht="15" customHeight="1" x14ac:dyDescent="0.25">
      <c r="A466" s="19" t="s">
        <v>478</v>
      </c>
      <c r="B466" s="19" t="s">
        <v>156</v>
      </c>
      <c r="C466" s="20" t="s">
        <v>845</v>
      </c>
      <c r="D466" s="19" t="s">
        <v>168</v>
      </c>
      <c r="E466" s="22"/>
      <c r="F466" s="23"/>
      <c r="G466" s="24"/>
    </row>
    <row r="467" spans="1:7" ht="15" customHeight="1" x14ac:dyDescent="0.25">
      <c r="A467" s="19" t="s">
        <v>478</v>
      </c>
      <c r="B467" s="19" t="s">
        <v>159</v>
      </c>
      <c r="C467" s="20" t="s">
        <v>846</v>
      </c>
      <c r="D467" s="19" t="s">
        <v>168</v>
      </c>
      <c r="E467" s="22"/>
      <c r="F467" s="23"/>
      <c r="G467" s="24"/>
    </row>
    <row r="468" spans="1:7" ht="15" customHeight="1" x14ac:dyDescent="0.25">
      <c r="A468" s="19" t="s">
        <v>478</v>
      </c>
      <c r="B468" s="19" t="s">
        <v>424</v>
      </c>
      <c r="C468" s="20" t="s">
        <v>847</v>
      </c>
      <c r="D468" s="19" t="s">
        <v>168</v>
      </c>
      <c r="E468" s="22"/>
      <c r="F468" s="23"/>
      <c r="G468" s="24"/>
    </row>
    <row r="469" spans="1:7" ht="15" customHeight="1" x14ac:dyDescent="0.25">
      <c r="A469" s="19" t="s">
        <v>478</v>
      </c>
      <c r="B469" s="19">
        <v>220</v>
      </c>
      <c r="C469" s="20" t="s">
        <v>860</v>
      </c>
      <c r="D469" s="19" t="s">
        <v>309</v>
      </c>
      <c r="E469" s="21">
        <v>1</v>
      </c>
      <c r="F469" s="21">
        <v>2700000</v>
      </c>
      <c r="G469" s="21">
        <v>2700000</v>
      </c>
    </row>
    <row r="470" spans="1:7" ht="15" customHeight="1" x14ac:dyDescent="0.25">
      <c r="A470" s="56" t="s">
        <v>861</v>
      </c>
      <c r="B470" s="57"/>
      <c r="C470" s="57"/>
      <c r="D470" s="57"/>
      <c r="E470" s="57"/>
      <c r="F470" s="57"/>
      <c r="G470" s="58"/>
    </row>
    <row r="471" spans="1:7" ht="22.05" customHeight="1" x14ac:dyDescent="0.25">
      <c r="A471" s="49" t="s">
        <v>862</v>
      </c>
      <c r="B471" s="50"/>
      <c r="C471" s="50"/>
      <c r="D471" s="50"/>
      <c r="E471" s="50"/>
      <c r="F471" s="50"/>
      <c r="G471" s="51"/>
    </row>
    <row r="472" spans="1:7" ht="15" customHeight="1" x14ac:dyDescent="0.25">
      <c r="A472" s="19" t="s">
        <v>863</v>
      </c>
      <c r="B472" s="19">
        <v>302</v>
      </c>
      <c r="C472" s="20" t="s">
        <v>864</v>
      </c>
      <c r="D472" s="19" t="s">
        <v>153</v>
      </c>
      <c r="E472" s="22"/>
      <c r="F472" s="23"/>
      <c r="G472" s="24"/>
    </row>
    <row r="473" spans="1:7" ht="15" customHeight="1" x14ac:dyDescent="0.25">
      <c r="A473" s="19" t="s">
        <v>863</v>
      </c>
      <c r="B473" s="19" t="s">
        <v>865</v>
      </c>
      <c r="C473" s="20" t="s">
        <v>866</v>
      </c>
      <c r="D473" s="19" t="s">
        <v>153</v>
      </c>
      <c r="E473" s="22"/>
      <c r="F473" s="23"/>
      <c r="G473" s="24"/>
    </row>
    <row r="474" spans="1:7" ht="15" customHeight="1" x14ac:dyDescent="0.25">
      <c r="A474" s="19" t="s">
        <v>863</v>
      </c>
      <c r="B474" s="19" t="s">
        <v>156</v>
      </c>
      <c r="C474" s="20" t="s">
        <v>867</v>
      </c>
      <c r="D474" s="19" t="s">
        <v>188</v>
      </c>
      <c r="E474" s="22"/>
      <c r="F474" s="23"/>
      <c r="G474" s="24"/>
    </row>
    <row r="475" spans="1:7" ht="15" customHeight="1" x14ac:dyDescent="0.25">
      <c r="A475" s="19" t="s">
        <v>863</v>
      </c>
      <c r="B475" s="19" t="s">
        <v>868</v>
      </c>
      <c r="C475" s="20" t="s">
        <v>869</v>
      </c>
      <c r="D475" s="19" t="s">
        <v>153</v>
      </c>
      <c r="E475" s="22"/>
      <c r="F475" s="23"/>
      <c r="G475" s="24"/>
    </row>
    <row r="476" spans="1:7" ht="15" customHeight="1" x14ac:dyDescent="0.25">
      <c r="A476" s="19" t="s">
        <v>863</v>
      </c>
      <c r="B476" s="19" t="s">
        <v>156</v>
      </c>
      <c r="C476" s="20" t="s">
        <v>867</v>
      </c>
      <c r="D476" s="19" t="s">
        <v>188</v>
      </c>
      <c r="E476" s="22"/>
      <c r="F476" s="23"/>
      <c r="G476" s="24"/>
    </row>
    <row r="477" spans="1:7" ht="15" customHeight="1" x14ac:dyDescent="0.25">
      <c r="A477" s="19" t="s">
        <v>863</v>
      </c>
      <c r="B477" s="19" t="s">
        <v>870</v>
      </c>
      <c r="C477" s="20" t="s">
        <v>871</v>
      </c>
      <c r="D477" s="19" t="s">
        <v>153</v>
      </c>
      <c r="E477" s="22"/>
      <c r="F477" s="23"/>
      <c r="G477" s="24"/>
    </row>
    <row r="478" spans="1:7" ht="15" customHeight="1" x14ac:dyDescent="0.25">
      <c r="A478" s="19" t="s">
        <v>863</v>
      </c>
      <c r="B478" s="19" t="s">
        <v>156</v>
      </c>
      <c r="C478" s="20" t="s">
        <v>867</v>
      </c>
      <c r="D478" s="19" t="s">
        <v>188</v>
      </c>
      <c r="E478" s="22"/>
      <c r="F478" s="23"/>
      <c r="G478" s="24"/>
    </row>
    <row r="479" spans="1:7" ht="15" customHeight="1" x14ac:dyDescent="0.25">
      <c r="A479" s="19" t="s">
        <v>863</v>
      </c>
      <c r="B479" s="19" t="s">
        <v>872</v>
      </c>
      <c r="C479" s="20" t="s">
        <v>873</v>
      </c>
      <c r="D479" s="19" t="s">
        <v>153</v>
      </c>
      <c r="E479" s="22"/>
      <c r="F479" s="23"/>
      <c r="G479" s="24"/>
    </row>
    <row r="480" spans="1:7" ht="15" customHeight="1" x14ac:dyDescent="0.25">
      <c r="A480" s="19" t="s">
        <v>863</v>
      </c>
      <c r="B480" s="19" t="s">
        <v>156</v>
      </c>
      <c r="C480" s="20" t="s">
        <v>867</v>
      </c>
      <c r="D480" s="19" t="s">
        <v>188</v>
      </c>
      <c r="E480" s="22"/>
      <c r="F480" s="23"/>
      <c r="G480" s="24"/>
    </row>
    <row r="481" spans="1:7" ht="15" customHeight="1" x14ac:dyDescent="0.25">
      <c r="A481" s="19" t="s">
        <v>863</v>
      </c>
      <c r="B481" s="19" t="s">
        <v>874</v>
      </c>
      <c r="C481" s="20" t="s">
        <v>875</v>
      </c>
      <c r="D481" s="19" t="s">
        <v>153</v>
      </c>
      <c r="E481" s="22"/>
      <c r="F481" s="23"/>
      <c r="G481" s="24"/>
    </row>
    <row r="482" spans="1:7" ht="15" customHeight="1" x14ac:dyDescent="0.25">
      <c r="A482" s="19" t="s">
        <v>863</v>
      </c>
      <c r="B482" s="19" t="s">
        <v>156</v>
      </c>
      <c r="C482" s="20" t="s">
        <v>876</v>
      </c>
      <c r="D482" s="19" t="s">
        <v>188</v>
      </c>
      <c r="E482" s="22"/>
      <c r="F482" s="23"/>
      <c r="G482" s="24"/>
    </row>
    <row r="483" spans="1:7" ht="15" customHeight="1" x14ac:dyDescent="0.25">
      <c r="A483" s="19" t="s">
        <v>863</v>
      </c>
      <c r="B483" s="19">
        <v>303</v>
      </c>
      <c r="C483" s="20" t="s">
        <v>877</v>
      </c>
      <c r="D483" s="19" t="s">
        <v>153</v>
      </c>
      <c r="E483" s="22"/>
      <c r="F483" s="23"/>
      <c r="G483" s="24"/>
    </row>
    <row r="484" spans="1:7" ht="15" customHeight="1" x14ac:dyDescent="0.25">
      <c r="A484" s="19" t="s">
        <v>863</v>
      </c>
      <c r="B484" s="19" t="s">
        <v>878</v>
      </c>
      <c r="C484" s="20" t="s">
        <v>879</v>
      </c>
      <c r="D484" s="19" t="s">
        <v>153</v>
      </c>
      <c r="E484" s="22"/>
      <c r="F484" s="23"/>
      <c r="G484" s="24"/>
    </row>
    <row r="485" spans="1:7" ht="15" customHeight="1" x14ac:dyDescent="0.25">
      <c r="A485" s="19" t="s">
        <v>863</v>
      </c>
      <c r="B485" s="19" t="s">
        <v>156</v>
      </c>
      <c r="C485" s="20" t="s">
        <v>867</v>
      </c>
      <c r="D485" s="19" t="s">
        <v>188</v>
      </c>
      <c r="E485" s="22"/>
      <c r="F485" s="23"/>
      <c r="G485" s="24"/>
    </row>
    <row r="486" spans="1:7" ht="15" customHeight="1" x14ac:dyDescent="0.25">
      <c r="A486" s="19" t="s">
        <v>863</v>
      </c>
      <c r="B486" s="19" t="s">
        <v>880</v>
      </c>
      <c r="C486" s="20" t="s">
        <v>881</v>
      </c>
      <c r="D486" s="19" t="s">
        <v>158</v>
      </c>
      <c r="E486" s="22"/>
      <c r="F486" s="23"/>
      <c r="G486" s="24"/>
    </row>
    <row r="487" spans="1:7" ht="15" customHeight="1" x14ac:dyDescent="0.25">
      <c r="A487" s="19" t="s">
        <v>863</v>
      </c>
      <c r="B487" s="19" t="s">
        <v>882</v>
      </c>
      <c r="C487" s="20" t="s">
        <v>883</v>
      </c>
      <c r="D487" s="19" t="s">
        <v>153</v>
      </c>
      <c r="E487" s="22"/>
      <c r="F487" s="23"/>
      <c r="G487" s="24"/>
    </row>
    <row r="488" spans="1:7" ht="15" customHeight="1" x14ac:dyDescent="0.25">
      <c r="A488" s="19" t="s">
        <v>863</v>
      </c>
      <c r="B488" s="19" t="s">
        <v>156</v>
      </c>
      <c r="C488" s="20" t="s">
        <v>867</v>
      </c>
      <c r="D488" s="19" t="s">
        <v>188</v>
      </c>
      <c r="E488" s="22"/>
      <c r="F488" s="23"/>
      <c r="G488" s="24"/>
    </row>
    <row r="489" spans="1:7" ht="15" customHeight="1" x14ac:dyDescent="0.25">
      <c r="A489" s="19" t="s">
        <v>863</v>
      </c>
      <c r="B489" s="19">
        <v>304</v>
      </c>
      <c r="C489" s="20" t="s">
        <v>884</v>
      </c>
      <c r="D489" s="19" t="s">
        <v>153</v>
      </c>
      <c r="E489" s="22"/>
      <c r="F489" s="23"/>
      <c r="G489" s="24"/>
    </row>
    <row r="490" spans="1:7" ht="15" customHeight="1" x14ac:dyDescent="0.25">
      <c r="A490" s="19" t="s">
        <v>863</v>
      </c>
      <c r="B490" s="19" t="s">
        <v>885</v>
      </c>
      <c r="C490" s="20" t="s">
        <v>886</v>
      </c>
      <c r="D490" s="19" t="s">
        <v>153</v>
      </c>
      <c r="E490" s="22"/>
      <c r="F490" s="23"/>
      <c r="G490" s="24"/>
    </row>
    <row r="491" spans="1:7" ht="15" customHeight="1" x14ac:dyDescent="0.25">
      <c r="A491" s="19" t="s">
        <v>863</v>
      </c>
      <c r="B491" s="19" t="s">
        <v>156</v>
      </c>
      <c r="C491" s="20" t="s">
        <v>867</v>
      </c>
      <c r="D491" s="19" t="s">
        <v>188</v>
      </c>
      <c r="E491" s="22"/>
      <c r="F491" s="23"/>
      <c r="G491" s="24"/>
    </row>
    <row r="492" spans="1:7" ht="15" customHeight="1" x14ac:dyDescent="0.25">
      <c r="A492" s="19" t="s">
        <v>863</v>
      </c>
      <c r="B492" s="19" t="s">
        <v>887</v>
      </c>
      <c r="C492" s="20" t="s">
        <v>888</v>
      </c>
      <c r="D492" s="19" t="s">
        <v>158</v>
      </c>
      <c r="E492" s="22"/>
      <c r="F492" s="23"/>
      <c r="G492" s="24"/>
    </row>
    <row r="493" spans="1:7" ht="15" customHeight="1" x14ac:dyDescent="0.25">
      <c r="A493" s="19" t="s">
        <v>863</v>
      </c>
      <c r="B493" s="19" t="s">
        <v>889</v>
      </c>
      <c r="C493" s="20" t="s">
        <v>890</v>
      </c>
      <c r="D493" s="19" t="s">
        <v>153</v>
      </c>
      <c r="E493" s="22"/>
      <c r="F493" s="23"/>
      <c r="G493" s="24"/>
    </row>
    <row r="494" spans="1:7" ht="15" customHeight="1" x14ac:dyDescent="0.25">
      <c r="A494" s="19" t="s">
        <v>863</v>
      </c>
      <c r="B494" s="19" t="s">
        <v>156</v>
      </c>
      <c r="C494" s="20" t="s">
        <v>867</v>
      </c>
      <c r="D494" s="19" t="s">
        <v>188</v>
      </c>
      <c r="E494" s="22"/>
      <c r="F494" s="23"/>
      <c r="G494" s="24"/>
    </row>
    <row r="495" spans="1:7" ht="15" customHeight="1" x14ac:dyDescent="0.25">
      <c r="A495" s="19" t="s">
        <v>863</v>
      </c>
      <c r="B495" s="19">
        <v>305</v>
      </c>
      <c r="C495" s="20" t="s">
        <v>891</v>
      </c>
      <c r="D495" s="19" t="s">
        <v>153</v>
      </c>
      <c r="E495" s="22"/>
      <c r="F495" s="23"/>
      <c r="G495" s="24"/>
    </row>
    <row r="496" spans="1:7" ht="15" customHeight="1" x14ac:dyDescent="0.25">
      <c r="A496" s="19" t="s">
        <v>863</v>
      </c>
      <c r="B496" s="19" t="s">
        <v>892</v>
      </c>
      <c r="C496" s="20" t="s">
        <v>893</v>
      </c>
      <c r="D496" s="19" t="s">
        <v>153</v>
      </c>
      <c r="E496" s="22"/>
      <c r="F496" s="23"/>
      <c r="G496" s="24"/>
    </row>
    <row r="497" spans="1:7" ht="15" customHeight="1" x14ac:dyDescent="0.25">
      <c r="A497" s="19" t="s">
        <v>863</v>
      </c>
      <c r="B497" s="19" t="s">
        <v>156</v>
      </c>
      <c r="C497" s="20" t="s">
        <v>867</v>
      </c>
      <c r="D497" s="19" t="s">
        <v>188</v>
      </c>
      <c r="E497" s="22"/>
      <c r="F497" s="23"/>
      <c r="G497" s="24"/>
    </row>
    <row r="498" spans="1:7" ht="15" customHeight="1" x14ac:dyDescent="0.25">
      <c r="A498" s="19" t="s">
        <v>863</v>
      </c>
      <c r="B498" s="19" t="s">
        <v>894</v>
      </c>
      <c r="C498" s="20" t="s">
        <v>895</v>
      </c>
      <c r="D498" s="19" t="s">
        <v>158</v>
      </c>
      <c r="E498" s="22"/>
      <c r="F498" s="23"/>
      <c r="G498" s="24"/>
    </row>
    <row r="499" spans="1:7" ht="15" customHeight="1" x14ac:dyDescent="0.25">
      <c r="A499" s="19" t="s">
        <v>863</v>
      </c>
      <c r="B499" s="19" t="s">
        <v>896</v>
      </c>
      <c r="C499" s="20" t="s">
        <v>897</v>
      </c>
      <c r="D499" s="19" t="s">
        <v>153</v>
      </c>
      <c r="E499" s="22"/>
      <c r="F499" s="23"/>
      <c r="G499" s="24"/>
    </row>
    <row r="500" spans="1:7" ht="15" customHeight="1" x14ac:dyDescent="0.25">
      <c r="A500" s="19" t="s">
        <v>863</v>
      </c>
      <c r="B500" s="19" t="s">
        <v>156</v>
      </c>
      <c r="C500" s="20" t="s">
        <v>867</v>
      </c>
      <c r="D500" s="19" t="s">
        <v>188</v>
      </c>
      <c r="E500" s="22"/>
      <c r="F500" s="23"/>
      <c r="G500" s="24"/>
    </row>
    <row r="501" spans="1:7" ht="15" customHeight="1" x14ac:dyDescent="0.25">
      <c r="A501" s="19" t="s">
        <v>863</v>
      </c>
      <c r="B501" s="19" t="s">
        <v>898</v>
      </c>
      <c r="C501" s="20" t="s">
        <v>899</v>
      </c>
      <c r="D501" s="19" t="s">
        <v>153</v>
      </c>
      <c r="E501" s="22"/>
      <c r="F501" s="23"/>
      <c r="G501" s="24"/>
    </row>
    <row r="502" spans="1:7" ht="15" customHeight="1" x14ac:dyDescent="0.25">
      <c r="A502" s="19" t="s">
        <v>863</v>
      </c>
      <c r="B502" s="19" t="s">
        <v>156</v>
      </c>
      <c r="C502" s="20" t="s">
        <v>867</v>
      </c>
      <c r="D502" s="19" t="s">
        <v>188</v>
      </c>
      <c r="E502" s="22"/>
      <c r="F502" s="23"/>
      <c r="G502" s="24"/>
    </row>
    <row r="503" spans="1:7" ht="15" customHeight="1" x14ac:dyDescent="0.25">
      <c r="A503" s="19" t="s">
        <v>863</v>
      </c>
      <c r="B503" s="19">
        <v>306</v>
      </c>
      <c r="C503" s="20" t="s">
        <v>900</v>
      </c>
      <c r="D503" s="19" t="s">
        <v>153</v>
      </c>
      <c r="E503" s="22"/>
      <c r="F503" s="23"/>
      <c r="G503" s="24"/>
    </row>
    <row r="504" spans="1:7" ht="15" customHeight="1" x14ac:dyDescent="0.25">
      <c r="A504" s="19" t="s">
        <v>863</v>
      </c>
      <c r="B504" s="19" t="s">
        <v>901</v>
      </c>
      <c r="C504" s="20" t="s">
        <v>902</v>
      </c>
      <c r="D504" s="19" t="s">
        <v>153</v>
      </c>
      <c r="E504" s="22"/>
      <c r="F504" s="23"/>
      <c r="G504" s="24"/>
    </row>
    <row r="505" spans="1:7" ht="15" customHeight="1" x14ac:dyDescent="0.25">
      <c r="A505" s="19" t="s">
        <v>863</v>
      </c>
      <c r="B505" s="19" t="s">
        <v>156</v>
      </c>
      <c r="C505" s="20" t="s">
        <v>867</v>
      </c>
      <c r="D505" s="19" t="s">
        <v>188</v>
      </c>
      <c r="E505" s="22"/>
      <c r="F505" s="23"/>
      <c r="G505" s="24"/>
    </row>
    <row r="506" spans="1:7" ht="15" customHeight="1" x14ac:dyDescent="0.25">
      <c r="A506" s="19" t="s">
        <v>863</v>
      </c>
      <c r="B506" s="19" t="s">
        <v>903</v>
      </c>
      <c r="C506" s="20" t="s">
        <v>904</v>
      </c>
      <c r="D506" s="19" t="s">
        <v>158</v>
      </c>
      <c r="E506" s="22"/>
      <c r="F506" s="23"/>
      <c r="G506" s="24"/>
    </row>
    <row r="507" spans="1:7" ht="15" customHeight="1" x14ac:dyDescent="0.25">
      <c r="A507" s="19" t="s">
        <v>863</v>
      </c>
      <c r="B507" s="19" t="s">
        <v>905</v>
      </c>
      <c r="C507" s="20" t="s">
        <v>906</v>
      </c>
      <c r="D507" s="19" t="s">
        <v>153</v>
      </c>
      <c r="E507" s="22"/>
      <c r="F507" s="23"/>
      <c r="G507" s="24"/>
    </row>
    <row r="508" spans="1:7" ht="15" customHeight="1" x14ac:dyDescent="0.25">
      <c r="A508" s="19" t="s">
        <v>863</v>
      </c>
      <c r="B508" s="19" t="s">
        <v>156</v>
      </c>
      <c r="C508" s="20" t="s">
        <v>867</v>
      </c>
      <c r="D508" s="19" t="s">
        <v>188</v>
      </c>
      <c r="E508" s="22"/>
      <c r="F508" s="23"/>
      <c r="G508" s="24"/>
    </row>
    <row r="509" spans="1:7" ht="15" customHeight="1" x14ac:dyDescent="0.25">
      <c r="A509" s="19" t="s">
        <v>863</v>
      </c>
      <c r="B509" s="19" t="s">
        <v>907</v>
      </c>
      <c r="C509" s="20" t="s">
        <v>908</v>
      </c>
      <c r="D509" s="19" t="s">
        <v>153</v>
      </c>
      <c r="E509" s="22"/>
      <c r="F509" s="23"/>
      <c r="G509" s="24"/>
    </row>
    <row r="510" spans="1:7" ht="15" customHeight="1" x14ac:dyDescent="0.25">
      <c r="A510" s="19" t="s">
        <v>863</v>
      </c>
      <c r="B510" s="19" t="s">
        <v>156</v>
      </c>
      <c r="C510" s="20" t="s">
        <v>867</v>
      </c>
      <c r="D510" s="19" t="s">
        <v>188</v>
      </c>
      <c r="E510" s="22"/>
      <c r="F510" s="23"/>
      <c r="G510" s="24"/>
    </row>
    <row r="511" spans="1:7" ht="15" customHeight="1" x14ac:dyDescent="0.25">
      <c r="A511" s="19" t="s">
        <v>863</v>
      </c>
      <c r="B511" s="19" t="s">
        <v>909</v>
      </c>
      <c r="C511" s="20" t="s">
        <v>910</v>
      </c>
      <c r="D511" s="19" t="s">
        <v>158</v>
      </c>
      <c r="E511" s="22"/>
      <c r="F511" s="23"/>
      <c r="G511" s="24"/>
    </row>
    <row r="512" spans="1:7" ht="15" customHeight="1" x14ac:dyDescent="0.25">
      <c r="A512" s="19" t="s">
        <v>863</v>
      </c>
      <c r="B512" s="19" t="s">
        <v>911</v>
      </c>
      <c r="C512" s="20" t="s">
        <v>912</v>
      </c>
      <c r="D512" s="19" t="s">
        <v>153</v>
      </c>
      <c r="E512" s="22"/>
      <c r="F512" s="23"/>
      <c r="G512" s="24"/>
    </row>
    <row r="513" spans="1:7" ht="15" customHeight="1" x14ac:dyDescent="0.25">
      <c r="A513" s="19" t="s">
        <v>863</v>
      </c>
      <c r="B513" s="19" t="s">
        <v>156</v>
      </c>
      <c r="C513" s="20" t="s">
        <v>867</v>
      </c>
      <c r="D513" s="19" t="s">
        <v>188</v>
      </c>
      <c r="E513" s="22"/>
      <c r="F513" s="23"/>
      <c r="G513" s="24"/>
    </row>
    <row r="514" spans="1:7" ht="15" customHeight="1" x14ac:dyDescent="0.25">
      <c r="A514" s="19" t="s">
        <v>863</v>
      </c>
      <c r="B514" s="19">
        <v>307</v>
      </c>
      <c r="C514" s="20" t="s">
        <v>913</v>
      </c>
      <c r="D514" s="19" t="s">
        <v>153</v>
      </c>
      <c r="E514" s="22"/>
      <c r="F514" s="23"/>
      <c r="G514" s="24"/>
    </row>
    <row r="515" spans="1:7" ht="15" customHeight="1" x14ac:dyDescent="0.25">
      <c r="A515" s="19" t="s">
        <v>863</v>
      </c>
      <c r="B515" s="19" t="s">
        <v>914</v>
      </c>
      <c r="C515" s="20" t="s">
        <v>913</v>
      </c>
      <c r="D515" s="19" t="s">
        <v>153</v>
      </c>
      <c r="E515" s="22"/>
      <c r="F515" s="23"/>
      <c r="G515" s="24"/>
    </row>
    <row r="516" spans="1:7" ht="15" customHeight="1" x14ac:dyDescent="0.25">
      <c r="A516" s="19" t="s">
        <v>863</v>
      </c>
      <c r="B516" s="19" t="s">
        <v>156</v>
      </c>
      <c r="C516" s="20" t="s">
        <v>867</v>
      </c>
      <c r="D516" s="19" t="s">
        <v>188</v>
      </c>
      <c r="E516" s="22"/>
      <c r="F516" s="23"/>
      <c r="G516" s="24"/>
    </row>
    <row r="517" spans="1:7" ht="15" customHeight="1" x14ac:dyDescent="0.25">
      <c r="A517" s="19" t="s">
        <v>863</v>
      </c>
      <c r="B517" s="19" t="s">
        <v>159</v>
      </c>
      <c r="C517" s="20" t="s">
        <v>867</v>
      </c>
      <c r="D517" s="19" t="s">
        <v>188</v>
      </c>
      <c r="E517" s="22"/>
      <c r="F517" s="23"/>
      <c r="G517" s="24"/>
    </row>
    <row r="518" spans="1:7" ht="15" customHeight="1" x14ac:dyDescent="0.25">
      <c r="A518" s="19" t="s">
        <v>863</v>
      </c>
      <c r="B518" s="19">
        <v>308</v>
      </c>
      <c r="C518" s="20" t="s">
        <v>915</v>
      </c>
      <c r="D518" s="19" t="s">
        <v>153</v>
      </c>
      <c r="E518" s="22"/>
      <c r="F518" s="23"/>
      <c r="G518" s="24"/>
    </row>
    <row r="519" spans="1:7" ht="15" customHeight="1" x14ac:dyDescent="0.25">
      <c r="A519" s="19" t="s">
        <v>863</v>
      </c>
      <c r="B519" s="19" t="s">
        <v>916</v>
      </c>
      <c r="C519" s="20" t="s">
        <v>917</v>
      </c>
      <c r="D519" s="19" t="s">
        <v>188</v>
      </c>
      <c r="E519" s="22"/>
      <c r="F519" s="23"/>
      <c r="G519" s="24"/>
    </row>
    <row r="520" spans="1:7" ht="15" customHeight="1" x14ac:dyDescent="0.25">
      <c r="A520" s="19" t="s">
        <v>863</v>
      </c>
      <c r="B520" s="19" t="s">
        <v>918</v>
      </c>
      <c r="C520" s="20" t="s">
        <v>919</v>
      </c>
      <c r="D520" s="19" t="s">
        <v>188</v>
      </c>
      <c r="E520" s="22"/>
      <c r="F520" s="23"/>
      <c r="G520" s="24"/>
    </row>
    <row r="521" spans="1:7" ht="15" customHeight="1" x14ac:dyDescent="0.25">
      <c r="A521" s="19" t="s">
        <v>863</v>
      </c>
      <c r="B521" s="19">
        <v>309</v>
      </c>
      <c r="C521" s="20" t="s">
        <v>920</v>
      </c>
      <c r="D521" s="19" t="s">
        <v>153</v>
      </c>
      <c r="E521" s="22"/>
      <c r="F521" s="23"/>
      <c r="G521" s="24"/>
    </row>
    <row r="522" spans="1:7" ht="15" customHeight="1" x14ac:dyDescent="0.25">
      <c r="A522" s="19" t="s">
        <v>863</v>
      </c>
      <c r="B522" s="19" t="s">
        <v>921</v>
      </c>
      <c r="C522" s="20" t="s">
        <v>922</v>
      </c>
      <c r="D522" s="19" t="s">
        <v>153</v>
      </c>
      <c r="E522" s="22"/>
      <c r="F522" s="23"/>
      <c r="G522" s="24"/>
    </row>
    <row r="523" spans="1:7" ht="15" customHeight="1" x14ac:dyDescent="0.25">
      <c r="A523" s="19" t="s">
        <v>863</v>
      </c>
      <c r="B523" s="19" t="s">
        <v>156</v>
      </c>
      <c r="C523" s="20" t="s">
        <v>867</v>
      </c>
      <c r="D523" s="19" t="s">
        <v>188</v>
      </c>
      <c r="E523" s="22"/>
      <c r="F523" s="23"/>
      <c r="G523" s="24"/>
    </row>
    <row r="524" spans="1:7" ht="15" customHeight="1" x14ac:dyDescent="0.25">
      <c r="A524" s="19" t="s">
        <v>863</v>
      </c>
      <c r="B524" s="19" t="s">
        <v>159</v>
      </c>
      <c r="C524" s="20" t="s">
        <v>867</v>
      </c>
      <c r="D524" s="19" t="s">
        <v>188</v>
      </c>
      <c r="E524" s="22"/>
      <c r="F524" s="23"/>
      <c r="G524" s="24"/>
    </row>
    <row r="525" spans="1:7" ht="15" customHeight="1" x14ac:dyDescent="0.25">
      <c r="A525" s="19" t="s">
        <v>863</v>
      </c>
      <c r="B525" s="19" t="s">
        <v>923</v>
      </c>
      <c r="C525" s="20" t="s">
        <v>924</v>
      </c>
      <c r="D525" s="19" t="s">
        <v>153</v>
      </c>
      <c r="E525" s="22"/>
      <c r="F525" s="23"/>
      <c r="G525" s="24"/>
    </row>
    <row r="526" spans="1:7" ht="15" customHeight="1" x14ac:dyDescent="0.25">
      <c r="A526" s="19" t="s">
        <v>863</v>
      </c>
      <c r="B526" s="19" t="s">
        <v>156</v>
      </c>
      <c r="C526" s="20" t="s">
        <v>925</v>
      </c>
      <c r="D526" s="19" t="s">
        <v>188</v>
      </c>
      <c r="E526" s="22"/>
      <c r="F526" s="23"/>
      <c r="G526" s="24"/>
    </row>
    <row r="527" spans="1:7" ht="15" customHeight="1" x14ac:dyDescent="0.25">
      <c r="A527" s="19" t="s">
        <v>863</v>
      </c>
      <c r="B527" s="19" t="s">
        <v>159</v>
      </c>
      <c r="C527" s="20" t="s">
        <v>867</v>
      </c>
      <c r="D527" s="19" t="s">
        <v>188</v>
      </c>
      <c r="E527" s="22"/>
      <c r="F527" s="23"/>
      <c r="G527" s="24"/>
    </row>
    <row r="528" spans="1:7" ht="15" customHeight="1" x14ac:dyDescent="0.25">
      <c r="A528" s="19" t="s">
        <v>863</v>
      </c>
      <c r="B528" s="19" t="s">
        <v>926</v>
      </c>
      <c r="C528" s="20" t="s">
        <v>927</v>
      </c>
      <c r="D528" s="19" t="s">
        <v>153</v>
      </c>
      <c r="E528" s="22"/>
      <c r="F528" s="23"/>
      <c r="G528" s="24"/>
    </row>
    <row r="529" spans="1:7" ht="15" customHeight="1" x14ac:dyDescent="0.25">
      <c r="A529" s="19" t="s">
        <v>863</v>
      </c>
      <c r="B529" s="19" t="s">
        <v>156</v>
      </c>
      <c r="C529" s="20" t="s">
        <v>867</v>
      </c>
      <c r="D529" s="19" t="s">
        <v>188</v>
      </c>
      <c r="E529" s="22"/>
      <c r="F529" s="23"/>
      <c r="G529" s="24"/>
    </row>
    <row r="530" spans="1:7" ht="15" customHeight="1" x14ac:dyDescent="0.25">
      <c r="A530" s="19" t="s">
        <v>863</v>
      </c>
      <c r="B530" s="19" t="s">
        <v>159</v>
      </c>
      <c r="C530" s="20" t="s">
        <v>867</v>
      </c>
      <c r="D530" s="19" t="s">
        <v>188</v>
      </c>
      <c r="E530" s="22"/>
      <c r="F530" s="23"/>
      <c r="G530" s="24"/>
    </row>
    <row r="531" spans="1:7" ht="15" customHeight="1" x14ac:dyDescent="0.25">
      <c r="A531" s="19" t="s">
        <v>863</v>
      </c>
      <c r="B531" s="19">
        <v>310</v>
      </c>
      <c r="C531" s="20" t="s">
        <v>928</v>
      </c>
      <c r="D531" s="19" t="s">
        <v>153</v>
      </c>
      <c r="E531" s="22"/>
      <c r="F531" s="23"/>
      <c r="G531" s="24"/>
    </row>
    <row r="532" spans="1:7" ht="15" customHeight="1" x14ac:dyDescent="0.25">
      <c r="A532" s="19" t="s">
        <v>863</v>
      </c>
      <c r="B532" s="19" t="s">
        <v>929</v>
      </c>
      <c r="C532" s="20" t="s">
        <v>930</v>
      </c>
      <c r="D532" s="19" t="s">
        <v>153</v>
      </c>
      <c r="E532" s="22"/>
      <c r="F532" s="23"/>
      <c r="G532" s="24"/>
    </row>
    <row r="533" spans="1:7" ht="15" customHeight="1" x14ac:dyDescent="0.25">
      <c r="A533" s="19" t="s">
        <v>863</v>
      </c>
      <c r="B533" s="19" t="s">
        <v>156</v>
      </c>
      <c r="C533" s="20" t="s">
        <v>867</v>
      </c>
      <c r="D533" s="19" t="s">
        <v>188</v>
      </c>
      <c r="E533" s="22"/>
      <c r="F533" s="23"/>
      <c r="G533" s="24"/>
    </row>
    <row r="534" spans="1:7" ht="15" customHeight="1" x14ac:dyDescent="0.25">
      <c r="A534" s="19" t="s">
        <v>863</v>
      </c>
      <c r="B534" s="19" t="s">
        <v>159</v>
      </c>
      <c r="C534" s="20" t="s">
        <v>867</v>
      </c>
      <c r="D534" s="19" t="s">
        <v>188</v>
      </c>
      <c r="E534" s="22"/>
      <c r="F534" s="23"/>
      <c r="G534" s="24"/>
    </row>
    <row r="535" spans="1:7" ht="15" customHeight="1" x14ac:dyDescent="0.25">
      <c r="A535" s="19" t="s">
        <v>863</v>
      </c>
      <c r="B535" s="19" t="s">
        <v>931</v>
      </c>
      <c r="C535" s="20" t="s">
        <v>932</v>
      </c>
      <c r="D535" s="19" t="s">
        <v>153</v>
      </c>
      <c r="E535" s="22"/>
      <c r="F535" s="23"/>
      <c r="G535" s="24"/>
    </row>
    <row r="536" spans="1:7" ht="15" customHeight="1" x14ac:dyDescent="0.25">
      <c r="A536" s="19" t="s">
        <v>863</v>
      </c>
      <c r="B536" s="19" t="s">
        <v>156</v>
      </c>
      <c r="C536" s="20" t="s">
        <v>933</v>
      </c>
      <c r="D536" s="19" t="s">
        <v>188</v>
      </c>
      <c r="E536" s="22"/>
      <c r="F536" s="23"/>
      <c r="G536" s="24"/>
    </row>
    <row r="537" spans="1:7" ht="15" customHeight="1" x14ac:dyDescent="0.25">
      <c r="A537" s="19" t="s">
        <v>863</v>
      </c>
      <c r="B537" s="19">
        <v>311</v>
      </c>
      <c r="C537" s="20" t="s">
        <v>934</v>
      </c>
      <c r="D537" s="19" t="s">
        <v>153</v>
      </c>
      <c r="E537" s="22"/>
      <c r="F537" s="23"/>
      <c r="G537" s="24"/>
    </row>
    <row r="538" spans="1:7" ht="15" customHeight="1" x14ac:dyDescent="0.25">
      <c r="A538" s="19" t="s">
        <v>863</v>
      </c>
      <c r="B538" s="19" t="s">
        <v>935</v>
      </c>
      <c r="C538" s="20" t="s">
        <v>936</v>
      </c>
      <c r="D538" s="19" t="s">
        <v>153</v>
      </c>
      <c r="E538" s="22"/>
      <c r="F538" s="23"/>
      <c r="G538" s="24"/>
    </row>
    <row r="539" spans="1:7" ht="15" customHeight="1" x14ac:dyDescent="0.25">
      <c r="A539" s="19" t="s">
        <v>863</v>
      </c>
      <c r="B539" s="19" t="s">
        <v>156</v>
      </c>
      <c r="C539" s="20" t="s">
        <v>937</v>
      </c>
      <c r="D539" s="19" t="s">
        <v>188</v>
      </c>
      <c r="E539" s="22"/>
      <c r="F539" s="23"/>
      <c r="G539" s="24"/>
    </row>
    <row r="540" spans="1:7" ht="15" customHeight="1" x14ac:dyDescent="0.25">
      <c r="A540" s="19" t="s">
        <v>863</v>
      </c>
      <c r="B540" s="19" t="s">
        <v>159</v>
      </c>
      <c r="C540" s="20" t="s">
        <v>867</v>
      </c>
      <c r="D540" s="19" t="s">
        <v>188</v>
      </c>
      <c r="E540" s="22"/>
      <c r="F540" s="23"/>
      <c r="G540" s="24"/>
    </row>
    <row r="541" spans="1:7" ht="15" customHeight="1" x14ac:dyDescent="0.25">
      <c r="A541" s="19" t="s">
        <v>863</v>
      </c>
      <c r="B541" s="19" t="s">
        <v>938</v>
      </c>
      <c r="C541" s="20" t="s">
        <v>939</v>
      </c>
      <c r="D541" s="19" t="s">
        <v>153</v>
      </c>
      <c r="E541" s="22"/>
      <c r="F541" s="23"/>
      <c r="G541" s="24"/>
    </row>
    <row r="542" spans="1:7" ht="15" customHeight="1" x14ac:dyDescent="0.25">
      <c r="A542" s="19" t="s">
        <v>863</v>
      </c>
      <c r="B542" s="19" t="s">
        <v>156</v>
      </c>
      <c r="C542" s="20" t="s">
        <v>940</v>
      </c>
      <c r="D542" s="19" t="s">
        <v>188</v>
      </c>
      <c r="E542" s="22"/>
      <c r="F542" s="23"/>
      <c r="G542" s="24"/>
    </row>
    <row r="543" spans="1:7" ht="15" customHeight="1" x14ac:dyDescent="0.25">
      <c r="A543" s="19" t="s">
        <v>863</v>
      </c>
      <c r="B543" s="19" t="s">
        <v>159</v>
      </c>
      <c r="C543" s="20" t="s">
        <v>925</v>
      </c>
      <c r="D543" s="19" t="s">
        <v>188</v>
      </c>
      <c r="E543" s="22"/>
      <c r="F543" s="23"/>
      <c r="G543" s="24"/>
    </row>
    <row r="544" spans="1:7" ht="15" customHeight="1" x14ac:dyDescent="0.25">
      <c r="A544" s="19" t="s">
        <v>863</v>
      </c>
      <c r="B544" s="19" t="s">
        <v>941</v>
      </c>
      <c r="C544" s="20" t="s">
        <v>942</v>
      </c>
      <c r="D544" s="19" t="s">
        <v>153</v>
      </c>
      <c r="E544" s="22"/>
      <c r="F544" s="23"/>
      <c r="G544" s="24"/>
    </row>
    <row r="545" spans="1:7" ht="15" customHeight="1" x14ac:dyDescent="0.25">
      <c r="A545" s="19" t="s">
        <v>863</v>
      </c>
      <c r="B545" s="19" t="s">
        <v>156</v>
      </c>
      <c r="C545" s="20" t="s">
        <v>943</v>
      </c>
      <c r="D545" s="19" t="s">
        <v>188</v>
      </c>
      <c r="E545" s="22"/>
      <c r="F545" s="23"/>
      <c r="G545" s="24"/>
    </row>
    <row r="546" spans="1:7" ht="15" customHeight="1" x14ac:dyDescent="0.25">
      <c r="A546" s="19" t="s">
        <v>863</v>
      </c>
      <c r="B546" s="19" t="s">
        <v>159</v>
      </c>
      <c r="C546" s="20" t="s">
        <v>867</v>
      </c>
      <c r="D546" s="19" t="s">
        <v>188</v>
      </c>
      <c r="E546" s="22"/>
      <c r="F546" s="23"/>
      <c r="G546" s="24"/>
    </row>
    <row r="547" spans="1:7" ht="15" customHeight="1" x14ac:dyDescent="0.25">
      <c r="A547" s="19" t="s">
        <v>863</v>
      </c>
      <c r="B547" s="19">
        <v>312</v>
      </c>
      <c r="C547" s="20" t="s">
        <v>944</v>
      </c>
      <c r="D547" s="19" t="s">
        <v>153</v>
      </c>
      <c r="E547" s="22"/>
      <c r="F547" s="23"/>
      <c r="G547" s="24"/>
    </row>
    <row r="548" spans="1:7" ht="15" customHeight="1" x14ac:dyDescent="0.25">
      <c r="A548" s="19" t="s">
        <v>863</v>
      </c>
      <c r="B548" s="19" t="s">
        <v>945</v>
      </c>
      <c r="C548" s="20" t="s">
        <v>944</v>
      </c>
      <c r="D548" s="19" t="s">
        <v>153</v>
      </c>
      <c r="E548" s="22"/>
      <c r="F548" s="23"/>
      <c r="G548" s="24"/>
    </row>
    <row r="549" spans="1:7" ht="15" customHeight="1" x14ac:dyDescent="0.25">
      <c r="A549" s="19" t="s">
        <v>863</v>
      </c>
      <c r="B549" s="19" t="s">
        <v>156</v>
      </c>
      <c r="C549" s="20" t="s">
        <v>946</v>
      </c>
      <c r="D549" s="19" t="s">
        <v>188</v>
      </c>
      <c r="E549" s="22"/>
      <c r="F549" s="23"/>
      <c r="G549" s="24"/>
    </row>
    <row r="550" spans="1:7" ht="15" customHeight="1" x14ac:dyDescent="0.25">
      <c r="A550" s="19" t="s">
        <v>863</v>
      </c>
      <c r="B550" s="19" t="s">
        <v>159</v>
      </c>
      <c r="C550" s="20" t="s">
        <v>947</v>
      </c>
      <c r="D550" s="19" t="s">
        <v>188</v>
      </c>
      <c r="E550" s="22"/>
      <c r="F550" s="23"/>
      <c r="G550" s="24"/>
    </row>
    <row r="551" spans="1:7" ht="15" customHeight="1" x14ac:dyDescent="0.25">
      <c r="A551" s="19" t="s">
        <v>863</v>
      </c>
      <c r="B551" s="19" t="s">
        <v>948</v>
      </c>
      <c r="C551" s="20" t="s">
        <v>949</v>
      </c>
      <c r="D551" s="19" t="s">
        <v>153</v>
      </c>
      <c r="E551" s="22"/>
      <c r="F551" s="23"/>
      <c r="G551" s="24"/>
    </row>
    <row r="552" spans="1:7" ht="15" customHeight="1" x14ac:dyDescent="0.25">
      <c r="A552" s="19" t="s">
        <v>863</v>
      </c>
      <c r="B552" s="19" t="s">
        <v>156</v>
      </c>
      <c r="C552" s="20" t="s">
        <v>950</v>
      </c>
      <c r="D552" s="19" t="s">
        <v>181</v>
      </c>
      <c r="E552" s="22"/>
      <c r="F552" s="23"/>
      <c r="G552" s="24"/>
    </row>
    <row r="553" spans="1:7" ht="15" customHeight="1" x14ac:dyDescent="0.25">
      <c r="A553" s="19" t="s">
        <v>863</v>
      </c>
      <c r="B553" s="19" t="s">
        <v>159</v>
      </c>
      <c r="C553" s="20" t="s">
        <v>951</v>
      </c>
      <c r="D553" s="19" t="s">
        <v>181</v>
      </c>
      <c r="E553" s="22"/>
      <c r="F553" s="23"/>
      <c r="G553" s="24"/>
    </row>
    <row r="554" spans="1:7" ht="15" customHeight="1" x14ac:dyDescent="0.25">
      <c r="A554" s="19" t="s">
        <v>863</v>
      </c>
      <c r="B554" s="19" t="s">
        <v>952</v>
      </c>
      <c r="C554" s="20" t="s">
        <v>953</v>
      </c>
      <c r="D554" s="19" t="s">
        <v>153</v>
      </c>
      <c r="E554" s="22"/>
      <c r="F554" s="23"/>
      <c r="G554" s="24"/>
    </row>
    <row r="555" spans="1:7" ht="15" customHeight="1" x14ac:dyDescent="0.25">
      <c r="A555" s="19" t="s">
        <v>863</v>
      </c>
      <c r="B555" s="19" t="s">
        <v>156</v>
      </c>
      <c r="C555" s="20" t="s">
        <v>954</v>
      </c>
      <c r="D555" s="19" t="s">
        <v>188</v>
      </c>
      <c r="E555" s="22"/>
      <c r="F555" s="23"/>
      <c r="G555" s="24"/>
    </row>
    <row r="556" spans="1:7" ht="15" customHeight="1" x14ac:dyDescent="0.25">
      <c r="A556" s="19" t="s">
        <v>863</v>
      </c>
      <c r="B556" s="19" t="s">
        <v>159</v>
      </c>
      <c r="C556" s="20" t="s">
        <v>955</v>
      </c>
      <c r="D556" s="19" t="s">
        <v>188</v>
      </c>
      <c r="E556" s="22"/>
      <c r="F556" s="23"/>
      <c r="G556" s="24"/>
    </row>
    <row r="557" spans="1:7" ht="15" customHeight="1" x14ac:dyDescent="0.25">
      <c r="A557" s="19" t="s">
        <v>863</v>
      </c>
      <c r="B557" s="19" t="s">
        <v>424</v>
      </c>
      <c r="C557" s="20" t="s">
        <v>956</v>
      </c>
      <c r="D557" s="19" t="s">
        <v>188</v>
      </c>
      <c r="E557" s="22"/>
      <c r="F557" s="23"/>
      <c r="G557" s="24"/>
    </row>
    <row r="558" spans="1:7" ht="15" customHeight="1" x14ac:dyDescent="0.25">
      <c r="A558" s="19" t="s">
        <v>863</v>
      </c>
      <c r="B558" s="19">
        <v>313</v>
      </c>
      <c r="C558" s="20" t="s">
        <v>957</v>
      </c>
      <c r="D558" s="19" t="s">
        <v>153</v>
      </c>
      <c r="E558" s="22"/>
      <c r="F558" s="23"/>
      <c r="G558" s="24"/>
    </row>
    <row r="559" spans="1:7" ht="15" customHeight="1" x14ac:dyDescent="0.25">
      <c r="A559" s="19" t="s">
        <v>863</v>
      </c>
      <c r="B559" s="19" t="s">
        <v>958</v>
      </c>
      <c r="C559" s="20" t="s">
        <v>959</v>
      </c>
      <c r="D559" s="19" t="s">
        <v>158</v>
      </c>
      <c r="E559" s="22"/>
      <c r="F559" s="23"/>
      <c r="G559" s="24"/>
    </row>
    <row r="560" spans="1:7" ht="15" customHeight="1" x14ac:dyDescent="0.25">
      <c r="A560" s="19" t="s">
        <v>863</v>
      </c>
      <c r="B560" s="19" t="s">
        <v>960</v>
      </c>
      <c r="C560" s="20" t="s">
        <v>961</v>
      </c>
      <c r="D560" s="19" t="s">
        <v>158</v>
      </c>
      <c r="E560" s="22"/>
      <c r="F560" s="23"/>
      <c r="G560" s="24"/>
    </row>
    <row r="561" spans="1:7" ht="15" customHeight="1" x14ac:dyDescent="0.25">
      <c r="A561" s="19" t="s">
        <v>863</v>
      </c>
      <c r="B561" s="19" t="s">
        <v>962</v>
      </c>
      <c r="C561" s="20" t="s">
        <v>963</v>
      </c>
      <c r="D561" s="19" t="s">
        <v>153</v>
      </c>
      <c r="E561" s="22"/>
      <c r="F561" s="23"/>
      <c r="G561" s="24"/>
    </row>
    <row r="562" spans="1:7" ht="15" customHeight="1" x14ac:dyDescent="0.25">
      <c r="A562" s="19" t="s">
        <v>863</v>
      </c>
      <c r="B562" s="19" t="s">
        <v>156</v>
      </c>
      <c r="C562" s="20" t="s">
        <v>964</v>
      </c>
      <c r="D562" s="19" t="s">
        <v>158</v>
      </c>
      <c r="E562" s="22"/>
      <c r="F562" s="23"/>
      <c r="G562" s="24"/>
    </row>
    <row r="563" spans="1:7" ht="15" customHeight="1" x14ac:dyDescent="0.25">
      <c r="A563" s="19" t="s">
        <v>863</v>
      </c>
      <c r="B563" s="19" t="s">
        <v>965</v>
      </c>
      <c r="C563" s="20" t="s">
        <v>966</v>
      </c>
      <c r="D563" s="19" t="s">
        <v>153</v>
      </c>
      <c r="E563" s="22"/>
      <c r="F563" s="23"/>
      <c r="G563" s="24"/>
    </row>
    <row r="564" spans="1:7" ht="15" customHeight="1" x14ac:dyDescent="0.25">
      <c r="A564" s="19" t="s">
        <v>863</v>
      </c>
      <c r="B564" s="19" t="s">
        <v>156</v>
      </c>
      <c r="C564" s="20" t="s">
        <v>967</v>
      </c>
      <c r="D564" s="19" t="s">
        <v>158</v>
      </c>
      <c r="E564" s="22"/>
      <c r="F564" s="23"/>
      <c r="G564" s="24"/>
    </row>
    <row r="565" spans="1:7" ht="15" customHeight="1" x14ac:dyDescent="0.25">
      <c r="A565" s="19" t="s">
        <v>863</v>
      </c>
      <c r="B565" s="19" t="s">
        <v>968</v>
      </c>
      <c r="C565" s="20" t="s">
        <v>969</v>
      </c>
      <c r="D565" s="19" t="s">
        <v>158</v>
      </c>
      <c r="E565" s="22"/>
      <c r="F565" s="23"/>
      <c r="G565" s="24"/>
    </row>
    <row r="566" spans="1:7" ht="15" customHeight="1" x14ac:dyDescent="0.25">
      <c r="A566" s="19" t="s">
        <v>863</v>
      </c>
      <c r="B566" s="19">
        <v>314</v>
      </c>
      <c r="C566" s="20" t="s">
        <v>970</v>
      </c>
      <c r="D566" s="19" t="s">
        <v>153</v>
      </c>
      <c r="E566" s="22"/>
      <c r="F566" s="23"/>
      <c r="G566" s="24"/>
    </row>
    <row r="567" spans="1:7" ht="15" customHeight="1" x14ac:dyDescent="0.25">
      <c r="A567" s="19" t="s">
        <v>863</v>
      </c>
      <c r="B567" s="19" t="s">
        <v>971</v>
      </c>
      <c r="C567" s="20" t="s">
        <v>972</v>
      </c>
      <c r="D567" s="19" t="s">
        <v>153</v>
      </c>
      <c r="E567" s="22"/>
      <c r="F567" s="23"/>
      <c r="G567" s="24"/>
    </row>
    <row r="568" spans="1:7" ht="15" customHeight="1" x14ac:dyDescent="0.25">
      <c r="A568" s="19" t="s">
        <v>863</v>
      </c>
      <c r="B568" s="19" t="s">
        <v>156</v>
      </c>
      <c r="C568" s="20" t="s">
        <v>973</v>
      </c>
      <c r="D568" s="19" t="s">
        <v>168</v>
      </c>
      <c r="E568" s="22"/>
      <c r="F568" s="23"/>
      <c r="G568" s="24"/>
    </row>
    <row r="569" spans="1:7" ht="15" customHeight="1" x14ac:dyDescent="0.25">
      <c r="A569" s="19" t="s">
        <v>863</v>
      </c>
      <c r="B569" s="19" t="s">
        <v>159</v>
      </c>
      <c r="C569" s="20" t="s">
        <v>974</v>
      </c>
      <c r="D569" s="19" t="s">
        <v>168</v>
      </c>
      <c r="E569" s="22"/>
      <c r="F569" s="23"/>
      <c r="G569" s="24"/>
    </row>
    <row r="570" spans="1:7" ht="15" customHeight="1" x14ac:dyDescent="0.25">
      <c r="A570" s="19" t="s">
        <v>863</v>
      </c>
      <c r="B570" s="19" t="s">
        <v>975</v>
      </c>
      <c r="C570" s="20" t="s">
        <v>976</v>
      </c>
      <c r="D570" s="19" t="s">
        <v>153</v>
      </c>
      <c r="E570" s="22"/>
      <c r="F570" s="23"/>
      <c r="G570" s="24"/>
    </row>
    <row r="571" spans="1:7" ht="15" customHeight="1" x14ac:dyDescent="0.25">
      <c r="A571" s="19" t="s">
        <v>863</v>
      </c>
      <c r="B571" s="19" t="s">
        <v>156</v>
      </c>
      <c r="C571" s="20" t="s">
        <v>977</v>
      </c>
      <c r="D571" s="19" t="s">
        <v>168</v>
      </c>
      <c r="E571" s="22"/>
      <c r="F571" s="23"/>
      <c r="G571" s="24"/>
    </row>
    <row r="572" spans="1:7" ht="15" customHeight="1" x14ac:dyDescent="0.25">
      <c r="A572" s="19" t="s">
        <v>863</v>
      </c>
      <c r="B572" s="19" t="s">
        <v>159</v>
      </c>
      <c r="C572" s="20" t="s">
        <v>978</v>
      </c>
      <c r="D572" s="19" t="s">
        <v>168</v>
      </c>
      <c r="E572" s="22"/>
      <c r="F572" s="23"/>
      <c r="G572" s="24"/>
    </row>
    <row r="573" spans="1:7" ht="15" customHeight="1" x14ac:dyDescent="0.25">
      <c r="A573" s="19" t="s">
        <v>863</v>
      </c>
      <c r="B573" s="19" t="s">
        <v>424</v>
      </c>
      <c r="C573" s="20" t="s">
        <v>979</v>
      </c>
      <c r="D573" s="19" t="s">
        <v>168</v>
      </c>
      <c r="E573" s="22"/>
      <c r="F573" s="23"/>
      <c r="G573" s="24"/>
    </row>
    <row r="574" spans="1:7" ht="15" customHeight="1" x14ac:dyDescent="0.25">
      <c r="A574" s="19" t="s">
        <v>863</v>
      </c>
      <c r="B574" s="19" t="s">
        <v>272</v>
      </c>
      <c r="C574" s="20" t="s">
        <v>980</v>
      </c>
      <c r="D574" s="19" t="s">
        <v>168</v>
      </c>
      <c r="E574" s="22"/>
      <c r="F574" s="23"/>
      <c r="G574" s="24"/>
    </row>
    <row r="575" spans="1:7" ht="15" customHeight="1" x14ac:dyDescent="0.25">
      <c r="A575" s="19" t="s">
        <v>863</v>
      </c>
      <c r="B575" s="19" t="s">
        <v>981</v>
      </c>
      <c r="C575" s="20" t="s">
        <v>982</v>
      </c>
      <c r="D575" s="19" t="s">
        <v>983</v>
      </c>
      <c r="E575" s="22"/>
      <c r="F575" s="23"/>
      <c r="G575" s="24"/>
    </row>
    <row r="576" spans="1:7" ht="15" customHeight="1" x14ac:dyDescent="0.25">
      <c r="A576" s="19" t="s">
        <v>863</v>
      </c>
      <c r="B576" s="19" t="s">
        <v>984</v>
      </c>
      <c r="C576" s="20" t="s">
        <v>985</v>
      </c>
      <c r="D576" s="19" t="s">
        <v>168</v>
      </c>
      <c r="E576" s="22"/>
      <c r="F576" s="23"/>
      <c r="G576" s="24"/>
    </row>
    <row r="577" spans="1:7" ht="15" customHeight="1" x14ac:dyDescent="0.25">
      <c r="A577" s="19" t="s">
        <v>863</v>
      </c>
      <c r="B577" s="19" t="s">
        <v>986</v>
      </c>
      <c r="C577" s="20" t="s">
        <v>987</v>
      </c>
      <c r="D577" s="19" t="s">
        <v>188</v>
      </c>
      <c r="E577" s="22"/>
      <c r="F577" s="23"/>
      <c r="G577" s="24"/>
    </row>
    <row r="578" spans="1:7" ht="15" customHeight="1" x14ac:dyDescent="0.25">
      <c r="A578" s="19" t="s">
        <v>863</v>
      </c>
      <c r="B578" s="19" t="s">
        <v>988</v>
      </c>
      <c r="C578" s="20" t="s">
        <v>989</v>
      </c>
      <c r="D578" s="19" t="s">
        <v>168</v>
      </c>
      <c r="E578" s="22"/>
      <c r="F578" s="23"/>
      <c r="G578" s="24"/>
    </row>
    <row r="579" spans="1:7" ht="15" customHeight="1" x14ac:dyDescent="0.25">
      <c r="A579" s="19" t="s">
        <v>863</v>
      </c>
      <c r="B579" s="19" t="s">
        <v>990</v>
      </c>
      <c r="C579" s="20" t="s">
        <v>991</v>
      </c>
      <c r="D579" s="19" t="s">
        <v>153</v>
      </c>
      <c r="E579" s="22"/>
      <c r="F579" s="23"/>
      <c r="G579" s="24"/>
    </row>
    <row r="580" spans="1:7" ht="15" customHeight="1" x14ac:dyDescent="0.25">
      <c r="A580" s="19" t="s">
        <v>863</v>
      </c>
      <c r="B580" s="19" t="s">
        <v>156</v>
      </c>
      <c r="C580" s="20" t="s">
        <v>992</v>
      </c>
      <c r="D580" s="19" t="s">
        <v>168</v>
      </c>
      <c r="E580" s="22"/>
      <c r="F580" s="23"/>
      <c r="G580" s="24"/>
    </row>
    <row r="581" spans="1:7" ht="15" customHeight="1" x14ac:dyDescent="0.25">
      <c r="A581" s="19" t="s">
        <v>863</v>
      </c>
      <c r="B581" s="19" t="s">
        <v>159</v>
      </c>
      <c r="C581" s="20" t="s">
        <v>993</v>
      </c>
      <c r="D581" s="19" t="s">
        <v>168</v>
      </c>
      <c r="E581" s="22"/>
      <c r="F581" s="23"/>
      <c r="G581" s="24"/>
    </row>
    <row r="582" spans="1:7" ht="15" customHeight="1" x14ac:dyDescent="0.25">
      <c r="A582" s="19" t="s">
        <v>863</v>
      </c>
      <c r="B582" s="19" t="s">
        <v>994</v>
      </c>
      <c r="C582" s="20" t="s">
        <v>995</v>
      </c>
      <c r="D582" s="19" t="s">
        <v>153</v>
      </c>
      <c r="E582" s="22"/>
      <c r="F582" s="23"/>
      <c r="G582" s="24"/>
    </row>
    <row r="583" spans="1:7" ht="15" customHeight="1" x14ac:dyDescent="0.25">
      <c r="A583" s="19" t="s">
        <v>863</v>
      </c>
      <c r="B583" s="19" t="s">
        <v>156</v>
      </c>
      <c r="C583" s="20" t="s">
        <v>996</v>
      </c>
      <c r="D583" s="19" t="s">
        <v>158</v>
      </c>
      <c r="E583" s="22"/>
      <c r="F583" s="23"/>
      <c r="G583" s="24"/>
    </row>
    <row r="584" spans="1:7" ht="15" customHeight="1" x14ac:dyDescent="0.25">
      <c r="A584" s="19" t="s">
        <v>863</v>
      </c>
      <c r="B584" s="19" t="s">
        <v>159</v>
      </c>
      <c r="C584" s="20" t="s">
        <v>997</v>
      </c>
      <c r="D584" s="19" t="s">
        <v>158</v>
      </c>
      <c r="E584" s="22"/>
      <c r="F584" s="23"/>
      <c r="G584" s="24"/>
    </row>
    <row r="585" spans="1:7" ht="15" customHeight="1" x14ac:dyDescent="0.25">
      <c r="A585" s="19" t="s">
        <v>863</v>
      </c>
      <c r="B585" s="19">
        <v>315</v>
      </c>
      <c r="C585" s="20" t="s">
        <v>998</v>
      </c>
      <c r="D585" s="19" t="s">
        <v>153</v>
      </c>
      <c r="E585" s="22"/>
      <c r="F585" s="23"/>
      <c r="G585" s="24"/>
    </row>
    <row r="586" spans="1:7" ht="15" customHeight="1" x14ac:dyDescent="0.25">
      <c r="A586" s="19" t="s">
        <v>863</v>
      </c>
      <c r="B586" s="19" t="s">
        <v>999</v>
      </c>
      <c r="C586" s="20" t="s">
        <v>1000</v>
      </c>
      <c r="D586" s="19" t="s">
        <v>153</v>
      </c>
      <c r="E586" s="22"/>
      <c r="F586" s="23"/>
      <c r="G586" s="24"/>
    </row>
    <row r="587" spans="1:7" ht="15" customHeight="1" x14ac:dyDescent="0.25">
      <c r="A587" s="19" t="s">
        <v>863</v>
      </c>
      <c r="B587" s="19" t="s">
        <v>156</v>
      </c>
      <c r="C587" s="20" t="s">
        <v>1001</v>
      </c>
      <c r="D587" s="19" t="s">
        <v>188</v>
      </c>
      <c r="E587" s="22"/>
      <c r="F587" s="23"/>
      <c r="G587" s="24"/>
    </row>
    <row r="588" spans="1:7" ht="15" customHeight="1" x14ac:dyDescent="0.25">
      <c r="A588" s="19" t="s">
        <v>863</v>
      </c>
      <c r="B588" s="19" t="s">
        <v>159</v>
      </c>
      <c r="C588" s="20" t="s">
        <v>1002</v>
      </c>
      <c r="D588" s="19" t="s">
        <v>188</v>
      </c>
      <c r="E588" s="22"/>
      <c r="F588" s="23"/>
      <c r="G588" s="24"/>
    </row>
    <row r="589" spans="1:7" ht="15" customHeight="1" x14ac:dyDescent="0.25">
      <c r="A589" s="19" t="s">
        <v>863</v>
      </c>
      <c r="B589" s="19" t="s">
        <v>1003</v>
      </c>
      <c r="C589" s="20" t="s">
        <v>1004</v>
      </c>
      <c r="D589" s="19" t="s">
        <v>158</v>
      </c>
      <c r="E589" s="22"/>
      <c r="F589" s="23"/>
      <c r="G589" s="24"/>
    </row>
    <row r="590" spans="1:7" ht="15" customHeight="1" x14ac:dyDescent="0.25">
      <c r="A590" s="19" t="s">
        <v>863</v>
      </c>
      <c r="B590" s="19" t="s">
        <v>1005</v>
      </c>
      <c r="C590" s="20" t="s">
        <v>1006</v>
      </c>
      <c r="D590" s="19" t="s">
        <v>153</v>
      </c>
      <c r="E590" s="22"/>
      <c r="F590" s="23"/>
      <c r="G590" s="24"/>
    </row>
    <row r="591" spans="1:7" ht="15" customHeight="1" x14ac:dyDescent="0.25">
      <c r="A591" s="19" t="s">
        <v>863</v>
      </c>
      <c r="B591" s="19" t="s">
        <v>156</v>
      </c>
      <c r="C591" s="20" t="s">
        <v>1001</v>
      </c>
      <c r="D591" s="19" t="s">
        <v>188</v>
      </c>
      <c r="E591" s="22"/>
      <c r="F591" s="23"/>
      <c r="G591" s="24"/>
    </row>
    <row r="592" spans="1:7" ht="15" customHeight="1" x14ac:dyDescent="0.25">
      <c r="A592" s="19" t="s">
        <v>863</v>
      </c>
      <c r="B592" s="19" t="s">
        <v>159</v>
      </c>
      <c r="C592" s="20" t="s">
        <v>1002</v>
      </c>
      <c r="D592" s="19" t="s">
        <v>188</v>
      </c>
      <c r="E592" s="22"/>
      <c r="F592" s="23"/>
      <c r="G592" s="24"/>
    </row>
    <row r="593" spans="1:7" ht="15" customHeight="1" x14ac:dyDescent="0.25">
      <c r="A593" s="19" t="s">
        <v>863</v>
      </c>
      <c r="B593" s="19" t="s">
        <v>424</v>
      </c>
      <c r="C593" s="20" t="s">
        <v>1007</v>
      </c>
      <c r="D593" s="19" t="s">
        <v>188</v>
      </c>
      <c r="E593" s="22"/>
      <c r="F593" s="23"/>
      <c r="G593" s="24"/>
    </row>
    <row r="594" spans="1:7" ht="15" customHeight="1" x14ac:dyDescent="0.25">
      <c r="A594" s="19" t="s">
        <v>863</v>
      </c>
      <c r="B594" s="19">
        <v>316</v>
      </c>
      <c r="C594" s="20" t="s">
        <v>1008</v>
      </c>
      <c r="D594" s="19" t="s">
        <v>153</v>
      </c>
      <c r="E594" s="22"/>
      <c r="F594" s="23"/>
      <c r="G594" s="24"/>
    </row>
    <row r="595" spans="1:7" ht="15" customHeight="1" x14ac:dyDescent="0.25">
      <c r="A595" s="19" t="s">
        <v>863</v>
      </c>
      <c r="B595" s="19" t="s">
        <v>1009</v>
      </c>
      <c r="C595" s="20" t="s">
        <v>207</v>
      </c>
      <c r="D595" s="19" t="s">
        <v>158</v>
      </c>
      <c r="E595" s="22"/>
      <c r="F595" s="23"/>
      <c r="G595" s="24"/>
    </row>
    <row r="596" spans="1:7" ht="15" customHeight="1" x14ac:dyDescent="0.25">
      <c r="A596" s="19" t="s">
        <v>863</v>
      </c>
      <c r="B596" s="19" t="s">
        <v>1010</v>
      </c>
      <c r="C596" s="20" t="s">
        <v>263</v>
      </c>
      <c r="D596" s="19" t="s">
        <v>158</v>
      </c>
      <c r="E596" s="22"/>
      <c r="F596" s="23"/>
      <c r="G596" s="24"/>
    </row>
    <row r="597" spans="1:7" ht="15" customHeight="1" x14ac:dyDescent="0.25">
      <c r="A597" s="19" t="s">
        <v>863</v>
      </c>
      <c r="B597" s="19" t="s">
        <v>1011</v>
      </c>
      <c r="C597" s="20" t="s">
        <v>1012</v>
      </c>
      <c r="D597" s="19" t="s">
        <v>181</v>
      </c>
      <c r="E597" s="22"/>
      <c r="F597" s="23"/>
      <c r="G597" s="24"/>
    </row>
    <row r="598" spans="1:7" ht="15" customHeight="1" x14ac:dyDescent="0.25">
      <c r="A598" s="19" t="s">
        <v>863</v>
      </c>
      <c r="B598" s="19">
        <v>317</v>
      </c>
      <c r="C598" s="20" t="s">
        <v>1013</v>
      </c>
      <c r="D598" s="19" t="s">
        <v>153</v>
      </c>
      <c r="E598" s="22"/>
      <c r="F598" s="23"/>
      <c r="G598" s="24"/>
    </row>
    <row r="599" spans="1:7" ht="15" customHeight="1" x14ac:dyDescent="0.25">
      <c r="A599" s="19" t="s">
        <v>863</v>
      </c>
      <c r="B599" s="19" t="s">
        <v>1014</v>
      </c>
      <c r="C599" s="20" t="s">
        <v>533</v>
      </c>
      <c r="D599" s="19" t="s">
        <v>153</v>
      </c>
      <c r="E599" s="22"/>
      <c r="F599" s="23"/>
      <c r="G599" s="24"/>
    </row>
    <row r="600" spans="1:7" ht="15" customHeight="1" x14ac:dyDescent="0.25">
      <c r="A600" s="19" t="s">
        <v>863</v>
      </c>
      <c r="B600" s="19" t="s">
        <v>156</v>
      </c>
      <c r="C600" s="20" t="s">
        <v>1015</v>
      </c>
      <c r="D600" s="19" t="s">
        <v>188</v>
      </c>
      <c r="E600" s="22"/>
      <c r="F600" s="23"/>
      <c r="G600" s="24"/>
    </row>
    <row r="601" spans="1:7" ht="15" customHeight="1" x14ac:dyDescent="0.25">
      <c r="A601" s="19" t="s">
        <v>863</v>
      </c>
      <c r="B601" s="19" t="s">
        <v>1016</v>
      </c>
      <c r="C601" s="20" t="s">
        <v>1017</v>
      </c>
      <c r="D601" s="19" t="s">
        <v>153</v>
      </c>
      <c r="E601" s="22"/>
      <c r="F601" s="23"/>
      <c r="G601" s="24"/>
    </row>
    <row r="602" spans="1:7" ht="15" customHeight="1" x14ac:dyDescent="0.25">
      <c r="A602" s="19" t="s">
        <v>863</v>
      </c>
      <c r="B602" s="19" t="s">
        <v>156</v>
      </c>
      <c r="C602" s="20" t="s">
        <v>1018</v>
      </c>
      <c r="D602" s="19" t="s">
        <v>153</v>
      </c>
      <c r="E602" s="22"/>
      <c r="F602" s="23"/>
      <c r="G602" s="24"/>
    </row>
    <row r="603" spans="1:7" ht="15" customHeight="1" x14ac:dyDescent="0.25">
      <c r="A603" s="19" t="s">
        <v>863</v>
      </c>
      <c r="B603" s="19" t="s">
        <v>205</v>
      </c>
      <c r="C603" s="20" t="s">
        <v>1015</v>
      </c>
      <c r="D603" s="19" t="s">
        <v>188</v>
      </c>
      <c r="E603" s="21">
        <v>18469.3</v>
      </c>
      <c r="F603" s="21">
        <v>36.96</v>
      </c>
      <c r="G603" s="21">
        <v>682625</v>
      </c>
    </row>
    <row r="604" spans="1:7" ht="15" customHeight="1" x14ac:dyDescent="0.25">
      <c r="A604" s="19" t="s">
        <v>863</v>
      </c>
      <c r="B604" s="19" t="s">
        <v>206</v>
      </c>
      <c r="C604" s="20" t="s">
        <v>1019</v>
      </c>
      <c r="D604" s="19" t="s">
        <v>188</v>
      </c>
      <c r="E604" s="22"/>
      <c r="F604" s="23"/>
      <c r="G604" s="24"/>
    </row>
    <row r="605" spans="1:7" ht="15" customHeight="1" x14ac:dyDescent="0.25">
      <c r="A605" s="19" t="s">
        <v>863</v>
      </c>
      <c r="B605" s="19" t="s">
        <v>159</v>
      </c>
      <c r="C605" s="20" t="s">
        <v>1020</v>
      </c>
      <c r="D605" s="19" t="s">
        <v>153</v>
      </c>
      <c r="E605" s="22"/>
      <c r="F605" s="23"/>
      <c r="G605" s="24"/>
    </row>
    <row r="606" spans="1:7" ht="15" customHeight="1" x14ac:dyDescent="0.25">
      <c r="A606" s="19" t="s">
        <v>863</v>
      </c>
      <c r="B606" s="19" t="s">
        <v>215</v>
      </c>
      <c r="C606" s="20" t="s">
        <v>1021</v>
      </c>
      <c r="D606" s="19" t="s">
        <v>188</v>
      </c>
      <c r="E606" s="21">
        <v>17542.18</v>
      </c>
      <c r="F606" s="21">
        <v>46.44</v>
      </c>
      <c r="G606" s="21">
        <v>814659</v>
      </c>
    </row>
    <row r="607" spans="1:7" ht="15" customHeight="1" x14ac:dyDescent="0.25">
      <c r="A607" s="19" t="s">
        <v>863</v>
      </c>
      <c r="B607" s="19" t="s">
        <v>216</v>
      </c>
      <c r="C607" s="20" t="s">
        <v>1019</v>
      </c>
      <c r="D607" s="19" t="s">
        <v>188</v>
      </c>
      <c r="E607" s="22"/>
      <c r="F607" s="23"/>
      <c r="G607" s="24"/>
    </row>
    <row r="608" spans="1:7" ht="15" customHeight="1" x14ac:dyDescent="0.25">
      <c r="A608" s="19" t="s">
        <v>863</v>
      </c>
      <c r="B608" s="19" t="s">
        <v>1022</v>
      </c>
      <c r="C608" s="20" t="s">
        <v>1023</v>
      </c>
      <c r="D608" s="19" t="s">
        <v>153</v>
      </c>
      <c r="E608" s="22"/>
      <c r="F608" s="23"/>
      <c r="G608" s="24"/>
    </row>
    <row r="609" spans="1:7" ht="15" customHeight="1" x14ac:dyDescent="0.25">
      <c r="A609" s="19" t="s">
        <v>863</v>
      </c>
      <c r="B609" s="19" t="s">
        <v>156</v>
      </c>
      <c r="C609" s="20" t="s">
        <v>1024</v>
      </c>
      <c r="D609" s="19" t="s">
        <v>188</v>
      </c>
      <c r="E609" s="22"/>
      <c r="F609" s="23"/>
      <c r="G609" s="24"/>
    </row>
    <row r="610" spans="1:7" ht="15" customHeight="1" x14ac:dyDescent="0.25">
      <c r="A610" s="19" t="s">
        <v>863</v>
      </c>
      <c r="B610" s="19" t="s">
        <v>159</v>
      </c>
      <c r="C610" s="20" t="s">
        <v>1025</v>
      </c>
      <c r="D610" s="19" t="s">
        <v>188</v>
      </c>
      <c r="E610" s="22"/>
      <c r="F610" s="23"/>
      <c r="G610" s="24"/>
    </row>
    <row r="611" spans="1:7" ht="15" customHeight="1" x14ac:dyDescent="0.25">
      <c r="A611" s="19" t="s">
        <v>863</v>
      </c>
      <c r="B611" s="19" t="s">
        <v>424</v>
      </c>
      <c r="C611" s="20" t="s">
        <v>1026</v>
      </c>
      <c r="D611" s="19" t="s">
        <v>188</v>
      </c>
      <c r="E611" s="21">
        <v>15780</v>
      </c>
      <c r="F611" s="21">
        <v>99.38</v>
      </c>
      <c r="G611" s="21">
        <v>1568216</v>
      </c>
    </row>
    <row r="612" spans="1:7" ht="15" customHeight="1" x14ac:dyDescent="0.25">
      <c r="A612" s="19" t="s">
        <v>863</v>
      </c>
      <c r="B612" s="19">
        <v>318</v>
      </c>
      <c r="C612" s="20" t="s">
        <v>1027</v>
      </c>
      <c r="D612" s="19" t="s">
        <v>153</v>
      </c>
      <c r="E612" s="22"/>
      <c r="F612" s="23"/>
      <c r="G612" s="24"/>
    </row>
    <row r="613" spans="1:7" ht="15" customHeight="1" x14ac:dyDescent="0.25">
      <c r="A613" s="19" t="s">
        <v>863</v>
      </c>
      <c r="B613" s="19" t="s">
        <v>1028</v>
      </c>
      <c r="C613" s="20" t="s">
        <v>533</v>
      </c>
      <c r="D613" s="19" t="s">
        <v>153</v>
      </c>
      <c r="E613" s="22"/>
      <c r="F613" s="23"/>
      <c r="G613" s="24"/>
    </row>
    <row r="614" spans="1:7" ht="15" customHeight="1" x14ac:dyDescent="0.25">
      <c r="A614" s="19" t="s">
        <v>863</v>
      </c>
      <c r="B614" s="19" t="s">
        <v>156</v>
      </c>
      <c r="C614" s="20" t="s">
        <v>1015</v>
      </c>
      <c r="D614" s="19" t="s">
        <v>188</v>
      </c>
      <c r="E614" s="22"/>
      <c r="F614" s="23"/>
      <c r="G614" s="24"/>
    </row>
    <row r="615" spans="1:7" ht="15" customHeight="1" x14ac:dyDescent="0.25">
      <c r="A615" s="19" t="s">
        <v>863</v>
      </c>
      <c r="B615" s="19" t="s">
        <v>1029</v>
      </c>
      <c r="C615" s="20" t="s">
        <v>1017</v>
      </c>
      <c r="D615" s="19" t="s">
        <v>153</v>
      </c>
      <c r="E615" s="22"/>
      <c r="F615" s="23"/>
      <c r="G615" s="24"/>
    </row>
    <row r="616" spans="1:7" ht="15" customHeight="1" x14ac:dyDescent="0.25">
      <c r="A616" s="19" t="s">
        <v>863</v>
      </c>
      <c r="B616" s="19" t="s">
        <v>156</v>
      </c>
      <c r="C616" s="20" t="s">
        <v>1018</v>
      </c>
      <c r="D616" s="19" t="s">
        <v>153</v>
      </c>
      <c r="E616" s="22"/>
      <c r="F616" s="23"/>
      <c r="G616" s="24"/>
    </row>
    <row r="617" spans="1:7" ht="15" customHeight="1" x14ac:dyDescent="0.25">
      <c r="A617" s="19" t="s">
        <v>863</v>
      </c>
      <c r="B617" s="19" t="s">
        <v>205</v>
      </c>
      <c r="C617" s="20" t="s">
        <v>1015</v>
      </c>
      <c r="D617" s="19" t="s">
        <v>188</v>
      </c>
      <c r="E617" s="22"/>
      <c r="F617" s="23"/>
      <c r="G617" s="24"/>
    </row>
    <row r="618" spans="1:7" ht="15" customHeight="1" x14ac:dyDescent="0.25">
      <c r="A618" s="19" t="s">
        <v>863</v>
      </c>
      <c r="B618" s="19" t="s">
        <v>206</v>
      </c>
      <c r="C618" s="20" t="s">
        <v>1019</v>
      </c>
      <c r="D618" s="19" t="s">
        <v>188</v>
      </c>
      <c r="E618" s="22"/>
      <c r="F618" s="23"/>
      <c r="G618" s="24"/>
    </row>
    <row r="619" spans="1:7" ht="15" customHeight="1" x14ac:dyDescent="0.25">
      <c r="A619" s="19" t="s">
        <v>863</v>
      </c>
      <c r="B619" s="19" t="s">
        <v>159</v>
      </c>
      <c r="C619" s="20" t="s">
        <v>1020</v>
      </c>
      <c r="D619" s="19" t="s">
        <v>153</v>
      </c>
      <c r="E619" s="22"/>
      <c r="F619" s="23"/>
      <c r="G619" s="24"/>
    </row>
    <row r="620" spans="1:7" ht="15" customHeight="1" x14ac:dyDescent="0.25">
      <c r="A620" s="19" t="s">
        <v>863</v>
      </c>
      <c r="B620" s="19" t="s">
        <v>215</v>
      </c>
      <c r="C620" s="20" t="s">
        <v>1021</v>
      </c>
      <c r="D620" s="19" t="s">
        <v>188</v>
      </c>
      <c r="E620" s="22"/>
      <c r="F620" s="23"/>
      <c r="G620" s="24"/>
    </row>
    <row r="621" spans="1:7" ht="15" customHeight="1" x14ac:dyDescent="0.25">
      <c r="A621" s="19" t="s">
        <v>863</v>
      </c>
      <c r="B621" s="19" t="s">
        <v>216</v>
      </c>
      <c r="C621" s="20" t="s">
        <v>1019</v>
      </c>
      <c r="D621" s="19" t="s">
        <v>188</v>
      </c>
      <c r="E621" s="22"/>
      <c r="F621" s="23"/>
      <c r="G621" s="24"/>
    </row>
    <row r="622" spans="1:7" ht="15" customHeight="1" x14ac:dyDescent="0.25">
      <c r="A622" s="19" t="s">
        <v>863</v>
      </c>
      <c r="B622" s="19" t="s">
        <v>223</v>
      </c>
      <c r="C622" s="20" t="s">
        <v>1026</v>
      </c>
      <c r="D622" s="19" t="s">
        <v>188</v>
      </c>
      <c r="E622" s="22"/>
      <c r="F622" s="23"/>
      <c r="G622" s="24"/>
    </row>
    <row r="623" spans="1:7" ht="15" customHeight="1" x14ac:dyDescent="0.25">
      <c r="A623" s="19" t="s">
        <v>863</v>
      </c>
      <c r="B623" s="19" t="s">
        <v>1030</v>
      </c>
      <c r="C623" s="20" t="s">
        <v>1023</v>
      </c>
      <c r="D623" s="19" t="s">
        <v>153</v>
      </c>
      <c r="E623" s="22"/>
      <c r="F623" s="23"/>
      <c r="G623" s="24"/>
    </row>
    <row r="624" spans="1:7" ht="15" customHeight="1" x14ac:dyDescent="0.25">
      <c r="A624" s="19" t="s">
        <v>863</v>
      </c>
      <c r="B624" s="19" t="s">
        <v>156</v>
      </c>
      <c r="C624" s="20" t="s">
        <v>1026</v>
      </c>
      <c r="D624" s="19" t="s">
        <v>188</v>
      </c>
      <c r="E624" s="22"/>
      <c r="F624" s="23"/>
      <c r="G624" s="24"/>
    </row>
    <row r="625" spans="1:7" ht="15" customHeight="1" x14ac:dyDescent="0.25">
      <c r="A625" s="19" t="s">
        <v>863</v>
      </c>
      <c r="B625" s="19" t="s">
        <v>159</v>
      </c>
      <c r="C625" s="20" t="s">
        <v>1031</v>
      </c>
      <c r="D625" s="19" t="s">
        <v>188</v>
      </c>
      <c r="E625" s="22"/>
      <c r="F625" s="23"/>
      <c r="G625" s="24"/>
    </row>
    <row r="626" spans="1:7" ht="15" customHeight="1" x14ac:dyDescent="0.25">
      <c r="A626" s="19" t="s">
        <v>863</v>
      </c>
      <c r="B626" s="19" t="s">
        <v>424</v>
      </c>
      <c r="C626" s="20" t="s">
        <v>1032</v>
      </c>
      <c r="D626" s="19" t="s">
        <v>188</v>
      </c>
      <c r="E626" s="22"/>
      <c r="F626" s="23"/>
      <c r="G626" s="24"/>
    </row>
    <row r="627" spans="1:7" ht="15" customHeight="1" x14ac:dyDescent="0.25">
      <c r="A627" s="19" t="s">
        <v>863</v>
      </c>
      <c r="B627" s="19" t="s">
        <v>1033</v>
      </c>
      <c r="C627" s="20" t="s">
        <v>1034</v>
      </c>
      <c r="D627" s="19" t="s">
        <v>153</v>
      </c>
      <c r="E627" s="22"/>
      <c r="F627" s="23"/>
      <c r="G627" s="24"/>
    </row>
    <row r="628" spans="1:7" ht="15" customHeight="1" x14ac:dyDescent="0.25">
      <c r="A628" s="19" t="s">
        <v>863</v>
      </c>
      <c r="B628" s="19" t="s">
        <v>156</v>
      </c>
      <c r="C628" s="20" t="s">
        <v>618</v>
      </c>
      <c r="D628" s="19" t="s">
        <v>158</v>
      </c>
      <c r="E628" s="22"/>
      <c r="F628" s="23"/>
      <c r="G628" s="24"/>
    </row>
    <row r="629" spans="1:7" ht="15" customHeight="1" x14ac:dyDescent="0.25">
      <c r="A629" s="56" t="s">
        <v>1035</v>
      </c>
      <c r="B629" s="57"/>
      <c r="C629" s="57"/>
      <c r="D629" s="57"/>
      <c r="E629" s="57"/>
      <c r="F629" s="57"/>
      <c r="G629" s="58"/>
    </row>
    <row r="630" spans="1:7" ht="22.05" customHeight="1" x14ac:dyDescent="0.25">
      <c r="A630" s="49" t="s">
        <v>1036</v>
      </c>
      <c r="B630" s="50"/>
      <c r="C630" s="50"/>
      <c r="D630" s="50"/>
      <c r="E630" s="50"/>
      <c r="F630" s="50"/>
      <c r="G630" s="51"/>
    </row>
    <row r="631" spans="1:7" ht="15" customHeight="1" x14ac:dyDescent="0.25">
      <c r="A631" s="19" t="s">
        <v>1037</v>
      </c>
      <c r="B631" s="19">
        <v>401</v>
      </c>
      <c r="C631" s="20" t="s">
        <v>402</v>
      </c>
      <c r="D631" s="19" t="s">
        <v>153</v>
      </c>
      <c r="E631" s="22"/>
      <c r="F631" s="23"/>
      <c r="G631" s="24"/>
    </row>
    <row r="632" spans="1:7" ht="15" customHeight="1" x14ac:dyDescent="0.25">
      <c r="A632" s="19" t="s">
        <v>1037</v>
      </c>
      <c r="B632" s="19" t="s">
        <v>1038</v>
      </c>
      <c r="C632" s="20" t="s">
        <v>1039</v>
      </c>
      <c r="D632" s="19" t="s">
        <v>309</v>
      </c>
      <c r="E632" s="21">
        <v>1</v>
      </c>
      <c r="F632" s="21">
        <v>400000</v>
      </c>
      <c r="G632" s="21">
        <v>400000</v>
      </c>
    </row>
    <row r="633" spans="1:7" ht="15" customHeight="1" x14ac:dyDescent="0.25">
      <c r="A633" s="19" t="s">
        <v>1037</v>
      </c>
      <c r="B633" s="19" t="s">
        <v>1040</v>
      </c>
      <c r="C633" s="20" t="s">
        <v>1041</v>
      </c>
      <c r="D633" s="19" t="s">
        <v>309</v>
      </c>
      <c r="E633" s="22"/>
      <c r="F633" s="23"/>
      <c r="G633" s="24"/>
    </row>
    <row r="634" spans="1:7" ht="15" customHeight="1" x14ac:dyDescent="0.25">
      <c r="A634" s="19" t="s">
        <v>1037</v>
      </c>
      <c r="B634" s="19" t="s">
        <v>1042</v>
      </c>
      <c r="C634" s="20" t="s">
        <v>1043</v>
      </c>
      <c r="D634" s="19" t="s">
        <v>153</v>
      </c>
      <c r="E634" s="22"/>
      <c r="F634" s="23"/>
      <c r="G634" s="24"/>
    </row>
    <row r="635" spans="1:7" ht="15" customHeight="1" x14ac:dyDescent="0.25">
      <c r="A635" s="19" t="s">
        <v>1037</v>
      </c>
      <c r="B635" s="19" t="s">
        <v>156</v>
      </c>
      <c r="C635" s="20" t="s">
        <v>1044</v>
      </c>
      <c r="D635" s="19" t="s">
        <v>168</v>
      </c>
      <c r="E635" s="22"/>
      <c r="F635" s="23"/>
      <c r="G635" s="24"/>
    </row>
    <row r="636" spans="1:7" ht="15" customHeight="1" x14ac:dyDescent="0.25">
      <c r="A636" s="19" t="s">
        <v>1037</v>
      </c>
      <c r="B636" s="19" t="s">
        <v>159</v>
      </c>
      <c r="C636" s="20" t="s">
        <v>1045</v>
      </c>
      <c r="D636" s="19" t="s">
        <v>168</v>
      </c>
      <c r="E636" s="22"/>
      <c r="F636" s="23"/>
      <c r="G636" s="24"/>
    </row>
    <row r="637" spans="1:7" ht="15" customHeight="1" x14ac:dyDescent="0.25">
      <c r="A637" s="19" t="s">
        <v>1037</v>
      </c>
      <c r="B637" s="19" t="s">
        <v>1046</v>
      </c>
      <c r="C637" s="20" t="s">
        <v>1047</v>
      </c>
      <c r="D637" s="19" t="s">
        <v>153</v>
      </c>
      <c r="E637" s="22"/>
      <c r="F637" s="23"/>
      <c r="G637" s="24"/>
    </row>
    <row r="638" spans="1:7" ht="15" customHeight="1" x14ac:dyDescent="0.25">
      <c r="A638" s="19" t="s">
        <v>1037</v>
      </c>
      <c r="B638" s="19" t="s">
        <v>156</v>
      </c>
      <c r="C638" s="20" t="s">
        <v>1048</v>
      </c>
      <c r="D638" s="19" t="s">
        <v>168</v>
      </c>
      <c r="E638" s="22"/>
      <c r="F638" s="23"/>
      <c r="G638" s="24"/>
    </row>
    <row r="639" spans="1:7" ht="15" customHeight="1" x14ac:dyDescent="0.25">
      <c r="A639" s="19" t="s">
        <v>1037</v>
      </c>
      <c r="B639" s="19" t="s">
        <v>159</v>
      </c>
      <c r="C639" s="20" t="s">
        <v>1049</v>
      </c>
      <c r="D639" s="19" t="s">
        <v>168</v>
      </c>
      <c r="E639" s="21">
        <v>480</v>
      </c>
      <c r="F639" s="21">
        <v>286</v>
      </c>
      <c r="G639" s="21">
        <v>137280</v>
      </c>
    </row>
    <row r="640" spans="1:7" ht="15" customHeight="1" x14ac:dyDescent="0.25">
      <c r="A640" s="19" t="s">
        <v>1037</v>
      </c>
      <c r="B640" s="19" t="s">
        <v>424</v>
      </c>
      <c r="C640" s="20" t="s">
        <v>1050</v>
      </c>
      <c r="D640" s="19" t="s">
        <v>168</v>
      </c>
      <c r="E640" s="21">
        <v>3450</v>
      </c>
      <c r="F640" s="21">
        <v>250</v>
      </c>
      <c r="G640" s="21">
        <v>862500</v>
      </c>
    </row>
    <row r="641" spans="1:7" ht="15" customHeight="1" x14ac:dyDescent="0.25">
      <c r="A641" s="19" t="s">
        <v>1037</v>
      </c>
      <c r="B641" s="19" t="s">
        <v>1051</v>
      </c>
      <c r="C641" s="20" t="s">
        <v>1052</v>
      </c>
      <c r="D641" s="19" t="s">
        <v>309</v>
      </c>
      <c r="E641" s="22"/>
      <c r="F641" s="23"/>
      <c r="G641" s="24"/>
    </row>
    <row r="642" spans="1:7" ht="15" customHeight="1" x14ac:dyDescent="0.25">
      <c r="A642" s="19" t="s">
        <v>1037</v>
      </c>
      <c r="B642" s="19">
        <v>403</v>
      </c>
      <c r="C642" s="20" t="s">
        <v>712</v>
      </c>
      <c r="D642" s="19" t="s">
        <v>153</v>
      </c>
      <c r="E642" s="22"/>
      <c r="F642" s="23"/>
      <c r="G642" s="24"/>
    </row>
    <row r="643" spans="1:7" ht="15" customHeight="1" x14ac:dyDescent="0.25">
      <c r="A643" s="19" t="s">
        <v>1037</v>
      </c>
      <c r="B643" s="19" t="s">
        <v>1053</v>
      </c>
      <c r="C643" s="20" t="s">
        <v>1054</v>
      </c>
      <c r="D643" s="19" t="s">
        <v>153</v>
      </c>
      <c r="E643" s="22"/>
      <c r="F643" s="23"/>
      <c r="G643" s="24"/>
    </row>
    <row r="644" spans="1:7" ht="15" customHeight="1" x14ac:dyDescent="0.25">
      <c r="A644" s="19" t="s">
        <v>1037</v>
      </c>
      <c r="B644" s="19" t="s">
        <v>156</v>
      </c>
      <c r="C644" s="20" t="s">
        <v>1055</v>
      </c>
      <c r="D644" s="19" t="s">
        <v>181</v>
      </c>
      <c r="E644" s="22"/>
      <c r="F644" s="23"/>
      <c r="G644" s="24"/>
    </row>
    <row r="645" spans="1:7" ht="15" customHeight="1" x14ac:dyDescent="0.25">
      <c r="A645" s="19" t="s">
        <v>1037</v>
      </c>
      <c r="B645" s="19" t="s">
        <v>159</v>
      </c>
      <c r="C645" s="20" t="s">
        <v>1056</v>
      </c>
      <c r="D645" s="19" t="s">
        <v>181</v>
      </c>
      <c r="E645" s="21">
        <v>3276527</v>
      </c>
      <c r="F645" s="21">
        <v>6.02</v>
      </c>
      <c r="G645" s="21">
        <v>19724693</v>
      </c>
    </row>
    <row r="646" spans="1:7" ht="15" customHeight="1" x14ac:dyDescent="0.25">
      <c r="A646" s="19" t="s">
        <v>1037</v>
      </c>
      <c r="B646" s="19" t="s">
        <v>424</v>
      </c>
      <c r="C646" s="20" t="s">
        <v>1057</v>
      </c>
      <c r="D646" s="19" t="s">
        <v>181</v>
      </c>
      <c r="E646" s="22"/>
      <c r="F646" s="23"/>
      <c r="G646" s="24"/>
    </row>
    <row r="647" spans="1:7" ht="15" customHeight="1" x14ac:dyDescent="0.25">
      <c r="A647" s="19" t="s">
        <v>1037</v>
      </c>
      <c r="B647" s="19" t="s">
        <v>272</v>
      </c>
      <c r="C647" s="20" t="s">
        <v>1058</v>
      </c>
      <c r="D647" s="19" t="s">
        <v>181</v>
      </c>
      <c r="E647" s="22"/>
      <c r="F647" s="23"/>
      <c r="G647" s="24"/>
    </row>
    <row r="648" spans="1:7" ht="15" customHeight="1" x14ac:dyDescent="0.25">
      <c r="A648" s="19" t="s">
        <v>1037</v>
      </c>
      <c r="B648" s="19" t="s">
        <v>275</v>
      </c>
      <c r="C648" s="20" t="s">
        <v>1059</v>
      </c>
      <c r="D648" s="19" t="s">
        <v>181</v>
      </c>
      <c r="E648" s="22"/>
      <c r="F648" s="23"/>
      <c r="G648" s="24"/>
    </row>
    <row r="649" spans="1:7" ht="15" customHeight="1" x14ac:dyDescent="0.25">
      <c r="A649" s="19" t="s">
        <v>1037</v>
      </c>
      <c r="B649" s="19" t="s">
        <v>1060</v>
      </c>
      <c r="C649" s="20" t="s">
        <v>1061</v>
      </c>
      <c r="D649" s="19" t="s">
        <v>153</v>
      </c>
      <c r="E649" s="22"/>
      <c r="F649" s="23"/>
      <c r="G649" s="24"/>
    </row>
    <row r="650" spans="1:7" ht="15" customHeight="1" x14ac:dyDescent="0.25">
      <c r="A650" s="19" t="s">
        <v>1037</v>
      </c>
      <c r="B650" s="19" t="s">
        <v>156</v>
      </c>
      <c r="C650" s="20" t="s">
        <v>1055</v>
      </c>
      <c r="D650" s="19" t="s">
        <v>181</v>
      </c>
      <c r="E650" s="21">
        <v>4834</v>
      </c>
      <c r="F650" s="21">
        <v>6.03</v>
      </c>
      <c r="G650" s="21">
        <v>29149</v>
      </c>
    </row>
    <row r="651" spans="1:7" ht="15" customHeight="1" x14ac:dyDescent="0.25">
      <c r="A651" s="19" t="s">
        <v>1037</v>
      </c>
      <c r="B651" s="19" t="s">
        <v>159</v>
      </c>
      <c r="C651" s="20" t="s">
        <v>1056</v>
      </c>
      <c r="D651" s="19" t="s">
        <v>181</v>
      </c>
      <c r="E651" s="21">
        <v>4162131</v>
      </c>
      <c r="F651" s="21">
        <v>6.13</v>
      </c>
      <c r="G651" s="21">
        <v>25513863</v>
      </c>
    </row>
    <row r="652" spans="1:7" ht="15" customHeight="1" x14ac:dyDescent="0.25">
      <c r="A652" s="19" t="s">
        <v>1037</v>
      </c>
      <c r="B652" s="19" t="s">
        <v>424</v>
      </c>
      <c r="C652" s="20" t="s">
        <v>1062</v>
      </c>
      <c r="D652" s="19" t="s">
        <v>181</v>
      </c>
      <c r="E652" s="22"/>
      <c r="F652" s="23"/>
      <c r="G652" s="24"/>
    </row>
    <row r="653" spans="1:7" ht="15" customHeight="1" x14ac:dyDescent="0.25">
      <c r="A653" s="19" t="s">
        <v>1037</v>
      </c>
      <c r="B653" s="19" t="s">
        <v>272</v>
      </c>
      <c r="C653" s="20" t="s">
        <v>1057</v>
      </c>
      <c r="D653" s="19" t="s">
        <v>181</v>
      </c>
      <c r="E653" s="21">
        <v>6524</v>
      </c>
      <c r="F653" s="21">
        <v>7.29</v>
      </c>
      <c r="G653" s="21">
        <v>47560</v>
      </c>
    </row>
    <row r="654" spans="1:7" ht="15" customHeight="1" x14ac:dyDescent="0.25">
      <c r="A654" s="19" t="s">
        <v>1037</v>
      </c>
      <c r="B654" s="19" t="s">
        <v>275</v>
      </c>
      <c r="C654" s="20" t="s">
        <v>1063</v>
      </c>
      <c r="D654" s="19" t="s">
        <v>181</v>
      </c>
      <c r="E654" s="21">
        <v>50777</v>
      </c>
      <c r="F654" s="21">
        <v>7.89</v>
      </c>
      <c r="G654" s="21">
        <v>400631</v>
      </c>
    </row>
    <row r="655" spans="1:7" ht="15" customHeight="1" x14ac:dyDescent="0.25">
      <c r="A655" s="19" t="s">
        <v>1037</v>
      </c>
      <c r="B655" s="19" t="s">
        <v>1064</v>
      </c>
      <c r="C655" s="20" t="s">
        <v>1065</v>
      </c>
      <c r="D655" s="19" t="s">
        <v>153</v>
      </c>
      <c r="E655" s="22"/>
      <c r="F655" s="23"/>
      <c r="G655" s="24"/>
    </row>
    <row r="656" spans="1:7" ht="15" customHeight="1" x14ac:dyDescent="0.25">
      <c r="A656" s="19" t="s">
        <v>1037</v>
      </c>
      <c r="B656" s="19" t="s">
        <v>156</v>
      </c>
      <c r="C656" s="20" t="s">
        <v>1055</v>
      </c>
      <c r="D656" s="19" t="s">
        <v>181</v>
      </c>
      <c r="E656" s="21">
        <v>727</v>
      </c>
      <c r="F656" s="21">
        <v>6.12</v>
      </c>
      <c r="G656" s="21">
        <v>4449</v>
      </c>
    </row>
    <row r="657" spans="1:7" ht="15" customHeight="1" x14ac:dyDescent="0.25">
      <c r="A657" s="19" t="s">
        <v>1037</v>
      </c>
      <c r="B657" s="19" t="s">
        <v>159</v>
      </c>
      <c r="C657" s="20" t="s">
        <v>1056</v>
      </c>
      <c r="D657" s="19" t="s">
        <v>181</v>
      </c>
      <c r="E657" s="21">
        <v>1591808</v>
      </c>
      <c r="F657" s="21">
        <v>6.15</v>
      </c>
      <c r="G657" s="21">
        <v>9789619</v>
      </c>
    </row>
    <row r="658" spans="1:7" ht="15" customHeight="1" x14ac:dyDescent="0.25">
      <c r="A658" s="19" t="s">
        <v>1037</v>
      </c>
      <c r="B658" s="19" t="s">
        <v>424</v>
      </c>
      <c r="C658" s="20" t="s">
        <v>1066</v>
      </c>
      <c r="D658" s="19" t="s">
        <v>181</v>
      </c>
      <c r="E658" s="22"/>
      <c r="F658" s="23"/>
      <c r="G658" s="24"/>
    </row>
    <row r="659" spans="1:7" ht="15" customHeight="1" x14ac:dyDescent="0.25">
      <c r="A659" s="19" t="s">
        <v>1037</v>
      </c>
      <c r="B659" s="19" t="s">
        <v>272</v>
      </c>
      <c r="C659" s="20" t="s">
        <v>1067</v>
      </c>
      <c r="D659" s="19" t="s">
        <v>181</v>
      </c>
      <c r="E659" s="22"/>
      <c r="F659" s="23"/>
      <c r="G659" s="24"/>
    </row>
    <row r="660" spans="1:7" ht="15" customHeight="1" x14ac:dyDescent="0.25">
      <c r="A660" s="19" t="s">
        <v>1037</v>
      </c>
      <c r="B660" s="19" t="s">
        <v>275</v>
      </c>
      <c r="C660" s="20" t="s">
        <v>1057</v>
      </c>
      <c r="D660" s="19" t="s">
        <v>181</v>
      </c>
      <c r="E660" s="22"/>
      <c r="F660" s="23"/>
      <c r="G660" s="24"/>
    </row>
    <row r="661" spans="1:7" ht="15" customHeight="1" x14ac:dyDescent="0.25">
      <c r="A661" s="19" t="s">
        <v>1037</v>
      </c>
      <c r="B661" s="19" t="s">
        <v>328</v>
      </c>
      <c r="C661" s="20" t="s">
        <v>1059</v>
      </c>
      <c r="D661" s="19" t="s">
        <v>181</v>
      </c>
      <c r="E661" s="22"/>
      <c r="F661" s="23"/>
      <c r="G661" s="24"/>
    </row>
    <row r="662" spans="1:7" ht="15" customHeight="1" x14ac:dyDescent="0.25">
      <c r="A662" s="19" t="s">
        <v>1037</v>
      </c>
      <c r="B662" s="19" t="s">
        <v>1068</v>
      </c>
      <c r="C662" s="20" t="s">
        <v>1069</v>
      </c>
      <c r="D662" s="19" t="s">
        <v>153</v>
      </c>
      <c r="E662" s="22"/>
      <c r="F662" s="23"/>
      <c r="G662" s="24"/>
    </row>
    <row r="663" spans="1:7" ht="15" customHeight="1" x14ac:dyDescent="0.25">
      <c r="A663" s="19" t="s">
        <v>1037</v>
      </c>
      <c r="B663" s="19" t="s">
        <v>156</v>
      </c>
      <c r="C663" s="20" t="s">
        <v>1055</v>
      </c>
      <c r="D663" s="19" t="s">
        <v>181</v>
      </c>
      <c r="E663" s="22"/>
      <c r="F663" s="23"/>
      <c r="G663" s="24"/>
    </row>
    <row r="664" spans="1:7" ht="15" customHeight="1" x14ac:dyDescent="0.25">
      <c r="A664" s="19" t="s">
        <v>1037</v>
      </c>
      <c r="B664" s="19" t="s">
        <v>159</v>
      </c>
      <c r="C664" s="20" t="s">
        <v>1056</v>
      </c>
      <c r="D664" s="19" t="s">
        <v>181</v>
      </c>
      <c r="E664" s="21">
        <v>526351</v>
      </c>
      <c r="F664" s="21">
        <v>6</v>
      </c>
      <c r="G664" s="21">
        <v>3158106</v>
      </c>
    </row>
    <row r="665" spans="1:7" ht="15" customHeight="1" x14ac:dyDescent="0.25">
      <c r="A665" s="19" t="s">
        <v>1037</v>
      </c>
      <c r="B665" s="19" t="s">
        <v>424</v>
      </c>
      <c r="C665" s="20" t="s">
        <v>1067</v>
      </c>
      <c r="D665" s="19" t="s">
        <v>181</v>
      </c>
      <c r="E665" s="22"/>
      <c r="F665" s="23"/>
      <c r="G665" s="24"/>
    </row>
    <row r="666" spans="1:7" ht="15" customHeight="1" x14ac:dyDescent="0.25">
      <c r="A666" s="19" t="s">
        <v>1037</v>
      </c>
      <c r="B666" s="19" t="s">
        <v>272</v>
      </c>
      <c r="C666" s="20" t="s">
        <v>1057</v>
      </c>
      <c r="D666" s="19" t="s">
        <v>181</v>
      </c>
      <c r="E666" s="22"/>
      <c r="F666" s="23"/>
      <c r="G666" s="24"/>
    </row>
    <row r="667" spans="1:7" ht="15" customHeight="1" x14ac:dyDescent="0.25">
      <c r="A667" s="19" t="s">
        <v>1037</v>
      </c>
      <c r="B667" s="19" t="s">
        <v>275</v>
      </c>
      <c r="C667" s="20" t="s">
        <v>1059</v>
      </c>
      <c r="D667" s="19" t="s">
        <v>181</v>
      </c>
      <c r="E667" s="21">
        <v>465277</v>
      </c>
      <c r="F667" s="21">
        <v>6.72</v>
      </c>
      <c r="G667" s="21">
        <v>3126661</v>
      </c>
    </row>
    <row r="668" spans="1:7" ht="15" customHeight="1" x14ac:dyDescent="0.25">
      <c r="A668" s="19" t="s">
        <v>1037</v>
      </c>
      <c r="B668" s="19">
        <v>404</v>
      </c>
      <c r="C668" s="20" t="s">
        <v>1070</v>
      </c>
      <c r="D668" s="19" t="s">
        <v>153</v>
      </c>
      <c r="E668" s="22"/>
      <c r="F668" s="23"/>
      <c r="G668" s="24"/>
    </row>
    <row r="669" spans="1:7" ht="15" customHeight="1" x14ac:dyDescent="0.25">
      <c r="A669" s="19" t="s">
        <v>1037</v>
      </c>
      <c r="B669" s="19" t="s">
        <v>1071</v>
      </c>
      <c r="C669" s="20" t="s">
        <v>1072</v>
      </c>
      <c r="D669" s="19" t="s">
        <v>158</v>
      </c>
      <c r="E669" s="21">
        <v>4939</v>
      </c>
      <c r="F669" s="21">
        <v>24.24</v>
      </c>
      <c r="G669" s="21">
        <v>119721</v>
      </c>
    </row>
    <row r="670" spans="1:7" ht="15" customHeight="1" x14ac:dyDescent="0.25">
      <c r="A670" s="19" t="s">
        <v>1037</v>
      </c>
      <c r="B670" s="19" t="s">
        <v>1073</v>
      </c>
      <c r="C670" s="20" t="s">
        <v>1074</v>
      </c>
      <c r="D670" s="19" t="s">
        <v>158</v>
      </c>
      <c r="E670" s="22"/>
      <c r="F670" s="23"/>
      <c r="G670" s="24"/>
    </row>
    <row r="671" spans="1:7" ht="15" customHeight="1" x14ac:dyDescent="0.25">
      <c r="A671" s="19" t="s">
        <v>1037</v>
      </c>
      <c r="B671" s="19" t="s">
        <v>1075</v>
      </c>
      <c r="C671" s="20" t="s">
        <v>1076</v>
      </c>
      <c r="D671" s="19" t="s">
        <v>158</v>
      </c>
      <c r="E671" s="21">
        <v>11216</v>
      </c>
      <c r="F671" s="21">
        <v>53.03</v>
      </c>
      <c r="G671" s="21">
        <v>594784</v>
      </c>
    </row>
    <row r="672" spans="1:7" ht="15" customHeight="1" x14ac:dyDescent="0.25">
      <c r="A672" s="19" t="s">
        <v>1037</v>
      </c>
      <c r="B672" s="19" t="s">
        <v>1077</v>
      </c>
      <c r="C672" s="20" t="s">
        <v>1078</v>
      </c>
      <c r="D672" s="19" t="s">
        <v>158</v>
      </c>
      <c r="E672" s="22"/>
      <c r="F672" s="23"/>
      <c r="G672" s="24"/>
    </row>
    <row r="673" spans="1:7" ht="15" customHeight="1" x14ac:dyDescent="0.25">
      <c r="A673" s="19" t="s">
        <v>1037</v>
      </c>
      <c r="B673" s="19" t="s">
        <v>1079</v>
      </c>
      <c r="C673" s="20" t="s">
        <v>1080</v>
      </c>
      <c r="D673" s="19" t="s">
        <v>158</v>
      </c>
      <c r="E673" s="22"/>
      <c r="F673" s="23"/>
      <c r="G673" s="24"/>
    </row>
    <row r="674" spans="1:7" ht="15" customHeight="1" x14ac:dyDescent="0.25">
      <c r="A674" s="19" t="s">
        <v>1037</v>
      </c>
      <c r="B674" s="19">
        <v>405</v>
      </c>
      <c r="C674" s="20" t="s">
        <v>1081</v>
      </c>
      <c r="D674" s="19" t="s">
        <v>153</v>
      </c>
      <c r="E674" s="22"/>
      <c r="F674" s="23"/>
      <c r="G674" s="24"/>
    </row>
    <row r="675" spans="1:7" ht="15" customHeight="1" x14ac:dyDescent="0.25">
      <c r="A675" s="19" t="s">
        <v>1037</v>
      </c>
      <c r="B675" s="19" t="s">
        <v>1082</v>
      </c>
      <c r="C675" s="20" t="s">
        <v>1081</v>
      </c>
      <c r="D675" s="19" t="s">
        <v>153</v>
      </c>
      <c r="E675" s="22"/>
      <c r="F675" s="23"/>
      <c r="G675" s="24"/>
    </row>
    <row r="676" spans="1:7" ht="15" customHeight="1" x14ac:dyDescent="0.25">
      <c r="A676" s="19" t="s">
        <v>1037</v>
      </c>
      <c r="B676" s="19" t="s">
        <v>156</v>
      </c>
      <c r="C676" s="20" t="s">
        <v>1083</v>
      </c>
      <c r="D676" s="19" t="s">
        <v>153</v>
      </c>
      <c r="E676" s="22"/>
      <c r="F676" s="23"/>
      <c r="G676" s="24"/>
    </row>
    <row r="677" spans="1:7" ht="15" customHeight="1" x14ac:dyDescent="0.25">
      <c r="A677" s="19" t="s">
        <v>1037</v>
      </c>
      <c r="B677" s="19" t="s">
        <v>205</v>
      </c>
      <c r="C677" s="20" t="s">
        <v>1084</v>
      </c>
      <c r="D677" s="19" t="s">
        <v>168</v>
      </c>
      <c r="E677" s="22"/>
      <c r="F677" s="23"/>
      <c r="G677" s="24"/>
    </row>
    <row r="678" spans="1:7" ht="15" customHeight="1" x14ac:dyDescent="0.25">
      <c r="A678" s="19" t="s">
        <v>1037</v>
      </c>
      <c r="B678" s="19" t="s">
        <v>206</v>
      </c>
      <c r="C678" s="20" t="s">
        <v>1085</v>
      </c>
      <c r="D678" s="19" t="s">
        <v>168</v>
      </c>
      <c r="E678" s="21">
        <v>6221</v>
      </c>
      <c r="F678" s="21">
        <v>2944.02</v>
      </c>
      <c r="G678" s="21">
        <v>18314748</v>
      </c>
    </row>
    <row r="679" spans="1:7" ht="15" customHeight="1" x14ac:dyDescent="0.25">
      <c r="A679" s="19" t="s">
        <v>1037</v>
      </c>
      <c r="B679" s="19" t="s">
        <v>213</v>
      </c>
      <c r="C679" s="20" t="s">
        <v>1086</v>
      </c>
      <c r="D679" s="19" t="s">
        <v>168</v>
      </c>
      <c r="E679" s="21">
        <v>3960</v>
      </c>
      <c r="F679" s="21">
        <v>4222.34</v>
      </c>
      <c r="G679" s="21">
        <v>16720466</v>
      </c>
    </row>
    <row r="680" spans="1:7" ht="15" customHeight="1" x14ac:dyDescent="0.25">
      <c r="A680" s="19" t="s">
        <v>1037</v>
      </c>
      <c r="B680" s="19" t="s">
        <v>234</v>
      </c>
      <c r="C680" s="20" t="s">
        <v>1087</v>
      </c>
      <c r="D680" s="19" t="s">
        <v>168</v>
      </c>
      <c r="E680" s="21">
        <v>1527</v>
      </c>
      <c r="F680" s="21">
        <v>5098.3100000000004</v>
      </c>
      <c r="G680" s="21">
        <v>7785119</v>
      </c>
    </row>
    <row r="681" spans="1:7" ht="15" customHeight="1" x14ac:dyDescent="0.25">
      <c r="A681" s="19" t="s">
        <v>1037</v>
      </c>
      <c r="B681" s="19" t="s">
        <v>373</v>
      </c>
      <c r="C681" s="20" t="s">
        <v>1088</v>
      </c>
      <c r="D681" s="19" t="s">
        <v>168</v>
      </c>
      <c r="E681" s="21">
        <v>454</v>
      </c>
      <c r="F681" s="21">
        <v>6210.28</v>
      </c>
      <c r="G681" s="21">
        <v>2819467</v>
      </c>
    </row>
    <row r="682" spans="1:7" ht="15" customHeight="1" x14ac:dyDescent="0.25">
      <c r="A682" s="19" t="s">
        <v>1037</v>
      </c>
      <c r="B682" s="19" t="s">
        <v>1089</v>
      </c>
      <c r="C682" s="20" t="s">
        <v>1090</v>
      </c>
      <c r="D682" s="19" t="s">
        <v>168</v>
      </c>
      <c r="E682" s="22"/>
      <c r="F682" s="23"/>
      <c r="G682" s="24"/>
    </row>
    <row r="683" spans="1:7" ht="15" customHeight="1" x14ac:dyDescent="0.25">
      <c r="A683" s="19" t="s">
        <v>1037</v>
      </c>
      <c r="B683" s="19" t="s">
        <v>159</v>
      </c>
      <c r="C683" s="20" t="s">
        <v>1091</v>
      </c>
      <c r="D683" s="19" t="s">
        <v>153</v>
      </c>
      <c r="E683" s="22"/>
      <c r="F683" s="23"/>
      <c r="G683" s="24"/>
    </row>
    <row r="684" spans="1:7" ht="15" customHeight="1" x14ac:dyDescent="0.25">
      <c r="A684" s="19" t="s">
        <v>1037</v>
      </c>
      <c r="B684" s="19" t="s">
        <v>215</v>
      </c>
      <c r="C684" s="20" t="s">
        <v>1085</v>
      </c>
      <c r="D684" s="19" t="s">
        <v>168</v>
      </c>
      <c r="E684" s="22"/>
      <c r="F684" s="23"/>
      <c r="G684" s="24"/>
    </row>
    <row r="685" spans="1:7" ht="15" customHeight="1" x14ac:dyDescent="0.25">
      <c r="A685" s="19" t="s">
        <v>1037</v>
      </c>
      <c r="B685" s="19" t="s">
        <v>216</v>
      </c>
      <c r="C685" s="20" t="s">
        <v>1092</v>
      </c>
      <c r="D685" s="19" t="s">
        <v>168</v>
      </c>
      <c r="E685" s="22"/>
      <c r="F685" s="23"/>
      <c r="G685" s="24"/>
    </row>
    <row r="686" spans="1:7" ht="15" customHeight="1" x14ac:dyDescent="0.25">
      <c r="A686" s="19" t="s">
        <v>1037</v>
      </c>
      <c r="B686" s="19" t="s">
        <v>223</v>
      </c>
      <c r="C686" s="20" t="s">
        <v>1086</v>
      </c>
      <c r="D686" s="19" t="s">
        <v>168</v>
      </c>
      <c r="E686" s="21">
        <v>151</v>
      </c>
      <c r="F686" s="21">
        <v>5334.62</v>
      </c>
      <c r="G686" s="21">
        <v>805528</v>
      </c>
    </row>
    <row r="687" spans="1:7" ht="15" customHeight="1" x14ac:dyDescent="0.25">
      <c r="A687" s="19" t="s">
        <v>1037</v>
      </c>
      <c r="B687" s="19" t="s">
        <v>225</v>
      </c>
      <c r="C687" s="20" t="s">
        <v>1087</v>
      </c>
      <c r="D687" s="19" t="s">
        <v>168</v>
      </c>
      <c r="E687" s="22"/>
      <c r="F687" s="23"/>
      <c r="G687" s="24"/>
    </row>
    <row r="688" spans="1:7" ht="15" customHeight="1" x14ac:dyDescent="0.25">
      <c r="A688" s="19" t="s">
        <v>1037</v>
      </c>
      <c r="B688" s="19" t="s">
        <v>1093</v>
      </c>
      <c r="C688" s="20" t="s">
        <v>1088</v>
      </c>
      <c r="D688" s="19" t="s">
        <v>168</v>
      </c>
      <c r="E688" s="21">
        <v>362</v>
      </c>
      <c r="F688" s="21">
        <v>13272.79</v>
      </c>
      <c r="G688" s="21">
        <v>4804750</v>
      </c>
    </row>
    <row r="689" spans="1:7" ht="15" customHeight="1" x14ac:dyDescent="0.25">
      <c r="A689" s="19" t="s">
        <v>1037</v>
      </c>
      <c r="B689" s="19" t="s">
        <v>1094</v>
      </c>
      <c r="C689" s="20" t="s">
        <v>1090</v>
      </c>
      <c r="D689" s="19" t="s">
        <v>168</v>
      </c>
      <c r="E689" s="22"/>
      <c r="F689" s="23"/>
      <c r="G689" s="24"/>
    </row>
    <row r="690" spans="1:7" ht="15" customHeight="1" x14ac:dyDescent="0.25">
      <c r="A690" s="19" t="s">
        <v>1037</v>
      </c>
      <c r="B690" s="19" t="s">
        <v>1095</v>
      </c>
      <c r="C690" s="20" t="s">
        <v>1096</v>
      </c>
      <c r="D690" s="19" t="s">
        <v>168</v>
      </c>
      <c r="E690" s="22"/>
      <c r="F690" s="23"/>
      <c r="G690" s="24"/>
    </row>
    <row r="691" spans="1:7" ht="15" customHeight="1" x14ac:dyDescent="0.25">
      <c r="A691" s="19" t="s">
        <v>1037</v>
      </c>
      <c r="B691" s="19" t="s">
        <v>1097</v>
      </c>
      <c r="C691" s="20" t="s">
        <v>1098</v>
      </c>
      <c r="D691" s="19" t="s">
        <v>168</v>
      </c>
      <c r="E691" s="22"/>
      <c r="F691" s="23"/>
      <c r="G691" s="24"/>
    </row>
    <row r="692" spans="1:7" ht="15" customHeight="1" x14ac:dyDescent="0.25">
      <c r="A692" s="19" t="s">
        <v>1037</v>
      </c>
      <c r="B692" s="19">
        <v>406</v>
      </c>
      <c r="C692" s="20" t="s">
        <v>1099</v>
      </c>
      <c r="D692" s="19" t="s">
        <v>153</v>
      </c>
      <c r="E692" s="22"/>
      <c r="F692" s="23"/>
      <c r="G692" s="24"/>
    </row>
    <row r="693" spans="1:7" ht="15" customHeight="1" x14ac:dyDescent="0.25">
      <c r="A693" s="19" t="s">
        <v>1037</v>
      </c>
      <c r="B693" s="19" t="s">
        <v>1100</v>
      </c>
      <c r="C693" s="20" t="s">
        <v>1101</v>
      </c>
      <c r="D693" s="19" t="s">
        <v>168</v>
      </c>
      <c r="E693" s="22"/>
      <c r="F693" s="23"/>
      <c r="G693" s="24"/>
    </row>
    <row r="694" spans="1:7" ht="15" customHeight="1" x14ac:dyDescent="0.25">
      <c r="A694" s="19" t="s">
        <v>1037</v>
      </c>
      <c r="B694" s="19" t="s">
        <v>1102</v>
      </c>
      <c r="C694" s="20" t="s">
        <v>1103</v>
      </c>
      <c r="D694" s="19" t="s">
        <v>168</v>
      </c>
      <c r="E694" s="22"/>
      <c r="F694" s="23"/>
      <c r="G694" s="24"/>
    </row>
    <row r="695" spans="1:7" ht="15" customHeight="1" x14ac:dyDescent="0.25">
      <c r="A695" s="19" t="s">
        <v>1037</v>
      </c>
      <c r="B695" s="19" t="s">
        <v>1104</v>
      </c>
      <c r="C695" s="20" t="s">
        <v>1105</v>
      </c>
      <c r="D695" s="19" t="s">
        <v>168</v>
      </c>
      <c r="E695" s="22"/>
      <c r="F695" s="23"/>
      <c r="G695" s="24"/>
    </row>
    <row r="696" spans="1:7" ht="15" customHeight="1" x14ac:dyDescent="0.25">
      <c r="A696" s="19" t="s">
        <v>1037</v>
      </c>
      <c r="B696" s="19">
        <v>407</v>
      </c>
      <c r="C696" s="20" t="s">
        <v>1106</v>
      </c>
      <c r="D696" s="19" t="s">
        <v>153</v>
      </c>
      <c r="E696" s="22"/>
      <c r="F696" s="23"/>
      <c r="G696" s="24"/>
    </row>
    <row r="697" spans="1:7" ht="15" customHeight="1" x14ac:dyDescent="0.25">
      <c r="A697" s="19" t="s">
        <v>1037</v>
      </c>
      <c r="B697" s="19" t="s">
        <v>1107</v>
      </c>
      <c r="C697" s="20" t="s">
        <v>1106</v>
      </c>
      <c r="D697" s="19" t="s">
        <v>153</v>
      </c>
      <c r="E697" s="22"/>
      <c r="F697" s="23"/>
      <c r="G697" s="24"/>
    </row>
    <row r="698" spans="1:7" ht="15" customHeight="1" x14ac:dyDescent="0.25">
      <c r="A698" s="19" t="s">
        <v>1037</v>
      </c>
      <c r="B698" s="19" t="s">
        <v>156</v>
      </c>
      <c r="C698" s="20" t="s">
        <v>1108</v>
      </c>
      <c r="D698" s="19" t="s">
        <v>168</v>
      </c>
      <c r="E698" s="22"/>
      <c r="F698" s="23"/>
      <c r="G698" s="24"/>
    </row>
    <row r="699" spans="1:7" ht="15" customHeight="1" x14ac:dyDescent="0.25">
      <c r="A699" s="19" t="s">
        <v>1037</v>
      </c>
      <c r="B699" s="19" t="s">
        <v>159</v>
      </c>
      <c r="C699" s="20" t="s">
        <v>1109</v>
      </c>
      <c r="D699" s="19" t="s">
        <v>168</v>
      </c>
      <c r="E699" s="22"/>
      <c r="F699" s="23"/>
      <c r="G699" s="24"/>
    </row>
    <row r="700" spans="1:7" ht="15" customHeight="1" x14ac:dyDescent="0.25">
      <c r="A700" s="19" t="s">
        <v>1037</v>
      </c>
      <c r="B700" s="19" t="s">
        <v>424</v>
      </c>
      <c r="C700" s="20" t="s">
        <v>1110</v>
      </c>
      <c r="D700" s="19" t="s">
        <v>168</v>
      </c>
      <c r="E700" s="22"/>
      <c r="F700" s="23"/>
      <c r="G700" s="24"/>
    </row>
    <row r="701" spans="1:7" ht="15" customHeight="1" x14ac:dyDescent="0.25">
      <c r="A701" s="19" t="s">
        <v>1037</v>
      </c>
      <c r="B701" s="19" t="s">
        <v>1111</v>
      </c>
      <c r="C701" s="20" t="s">
        <v>1096</v>
      </c>
      <c r="D701" s="19" t="s">
        <v>168</v>
      </c>
      <c r="E701" s="22"/>
      <c r="F701" s="23"/>
      <c r="G701" s="24"/>
    </row>
    <row r="702" spans="1:7" ht="15" customHeight="1" x14ac:dyDescent="0.25">
      <c r="A702" s="19" t="s">
        <v>1037</v>
      </c>
      <c r="B702" s="19" t="s">
        <v>1112</v>
      </c>
      <c r="C702" s="20" t="s">
        <v>1098</v>
      </c>
      <c r="D702" s="19" t="s">
        <v>168</v>
      </c>
      <c r="E702" s="22"/>
      <c r="F702" s="23"/>
      <c r="G702" s="24"/>
    </row>
    <row r="703" spans="1:7" ht="15" customHeight="1" x14ac:dyDescent="0.25">
      <c r="A703" s="19" t="s">
        <v>1037</v>
      </c>
      <c r="B703" s="19">
        <v>408</v>
      </c>
      <c r="C703" s="20" t="s">
        <v>1113</v>
      </c>
      <c r="D703" s="19" t="s">
        <v>153</v>
      </c>
      <c r="E703" s="22"/>
      <c r="F703" s="23"/>
      <c r="G703" s="24"/>
    </row>
    <row r="704" spans="1:7" ht="15" customHeight="1" x14ac:dyDescent="0.25">
      <c r="A704" s="19" t="s">
        <v>1037</v>
      </c>
      <c r="B704" s="19" t="s">
        <v>1114</v>
      </c>
      <c r="C704" s="20" t="s">
        <v>1115</v>
      </c>
      <c r="D704" s="19" t="s">
        <v>1116</v>
      </c>
      <c r="E704" s="22"/>
      <c r="F704" s="23"/>
      <c r="G704" s="24"/>
    </row>
    <row r="705" spans="1:7" ht="15" customHeight="1" x14ac:dyDescent="0.25">
      <c r="A705" s="19" t="s">
        <v>1037</v>
      </c>
      <c r="B705" s="19" t="s">
        <v>1117</v>
      </c>
      <c r="C705" s="20" t="s">
        <v>1118</v>
      </c>
      <c r="D705" s="19" t="s">
        <v>1116</v>
      </c>
      <c r="E705" s="22"/>
      <c r="F705" s="23"/>
      <c r="G705" s="24"/>
    </row>
    <row r="706" spans="1:7" ht="15" customHeight="1" x14ac:dyDescent="0.25">
      <c r="A706" s="19" t="s">
        <v>1037</v>
      </c>
      <c r="B706" s="19">
        <v>409</v>
      </c>
      <c r="C706" s="20" t="s">
        <v>1119</v>
      </c>
      <c r="D706" s="19" t="s">
        <v>153</v>
      </c>
      <c r="E706" s="22"/>
      <c r="F706" s="23"/>
      <c r="G706" s="24"/>
    </row>
    <row r="707" spans="1:7" ht="15" customHeight="1" x14ac:dyDescent="0.25">
      <c r="A707" s="19" t="s">
        <v>1037</v>
      </c>
      <c r="B707" s="19" t="s">
        <v>1120</v>
      </c>
      <c r="C707" s="20" t="s">
        <v>1121</v>
      </c>
      <c r="D707" s="19" t="s">
        <v>153</v>
      </c>
      <c r="E707" s="22"/>
      <c r="F707" s="23"/>
      <c r="G707" s="24"/>
    </row>
    <row r="708" spans="1:7" ht="15" customHeight="1" x14ac:dyDescent="0.25">
      <c r="A708" s="19" t="s">
        <v>1037</v>
      </c>
      <c r="B708" s="19" t="s">
        <v>156</v>
      </c>
      <c r="C708" s="20" t="s">
        <v>1122</v>
      </c>
      <c r="D708" s="19" t="s">
        <v>158</v>
      </c>
      <c r="E708" s="22"/>
      <c r="F708" s="23"/>
      <c r="G708" s="24"/>
    </row>
    <row r="709" spans="1:7" ht="15" customHeight="1" x14ac:dyDescent="0.25">
      <c r="A709" s="19" t="s">
        <v>1037</v>
      </c>
      <c r="B709" s="19" t="s">
        <v>159</v>
      </c>
      <c r="C709" s="20" t="s">
        <v>1123</v>
      </c>
      <c r="D709" s="19" t="s">
        <v>158</v>
      </c>
      <c r="E709" s="22"/>
      <c r="F709" s="23"/>
      <c r="G709" s="24"/>
    </row>
    <row r="710" spans="1:7" ht="15" customHeight="1" x14ac:dyDescent="0.25">
      <c r="A710" s="19" t="s">
        <v>1037</v>
      </c>
      <c r="B710" s="19" t="s">
        <v>424</v>
      </c>
      <c r="C710" s="20" t="s">
        <v>1124</v>
      </c>
      <c r="D710" s="19" t="s">
        <v>158</v>
      </c>
      <c r="E710" s="22"/>
      <c r="F710" s="23"/>
      <c r="G710" s="24"/>
    </row>
    <row r="711" spans="1:7" ht="15" customHeight="1" x14ac:dyDescent="0.25">
      <c r="A711" s="19" t="s">
        <v>1037</v>
      </c>
      <c r="B711" s="19" t="s">
        <v>272</v>
      </c>
      <c r="C711" s="20" t="s">
        <v>1125</v>
      </c>
      <c r="D711" s="19" t="s">
        <v>158</v>
      </c>
      <c r="E711" s="22"/>
      <c r="F711" s="23"/>
      <c r="G711" s="24"/>
    </row>
    <row r="712" spans="1:7" ht="15" customHeight="1" x14ac:dyDescent="0.25">
      <c r="A712" s="19" t="s">
        <v>1037</v>
      </c>
      <c r="B712" s="19">
        <v>410</v>
      </c>
      <c r="C712" s="20" t="s">
        <v>1126</v>
      </c>
      <c r="D712" s="19" t="s">
        <v>153</v>
      </c>
      <c r="E712" s="22"/>
      <c r="F712" s="23"/>
      <c r="G712" s="24"/>
    </row>
    <row r="713" spans="1:7" ht="21" customHeight="1" x14ac:dyDescent="0.25">
      <c r="A713" s="19" t="s">
        <v>1037</v>
      </c>
      <c r="B713" s="19" t="s">
        <v>1127</v>
      </c>
      <c r="C713" s="20" t="s">
        <v>1128</v>
      </c>
      <c r="D713" s="19" t="s">
        <v>153</v>
      </c>
      <c r="E713" s="22"/>
      <c r="F713" s="23"/>
      <c r="G713" s="24"/>
    </row>
    <row r="714" spans="1:7" ht="15" customHeight="1" x14ac:dyDescent="0.25">
      <c r="A714" s="19" t="s">
        <v>1037</v>
      </c>
      <c r="B714" s="19" t="s">
        <v>156</v>
      </c>
      <c r="C714" s="20" t="s">
        <v>1129</v>
      </c>
      <c r="D714" s="19" t="s">
        <v>153</v>
      </c>
      <c r="E714" s="22"/>
      <c r="F714" s="23"/>
      <c r="G714" s="24"/>
    </row>
    <row r="715" spans="1:7" ht="15" customHeight="1" x14ac:dyDescent="0.25">
      <c r="A715" s="19" t="s">
        <v>1037</v>
      </c>
      <c r="B715" s="19" t="s">
        <v>205</v>
      </c>
      <c r="C715" s="20" t="s">
        <v>207</v>
      </c>
      <c r="D715" s="19" t="s">
        <v>158</v>
      </c>
      <c r="E715" s="21">
        <v>144.47</v>
      </c>
      <c r="F715" s="21">
        <v>605.79</v>
      </c>
      <c r="G715" s="21">
        <v>87518</v>
      </c>
    </row>
    <row r="716" spans="1:7" ht="15" customHeight="1" x14ac:dyDescent="0.25">
      <c r="A716" s="19" t="s">
        <v>1037</v>
      </c>
      <c r="B716" s="19" t="s">
        <v>206</v>
      </c>
      <c r="C716" s="20" t="s">
        <v>621</v>
      </c>
      <c r="D716" s="19" t="s">
        <v>158</v>
      </c>
      <c r="E716" s="22"/>
      <c r="F716" s="23"/>
      <c r="G716" s="24"/>
    </row>
    <row r="717" spans="1:7" ht="15" customHeight="1" x14ac:dyDescent="0.25">
      <c r="A717" s="19" t="s">
        <v>1037</v>
      </c>
      <c r="B717" s="19" t="s">
        <v>213</v>
      </c>
      <c r="C717" s="20" t="s">
        <v>263</v>
      </c>
      <c r="D717" s="19" t="s">
        <v>158</v>
      </c>
      <c r="E717" s="21">
        <v>2944.5</v>
      </c>
      <c r="F717" s="21">
        <v>657.18</v>
      </c>
      <c r="G717" s="21">
        <v>1935067</v>
      </c>
    </row>
    <row r="718" spans="1:7" ht="15" customHeight="1" x14ac:dyDescent="0.25">
      <c r="A718" s="19" t="s">
        <v>1037</v>
      </c>
      <c r="B718" s="19" t="s">
        <v>159</v>
      </c>
      <c r="C718" s="20" t="s">
        <v>1130</v>
      </c>
      <c r="D718" s="19" t="s">
        <v>153</v>
      </c>
      <c r="E718" s="22"/>
      <c r="F718" s="23"/>
      <c r="G718" s="24"/>
    </row>
    <row r="719" spans="1:7" ht="15" customHeight="1" x14ac:dyDescent="0.25">
      <c r="A719" s="19" t="s">
        <v>1037</v>
      </c>
      <c r="B719" s="19" t="s">
        <v>215</v>
      </c>
      <c r="C719" s="20" t="s">
        <v>263</v>
      </c>
      <c r="D719" s="19" t="s">
        <v>158</v>
      </c>
      <c r="E719" s="21">
        <v>1680.52</v>
      </c>
      <c r="F719" s="21">
        <v>672.69</v>
      </c>
      <c r="G719" s="21">
        <v>1130469</v>
      </c>
    </row>
    <row r="720" spans="1:7" ht="15" customHeight="1" x14ac:dyDescent="0.25">
      <c r="A720" s="19" t="s">
        <v>1037</v>
      </c>
      <c r="B720" s="19" t="s">
        <v>424</v>
      </c>
      <c r="C720" s="20" t="s">
        <v>1131</v>
      </c>
      <c r="D720" s="19" t="s">
        <v>153</v>
      </c>
      <c r="E720" s="22"/>
      <c r="F720" s="23"/>
      <c r="G720" s="24"/>
    </row>
    <row r="721" spans="1:7" ht="15" customHeight="1" x14ac:dyDescent="0.25">
      <c r="A721" s="19" t="s">
        <v>1037</v>
      </c>
      <c r="B721" s="19" t="s">
        <v>291</v>
      </c>
      <c r="C721" s="20" t="s">
        <v>621</v>
      </c>
      <c r="D721" s="19" t="s">
        <v>158</v>
      </c>
      <c r="E721" s="21">
        <v>1530.19</v>
      </c>
      <c r="F721" s="21">
        <v>588.41999999999996</v>
      </c>
      <c r="G721" s="21">
        <v>900394</v>
      </c>
    </row>
    <row r="722" spans="1:7" ht="15" customHeight="1" x14ac:dyDescent="0.25">
      <c r="A722" s="19" t="s">
        <v>1037</v>
      </c>
      <c r="B722" s="19" t="s">
        <v>1132</v>
      </c>
      <c r="C722" s="20" t="s">
        <v>1133</v>
      </c>
      <c r="D722" s="19" t="s">
        <v>153</v>
      </c>
      <c r="E722" s="22"/>
      <c r="F722" s="23"/>
      <c r="G722" s="24"/>
    </row>
    <row r="723" spans="1:7" ht="15" customHeight="1" x14ac:dyDescent="0.25">
      <c r="A723" s="19" t="s">
        <v>1037</v>
      </c>
      <c r="B723" s="19" t="s">
        <v>156</v>
      </c>
      <c r="C723" s="20" t="s">
        <v>1134</v>
      </c>
      <c r="D723" s="19" t="s">
        <v>153</v>
      </c>
      <c r="E723" s="22"/>
      <c r="F723" s="23"/>
      <c r="G723" s="24"/>
    </row>
    <row r="724" spans="1:7" ht="15" customHeight="1" x14ac:dyDescent="0.25">
      <c r="A724" s="19" t="s">
        <v>1037</v>
      </c>
      <c r="B724" s="19" t="s">
        <v>205</v>
      </c>
      <c r="C724" s="20" t="s">
        <v>621</v>
      </c>
      <c r="D724" s="19" t="s">
        <v>158</v>
      </c>
      <c r="E724" s="21">
        <v>2969.23</v>
      </c>
      <c r="F724" s="21">
        <v>757.84</v>
      </c>
      <c r="G724" s="21">
        <v>2250201</v>
      </c>
    </row>
    <row r="725" spans="1:7" ht="15" customHeight="1" x14ac:dyDescent="0.25">
      <c r="A725" s="19" t="s">
        <v>1037</v>
      </c>
      <c r="B725" s="19" t="s">
        <v>206</v>
      </c>
      <c r="C725" s="20" t="s">
        <v>263</v>
      </c>
      <c r="D725" s="19" t="s">
        <v>158</v>
      </c>
      <c r="E725" s="21">
        <v>449.95</v>
      </c>
      <c r="F725" s="21">
        <v>780.37</v>
      </c>
      <c r="G725" s="21">
        <v>351127</v>
      </c>
    </row>
    <row r="726" spans="1:7" ht="15" customHeight="1" x14ac:dyDescent="0.25">
      <c r="A726" s="19" t="s">
        <v>1037</v>
      </c>
      <c r="B726" s="19" t="s">
        <v>213</v>
      </c>
      <c r="C726" s="20" t="s">
        <v>1135</v>
      </c>
      <c r="D726" s="19" t="s">
        <v>158</v>
      </c>
      <c r="E726" s="22"/>
      <c r="F726" s="23"/>
      <c r="G726" s="24"/>
    </row>
    <row r="727" spans="1:7" ht="15" customHeight="1" x14ac:dyDescent="0.25">
      <c r="A727" s="19" t="s">
        <v>1037</v>
      </c>
      <c r="B727" s="19" t="s">
        <v>159</v>
      </c>
      <c r="C727" s="20" t="s">
        <v>1136</v>
      </c>
      <c r="D727" s="19" t="s">
        <v>153</v>
      </c>
      <c r="E727" s="22"/>
      <c r="F727" s="23"/>
      <c r="G727" s="24"/>
    </row>
    <row r="728" spans="1:7" ht="15" customHeight="1" x14ac:dyDescent="0.25">
      <c r="A728" s="19" t="s">
        <v>1037</v>
      </c>
      <c r="B728" s="19" t="s">
        <v>215</v>
      </c>
      <c r="C728" s="20" t="s">
        <v>1137</v>
      </c>
      <c r="D728" s="19" t="s">
        <v>153</v>
      </c>
      <c r="E728" s="22"/>
      <c r="F728" s="23"/>
      <c r="G728" s="24"/>
    </row>
    <row r="729" spans="1:7" ht="15" customHeight="1" x14ac:dyDescent="0.25">
      <c r="A729" s="19" t="s">
        <v>1037</v>
      </c>
      <c r="B729" s="19" t="s">
        <v>163</v>
      </c>
      <c r="C729" s="20" t="s">
        <v>263</v>
      </c>
      <c r="D729" s="19" t="s">
        <v>158</v>
      </c>
      <c r="E729" s="21">
        <v>12685.12</v>
      </c>
      <c r="F729" s="21">
        <v>933.93</v>
      </c>
      <c r="G729" s="21">
        <v>11847014</v>
      </c>
    </row>
    <row r="730" spans="1:7" ht="15" customHeight="1" x14ac:dyDescent="0.25">
      <c r="A730" s="19" t="s">
        <v>1037</v>
      </c>
      <c r="B730" s="19" t="s">
        <v>1138</v>
      </c>
      <c r="C730" s="20" t="s">
        <v>1135</v>
      </c>
      <c r="D730" s="19" t="s">
        <v>158</v>
      </c>
      <c r="E730" s="22"/>
      <c r="F730" s="23"/>
      <c r="G730" s="24"/>
    </row>
    <row r="731" spans="1:7" ht="15" customHeight="1" x14ac:dyDescent="0.25">
      <c r="A731" s="19" t="s">
        <v>1037</v>
      </c>
      <c r="B731" s="19" t="s">
        <v>1139</v>
      </c>
      <c r="C731" s="20" t="s">
        <v>1140</v>
      </c>
      <c r="D731" s="19" t="s">
        <v>158</v>
      </c>
      <c r="E731" s="22"/>
      <c r="F731" s="23"/>
      <c r="G731" s="24"/>
    </row>
    <row r="732" spans="1:7" ht="15" customHeight="1" x14ac:dyDescent="0.25">
      <c r="A732" s="19" t="s">
        <v>1037</v>
      </c>
      <c r="B732" s="19" t="s">
        <v>216</v>
      </c>
      <c r="C732" s="20" t="s">
        <v>1141</v>
      </c>
      <c r="D732" s="19" t="s">
        <v>153</v>
      </c>
      <c r="E732" s="22"/>
      <c r="F732" s="23"/>
      <c r="G732" s="24"/>
    </row>
    <row r="733" spans="1:7" ht="15" customHeight="1" x14ac:dyDescent="0.25">
      <c r="A733" s="19" t="s">
        <v>1037</v>
      </c>
      <c r="B733" s="19" t="s">
        <v>165</v>
      </c>
      <c r="C733" s="20" t="s">
        <v>263</v>
      </c>
      <c r="D733" s="19" t="s">
        <v>158</v>
      </c>
      <c r="E733" s="22"/>
      <c r="F733" s="23"/>
      <c r="G733" s="24"/>
    </row>
    <row r="734" spans="1:7" ht="15" customHeight="1" x14ac:dyDescent="0.25">
      <c r="A734" s="19" t="s">
        <v>1037</v>
      </c>
      <c r="B734" s="19" t="s">
        <v>285</v>
      </c>
      <c r="C734" s="20" t="s">
        <v>1135</v>
      </c>
      <c r="D734" s="19" t="s">
        <v>158</v>
      </c>
      <c r="E734" s="22"/>
      <c r="F734" s="23"/>
      <c r="G734" s="24"/>
    </row>
    <row r="735" spans="1:7" ht="15" customHeight="1" x14ac:dyDescent="0.25">
      <c r="A735" s="19" t="s">
        <v>1037</v>
      </c>
      <c r="B735" s="19" t="s">
        <v>1142</v>
      </c>
      <c r="C735" s="20" t="s">
        <v>1140</v>
      </c>
      <c r="D735" s="19" t="s">
        <v>158</v>
      </c>
      <c r="E735" s="21">
        <v>2971.12</v>
      </c>
      <c r="F735" s="21">
        <v>1779.78</v>
      </c>
      <c r="G735" s="21">
        <v>5287940</v>
      </c>
    </row>
    <row r="736" spans="1:7" ht="15" customHeight="1" x14ac:dyDescent="0.25">
      <c r="A736" s="19" t="s">
        <v>1037</v>
      </c>
      <c r="B736" s="19" t="s">
        <v>223</v>
      </c>
      <c r="C736" s="20" t="s">
        <v>1143</v>
      </c>
      <c r="D736" s="19" t="s">
        <v>153</v>
      </c>
      <c r="E736" s="22"/>
      <c r="F736" s="23"/>
      <c r="G736" s="24"/>
    </row>
    <row r="737" spans="1:7" ht="15" customHeight="1" x14ac:dyDescent="0.25">
      <c r="A737" s="19" t="s">
        <v>1037</v>
      </c>
      <c r="B737" s="19" t="s">
        <v>1144</v>
      </c>
      <c r="C737" s="20" t="s">
        <v>263</v>
      </c>
      <c r="D737" s="19" t="s">
        <v>158</v>
      </c>
      <c r="E737" s="22"/>
      <c r="F737" s="23"/>
      <c r="G737" s="24"/>
    </row>
    <row r="738" spans="1:7" ht="15" customHeight="1" x14ac:dyDescent="0.25">
      <c r="A738" s="19" t="s">
        <v>1037</v>
      </c>
      <c r="B738" s="19" t="s">
        <v>1145</v>
      </c>
      <c r="C738" s="20" t="s">
        <v>1135</v>
      </c>
      <c r="D738" s="19" t="s">
        <v>158</v>
      </c>
      <c r="E738" s="22"/>
      <c r="F738" s="23"/>
      <c r="G738" s="24"/>
    </row>
    <row r="739" spans="1:7" ht="15" customHeight="1" x14ac:dyDescent="0.25">
      <c r="A739" s="19" t="s">
        <v>1037</v>
      </c>
      <c r="B739" s="19" t="s">
        <v>1146</v>
      </c>
      <c r="C739" s="20" t="s">
        <v>1140</v>
      </c>
      <c r="D739" s="19" t="s">
        <v>158</v>
      </c>
      <c r="E739" s="22"/>
      <c r="F739" s="23"/>
      <c r="G739" s="24"/>
    </row>
    <row r="740" spans="1:7" ht="15" customHeight="1" x14ac:dyDescent="0.25">
      <c r="A740" s="19" t="s">
        <v>1037</v>
      </c>
      <c r="B740" s="19" t="s">
        <v>424</v>
      </c>
      <c r="C740" s="20" t="s">
        <v>1147</v>
      </c>
      <c r="D740" s="19" t="s">
        <v>153</v>
      </c>
      <c r="E740" s="22"/>
      <c r="F740" s="23"/>
      <c r="G740" s="24"/>
    </row>
    <row r="741" spans="1:7" ht="15" customHeight="1" x14ac:dyDescent="0.25">
      <c r="A741" s="19" t="s">
        <v>1037</v>
      </c>
      <c r="B741" s="19" t="s">
        <v>291</v>
      </c>
      <c r="C741" s="20" t="s">
        <v>263</v>
      </c>
      <c r="D741" s="19" t="s">
        <v>158</v>
      </c>
      <c r="E741" s="21">
        <v>6679.66</v>
      </c>
      <c r="F741" s="21">
        <v>963.21</v>
      </c>
      <c r="G741" s="21">
        <v>6433915</v>
      </c>
    </row>
    <row r="742" spans="1:7" ht="15" customHeight="1" x14ac:dyDescent="0.25">
      <c r="A742" s="19" t="s">
        <v>1037</v>
      </c>
      <c r="B742" s="19" t="s">
        <v>264</v>
      </c>
      <c r="C742" s="20" t="s">
        <v>1135</v>
      </c>
      <c r="D742" s="19" t="s">
        <v>158</v>
      </c>
      <c r="E742" s="22"/>
      <c r="F742" s="23"/>
      <c r="G742" s="24"/>
    </row>
    <row r="743" spans="1:7" ht="15" customHeight="1" x14ac:dyDescent="0.25">
      <c r="A743" s="19" t="s">
        <v>1037</v>
      </c>
      <c r="B743" s="19" t="s">
        <v>536</v>
      </c>
      <c r="C743" s="20" t="s">
        <v>1140</v>
      </c>
      <c r="D743" s="19" t="s">
        <v>158</v>
      </c>
      <c r="E743" s="21">
        <v>862.72</v>
      </c>
      <c r="F743" s="21">
        <v>995.66</v>
      </c>
      <c r="G743" s="21">
        <v>858976</v>
      </c>
    </row>
    <row r="744" spans="1:7" ht="15" customHeight="1" x14ac:dyDescent="0.25">
      <c r="A744" s="19" t="s">
        <v>1037</v>
      </c>
      <c r="B744" s="19" t="s">
        <v>538</v>
      </c>
      <c r="C744" s="20" t="s">
        <v>1148</v>
      </c>
      <c r="D744" s="19" t="s">
        <v>158</v>
      </c>
      <c r="E744" s="22"/>
      <c r="F744" s="23"/>
      <c r="G744" s="24"/>
    </row>
    <row r="745" spans="1:7" ht="15" customHeight="1" x14ac:dyDescent="0.25">
      <c r="A745" s="19" t="s">
        <v>1037</v>
      </c>
      <c r="B745" s="19" t="s">
        <v>272</v>
      </c>
      <c r="C745" s="20" t="s">
        <v>1149</v>
      </c>
      <c r="D745" s="19" t="s">
        <v>153</v>
      </c>
      <c r="E745" s="22"/>
      <c r="F745" s="23"/>
      <c r="G745" s="24"/>
    </row>
    <row r="746" spans="1:7" ht="15" customHeight="1" x14ac:dyDescent="0.25">
      <c r="A746" s="19" t="s">
        <v>1037</v>
      </c>
      <c r="B746" s="19" t="s">
        <v>173</v>
      </c>
      <c r="C746" s="20" t="s">
        <v>263</v>
      </c>
      <c r="D746" s="19" t="s">
        <v>158</v>
      </c>
      <c r="E746" s="21">
        <v>1769.15</v>
      </c>
      <c r="F746" s="21">
        <v>810.65</v>
      </c>
      <c r="G746" s="21">
        <v>1434161</v>
      </c>
    </row>
    <row r="747" spans="1:7" ht="15" customHeight="1" x14ac:dyDescent="0.25">
      <c r="A747" s="19" t="s">
        <v>1037</v>
      </c>
      <c r="B747" s="19" t="s">
        <v>266</v>
      </c>
      <c r="C747" s="20" t="s">
        <v>1135</v>
      </c>
      <c r="D747" s="19" t="s">
        <v>158</v>
      </c>
      <c r="E747" s="22"/>
      <c r="F747" s="23"/>
      <c r="G747" s="24"/>
    </row>
    <row r="748" spans="1:7" ht="15" customHeight="1" x14ac:dyDescent="0.25">
      <c r="A748" s="19" t="s">
        <v>1037</v>
      </c>
      <c r="B748" s="19" t="s">
        <v>295</v>
      </c>
      <c r="C748" s="20" t="s">
        <v>1140</v>
      </c>
      <c r="D748" s="19" t="s">
        <v>158</v>
      </c>
      <c r="E748" s="22"/>
      <c r="F748" s="23"/>
      <c r="G748" s="24"/>
    </row>
    <row r="749" spans="1:7" ht="15" customHeight="1" x14ac:dyDescent="0.25">
      <c r="A749" s="19" t="s">
        <v>1037</v>
      </c>
      <c r="B749" s="19" t="s">
        <v>275</v>
      </c>
      <c r="C749" s="20" t="s">
        <v>1150</v>
      </c>
      <c r="D749" s="19" t="s">
        <v>153</v>
      </c>
      <c r="E749" s="22"/>
      <c r="F749" s="23"/>
      <c r="G749" s="24"/>
    </row>
    <row r="750" spans="1:7" ht="15" customHeight="1" x14ac:dyDescent="0.25">
      <c r="A750" s="19" t="s">
        <v>1037</v>
      </c>
      <c r="B750" s="19" t="s">
        <v>252</v>
      </c>
      <c r="C750" s="20" t="s">
        <v>263</v>
      </c>
      <c r="D750" s="19" t="s">
        <v>158</v>
      </c>
      <c r="E750" s="21">
        <v>1336</v>
      </c>
      <c r="F750" s="21">
        <v>938.62</v>
      </c>
      <c r="G750" s="21">
        <v>1253996</v>
      </c>
    </row>
    <row r="751" spans="1:7" ht="15" customHeight="1" x14ac:dyDescent="0.25">
      <c r="A751" s="19" t="s">
        <v>1037</v>
      </c>
      <c r="B751" s="19" t="s">
        <v>209</v>
      </c>
      <c r="C751" s="20" t="s">
        <v>1135</v>
      </c>
      <c r="D751" s="19" t="s">
        <v>158</v>
      </c>
      <c r="E751" s="22"/>
      <c r="F751" s="23"/>
      <c r="G751" s="24"/>
    </row>
    <row r="752" spans="1:7" ht="15" customHeight="1" x14ac:dyDescent="0.25">
      <c r="A752" s="19" t="s">
        <v>1037</v>
      </c>
      <c r="B752" s="19" t="s">
        <v>363</v>
      </c>
      <c r="C752" s="20" t="s">
        <v>1140</v>
      </c>
      <c r="D752" s="19" t="s">
        <v>158</v>
      </c>
      <c r="E752" s="21">
        <v>201.28</v>
      </c>
      <c r="F752" s="21">
        <v>971.06</v>
      </c>
      <c r="G752" s="21">
        <v>195455</v>
      </c>
    </row>
    <row r="753" spans="1:7" ht="15" customHeight="1" x14ac:dyDescent="0.25">
      <c r="A753" s="19" t="s">
        <v>1037</v>
      </c>
      <c r="B753" s="19" t="s">
        <v>328</v>
      </c>
      <c r="C753" s="20" t="s">
        <v>1151</v>
      </c>
      <c r="D753" s="19" t="s">
        <v>153</v>
      </c>
      <c r="E753" s="22"/>
      <c r="F753" s="23"/>
      <c r="G753" s="24"/>
    </row>
    <row r="754" spans="1:7" ht="15" customHeight="1" x14ac:dyDescent="0.25">
      <c r="A754" s="19" t="s">
        <v>1037</v>
      </c>
      <c r="B754" s="19" t="s">
        <v>1152</v>
      </c>
      <c r="C754" s="20" t="s">
        <v>621</v>
      </c>
      <c r="D754" s="19" t="s">
        <v>158</v>
      </c>
      <c r="E754" s="21">
        <v>427.61</v>
      </c>
      <c r="F754" s="21">
        <v>990.82</v>
      </c>
      <c r="G754" s="21">
        <v>423685</v>
      </c>
    </row>
    <row r="755" spans="1:7" ht="15" customHeight="1" x14ac:dyDescent="0.25">
      <c r="A755" s="19" t="s">
        <v>1037</v>
      </c>
      <c r="B755" s="19" t="s">
        <v>1153</v>
      </c>
      <c r="C755" s="20" t="s">
        <v>263</v>
      </c>
      <c r="D755" s="19" t="s">
        <v>158</v>
      </c>
      <c r="E755" s="21">
        <v>805.43</v>
      </c>
      <c r="F755" s="21">
        <v>1013.22</v>
      </c>
      <c r="G755" s="21">
        <v>816078</v>
      </c>
    </row>
    <row r="756" spans="1:7" ht="15" customHeight="1" x14ac:dyDescent="0.25">
      <c r="A756" s="19" t="s">
        <v>1037</v>
      </c>
      <c r="B756" s="19" t="s">
        <v>1154</v>
      </c>
      <c r="C756" s="20" t="s">
        <v>1135</v>
      </c>
      <c r="D756" s="19" t="s">
        <v>158</v>
      </c>
      <c r="E756" s="22"/>
      <c r="F756" s="23"/>
      <c r="G756" s="24"/>
    </row>
    <row r="757" spans="1:7" ht="15" customHeight="1" x14ac:dyDescent="0.25">
      <c r="A757" s="19" t="s">
        <v>1037</v>
      </c>
      <c r="B757" s="19" t="s">
        <v>1155</v>
      </c>
      <c r="C757" s="20" t="s">
        <v>1156</v>
      </c>
      <c r="D757" s="19" t="s">
        <v>153</v>
      </c>
      <c r="E757" s="22"/>
      <c r="F757" s="23"/>
      <c r="G757" s="24"/>
    </row>
    <row r="758" spans="1:7" ht="15" customHeight="1" x14ac:dyDescent="0.25">
      <c r="A758" s="19" t="s">
        <v>1037</v>
      </c>
      <c r="B758" s="19" t="s">
        <v>156</v>
      </c>
      <c r="C758" s="20" t="s">
        <v>1140</v>
      </c>
      <c r="D758" s="19" t="s">
        <v>158</v>
      </c>
      <c r="E758" s="21">
        <v>6.48</v>
      </c>
      <c r="F758" s="21">
        <v>1234.21</v>
      </c>
      <c r="G758" s="21">
        <v>7998</v>
      </c>
    </row>
    <row r="759" spans="1:7" ht="15" customHeight="1" x14ac:dyDescent="0.25">
      <c r="A759" s="19" t="s">
        <v>1037</v>
      </c>
      <c r="B759" s="19" t="s">
        <v>159</v>
      </c>
      <c r="C759" s="20" t="s">
        <v>1148</v>
      </c>
      <c r="D759" s="19" t="s">
        <v>158</v>
      </c>
      <c r="E759" s="21">
        <v>3409.67</v>
      </c>
      <c r="F759" s="21">
        <v>1698.19</v>
      </c>
      <c r="G759" s="21">
        <v>5790267</v>
      </c>
    </row>
    <row r="760" spans="1:7" ht="15" customHeight="1" x14ac:dyDescent="0.25">
      <c r="A760" s="19" t="s">
        <v>1037</v>
      </c>
      <c r="B760" s="19" t="s">
        <v>1157</v>
      </c>
      <c r="C760" s="20" t="s">
        <v>1158</v>
      </c>
      <c r="D760" s="19" t="s">
        <v>153</v>
      </c>
      <c r="E760" s="22"/>
      <c r="F760" s="23"/>
      <c r="G760" s="24"/>
    </row>
    <row r="761" spans="1:7" ht="15" customHeight="1" x14ac:dyDescent="0.25">
      <c r="A761" s="19" t="s">
        <v>1037</v>
      </c>
      <c r="B761" s="19" t="s">
        <v>156</v>
      </c>
      <c r="C761" s="20" t="s">
        <v>1159</v>
      </c>
      <c r="D761" s="19" t="s">
        <v>158</v>
      </c>
      <c r="E761" s="22"/>
      <c r="F761" s="23"/>
      <c r="G761" s="24"/>
    </row>
    <row r="762" spans="1:7" ht="15" customHeight="1" x14ac:dyDescent="0.25">
      <c r="A762" s="19" t="s">
        <v>1037</v>
      </c>
      <c r="B762" s="19" t="s">
        <v>159</v>
      </c>
      <c r="C762" s="20" t="s">
        <v>1160</v>
      </c>
      <c r="D762" s="19" t="s">
        <v>158</v>
      </c>
      <c r="E762" s="22"/>
      <c r="F762" s="23"/>
      <c r="G762" s="24"/>
    </row>
    <row r="763" spans="1:7" ht="15" customHeight="1" x14ac:dyDescent="0.25">
      <c r="A763" s="19" t="s">
        <v>1037</v>
      </c>
      <c r="B763" s="19" t="s">
        <v>1161</v>
      </c>
      <c r="C763" s="20" t="s">
        <v>1162</v>
      </c>
      <c r="D763" s="19" t="s">
        <v>153</v>
      </c>
      <c r="E763" s="22"/>
      <c r="F763" s="23"/>
      <c r="G763" s="24"/>
    </row>
    <row r="764" spans="1:7" ht="15" customHeight="1" x14ac:dyDescent="0.25">
      <c r="A764" s="19" t="s">
        <v>1037</v>
      </c>
      <c r="B764" s="19" t="s">
        <v>156</v>
      </c>
      <c r="C764" s="20" t="s">
        <v>1140</v>
      </c>
      <c r="D764" s="19" t="s">
        <v>158</v>
      </c>
      <c r="E764" s="22"/>
      <c r="F764" s="23"/>
      <c r="G764" s="24"/>
    </row>
    <row r="765" spans="1:7" ht="15" customHeight="1" x14ac:dyDescent="0.25">
      <c r="A765" s="19" t="s">
        <v>1037</v>
      </c>
      <c r="B765" s="19" t="s">
        <v>159</v>
      </c>
      <c r="C765" s="20" t="s">
        <v>1148</v>
      </c>
      <c r="D765" s="19" t="s">
        <v>158</v>
      </c>
      <c r="E765" s="22"/>
      <c r="F765" s="23"/>
      <c r="G765" s="24"/>
    </row>
    <row r="766" spans="1:7" ht="15" customHeight="1" x14ac:dyDescent="0.25">
      <c r="A766" s="19" t="s">
        <v>1037</v>
      </c>
      <c r="B766" s="19" t="s">
        <v>1163</v>
      </c>
      <c r="C766" s="20" t="s">
        <v>1164</v>
      </c>
      <c r="D766" s="19" t="s">
        <v>153</v>
      </c>
      <c r="E766" s="22"/>
      <c r="F766" s="23"/>
      <c r="G766" s="24"/>
    </row>
    <row r="767" spans="1:7" ht="15" customHeight="1" x14ac:dyDescent="0.25">
      <c r="A767" s="19" t="s">
        <v>1037</v>
      </c>
      <c r="B767" s="19" t="s">
        <v>156</v>
      </c>
      <c r="C767" s="20" t="s">
        <v>1165</v>
      </c>
      <c r="D767" s="19" t="s">
        <v>153</v>
      </c>
      <c r="E767" s="22"/>
      <c r="F767" s="23"/>
      <c r="G767" s="24"/>
    </row>
    <row r="768" spans="1:7" ht="15" customHeight="1" x14ac:dyDescent="0.25">
      <c r="A768" s="19" t="s">
        <v>1037</v>
      </c>
      <c r="B768" s="19" t="s">
        <v>205</v>
      </c>
      <c r="C768" s="20" t="s">
        <v>263</v>
      </c>
      <c r="D768" s="19" t="s">
        <v>158</v>
      </c>
      <c r="E768" s="22"/>
      <c r="F768" s="23"/>
      <c r="G768" s="24"/>
    </row>
    <row r="769" spans="1:7" ht="15" customHeight="1" x14ac:dyDescent="0.25">
      <c r="A769" s="19" t="s">
        <v>1037</v>
      </c>
      <c r="B769" s="19" t="s">
        <v>206</v>
      </c>
      <c r="C769" s="20" t="s">
        <v>1166</v>
      </c>
      <c r="D769" s="19" t="s">
        <v>158</v>
      </c>
      <c r="E769" s="22"/>
      <c r="F769" s="23"/>
      <c r="G769" s="24"/>
    </row>
    <row r="770" spans="1:7" ht="15" customHeight="1" x14ac:dyDescent="0.25">
      <c r="A770" s="19" t="s">
        <v>1037</v>
      </c>
      <c r="B770" s="19" t="s">
        <v>159</v>
      </c>
      <c r="C770" s="20" t="s">
        <v>1167</v>
      </c>
      <c r="D770" s="19" t="s">
        <v>153</v>
      </c>
      <c r="E770" s="22"/>
      <c r="F770" s="23"/>
      <c r="G770" s="24"/>
    </row>
    <row r="771" spans="1:7" ht="15" customHeight="1" x14ac:dyDescent="0.25">
      <c r="A771" s="19" t="s">
        <v>1037</v>
      </c>
      <c r="B771" s="19" t="s">
        <v>215</v>
      </c>
      <c r="C771" s="20" t="s">
        <v>164</v>
      </c>
      <c r="D771" s="19" t="s">
        <v>158</v>
      </c>
      <c r="E771" s="21">
        <v>740.19</v>
      </c>
      <c r="F771" s="21">
        <v>662.05</v>
      </c>
      <c r="G771" s="21">
        <v>490043</v>
      </c>
    </row>
    <row r="772" spans="1:7" ht="15" customHeight="1" x14ac:dyDescent="0.25">
      <c r="A772" s="19" t="s">
        <v>1037</v>
      </c>
      <c r="B772" s="19" t="s">
        <v>216</v>
      </c>
      <c r="C772" s="20" t="s">
        <v>263</v>
      </c>
      <c r="D772" s="19" t="s">
        <v>158</v>
      </c>
      <c r="E772" s="21">
        <v>876.99</v>
      </c>
      <c r="F772" s="21">
        <v>720</v>
      </c>
      <c r="G772" s="21">
        <v>631433</v>
      </c>
    </row>
    <row r="773" spans="1:7" ht="15" customHeight="1" x14ac:dyDescent="0.25">
      <c r="A773" s="19" t="s">
        <v>1037</v>
      </c>
      <c r="B773" s="19" t="s">
        <v>424</v>
      </c>
      <c r="C773" s="20" t="s">
        <v>1168</v>
      </c>
      <c r="D773" s="19" t="s">
        <v>153</v>
      </c>
      <c r="E773" s="22"/>
      <c r="F773" s="23"/>
      <c r="G773" s="24"/>
    </row>
    <row r="774" spans="1:7" ht="15" customHeight="1" x14ac:dyDescent="0.25">
      <c r="A774" s="19" t="s">
        <v>1037</v>
      </c>
      <c r="B774" s="19" t="s">
        <v>291</v>
      </c>
      <c r="C774" s="20" t="s">
        <v>263</v>
      </c>
      <c r="D774" s="19" t="s">
        <v>158</v>
      </c>
      <c r="E774" s="21">
        <v>234.27</v>
      </c>
      <c r="F774" s="21">
        <v>1150.8499999999999</v>
      </c>
      <c r="G774" s="21">
        <v>269610</v>
      </c>
    </row>
    <row r="775" spans="1:7" ht="15" customHeight="1" x14ac:dyDescent="0.25">
      <c r="A775" s="19" t="s">
        <v>1037</v>
      </c>
      <c r="B775" s="19" t="s">
        <v>264</v>
      </c>
      <c r="C775" s="20" t="s">
        <v>1140</v>
      </c>
      <c r="D775" s="19" t="s">
        <v>158</v>
      </c>
      <c r="E775" s="21">
        <v>304.10000000000002</v>
      </c>
      <c r="F775" s="21">
        <v>1193.92</v>
      </c>
      <c r="G775" s="21">
        <v>363071</v>
      </c>
    </row>
    <row r="776" spans="1:7" ht="15" customHeight="1" x14ac:dyDescent="0.25">
      <c r="A776" s="19" t="s">
        <v>1037</v>
      </c>
      <c r="B776" s="19" t="s">
        <v>536</v>
      </c>
      <c r="C776" s="20" t="s">
        <v>1148</v>
      </c>
      <c r="D776" s="19" t="s">
        <v>158</v>
      </c>
      <c r="E776" s="22"/>
      <c r="F776" s="23"/>
      <c r="G776" s="24"/>
    </row>
    <row r="777" spans="1:7" ht="15" customHeight="1" x14ac:dyDescent="0.25">
      <c r="A777" s="19" t="s">
        <v>1037</v>
      </c>
      <c r="B777" s="19" t="s">
        <v>272</v>
      </c>
      <c r="C777" s="20" t="s">
        <v>1169</v>
      </c>
      <c r="D777" s="19" t="s">
        <v>153</v>
      </c>
      <c r="E777" s="22"/>
      <c r="F777" s="23"/>
      <c r="G777" s="24"/>
    </row>
    <row r="778" spans="1:7" ht="15" customHeight="1" x14ac:dyDescent="0.25">
      <c r="A778" s="19" t="s">
        <v>1037</v>
      </c>
      <c r="B778" s="19" t="s">
        <v>173</v>
      </c>
      <c r="C778" s="20" t="s">
        <v>207</v>
      </c>
      <c r="D778" s="19" t="s">
        <v>158</v>
      </c>
      <c r="E778" s="21">
        <v>1996.52</v>
      </c>
      <c r="F778" s="21">
        <v>685.87</v>
      </c>
      <c r="G778" s="21">
        <v>1369353</v>
      </c>
    </row>
    <row r="779" spans="1:7" ht="15" customHeight="1" x14ac:dyDescent="0.25">
      <c r="A779" s="19" t="s">
        <v>1037</v>
      </c>
      <c r="B779" s="19" t="s">
        <v>266</v>
      </c>
      <c r="C779" s="20" t="s">
        <v>621</v>
      </c>
      <c r="D779" s="19" t="s">
        <v>158</v>
      </c>
      <c r="E779" s="22"/>
      <c r="F779" s="23"/>
      <c r="G779" s="24"/>
    </row>
    <row r="780" spans="1:7" ht="15" customHeight="1" x14ac:dyDescent="0.25">
      <c r="A780" s="19" t="s">
        <v>1037</v>
      </c>
      <c r="B780" s="19" t="s">
        <v>275</v>
      </c>
      <c r="C780" s="20" t="s">
        <v>1170</v>
      </c>
      <c r="D780" s="19" t="s">
        <v>153</v>
      </c>
      <c r="E780" s="22"/>
      <c r="F780" s="23"/>
      <c r="G780" s="24"/>
    </row>
    <row r="781" spans="1:7" ht="15" customHeight="1" x14ac:dyDescent="0.25">
      <c r="A781" s="19" t="s">
        <v>1037</v>
      </c>
      <c r="B781" s="19" t="s">
        <v>252</v>
      </c>
      <c r="C781" s="20" t="s">
        <v>263</v>
      </c>
      <c r="D781" s="19" t="s">
        <v>158</v>
      </c>
      <c r="E781" s="22"/>
      <c r="F781" s="23"/>
      <c r="G781" s="24"/>
    </row>
    <row r="782" spans="1:7" ht="15" customHeight="1" x14ac:dyDescent="0.25">
      <c r="A782" s="19" t="s">
        <v>1037</v>
      </c>
      <c r="B782" s="19" t="s">
        <v>1171</v>
      </c>
      <c r="C782" s="20" t="s">
        <v>1172</v>
      </c>
      <c r="D782" s="19" t="s">
        <v>153</v>
      </c>
      <c r="E782" s="22"/>
      <c r="F782" s="23"/>
      <c r="G782" s="24"/>
    </row>
    <row r="783" spans="1:7" ht="15" customHeight="1" x14ac:dyDescent="0.25">
      <c r="A783" s="19" t="s">
        <v>1037</v>
      </c>
      <c r="B783" s="19" t="s">
        <v>156</v>
      </c>
      <c r="C783" s="20" t="s">
        <v>1169</v>
      </c>
      <c r="D783" s="19" t="s">
        <v>153</v>
      </c>
      <c r="E783" s="22"/>
      <c r="F783" s="23"/>
      <c r="G783" s="24"/>
    </row>
    <row r="784" spans="1:7" ht="15" customHeight="1" x14ac:dyDescent="0.25">
      <c r="A784" s="19" t="s">
        <v>1037</v>
      </c>
      <c r="B784" s="19" t="s">
        <v>205</v>
      </c>
      <c r="C784" s="20" t="s">
        <v>1173</v>
      </c>
      <c r="D784" s="19" t="s">
        <v>158</v>
      </c>
      <c r="E784" s="21">
        <v>1006.25</v>
      </c>
      <c r="F784" s="21">
        <v>1353.86</v>
      </c>
      <c r="G784" s="21">
        <v>1362322</v>
      </c>
    </row>
    <row r="785" spans="1:7" ht="15" customHeight="1" x14ac:dyDescent="0.25">
      <c r="A785" s="19" t="s">
        <v>1037</v>
      </c>
      <c r="B785" s="19">
        <v>411</v>
      </c>
      <c r="C785" s="20" t="s">
        <v>1174</v>
      </c>
      <c r="D785" s="19" t="s">
        <v>153</v>
      </c>
      <c r="E785" s="22"/>
      <c r="F785" s="23"/>
      <c r="G785" s="24"/>
    </row>
    <row r="786" spans="1:7" ht="15" customHeight="1" x14ac:dyDescent="0.25">
      <c r="A786" s="19" t="s">
        <v>1037</v>
      </c>
      <c r="B786" s="19" t="s">
        <v>1175</v>
      </c>
      <c r="C786" s="20" t="s">
        <v>1176</v>
      </c>
      <c r="D786" s="19" t="s">
        <v>181</v>
      </c>
      <c r="E786" s="22"/>
      <c r="F786" s="23"/>
      <c r="G786" s="24"/>
    </row>
    <row r="787" spans="1:7" ht="15" customHeight="1" x14ac:dyDescent="0.25">
      <c r="A787" s="19" t="s">
        <v>1037</v>
      </c>
      <c r="B787" s="19" t="s">
        <v>1177</v>
      </c>
      <c r="C787" s="20" t="s">
        <v>1178</v>
      </c>
      <c r="D787" s="19" t="s">
        <v>181</v>
      </c>
      <c r="E787" s="22"/>
      <c r="F787" s="23"/>
      <c r="G787" s="24"/>
    </row>
    <row r="788" spans="1:7" ht="15" customHeight="1" x14ac:dyDescent="0.25">
      <c r="A788" s="19" t="s">
        <v>1037</v>
      </c>
      <c r="B788" s="19" t="s">
        <v>1179</v>
      </c>
      <c r="C788" s="20" t="s">
        <v>1180</v>
      </c>
      <c r="D788" s="19" t="s">
        <v>181</v>
      </c>
      <c r="E788" s="22"/>
      <c r="F788" s="23"/>
      <c r="G788" s="24"/>
    </row>
    <row r="789" spans="1:7" ht="15" customHeight="1" x14ac:dyDescent="0.25">
      <c r="A789" s="19" t="s">
        <v>1037</v>
      </c>
      <c r="B789" s="19" t="s">
        <v>1181</v>
      </c>
      <c r="C789" s="20" t="s">
        <v>1182</v>
      </c>
      <c r="D789" s="19" t="s">
        <v>181</v>
      </c>
      <c r="E789" s="22"/>
      <c r="F789" s="23"/>
      <c r="G789" s="24"/>
    </row>
    <row r="790" spans="1:7" ht="15" customHeight="1" x14ac:dyDescent="0.25">
      <c r="A790" s="19" t="s">
        <v>1037</v>
      </c>
      <c r="B790" s="19" t="s">
        <v>1183</v>
      </c>
      <c r="C790" s="20" t="s">
        <v>1184</v>
      </c>
      <c r="D790" s="19" t="s">
        <v>153</v>
      </c>
      <c r="E790" s="22"/>
      <c r="F790" s="23"/>
      <c r="G790" s="24"/>
    </row>
    <row r="791" spans="1:7" ht="15" customHeight="1" x14ac:dyDescent="0.25">
      <c r="A791" s="19" t="s">
        <v>1037</v>
      </c>
      <c r="B791" s="19" t="s">
        <v>156</v>
      </c>
      <c r="C791" s="20" t="s">
        <v>1185</v>
      </c>
      <c r="D791" s="19" t="s">
        <v>181</v>
      </c>
      <c r="E791" s="21">
        <v>33771.769999999997</v>
      </c>
      <c r="F791" s="21">
        <v>12.98</v>
      </c>
      <c r="G791" s="21">
        <v>438358</v>
      </c>
    </row>
    <row r="792" spans="1:7" ht="15" customHeight="1" x14ac:dyDescent="0.25">
      <c r="A792" s="19" t="s">
        <v>1037</v>
      </c>
      <c r="B792" s="19" t="s">
        <v>159</v>
      </c>
      <c r="C792" s="20" t="s">
        <v>1186</v>
      </c>
      <c r="D792" s="19" t="s">
        <v>181</v>
      </c>
      <c r="E792" s="21">
        <v>14499.7</v>
      </c>
      <c r="F792" s="21">
        <v>14.95</v>
      </c>
      <c r="G792" s="21">
        <v>216771</v>
      </c>
    </row>
    <row r="793" spans="1:7" ht="15" customHeight="1" x14ac:dyDescent="0.25">
      <c r="A793" s="19" t="s">
        <v>1037</v>
      </c>
      <c r="B793" s="19" t="s">
        <v>1187</v>
      </c>
      <c r="C793" s="20" t="s">
        <v>1188</v>
      </c>
      <c r="D793" s="19" t="s">
        <v>181</v>
      </c>
      <c r="E793" s="22"/>
      <c r="F793" s="23"/>
      <c r="G793" s="24"/>
    </row>
    <row r="794" spans="1:7" ht="15" customHeight="1" x14ac:dyDescent="0.25">
      <c r="A794" s="19" t="s">
        <v>1037</v>
      </c>
      <c r="B794" s="19" t="s">
        <v>1189</v>
      </c>
      <c r="C794" s="20" t="s">
        <v>1190</v>
      </c>
      <c r="D794" s="19" t="s">
        <v>153</v>
      </c>
      <c r="E794" s="22"/>
      <c r="F794" s="23"/>
      <c r="G794" s="24"/>
    </row>
    <row r="795" spans="1:7" ht="15" customHeight="1" x14ac:dyDescent="0.25">
      <c r="A795" s="19" t="s">
        <v>1037</v>
      </c>
      <c r="B795" s="19" t="s">
        <v>156</v>
      </c>
      <c r="C795" s="20" t="s">
        <v>1191</v>
      </c>
      <c r="D795" s="19" t="s">
        <v>158</v>
      </c>
      <c r="E795" s="22"/>
      <c r="F795" s="23"/>
      <c r="G795" s="24"/>
    </row>
    <row r="796" spans="1:7" ht="15" customHeight="1" x14ac:dyDescent="0.25">
      <c r="A796" s="19" t="s">
        <v>1037</v>
      </c>
      <c r="B796" s="19" t="s">
        <v>159</v>
      </c>
      <c r="C796" s="20" t="s">
        <v>1192</v>
      </c>
      <c r="D796" s="19" t="s">
        <v>158</v>
      </c>
      <c r="E796" s="21">
        <v>884.83</v>
      </c>
      <c r="F796" s="21">
        <v>1550.67</v>
      </c>
      <c r="G796" s="21">
        <v>1372079</v>
      </c>
    </row>
    <row r="797" spans="1:7" ht="15" customHeight="1" x14ac:dyDescent="0.25">
      <c r="A797" s="19" t="s">
        <v>1037</v>
      </c>
      <c r="B797" s="19" t="s">
        <v>1193</v>
      </c>
      <c r="C797" s="20" t="s">
        <v>1194</v>
      </c>
      <c r="D797" s="19" t="s">
        <v>153</v>
      </c>
      <c r="E797" s="22"/>
      <c r="F797" s="23"/>
      <c r="G797" s="24"/>
    </row>
    <row r="798" spans="1:7" ht="15" customHeight="1" x14ac:dyDescent="0.25">
      <c r="A798" s="19" t="s">
        <v>1037</v>
      </c>
      <c r="B798" s="19" t="s">
        <v>156</v>
      </c>
      <c r="C798" s="20" t="s">
        <v>1195</v>
      </c>
      <c r="D798" s="19" t="s">
        <v>158</v>
      </c>
      <c r="E798" s="22"/>
      <c r="F798" s="23"/>
      <c r="G798" s="24"/>
    </row>
    <row r="799" spans="1:7" ht="15" customHeight="1" x14ac:dyDescent="0.25">
      <c r="A799" s="19" t="s">
        <v>1037</v>
      </c>
      <c r="B799" s="19" t="s">
        <v>159</v>
      </c>
      <c r="C799" s="20" t="s">
        <v>1196</v>
      </c>
      <c r="D799" s="19" t="s">
        <v>158</v>
      </c>
      <c r="E799" s="22"/>
      <c r="F799" s="23"/>
      <c r="G799" s="24"/>
    </row>
    <row r="800" spans="1:7" ht="15" customHeight="1" x14ac:dyDescent="0.25">
      <c r="A800" s="19" t="s">
        <v>1037</v>
      </c>
      <c r="B800" s="19">
        <v>413</v>
      </c>
      <c r="C800" s="20" t="s">
        <v>1197</v>
      </c>
      <c r="D800" s="19" t="s">
        <v>153</v>
      </c>
      <c r="E800" s="22"/>
      <c r="F800" s="23"/>
      <c r="G800" s="24"/>
    </row>
    <row r="801" spans="1:7" ht="15" customHeight="1" x14ac:dyDescent="0.25">
      <c r="A801" s="19" t="s">
        <v>1037</v>
      </c>
      <c r="B801" s="19" t="s">
        <v>1198</v>
      </c>
      <c r="C801" s="20" t="s">
        <v>617</v>
      </c>
      <c r="D801" s="19" t="s">
        <v>158</v>
      </c>
      <c r="E801" s="22"/>
      <c r="F801" s="23"/>
      <c r="G801" s="24"/>
    </row>
    <row r="802" spans="1:7" ht="15" customHeight="1" x14ac:dyDescent="0.25">
      <c r="A802" s="19" t="s">
        <v>1037</v>
      </c>
      <c r="B802" s="19" t="s">
        <v>1199</v>
      </c>
      <c r="C802" s="20" t="s">
        <v>619</v>
      </c>
      <c r="D802" s="19" t="s">
        <v>158</v>
      </c>
      <c r="E802" s="22"/>
      <c r="F802" s="23"/>
      <c r="G802" s="24"/>
    </row>
    <row r="803" spans="1:7" ht="15" customHeight="1" x14ac:dyDescent="0.25">
      <c r="A803" s="19" t="s">
        <v>1037</v>
      </c>
      <c r="B803" s="19" t="s">
        <v>1200</v>
      </c>
      <c r="C803" s="20" t="s">
        <v>1201</v>
      </c>
      <c r="D803" s="19" t="s">
        <v>158</v>
      </c>
      <c r="E803" s="22"/>
      <c r="F803" s="23"/>
      <c r="G803" s="24"/>
    </row>
    <row r="804" spans="1:7" ht="15" customHeight="1" x14ac:dyDescent="0.25">
      <c r="A804" s="19" t="s">
        <v>1037</v>
      </c>
      <c r="B804" s="19" t="s">
        <v>1202</v>
      </c>
      <c r="C804" s="20" t="s">
        <v>1203</v>
      </c>
      <c r="D804" s="19" t="s">
        <v>158</v>
      </c>
      <c r="E804" s="22"/>
      <c r="F804" s="23"/>
      <c r="G804" s="24"/>
    </row>
    <row r="805" spans="1:7" ht="15" customHeight="1" x14ac:dyDescent="0.25">
      <c r="A805" s="19" t="s">
        <v>1037</v>
      </c>
      <c r="B805" s="19">
        <v>415</v>
      </c>
      <c r="C805" s="20" t="s">
        <v>1204</v>
      </c>
      <c r="D805" s="19" t="s">
        <v>153</v>
      </c>
      <c r="E805" s="22"/>
      <c r="F805" s="23"/>
      <c r="G805" s="24"/>
    </row>
    <row r="806" spans="1:7" ht="15" customHeight="1" x14ac:dyDescent="0.25">
      <c r="A806" s="19" t="s">
        <v>1037</v>
      </c>
      <c r="B806" s="19" t="s">
        <v>1205</v>
      </c>
      <c r="C806" s="20" t="s">
        <v>1206</v>
      </c>
      <c r="D806" s="19" t="s">
        <v>153</v>
      </c>
      <c r="E806" s="22"/>
      <c r="F806" s="23"/>
      <c r="G806" s="24"/>
    </row>
    <row r="807" spans="1:7" ht="15" customHeight="1" x14ac:dyDescent="0.25">
      <c r="A807" s="19" t="s">
        <v>1037</v>
      </c>
      <c r="B807" s="19" t="s">
        <v>156</v>
      </c>
      <c r="C807" s="20" t="s">
        <v>1207</v>
      </c>
      <c r="D807" s="19" t="s">
        <v>158</v>
      </c>
      <c r="E807" s="22"/>
      <c r="F807" s="23"/>
      <c r="G807" s="24"/>
    </row>
    <row r="808" spans="1:7" ht="15" customHeight="1" x14ac:dyDescent="0.25">
      <c r="A808" s="19" t="s">
        <v>1037</v>
      </c>
      <c r="B808" s="19" t="s">
        <v>159</v>
      </c>
      <c r="C808" s="20" t="s">
        <v>1208</v>
      </c>
      <c r="D808" s="19" t="s">
        <v>158</v>
      </c>
      <c r="E808" s="22"/>
      <c r="F808" s="23"/>
      <c r="G808" s="24"/>
    </row>
    <row r="809" spans="1:7" ht="15" customHeight="1" x14ac:dyDescent="0.25">
      <c r="A809" s="19" t="s">
        <v>1037</v>
      </c>
      <c r="B809" s="19" t="s">
        <v>1209</v>
      </c>
      <c r="C809" s="20" t="s">
        <v>1210</v>
      </c>
      <c r="D809" s="19" t="s">
        <v>153</v>
      </c>
      <c r="E809" s="22"/>
      <c r="F809" s="23"/>
      <c r="G809" s="24"/>
    </row>
    <row r="810" spans="1:7" ht="15" customHeight="1" x14ac:dyDescent="0.25">
      <c r="A810" s="19" t="s">
        <v>1037</v>
      </c>
      <c r="B810" s="19" t="s">
        <v>156</v>
      </c>
      <c r="C810" s="20" t="s">
        <v>1211</v>
      </c>
      <c r="D810" s="19" t="s">
        <v>158</v>
      </c>
      <c r="E810" s="22"/>
      <c r="F810" s="23"/>
      <c r="G810" s="24"/>
    </row>
    <row r="811" spans="1:7" ht="15" customHeight="1" x14ac:dyDescent="0.25">
      <c r="A811" s="19" t="s">
        <v>1037</v>
      </c>
      <c r="B811" s="19" t="s">
        <v>159</v>
      </c>
      <c r="C811" s="20" t="s">
        <v>1212</v>
      </c>
      <c r="D811" s="19" t="s">
        <v>158</v>
      </c>
      <c r="E811" s="22"/>
      <c r="F811" s="23"/>
      <c r="G811" s="24"/>
    </row>
    <row r="812" spans="1:7" ht="15" customHeight="1" x14ac:dyDescent="0.25">
      <c r="A812" s="19" t="s">
        <v>1037</v>
      </c>
      <c r="B812" s="19" t="s">
        <v>424</v>
      </c>
      <c r="C812" s="20" t="s">
        <v>1213</v>
      </c>
      <c r="D812" s="19" t="s">
        <v>158</v>
      </c>
      <c r="E812" s="22"/>
      <c r="F812" s="23"/>
      <c r="G812" s="24"/>
    </row>
    <row r="813" spans="1:7" ht="15" customHeight="1" x14ac:dyDescent="0.25">
      <c r="A813" s="19" t="s">
        <v>1037</v>
      </c>
      <c r="B813" s="19" t="s">
        <v>1214</v>
      </c>
      <c r="C813" s="20" t="s">
        <v>1215</v>
      </c>
      <c r="D813" s="19" t="s">
        <v>153</v>
      </c>
      <c r="E813" s="22"/>
      <c r="F813" s="23"/>
      <c r="G813" s="24"/>
    </row>
    <row r="814" spans="1:7" ht="15" customHeight="1" x14ac:dyDescent="0.25">
      <c r="A814" s="19" t="s">
        <v>1037</v>
      </c>
      <c r="B814" s="19" t="s">
        <v>156</v>
      </c>
      <c r="C814" s="20" t="s">
        <v>1216</v>
      </c>
      <c r="D814" s="19" t="s">
        <v>188</v>
      </c>
      <c r="E814" s="22"/>
      <c r="F814" s="23"/>
      <c r="G814" s="24"/>
    </row>
    <row r="815" spans="1:7" ht="15" customHeight="1" x14ac:dyDescent="0.25">
      <c r="A815" s="19" t="s">
        <v>1037</v>
      </c>
      <c r="B815" s="19" t="s">
        <v>159</v>
      </c>
      <c r="C815" s="20" t="s">
        <v>1217</v>
      </c>
      <c r="D815" s="19" t="s">
        <v>153</v>
      </c>
      <c r="E815" s="22"/>
      <c r="F815" s="23"/>
      <c r="G815" s="24"/>
    </row>
    <row r="816" spans="1:7" ht="15" customHeight="1" x14ac:dyDescent="0.25">
      <c r="A816" s="19" t="s">
        <v>1037</v>
      </c>
      <c r="B816" s="19" t="s">
        <v>215</v>
      </c>
      <c r="C816" s="20" t="s">
        <v>1218</v>
      </c>
      <c r="D816" s="19" t="s">
        <v>188</v>
      </c>
      <c r="E816" s="22"/>
      <c r="F816" s="23"/>
      <c r="G816" s="24"/>
    </row>
    <row r="817" spans="1:7" ht="15" customHeight="1" x14ac:dyDescent="0.25">
      <c r="A817" s="19" t="s">
        <v>1037</v>
      </c>
      <c r="B817" s="19" t="s">
        <v>1219</v>
      </c>
      <c r="C817" s="20" t="s">
        <v>1220</v>
      </c>
      <c r="D817" s="19" t="s">
        <v>153</v>
      </c>
      <c r="E817" s="22"/>
      <c r="F817" s="23"/>
      <c r="G817" s="24"/>
    </row>
    <row r="818" spans="1:7" ht="15" customHeight="1" x14ac:dyDescent="0.25">
      <c r="A818" s="19" t="s">
        <v>1037</v>
      </c>
      <c r="B818" s="19" t="s">
        <v>156</v>
      </c>
      <c r="C818" s="20" t="s">
        <v>1221</v>
      </c>
      <c r="D818" s="19" t="s">
        <v>153</v>
      </c>
      <c r="E818" s="22"/>
      <c r="F818" s="23"/>
      <c r="G818" s="24"/>
    </row>
    <row r="819" spans="1:7" ht="15" customHeight="1" x14ac:dyDescent="0.25">
      <c r="A819" s="19" t="s">
        <v>1037</v>
      </c>
      <c r="B819" s="19" t="s">
        <v>205</v>
      </c>
      <c r="C819" s="20" t="s">
        <v>1222</v>
      </c>
      <c r="D819" s="19" t="s">
        <v>181</v>
      </c>
      <c r="E819" s="22"/>
      <c r="F819" s="23"/>
      <c r="G819" s="24"/>
    </row>
    <row r="820" spans="1:7" ht="15" customHeight="1" x14ac:dyDescent="0.25">
      <c r="A820" s="19" t="s">
        <v>1037</v>
      </c>
      <c r="B820" s="19" t="s">
        <v>206</v>
      </c>
      <c r="C820" s="20" t="s">
        <v>1223</v>
      </c>
      <c r="D820" s="19" t="s">
        <v>181</v>
      </c>
      <c r="E820" s="22"/>
      <c r="F820" s="23"/>
      <c r="G820" s="24"/>
    </row>
    <row r="821" spans="1:7" ht="15" customHeight="1" x14ac:dyDescent="0.25">
      <c r="A821" s="19" t="s">
        <v>1037</v>
      </c>
      <c r="B821" s="19" t="s">
        <v>213</v>
      </c>
      <c r="C821" s="20" t="s">
        <v>1224</v>
      </c>
      <c r="D821" s="19" t="s">
        <v>153</v>
      </c>
      <c r="E821" s="22"/>
      <c r="F821" s="23"/>
      <c r="G821" s="24"/>
    </row>
    <row r="822" spans="1:7" ht="15" customHeight="1" x14ac:dyDescent="0.25">
      <c r="A822" s="19" t="s">
        <v>1037</v>
      </c>
      <c r="B822" s="19" t="s">
        <v>1225</v>
      </c>
      <c r="C822" s="20" t="s">
        <v>1226</v>
      </c>
      <c r="D822" s="19" t="s">
        <v>168</v>
      </c>
      <c r="E822" s="22"/>
      <c r="F822" s="23"/>
      <c r="G822" s="24"/>
    </row>
    <row r="823" spans="1:7" ht="15" customHeight="1" x14ac:dyDescent="0.25">
      <c r="A823" s="19" t="s">
        <v>1037</v>
      </c>
      <c r="B823" s="19" t="s">
        <v>1227</v>
      </c>
      <c r="C823" s="20" t="s">
        <v>1228</v>
      </c>
      <c r="D823" s="19" t="s">
        <v>168</v>
      </c>
      <c r="E823" s="22"/>
      <c r="F823" s="23"/>
      <c r="G823" s="24"/>
    </row>
    <row r="824" spans="1:7" ht="15" customHeight="1" x14ac:dyDescent="0.25">
      <c r="A824" s="19" t="s">
        <v>1037</v>
      </c>
      <c r="B824" s="19" t="s">
        <v>1229</v>
      </c>
      <c r="C824" s="20" t="s">
        <v>1230</v>
      </c>
      <c r="D824" s="19" t="s">
        <v>168</v>
      </c>
      <c r="E824" s="22"/>
      <c r="F824" s="23"/>
      <c r="G824" s="24"/>
    </row>
    <row r="825" spans="1:7" ht="15" customHeight="1" x14ac:dyDescent="0.25">
      <c r="A825" s="19" t="s">
        <v>1037</v>
      </c>
      <c r="B825" s="19" t="s">
        <v>1231</v>
      </c>
      <c r="C825" s="20" t="s">
        <v>1232</v>
      </c>
      <c r="D825" s="19" t="s">
        <v>168</v>
      </c>
      <c r="E825" s="22"/>
      <c r="F825" s="23"/>
      <c r="G825" s="24"/>
    </row>
    <row r="826" spans="1:7" ht="15" customHeight="1" x14ac:dyDescent="0.25">
      <c r="A826" s="19" t="s">
        <v>1037</v>
      </c>
      <c r="B826" s="19" t="s">
        <v>1233</v>
      </c>
      <c r="C826" s="20" t="s">
        <v>1234</v>
      </c>
      <c r="D826" s="19" t="s">
        <v>168</v>
      </c>
      <c r="E826" s="22"/>
      <c r="F826" s="23"/>
      <c r="G826" s="24"/>
    </row>
    <row r="827" spans="1:7" ht="15" customHeight="1" x14ac:dyDescent="0.25">
      <c r="A827" s="19" t="s">
        <v>1037</v>
      </c>
      <c r="B827" s="19" t="s">
        <v>159</v>
      </c>
      <c r="C827" s="20" t="s">
        <v>1235</v>
      </c>
      <c r="D827" s="19" t="s">
        <v>158</v>
      </c>
      <c r="E827" s="22"/>
      <c r="F827" s="23"/>
      <c r="G827" s="24"/>
    </row>
    <row r="828" spans="1:7" ht="15" customHeight="1" x14ac:dyDescent="0.25">
      <c r="A828" s="19" t="s">
        <v>1037</v>
      </c>
      <c r="B828" s="19">
        <v>416</v>
      </c>
      <c r="C828" s="20" t="s">
        <v>1236</v>
      </c>
      <c r="D828" s="19" t="s">
        <v>153</v>
      </c>
      <c r="E828" s="22"/>
      <c r="F828" s="23"/>
      <c r="G828" s="24"/>
    </row>
    <row r="829" spans="1:7" ht="15" customHeight="1" x14ac:dyDescent="0.25">
      <c r="A829" s="19" t="s">
        <v>1037</v>
      </c>
      <c r="B829" s="19" t="s">
        <v>1237</v>
      </c>
      <c r="C829" s="20" t="s">
        <v>1238</v>
      </c>
      <c r="D829" s="19" t="s">
        <v>153</v>
      </c>
      <c r="E829" s="22"/>
      <c r="F829" s="23"/>
      <c r="G829" s="24"/>
    </row>
    <row r="830" spans="1:7" ht="15" customHeight="1" x14ac:dyDescent="0.25">
      <c r="A830" s="19" t="s">
        <v>1037</v>
      </c>
      <c r="B830" s="19" t="s">
        <v>156</v>
      </c>
      <c r="C830" s="20" t="s">
        <v>1239</v>
      </c>
      <c r="D830" s="19" t="s">
        <v>1240</v>
      </c>
      <c r="E830" s="22"/>
      <c r="F830" s="23"/>
      <c r="G830" s="24"/>
    </row>
    <row r="831" spans="1:7" ht="15" customHeight="1" x14ac:dyDescent="0.25">
      <c r="A831" s="19" t="s">
        <v>1037</v>
      </c>
      <c r="B831" s="19" t="s">
        <v>159</v>
      </c>
      <c r="C831" s="20" t="s">
        <v>1241</v>
      </c>
      <c r="D831" s="19" t="s">
        <v>1240</v>
      </c>
      <c r="E831" s="22"/>
      <c r="F831" s="23"/>
      <c r="G831" s="24"/>
    </row>
    <row r="832" spans="1:7" ht="15" customHeight="1" x14ac:dyDescent="0.25">
      <c r="A832" s="19" t="s">
        <v>1037</v>
      </c>
      <c r="B832" s="19" t="s">
        <v>424</v>
      </c>
      <c r="C832" s="20" t="s">
        <v>1242</v>
      </c>
      <c r="D832" s="19" t="s">
        <v>1240</v>
      </c>
      <c r="E832" s="22"/>
      <c r="F832" s="23"/>
      <c r="G832" s="24"/>
    </row>
    <row r="833" spans="1:7" ht="15" customHeight="1" x14ac:dyDescent="0.25">
      <c r="A833" s="19" t="s">
        <v>1037</v>
      </c>
      <c r="B833" s="19" t="s">
        <v>272</v>
      </c>
      <c r="C833" s="20" t="s">
        <v>1243</v>
      </c>
      <c r="D833" s="19" t="s">
        <v>1240</v>
      </c>
      <c r="E833" s="22"/>
      <c r="F833" s="23"/>
      <c r="G833" s="24"/>
    </row>
    <row r="834" spans="1:7" ht="15" customHeight="1" x14ac:dyDescent="0.25">
      <c r="A834" s="19" t="s">
        <v>1037</v>
      </c>
      <c r="B834" s="19" t="s">
        <v>275</v>
      </c>
      <c r="C834" s="20" t="s">
        <v>1244</v>
      </c>
      <c r="D834" s="19" t="s">
        <v>1240</v>
      </c>
      <c r="E834" s="22"/>
      <c r="F834" s="23"/>
      <c r="G834" s="24"/>
    </row>
    <row r="835" spans="1:7" ht="15" customHeight="1" x14ac:dyDescent="0.25">
      <c r="A835" s="19" t="s">
        <v>1037</v>
      </c>
      <c r="B835" s="19" t="s">
        <v>328</v>
      </c>
      <c r="C835" s="20" t="s">
        <v>1245</v>
      </c>
      <c r="D835" s="19" t="s">
        <v>1240</v>
      </c>
      <c r="E835" s="22"/>
      <c r="F835" s="23"/>
      <c r="G835" s="24"/>
    </row>
    <row r="836" spans="1:7" ht="15" customHeight="1" x14ac:dyDescent="0.25">
      <c r="A836" s="19" t="s">
        <v>1037</v>
      </c>
      <c r="B836" s="19" t="s">
        <v>330</v>
      </c>
      <c r="C836" s="20" t="s">
        <v>1246</v>
      </c>
      <c r="D836" s="19" t="s">
        <v>1240</v>
      </c>
      <c r="E836" s="22"/>
      <c r="F836" s="23"/>
      <c r="G836" s="24"/>
    </row>
    <row r="837" spans="1:7" ht="15" customHeight="1" x14ac:dyDescent="0.25">
      <c r="A837" s="19" t="s">
        <v>1037</v>
      </c>
      <c r="B837" s="19" t="s">
        <v>166</v>
      </c>
      <c r="C837" s="20" t="s">
        <v>1247</v>
      </c>
      <c r="D837" s="19" t="s">
        <v>1240</v>
      </c>
      <c r="E837" s="22"/>
      <c r="F837" s="23"/>
      <c r="G837" s="24"/>
    </row>
    <row r="838" spans="1:7" ht="15" customHeight="1" x14ac:dyDescent="0.25">
      <c r="A838" s="19" t="s">
        <v>1037</v>
      </c>
      <c r="B838" s="19" t="s">
        <v>299</v>
      </c>
      <c r="C838" s="20" t="s">
        <v>1248</v>
      </c>
      <c r="D838" s="19" t="s">
        <v>1240</v>
      </c>
      <c r="E838" s="22"/>
      <c r="F838" s="23"/>
      <c r="G838" s="24"/>
    </row>
    <row r="839" spans="1:7" ht="15" customHeight="1" x14ac:dyDescent="0.25">
      <c r="A839" s="19" t="s">
        <v>1037</v>
      </c>
      <c r="B839" s="19" t="s">
        <v>524</v>
      </c>
      <c r="C839" s="20" t="s">
        <v>1249</v>
      </c>
      <c r="D839" s="19" t="s">
        <v>1240</v>
      </c>
      <c r="E839" s="22"/>
      <c r="F839" s="23"/>
      <c r="G839" s="24"/>
    </row>
    <row r="840" spans="1:7" ht="15" customHeight="1" x14ac:dyDescent="0.25">
      <c r="A840" s="19" t="s">
        <v>1037</v>
      </c>
      <c r="B840" s="19" t="s">
        <v>169</v>
      </c>
      <c r="C840" s="20" t="s">
        <v>1250</v>
      </c>
      <c r="D840" s="19" t="s">
        <v>1240</v>
      </c>
      <c r="E840" s="22"/>
      <c r="F840" s="23"/>
      <c r="G840" s="24"/>
    </row>
    <row r="841" spans="1:7" ht="15" customHeight="1" x14ac:dyDescent="0.25">
      <c r="A841" s="19" t="s">
        <v>1037</v>
      </c>
      <c r="B841" s="19" t="s">
        <v>572</v>
      </c>
      <c r="C841" s="20" t="s">
        <v>1251</v>
      </c>
      <c r="D841" s="19" t="s">
        <v>1240</v>
      </c>
      <c r="E841" s="22"/>
      <c r="F841" s="23"/>
      <c r="G841" s="24"/>
    </row>
    <row r="842" spans="1:7" ht="15" customHeight="1" x14ac:dyDescent="0.25">
      <c r="A842" s="19" t="s">
        <v>1037</v>
      </c>
      <c r="B842" s="19" t="s">
        <v>574</v>
      </c>
      <c r="C842" s="20" t="s">
        <v>1252</v>
      </c>
      <c r="D842" s="19" t="s">
        <v>1240</v>
      </c>
      <c r="E842" s="22"/>
      <c r="F842" s="23"/>
      <c r="G842" s="24"/>
    </row>
    <row r="843" spans="1:7" ht="15" customHeight="1" x14ac:dyDescent="0.25">
      <c r="A843" s="19" t="s">
        <v>1037</v>
      </c>
      <c r="B843" s="19" t="s">
        <v>191</v>
      </c>
      <c r="C843" s="20" t="s">
        <v>1253</v>
      </c>
      <c r="D843" s="19" t="s">
        <v>1240</v>
      </c>
      <c r="E843" s="22"/>
      <c r="F843" s="23"/>
      <c r="G843" s="24"/>
    </row>
    <row r="844" spans="1:7" ht="15" customHeight="1" x14ac:dyDescent="0.25">
      <c r="A844" s="19" t="s">
        <v>1037</v>
      </c>
      <c r="B844" s="19" t="s">
        <v>1254</v>
      </c>
      <c r="C844" s="20" t="s">
        <v>1255</v>
      </c>
      <c r="D844" s="19" t="s">
        <v>1240</v>
      </c>
      <c r="E844" s="22"/>
      <c r="F844" s="23"/>
      <c r="G844" s="24"/>
    </row>
    <row r="845" spans="1:7" ht="15" customHeight="1" x14ac:dyDescent="0.25">
      <c r="A845" s="19" t="s">
        <v>1037</v>
      </c>
      <c r="B845" s="19" t="s">
        <v>1256</v>
      </c>
      <c r="C845" s="20" t="s">
        <v>1257</v>
      </c>
      <c r="D845" s="19" t="s">
        <v>1240</v>
      </c>
      <c r="E845" s="22"/>
      <c r="F845" s="23"/>
      <c r="G845" s="24"/>
    </row>
    <row r="846" spans="1:7" ht="15" customHeight="1" x14ac:dyDescent="0.25">
      <c r="A846" s="19" t="s">
        <v>1037</v>
      </c>
      <c r="B846" s="19" t="s">
        <v>1258</v>
      </c>
      <c r="C846" s="20" t="s">
        <v>1259</v>
      </c>
      <c r="D846" s="19" t="s">
        <v>1240</v>
      </c>
      <c r="E846" s="22"/>
      <c r="F846" s="23"/>
      <c r="G846" s="24"/>
    </row>
    <row r="847" spans="1:7" ht="15" customHeight="1" x14ac:dyDescent="0.25">
      <c r="A847" s="19" t="s">
        <v>1037</v>
      </c>
      <c r="B847" s="19" t="s">
        <v>1260</v>
      </c>
      <c r="C847" s="20" t="s">
        <v>1261</v>
      </c>
      <c r="D847" s="19" t="s">
        <v>153</v>
      </c>
      <c r="E847" s="22"/>
      <c r="F847" s="23"/>
      <c r="G847" s="24"/>
    </row>
    <row r="848" spans="1:7" ht="15" customHeight="1" x14ac:dyDescent="0.25">
      <c r="A848" s="19" t="s">
        <v>1037</v>
      </c>
      <c r="B848" s="19" t="s">
        <v>156</v>
      </c>
      <c r="C848" s="20" t="s">
        <v>1262</v>
      </c>
      <c r="D848" s="19" t="s">
        <v>271</v>
      </c>
      <c r="E848" s="22"/>
      <c r="F848" s="23"/>
      <c r="G848" s="24"/>
    </row>
    <row r="849" spans="1:7" ht="15" customHeight="1" x14ac:dyDescent="0.25">
      <c r="A849" s="19" t="s">
        <v>1037</v>
      </c>
      <c r="B849" s="19" t="s">
        <v>159</v>
      </c>
      <c r="C849" s="20" t="s">
        <v>1263</v>
      </c>
      <c r="D849" s="19" t="s">
        <v>271</v>
      </c>
      <c r="E849" s="22"/>
      <c r="F849" s="23"/>
      <c r="G849" s="24"/>
    </row>
    <row r="850" spans="1:7" ht="15" customHeight="1" x14ac:dyDescent="0.25">
      <c r="A850" s="19" t="s">
        <v>1037</v>
      </c>
      <c r="B850" s="19" t="s">
        <v>424</v>
      </c>
      <c r="C850" s="20" t="s">
        <v>1264</v>
      </c>
      <c r="D850" s="19" t="s">
        <v>271</v>
      </c>
      <c r="E850" s="21">
        <v>13</v>
      </c>
      <c r="F850" s="21">
        <v>18314.18</v>
      </c>
      <c r="G850" s="21">
        <v>238084</v>
      </c>
    </row>
    <row r="851" spans="1:7" ht="15" customHeight="1" x14ac:dyDescent="0.25">
      <c r="A851" s="19" t="s">
        <v>1037</v>
      </c>
      <c r="B851" s="19" t="s">
        <v>272</v>
      </c>
      <c r="C851" s="20" t="s">
        <v>1265</v>
      </c>
      <c r="D851" s="19" t="s">
        <v>271</v>
      </c>
      <c r="E851" s="21">
        <v>14</v>
      </c>
      <c r="F851" s="21">
        <v>15915.2</v>
      </c>
      <c r="G851" s="21">
        <v>222813</v>
      </c>
    </row>
    <row r="852" spans="1:7" ht="15" customHeight="1" x14ac:dyDescent="0.25">
      <c r="A852" s="19" t="s">
        <v>1037</v>
      </c>
      <c r="B852" s="19" t="s">
        <v>275</v>
      </c>
      <c r="C852" s="20" t="s">
        <v>1266</v>
      </c>
      <c r="D852" s="19" t="s">
        <v>271</v>
      </c>
      <c r="E852" s="22"/>
      <c r="F852" s="23"/>
      <c r="G852" s="24"/>
    </row>
    <row r="853" spans="1:7" ht="15" customHeight="1" x14ac:dyDescent="0.25">
      <c r="A853" s="19" t="s">
        <v>1037</v>
      </c>
      <c r="B853" s="19" t="s">
        <v>328</v>
      </c>
      <c r="C853" s="20" t="s">
        <v>1267</v>
      </c>
      <c r="D853" s="19" t="s">
        <v>271</v>
      </c>
      <c r="E853" s="21">
        <v>3</v>
      </c>
      <c r="F853" s="21">
        <v>21657.18</v>
      </c>
      <c r="G853" s="21">
        <v>64972</v>
      </c>
    </row>
    <row r="854" spans="1:7" ht="15" customHeight="1" x14ac:dyDescent="0.25">
      <c r="A854" s="19" t="s">
        <v>1037</v>
      </c>
      <c r="B854" s="19" t="s">
        <v>330</v>
      </c>
      <c r="C854" s="20" t="s">
        <v>1268</v>
      </c>
      <c r="D854" s="19" t="s">
        <v>271</v>
      </c>
      <c r="E854" s="21">
        <v>3</v>
      </c>
      <c r="F854" s="21">
        <v>19026.04</v>
      </c>
      <c r="G854" s="21">
        <v>57078</v>
      </c>
    </row>
    <row r="855" spans="1:7" ht="15" customHeight="1" x14ac:dyDescent="0.25">
      <c r="A855" s="19" t="s">
        <v>1037</v>
      </c>
      <c r="B855" s="19" t="s">
        <v>166</v>
      </c>
      <c r="C855" s="20" t="s">
        <v>1269</v>
      </c>
      <c r="D855" s="19" t="s">
        <v>271</v>
      </c>
      <c r="E855" s="22"/>
      <c r="F855" s="23"/>
      <c r="G855" s="24"/>
    </row>
    <row r="856" spans="1:7" ht="15" customHeight="1" x14ac:dyDescent="0.25">
      <c r="A856" s="19" t="s">
        <v>1037</v>
      </c>
      <c r="B856" s="19" t="s">
        <v>299</v>
      </c>
      <c r="C856" s="20" t="s">
        <v>1270</v>
      </c>
      <c r="D856" s="19" t="s">
        <v>271</v>
      </c>
      <c r="E856" s="21">
        <v>2</v>
      </c>
      <c r="F856" s="21">
        <v>24541.43</v>
      </c>
      <c r="G856" s="21">
        <v>49083</v>
      </c>
    </row>
    <row r="857" spans="1:7" ht="15" customHeight="1" x14ac:dyDescent="0.25">
      <c r="A857" s="19" t="s">
        <v>1037</v>
      </c>
      <c r="B857" s="19" t="s">
        <v>524</v>
      </c>
      <c r="C857" s="20" t="s">
        <v>1271</v>
      </c>
      <c r="D857" s="19" t="s">
        <v>271</v>
      </c>
      <c r="E857" s="21">
        <v>6</v>
      </c>
      <c r="F857" s="21">
        <v>21600.09</v>
      </c>
      <c r="G857" s="21">
        <v>129601</v>
      </c>
    </row>
    <row r="858" spans="1:7" ht="15" customHeight="1" x14ac:dyDescent="0.25">
      <c r="A858" s="19" t="s">
        <v>1037</v>
      </c>
      <c r="B858" s="19" t="s">
        <v>169</v>
      </c>
      <c r="C858" s="20" t="s">
        <v>1272</v>
      </c>
      <c r="D858" s="19" t="s">
        <v>271</v>
      </c>
      <c r="E858" s="22"/>
      <c r="F858" s="23"/>
      <c r="G858" s="24"/>
    </row>
    <row r="859" spans="1:7" ht="15" customHeight="1" x14ac:dyDescent="0.25">
      <c r="A859" s="19" t="s">
        <v>1037</v>
      </c>
      <c r="B859" s="19" t="s">
        <v>572</v>
      </c>
      <c r="C859" s="20" t="s">
        <v>1273</v>
      </c>
      <c r="D859" s="19" t="s">
        <v>271</v>
      </c>
      <c r="E859" s="21">
        <v>15</v>
      </c>
      <c r="F859" s="21">
        <v>31949.66</v>
      </c>
      <c r="G859" s="21">
        <v>479245</v>
      </c>
    </row>
    <row r="860" spans="1:7" ht="15" customHeight="1" x14ac:dyDescent="0.25">
      <c r="A860" s="19" t="s">
        <v>1037</v>
      </c>
      <c r="B860" s="19" t="s">
        <v>574</v>
      </c>
      <c r="C860" s="20" t="s">
        <v>1274</v>
      </c>
      <c r="D860" s="19" t="s">
        <v>271</v>
      </c>
      <c r="E860" s="21">
        <v>9</v>
      </c>
      <c r="F860" s="21">
        <v>22738.57</v>
      </c>
      <c r="G860" s="21">
        <v>204647</v>
      </c>
    </row>
    <row r="861" spans="1:7" ht="15" customHeight="1" x14ac:dyDescent="0.25">
      <c r="A861" s="19" t="s">
        <v>1037</v>
      </c>
      <c r="B861" s="19" t="s">
        <v>191</v>
      </c>
      <c r="C861" s="20" t="s">
        <v>1275</v>
      </c>
      <c r="D861" s="19" t="s">
        <v>271</v>
      </c>
      <c r="E861" s="21">
        <v>6</v>
      </c>
      <c r="F861" s="21">
        <v>34302.5</v>
      </c>
      <c r="G861" s="21">
        <v>205815</v>
      </c>
    </row>
    <row r="862" spans="1:7" ht="15" customHeight="1" x14ac:dyDescent="0.25">
      <c r="A862" s="19" t="s">
        <v>1037</v>
      </c>
      <c r="B862" s="19" t="s">
        <v>1254</v>
      </c>
      <c r="C862" s="20" t="s">
        <v>1276</v>
      </c>
      <c r="D862" s="19" t="s">
        <v>271</v>
      </c>
      <c r="E862" s="21">
        <v>6</v>
      </c>
      <c r="F862" s="21">
        <v>37851.379999999997</v>
      </c>
      <c r="G862" s="21">
        <v>227108</v>
      </c>
    </row>
    <row r="863" spans="1:7" ht="15" customHeight="1" x14ac:dyDescent="0.25">
      <c r="A863" s="19" t="s">
        <v>1037</v>
      </c>
      <c r="B863" s="19" t="s">
        <v>1256</v>
      </c>
      <c r="C863" s="20" t="s">
        <v>1277</v>
      </c>
      <c r="D863" s="19" t="s">
        <v>271</v>
      </c>
      <c r="E863" s="21">
        <v>1</v>
      </c>
      <c r="F863" s="21">
        <v>32841.279999999999</v>
      </c>
      <c r="G863" s="21">
        <v>32841</v>
      </c>
    </row>
    <row r="864" spans="1:7" ht="15" customHeight="1" x14ac:dyDescent="0.25">
      <c r="A864" s="19" t="s">
        <v>1037</v>
      </c>
      <c r="B864" s="19" t="s">
        <v>1258</v>
      </c>
      <c r="C864" s="20" t="s">
        <v>1278</v>
      </c>
      <c r="D864" s="19" t="s">
        <v>271</v>
      </c>
      <c r="E864" s="21">
        <v>3</v>
      </c>
      <c r="F864" s="21">
        <v>39562.89</v>
      </c>
      <c r="G864" s="21">
        <v>118689</v>
      </c>
    </row>
    <row r="865" spans="1:7" ht="15" customHeight="1" x14ac:dyDescent="0.25">
      <c r="A865" s="19" t="s">
        <v>1037</v>
      </c>
      <c r="B865" s="19" t="s">
        <v>1279</v>
      </c>
      <c r="C865" s="20" t="s">
        <v>1280</v>
      </c>
      <c r="D865" s="19" t="s">
        <v>271</v>
      </c>
      <c r="E865" s="22"/>
      <c r="F865" s="23"/>
      <c r="G865" s="24"/>
    </row>
    <row r="866" spans="1:7" ht="15" customHeight="1" x14ac:dyDescent="0.25">
      <c r="A866" s="19" t="s">
        <v>1037</v>
      </c>
      <c r="B866" s="19" t="s">
        <v>1281</v>
      </c>
      <c r="C866" s="20" t="s">
        <v>1282</v>
      </c>
      <c r="D866" s="19" t="s">
        <v>271</v>
      </c>
      <c r="E866" s="22"/>
      <c r="F866" s="23"/>
      <c r="G866" s="24"/>
    </row>
    <row r="867" spans="1:7" ht="15" customHeight="1" x14ac:dyDescent="0.25">
      <c r="A867" s="19" t="s">
        <v>1037</v>
      </c>
      <c r="B867" s="19" t="s">
        <v>1283</v>
      </c>
      <c r="C867" s="20" t="s">
        <v>1284</v>
      </c>
      <c r="D867" s="19" t="s">
        <v>271</v>
      </c>
      <c r="E867" s="22"/>
      <c r="F867" s="23"/>
      <c r="G867" s="24"/>
    </row>
    <row r="868" spans="1:7" ht="15" customHeight="1" x14ac:dyDescent="0.25">
      <c r="A868" s="19" t="s">
        <v>1037</v>
      </c>
      <c r="B868" s="19" t="s">
        <v>1285</v>
      </c>
      <c r="C868" s="20" t="s">
        <v>1286</v>
      </c>
      <c r="D868" s="19" t="s">
        <v>271</v>
      </c>
      <c r="E868" s="22"/>
      <c r="F868" s="23"/>
      <c r="G868" s="24"/>
    </row>
    <row r="869" spans="1:7" ht="15" customHeight="1" x14ac:dyDescent="0.25">
      <c r="A869" s="19" t="s">
        <v>1037</v>
      </c>
      <c r="B869" s="19" t="s">
        <v>1287</v>
      </c>
      <c r="C869" s="20" t="s">
        <v>1288</v>
      </c>
      <c r="D869" s="19" t="s">
        <v>271</v>
      </c>
      <c r="E869" s="22"/>
      <c r="F869" s="23"/>
      <c r="G869" s="24"/>
    </row>
    <row r="870" spans="1:7" ht="15" customHeight="1" x14ac:dyDescent="0.25">
      <c r="A870" s="19" t="s">
        <v>1037</v>
      </c>
      <c r="B870" s="19" t="s">
        <v>1289</v>
      </c>
      <c r="C870" s="20" t="s">
        <v>1290</v>
      </c>
      <c r="D870" s="19" t="s">
        <v>271</v>
      </c>
      <c r="E870" s="22"/>
      <c r="F870" s="23"/>
      <c r="G870" s="24"/>
    </row>
    <row r="871" spans="1:7" ht="15" customHeight="1" x14ac:dyDescent="0.25">
      <c r="A871" s="19" t="s">
        <v>1037</v>
      </c>
      <c r="B871" s="19" t="s">
        <v>1291</v>
      </c>
      <c r="C871" s="20" t="s">
        <v>1292</v>
      </c>
      <c r="D871" s="19" t="s">
        <v>271</v>
      </c>
      <c r="E871" s="22"/>
      <c r="F871" s="23"/>
      <c r="G871" s="24"/>
    </row>
    <row r="872" spans="1:7" ht="15" customHeight="1" x14ac:dyDescent="0.25">
      <c r="A872" s="19" t="s">
        <v>1037</v>
      </c>
      <c r="B872" s="19" t="s">
        <v>1293</v>
      </c>
      <c r="C872" s="20" t="s">
        <v>1294</v>
      </c>
      <c r="D872" s="19" t="s">
        <v>271</v>
      </c>
      <c r="E872" s="22"/>
      <c r="F872" s="23"/>
      <c r="G872" s="24"/>
    </row>
    <row r="873" spans="1:7" ht="15" customHeight="1" x14ac:dyDescent="0.25">
      <c r="A873" s="19" t="s">
        <v>1037</v>
      </c>
      <c r="B873" s="19" t="s">
        <v>1295</v>
      </c>
      <c r="C873" s="20" t="s">
        <v>1296</v>
      </c>
      <c r="D873" s="19" t="s">
        <v>153</v>
      </c>
      <c r="E873" s="22"/>
      <c r="F873" s="23"/>
      <c r="G873" s="24"/>
    </row>
    <row r="874" spans="1:7" ht="15" customHeight="1" x14ac:dyDescent="0.25">
      <c r="A874" s="19" t="s">
        <v>1037</v>
      </c>
      <c r="B874" s="19" t="s">
        <v>156</v>
      </c>
      <c r="C874" s="20" t="s">
        <v>1297</v>
      </c>
      <c r="D874" s="19" t="s">
        <v>271</v>
      </c>
      <c r="E874" s="22"/>
      <c r="F874" s="23"/>
      <c r="G874" s="24"/>
    </row>
    <row r="875" spans="1:7" ht="15" customHeight="1" x14ac:dyDescent="0.25">
      <c r="A875" s="19" t="s">
        <v>1037</v>
      </c>
      <c r="B875" s="19" t="s">
        <v>159</v>
      </c>
      <c r="C875" s="20" t="s">
        <v>1298</v>
      </c>
      <c r="D875" s="19" t="s">
        <v>271</v>
      </c>
      <c r="E875" s="22"/>
      <c r="F875" s="23"/>
      <c r="G875" s="24"/>
    </row>
    <row r="876" spans="1:7" ht="15" customHeight="1" x14ac:dyDescent="0.25">
      <c r="A876" s="19" t="s">
        <v>1037</v>
      </c>
      <c r="B876" s="19" t="s">
        <v>424</v>
      </c>
      <c r="C876" s="20" t="s">
        <v>1299</v>
      </c>
      <c r="D876" s="19" t="s">
        <v>271</v>
      </c>
      <c r="E876" s="22"/>
      <c r="F876" s="23"/>
      <c r="G876" s="24"/>
    </row>
    <row r="877" spans="1:7" ht="15" customHeight="1" x14ac:dyDescent="0.25">
      <c r="A877" s="19" t="s">
        <v>1037</v>
      </c>
      <c r="B877" s="19" t="s">
        <v>272</v>
      </c>
      <c r="C877" s="20" t="s">
        <v>1300</v>
      </c>
      <c r="D877" s="19" t="s">
        <v>271</v>
      </c>
      <c r="E877" s="22"/>
      <c r="F877" s="23"/>
      <c r="G877" s="24"/>
    </row>
    <row r="878" spans="1:7" ht="15" customHeight="1" x14ac:dyDescent="0.25">
      <c r="A878" s="19" t="s">
        <v>1037</v>
      </c>
      <c r="B878" s="19" t="s">
        <v>275</v>
      </c>
      <c r="C878" s="20" t="s">
        <v>1301</v>
      </c>
      <c r="D878" s="19" t="s">
        <v>271</v>
      </c>
      <c r="E878" s="22"/>
      <c r="F878" s="23"/>
      <c r="G878" s="24"/>
    </row>
    <row r="879" spans="1:7" ht="15" customHeight="1" x14ac:dyDescent="0.25">
      <c r="A879" s="19" t="s">
        <v>1037</v>
      </c>
      <c r="B879" s="19" t="s">
        <v>1302</v>
      </c>
      <c r="C879" s="20" t="s">
        <v>1303</v>
      </c>
      <c r="D879" s="19" t="s">
        <v>271</v>
      </c>
      <c r="E879" s="22"/>
      <c r="F879" s="23"/>
      <c r="G879" s="24"/>
    </row>
    <row r="880" spans="1:7" ht="15" customHeight="1" x14ac:dyDescent="0.25">
      <c r="A880" s="19" t="s">
        <v>1037</v>
      </c>
      <c r="B880" s="19" t="s">
        <v>1304</v>
      </c>
      <c r="C880" s="20" t="s">
        <v>1305</v>
      </c>
      <c r="D880" s="19" t="s">
        <v>1240</v>
      </c>
      <c r="E880" s="22"/>
      <c r="F880" s="23"/>
      <c r="G880" s="24"/>
    </row>
    <row r="881" spans="1:7" ht="15" customHeight="1" x14ac:dyDescent="0.25">
      <c r="A881" s="19" t="s">
        <v>1037</v>
      </c>
      <c r="B881" s="19">
        <v>417</v>
      </c>
      <c r="C881" s="20" t="s">
        <v>1306</v>
      </c>
      <c r="D881" s="19" t="s">
        <v>153</v>
      </c>
      <c r="E881" s="22"/>
      <c r="F881" s="23"/>
      <c r="G881" s="24"/>
    </row>
    <row r="882" spans="1:7" ht="15" customHeight="1" x14ac:dyDescent="0.25">
      <c r="A882" s="19" t="s">
        <v>1037</v>
      </c>
      <c r="B882" s="19" t="s">
        <v>1307</v>
      </c>
      <c r="C882" s="20" t="s">
        <v>1308</v>
      </c>
      <c r="D882" s="19" t="s">
        <v>168</v>
      </c>
      <c r="E882" s="22"/>
      <c r="F882" s="23"/>
      <c r="G882" s="24"/>
    </row>
    <row r="883" spans="1:7" ht="15" customHeight="1" x14ac:dyDescent="0.25">
      <c r="A883" s="19" t="s">
        <v>1037</v>
      </c>
      <c r="B883" s="19" t="s">
        <v>1309</v>
      </c>
      <c r="C883" s="20" t="s">
        <v>1310</v>
      </c>
      <c r="D883" s="19" t="s">
        <v>153</v>
      </c>
      <c r="E883" s="22"/>
      <c r="F883" s="23"/>
      <c r="G883" s="24"/>
    </row>
    <row r="884" spans="1:7" ht="15" customHeight="1" x14ac:dyDescent="0.25">
      <c r="A884" s="19" t="s">
        <v>1037</v>
      </c>
      <c r="B884" s="19" t="s">
        <v>156</v>
      </c>
      <c r="C884" s="20" t="s">
        <v>1311</v>
      </c>
      <c r="D884" s="19" t="s">
        <v>168</v>
      </c>
      <c r="E884" s="22"/>
      <c r="F884" s="23"/>
      <c r="G884" s="24"/>
    </row>
    <row r="885" spans="1:7" ht="15" customHeight="1" x14ac:dyDescent="0.25">
      <c r="A885" s="19" t="s">
        <v>1037</v>
      </c>
      <c r="B885" s="19" t="s">
        <v>159</v>
      </c>
      <c r="C885" s="20" t="s">
        <v>1312</v>
      </c>
      <c r="D885" s="19" t="s">
        <v>168</v>
      </c>
      <c r="E885" s="22"/>
      <c r="F885" s="23"/>
      <c r="G885" s="24"/>
    </row>
    <row r="886" spans="1:7" ht="15" customHeight="1" x14ac:dyDescent="0.25">
      <c r="A886" s="19" t="s">
        <v>1037</v>
      </c>
      <c r="B886" s="19" t="s">
        <v>424</v>
      </c>
      <c r="C886" s="20" t="s">
        <v>1313</v>
      </c>
      <c r="D886" s="19" t="s">
        <v>168</v>
      </c>
      <c r="E886" s="22"/>
      <c r="F886" s="23"/>
      <c r="G886" s="24"/>
    </row>
    <row r="887" spans="1:7" ht="15" customHeight="1" x14ac:dyDescent="0.25">
      <c r="A887" s="19" t="s">
        <v>1037</v>
      </c>
      <c r="B887" s="19" t="s">
        <v>272</v>
      </c>
      <c r="C887" s="20" t="s">
        <v>1314</v>
      </c>
      <c r="D887" s="19" t="s">
        <v>168</v>
      </c>
      <c r="E887" s="22"/>
      <c r="F887" s="23"/>
      <c r="G887" s="24"/>
    </row>
    <row r="888" spans="1:7" ht="15" customHeight="1" x14ac:dyDescent="0.25">
      <c r="A888" s="19" t="s">
        <v>1037</v>
      </c>
      <c r="B888" s="19" t="s">
        <v>275</v>
      </c>
      <c r="C888" s="20" t="s">
        <v>1315</v>
      </c>
      <c r="D888" s="19" t="s">
        <v>168</v>
      </c>
      <c r="E888" s="22"/>
      <c r="F888" s="23"/>
      <c r="G888" s="24"/>
    </row>
    <row r="889" spans="1:7" ht="15" customHeight="1" x14ac:dyDescent="0.25">
      <c r="A889" s="19" t="s">
        <v>1037</v>
      </c>
      <c r="B889" s="19" t="s">
        <v>1316</v>
      </c>
      <c r="C889" s="20" t="s">
        <v>1317</v>
      </c>
      <c r="D889" s="19" t="s">
        <v>153</v>
      </c>
      <c r="E889" s="22"/>
      <c r="F889" s="23"/>
      <c r="G889" s="24"/>
    </row>
    <row r="890" spans="1:7" ht="15" customHeight="1" x14ac:dyDescent="0.25">
      <c r="A890" s="19" t="s">
        <v>1037</v>
      </c>
      <c r="B890" s="19" t="s">
        <v>156</v>
      </c>
      <c r="C890" s="20" t="s">
        <v>1318</v>
      </c>
      <c r="D890" s="19" t="s">
        <v>168</v>
      </c>
      <c r="E890" s="22"/>
      <c r="F890" s="23"/>
      <c r="G890" s="24"/>
    </row>
    <row r="891" spans="1:7" ht="15" customHeight="1" x14ac:dyDescent="0.25">
      <c r="A891" s="19" t="s">
        <v>1037</v>
      </c>
      <c r="B891" s="19" t="s">
        <v>1319</v>
      </c>
      <c r="C891" s="20" t="s">
        <v>1320</v>
      </c>
      <c r="D891" s="19" t="s">
        <v>168</v>
      </c>
      <c r="E891" s="22"/>
      <c r="F891" s="23"/>
      <c r="G891" s="24"/>
    </row>
    <row r="892" spans="1:7" ht="15" customHeight="1" x14ac:dyDescent="0.25">
      <c r="A892" s="56" t="s">
        <v>1321</v>
      </c>
      <c r="B892" s="57"/>
      <c r="C892" s="57"/>
      <c r="D892" s="57"/>
      <c r="E892" s="57"/>
      <c r="F892" s="57"/>
      <c r="G892" s="58"/>
    </row>
    <row r="893" spans="1:7" ht="22.05" customHeight="1" x14ac:dyDescent="0.25">
      <c r="A893" s="49" t="s">
        <v>1322</v>
      </c>
      <c r="B893" s="50"/>
      <c r="C893" s="50"/>
      <c r="D893" s="50"/>
      <c r="E893" s="50"/>
      <c r="F893" s="50"/>
      <c r="G893" s="51"/>
    </row>
    <row r="894" spans="1:7" ht="15" customHeight="1" x14ac:dyDescent="0.25">
      <c r="A894" s="19" t="s">
        <v>1323</v>
      </c>
      <c r="B894" s="19">
        <v>419</v>
      </c>
      <c r="C894" s="20" t="s">
        <v>1324</v>
      </c>
      <c r="D894" s="19" t="s">
        <v>153</v>
      </c>
      <c r="E894" s="22"/>
      <c r="F894" s="23"/>
      <c r="G894" s="24"/>
    </row>
    <row r="895" spans="1:7" ht="15" customHeight="1" x14ac:dyDescent="0.25">
      <c r="A895" s="19" t="s">
        <v>1323</v>
      </c>
      <c r="B895" s="19" t="s">
        <v>1325</v>
      </c>
      <c r="C895" s="20" t="s">
        <v>1326</v>
      </c>
      <c r="D895" s="19" t="s">
        <v>153</v>
      </c>
      <c r="E895" s="22"/>
      <c r="F895" s="23"/>
      <c r="G895" s="24"/>
    </row>
    <row r="896" spans="1:7" ht="15" customHeight="1" x14ac:dyDescent="0.25">
      <c r="A896" s="19" t="s">
        <v>1323</v>
      </c>
      <c r="B896" s="19" t="s">
        <v>156</v>
      </c>
      <c r="C896" s="20" t="s">
        <v>1327</v>
      </c>
      <c r="D896" s="19" t="s">
        <v>168</v>
      </c>
      <c r="E896" s="22"/>
      <c r="F896" s="23"/>
      <c r="G896" s="24"/>
    </row>
    <row r="897" spans="1:7" ht="15" customHeight="1" x14ac:dyDescent="0.25">
      <c r="A897" s="19" t="s">
        <v>1323</v>
      </c>
      <c r="B897" s="19" t="s">
        <v>159</v>
      </c>
      <c r="C897" s="20" t="s">
        <v>1328</v>
      </c>
      <c r="D897" s="19" t="s">
        <v>168</v>
      </c>
      <c r="E897" s="22"/>
      <c r="F897" s="23"/>
      <c r="G897" s="24"/>
    </row>
    <row r="898" spans="1:7" ht="15" customHeight="1" x14ac:dyDescent="0.25">
      <c r="A898" s="19" t="s">
        <v>1323</v>
      </c>
      <c r="B898" s="19" t="s">
        <v>424</v>
      </c>
      <c r="C898" s="20" t="s">
        <v>1329</v>
      </c>
      <c r="D898" s="19" t="s">
        <v>168</v>
      </c>
      <c r="E898" s="21">
        <v>74</v>
      </c>
      <c r="F898" s="21">
        <v>5956.14</v>
      </c>
      <c r="G898" s="21">
        <v>440754</v>
      </c>
    </row>
    <row r="899" spans="1:7" ht="15" customHeight="1" x14ac:dyDescent="0.25">
      <c r="A899" s="19" t="s">
        <v>1323</v>
      </c>
      <c r="B899" s="19" t="s">
        <v>272</v>
      </c>
      <c r="C899" s="20" t="s">
        <v>1330</v>
      </c>
      <c r="D899" s="19" t="s">
        <v>168</v>
      </c>
      <c r="E899" s="21">
        <v>636.5</v>
      </c>
      <c r="F899" s="21">
        <v>5921.74</v>
      </c>
      <c r="G899" s="21">
        <v>3769188</v>
      </c>
    </row>
    <row r="900" spans="1:7" ht="15" customHeight="1" x14ac:dyDescent="0.25">
      <c r="A900" s="19" t="s">
        <v>1323</v>
      </c>
      <c r="B900" s="19" t="s">
        <v>1331</v>
      </c>
      <c r="C900" s="20" t="s">
        <v>1332</v>
      </c>
      <c r="D900" s="19" t="s">
        <v>168</v>
      </c>
      <c r="E900" s="22"/>
      <c r="F900" s="23"/>
      <c r="G900" s="24"/>
    </row>
    <row r="901" spans="1:7" ht="15" customHeight="1" x14ac:dyDescent="0.25">
      <c r="A901" s="19" t="s">
        <v>1323</v>
      </c>
      <c r="B901" s="19" t="s">
        <v>1333</v>
      </c>
      <c r="C901" s="20" t="s">
        <v>1334</v>
      </c>
      <c r="D901" s="19" t="s">
        <v>168</v>
      </c>
      <c r="E901" s="22"/>
      <c r="F901" s="23"/>
      <c r="G901" s="24"/>
    </row>
    <row r="902" spans="1:7" ht="15" customHeight="1" x14ac:dyDescent="0.25">
      <c r="A902" s="19" t="s">
        <v>1323</v>
      </c>
      <c r="B902" s="19" t="s">
        <v>1335</v>
      </c>
      <c r="C902" s="20" t="s">
        <v>1336</v>
      </c>
      <c r="D902" s="19" t="s">
        <v>153</v>
      </c>
      <c r="E902" s="22"/>
      <c r="F902" s="23"/>
      <c r="G902" s="24"/>
    </row>
    <row r="903" spans="1:7" ht="15" customHeight="1" x14ac:dyDescent="0.25">
      <c r="A903" s="19" t="s">
        <v>1323</v>
      </c>
      <c r="B903" s="19" t="s">
        <v>156</v>
      </c>
      <c r="C903" s="20" t="s">
        <v>1330</v>
      </c>
      <c r="D903" s="19" t="s">
        <v>168</v>
      </c>
      <c r="E903" s="22"/>
      <c r="F903" s="23"/>
      <c r="G903" s="24"/>
    </row>
    <row r="904" spans="1:7" ht="15" customHeight="1" x14ac:dyDescent="0.25">
      <c r="A904" s="19" t="s">
        <v>1323</v>
      </c>
      <c r="B904" s="19" t="s">
        <v>159</v>
      </c>
      <c r="C904" s="20" t="s">
        <v>1337</v>
      </c>
      <c r="D904" s="19" t="s">
        <v>168</v>
      </c>
      <c r="E904" s="22"/>
      <c r="F904" s="23"/>
      <c r="G904" s="24"/>
    </row>
    <row r="905" spans="1:7" ht="15" customHeight="1" x14ac:dyDescent="0.25">
      <c r="A905" s="19" t="s">
        <v>1323</v>
      </c>
      <c r="B905" s="19" t="s">
        <v>424</v>
      </c>
      <c r="C905" s="20" t="s">
        <v>1338</v>
      </c>
      <c r="D905" s="19" t="s">
        <v>168</v>
      </c>
      <c r="E905" s="22"/>
      <c r="F905" s="23"/>
      <c r="G905" s="24"/>
    </row>
    <row r="906" spans="1:7" ht="15" customHeight="1" x14ac:dyDescent="0.25">
      <c r="A906" s="19" t="s">
        <v>1323</v>
      </c>
      <c r="B906" s="19" t="s">
        <v>272</v>
      </c>
      <c r="C906" s="20" t="s">
        <v>1339</v>
      </c>
      <c r="D906" s="19" t="s">
        <v>168</v>
      </c>
      <c r="E906" s="22"/>
      <c r="F906" s="23"/>
      <c r="G906" s="24"/>
    </row>
    <row r="907" spans="1:7" ht="15" customHeight="1" x14ac:dyDescent="0.25">
      <c r="A907" s="19" t="s">
        <v>1323</v>
      </c>
      <c r="B907" s="19" t="s">
        <v>275</v>
      </c>
      <c r="C907" s="20" t="s">
        <v>1340</v>
      </c>
      <c r="D907" s="19" t="s">
        <v>168</v>
      </c>
      <c r="E907" s="22"/>
      <c r="F907" s="23"/>
      <c r="G907" s="24"/>
    </row>
    <row r="908" spans="1:7" ht="15" customHeight="1" x14ac:dyDescent="0.25">
      <c r="A908" s="19" t="s">
        <v>1323</v>
      </c>
      <c r="B908" s="19" t="s">
        <v>1341</v>
      </c>
      <c r="C908" s="20" t="s">
        <v>1342</v>
      </c>
      <c r="D908" s="19" t="s">
        <v>153</v>
      </c>
      <c r="E908" s="22"/>
      <c r="F908" s="23"/>
      <c r="G908" s="24"/>
    </row>
    <row r="909" spans="1:7" ht="15" customHeight="1" x14ac:dyDescent="0.25">
      <c r="A909" s="19" t="s">
        <v>1323</v>
      </c>
      <c r="B909" s="19" t="s">
        <v>156</v>
      </c>
      <c r="C909" s="20" t="s">
        <v>1339</v>
      </c>
      <c r="D909" s="19" t="s">
        <v>168</v>
      </c>
      <c r="E909" s="22"/>
      <c r="F909" s="23"/>
      <c r="G909" s="24"/>
    </row>
    <row r="910" spans="1:7" ht="15" customHeight="1" x14ac:dyDescent="0.25">
      <c r="A910" s="19" t="s">
        <v>1323</v>
      </c>
      <c r="B910" s="19">
        <v>420</v>
      </c>
      <c r="C910" s="20" t="s">
        <v>1343</v>
      </c>
      <c r="D910" s="19" t="s">
        <v>153</v>
      </c>
      <c r="E910" s="22"/>
      <c r="F910" s="23"/>
      <c r="G910" s="24"/>
    </row>
    <row r="911" spans="1:7" ht="15" customHeight="1" x14ac:dyDescent="0.25">
      <c r="A911" s="19" t="s">
        <v>1323</v>
      </c>
      <c r="B911" s="19" t="s">
        <v>1344</v>
      </c>
      <c r="C911" s="20" t="s">
        <v>1345</v>
      </c>
      <c r="D911" s="19" t="s">
        <v>153</v>
      </c>
      <c r="E911" s="22"/>
      <c r="F911" s="23"/>
      <c r="G911" s="24"/>
    </row>
    <row r="912" spans="1:7" ht="15" customHeight="1" x14ac:dyDescent="0.25">
      <c r="A912" s="19" t="s">
        <v>1323</v>
      </c>
      <c r="B912" s="19" t="s">
        <v>156</v>
      </c>
      <c r="C912" s="20" t="s">
        <v>1346</v>
      </c>
      <c r="D912" s="19" t="s">
        <v>168</v>
      </c>
      <c r="E912" s="22"/>
      <c r="F912" s="23"/>
      <c r="G912" s="24"/>
    </row>
    <row r="913" spans="1:7" ht="15" customHeight="1" x14ac:dyDescent="0.25">
      <c r="A913" s="19" t="s">
        <v>1323</v>
      </c>
      <c r="B913" s="19" t="s">
        <v>159</v>
      </c>
      <c r="C913" s="20" t="s">
        <v>1347</v>
      </c>
      <c r="D913" s="19" t="s">
        <v>168</v>
      </c>
      <c r="E913" s="22"/>
      <c r="F913" s="23"/>
      <c r="G913" s="24"/>
    </row>
    <row r="914" spans="1:7" ht="15" customHeight="1" x14ac:dyDescent="0.25">
      <c r="A914" s="19" t="s">
        <v>1323</v>
      </c>
      <c r="B914" s="19" t="s">
        <v>424</v>
      </c>
      <c r="C914" s="20" t="s">
        <v>1348</v>
      </c>
      <c r="D914" s="19" t="s">
        <v>168</v>
      </c>
      <c r="E914" s="22"/>
      <c r="F914" s="23"/>
      <c r="G914" s="24"/>
    </row>
    <row r="915" spans="1:7" ht="15" customHeight="1" x14ac:dyDescent="0.25">
      <c r="A915" s="19" t="s">
        <v>1323</v>
      </c>
      <c r="B915" s="19" t="s">
        <v>272</v>
      </c>
      <c r="C915" s="20" t="s">
        <v>1349</v>
      </c>
      <c r="D915" s="19" t="s">
        <v>168</v>
      </c>
      <c r="E915" s="22"/>
      <c r="F915" s="23"/>
      <c r="G915" s="24"/>
    </row>
    <row r="916" spans="1:7" ht="15" customHeight="1" x14ac:dyDescent="0.25">
      <c r="A916" s="19" t="s">
        <v>1323</v>
      </c>
      <c r="B916" s="19" t="s">
        <v>275</v>
      </c>
      <c r="C916" s="20" t="s">
        <v>1350</v>
      </c>
      <c r="D916" s="19" t="s">
        <v>168</v>
      </c>
      <c r="E916" s="22"/>
      <c r="F916" s="23"/>
      <c r="G916" s="24"/>
    </row>
    <row r="917" spans="1:7" ht="15" customHeight="1" x14ac:dyDescent="0.25">
      <c r="A917" s="19" t="s">
        <v>1323</v>
      </c>
      <c r="B917" s="19" t="s">
        <v>328</v>
      </c>
      <c r="C917" s="20" t="s">
        <v>1351</v>
      </c>
      <c r="D917" s="19" t="s">
        <v>168</v>
      </c>
      <c r="E917" s="22"/>
      <c r="F917" s="23"/>
      <c r="G917" s="24"/>
    </row>
    <row r="918" spans="1:7" ht="15" customHeight="1" x14ac:dyDescent="0.25">
      <c r="A918" s="19" t="s">
        <v>1323</v>
      </c>
      <c r="B918" s="19" t="s">
        <v>1352</v>
      </c>
      <c r="C918" s="20" t="s">
        <v>1353</v>
      </c>
      <c r="D918" s="19" t="s">
        <v>153</v>
      </c>
      <c r="E918" s="22"/>
      <c r="F918" s="23"/>
      <c r="G918" s="24"/>
    </row>
    <row r="919" spans="1:7" ht="15" customHeight="1" x14ac:dyDescent="0.25">
      <c r="A919" s="19" t="s">
        <v>1323</v>
      </c>
      <c r="B919" s="19" t="s">
        <v>156</v>
      </c>
      <c r="C919" s="20" t="s">
        <v>1354</v>
      </c>
      <c r="D919" s="19" t="s">
        <v>168</v>
      </c>
      <c r="E919" s="22"/>
      <c r="F919" s="23"/>
      <c r="G919" s="24"/>
    </row>
    <row r="920" spans="1:7" ht="15" customHeight="1" x14ac:dyDescent="0.25">
      <c r="A920" s="19" t="s">
        <v>1323</v>
      </c>
      <c r="B920" s="19" t="s">
        <v>159</v>
      </c>
      <c r="C920" s="20" t="s">
        <v>1355</v>
      </c>
      <c r="D920" s="19" t="s">
        <v>168</v>
      </c>
      <c r="E920" s="22"/>
      <c r="F920" s="23"/>
      <c r="G920" s="24"/>
    </row>
    <row r="921" spans="1:7" ht="15" customHeight="1" x14ac:dyDescent="0.25">
      <c r="A921" s="19" t="s">
        <v>1323</v>
      </c>
      <c r="B921" s="19" t="s">
        <v>1356</v>
      </c>
      <c r="C921" s="20" t="s">
        <v>1357</v>
      </c>
      <c r="D921" s="19" t="s">
        <v>153</v>
      </c>
      <c r="E921" s="22"/>
      <c r="F921" s="23"/>
      <c r="G921" s="24"/>
    </row>
    <row r="922" spans="1:7" ht="15" customHeight="1" x14ac:dyDescent="0.25">
      <c r="A922" s="19" t="s">
        <v>1323</v>
      </c>
      <c r="B922" s="19" t="s">
        <v>156</v>
      </c>
      <c r="C922" s="20" t="s">
        <v>1347</v>
      </c>
      <c r="D922" s="19" t="s">
        <v>168</v>
      </c>
      <c r="E922" s="21">
        <v>161</v>
      </c>
      <c r="F922" s="21">
        <v>27903.86</v>
      </c>
      <c r="G922" s="21">
        <v>4492521</v>
      </c>
    </row>
    <row r="923" spans="1:7" ht="15" customHeight="1" x14ac:dyDescent="0.25">
      <c r="A923" s="19" t="s">
        <v>1323</v>
      </c>
      <c r="B923" s="19" t="s">
        <v>159</v>
      </c>
      <c r="C923" s="20" t="s">
        <v>1349</v>
      </c>
      <c r="D923" s="19" t="s">
        <v>168</v>
      </c>
      <c r="E923" s="21">
        <v>326.60000000000002</v>
      </c>
      <c r="F923" s="21">
        <v>30141.53</v>
      </c>
      <c r="G923" s="21">
        <v>9844224</v>
      </c>
    </row>
    <row r="924" spans="1:7" ht="15" customHeight="1" x14ac:dyDescent="0.25">
      <c r="A924" s="19" t="s">
        <v>1323</v>
      </c>
      <c r="B924" s="19" t="s">
        <v>424</v>
      </c>
      <c r="C924" s="20" t="s">
        <v>1350</v>
      </c>
      <c r="D924" s="19" t="s">
        <v>168</v>
      </c>
      <c r="E924" s="22"/>
      <c r="F924" s="23"/>
      <c r="G924" s="24"/>
    </row>
    <row r="925" spans="1:7" ht="15" customHeight="1" x14ac:dyDescent="0.25">
      <c r="A925" s="19" t="s">
        <v>1323</v>
      </c>
      <c r="B925" s="19" t="s">
        <v>272</v>
      </c>
      <c r="C925" s="20" t="s">
        <v>1358</v>
      </c>
      <c r="D925" s="19" t="s">
        <v>168</v>
      </c>
      <c r="E925" s="22"/>
      <c r="F925" s="23"/>
      <c r="G925" s="24"/>
    </row>
    <row r="926" spans="1:7" ht="15" customHeight="1" x14ac:dyDescent="0.25">
      <c r="A926" s="19" t="s">
        <v>1323</v>
      </c>
      <c r="B926" s="19" t="s">
        <v>275</v>
      </c>
      <c r="C926" s="20" t="s">
        <v>1351</v>
      </c>
      <c r="D926" s="19" t="s">
        <v>168</v>
      </c>
      <c r="E926" s="21">
        <v>241</v>
      </c>
      <c r="F926" s="21">
        <v>58759.31</v>
      </c>
      <c r="G926" s="21">
        <v>14160994</v>
      </c>
    </row>
    <row r="927" spans="1:7" ht="15" customHeight="1" x14ac:dyDescent="0.25">
      <c r="A927" s="19" t="s">
        <v>1323</v>
      </c>
      <c r="B927" s="19" t="s">
        <v>1359</v>
      </c>
      <c r="C927" s="20" t="s">
        <v>1360</v>
      </c>
      <c r="D927" s="19" t="s">
        <v>153</v>
      </c>
      <c r="E927" s="22"/>
      <c r="F927" s="23"/>
      <c r="G927" s="24"/>
    </row>
    <row r="928" spans="1:7" ht="15" customHeight="1" x14ac:dyDescent="0.25">
      <c r="A928" s="19" t="s">
        <v>1323</v>
      </c>
      <c r="B928" s="19" t="s">
        <v>156</v>
      </c>
      <c r="C928" s="20" t="s">
        <v>1347</v>
      </c>
      <c r="D928" s="19" t="s">
        <v>168</v>
      </c>
      <c r="E928" s="22"/>
      <c r="F928" s="23"/>
      <c r="G928" s="24"/>
    </row>
    <row r="929" spans="1:7" ht="15" customHeight="1" x14ac:dyDescent="0.25">
      <c r="A929" s="19" t="s">
        <v>1323</v>
      </c>
      <c r="B929" s="19" t="s">
        <v>159</v>
      </c>
      <c r="C929" s="20" t="s">
        <v>1349</v>
      </c>
      <c r="D929" s="19" t="s">
        <v>168</v>
      </c>
      <c r="E929" s="22"/>
      <c r="F929" s="23"/>
      <c r="G929" s="24"/>
    </row>
    <row r="930" spans="1:7" ht="15" customHeight="1" x14ac:dyDescent="0.25">
      <c r="A930" s="19" t="s">
        <v>1323</v>
      </c>
      <c r="B930" s="19" t="s">
        <v>424</v>
      </c>
      <c r="C930" s="20" t="s">
        <v>1361</v>
      </c>
      <c r="D930" s="19" t="s">
        <v>168</v>
      </c>
      <c r="E930" s="22"/>
      <c r="F930" s="23"/>
      <c r="G930" s="24"/>
    </row>
    <row r="931" spans="1:7" ht="15" customHeight="1" x14ac:dyDescent="0.25">
      <c r="A931" s="19" t="s">
        <v>1323</v>
      </c>
      <c r="B931" s="19">
        <v>421</v>
      </c>
      <c r="C931" s="20" t="s">
        <v>1362</v>
      </c>
      <c r="D931" s="19" t="s">
        <v>153</v>
      </c>
      <c r="E931" s="22"/>
      <c r="F931" s="23"/>
      <c r="G931" s="24"/>
    </row>
    <row r="932" spans="1:7" ht="15" customHeight="1" x14ac:dyDescent="0.25">
      <c r="A932" s="19" t="s">
        <v>1323</v>
      </c>
      <c r="B932" s="19" t="s">
        <v>1363</v>
      </c>
      <c r="C932" s="20" t="s">
        <v>1362</v>
      </c>
      <c r="D932" s="19" t="s">
        <v>153</v>
      </c>
      <c r="E932" s="22"/>
      <c r="F932" s="23"/>
      <c r="G932" s="24"/>
    </row>
    <row r="933" spans="1:7" ht="15" customHeight="1" x14ac:dyDescent="0.25">
      <c r="A933" s="19" t="s">
        <v>1323</v>
      </c>
      <c r="B933" s="19" t="s">
        <v>156</v>
      </c>
      <c r="C933" s="20" t="s">
        <v>1364</v>
      </c>
      <c r="D933" s="19" t="s">
        <v>168</v>
      </c>
      <c r="E933" s="22"/>
      <c r="F933" s="23"/>
      <c r="G933" s="24"/>
    </row>
    <row r="934" spans="1:7" ht="15" customHeight="1" x14ac:dyDescent="0.25">
      <c r="A934" s="19" t="s">
        <v>1323</v>
      </c>
      <c r="B934" s="19" t="s">
        <v>159</v>
      </c>
      <c r="C934" s="20" t="s">
        <v>1365</v>
      </c>
      <c r="D934" s="19" t="s">
        <v>168</v>
      </c>
      <c r="E934" s="22"/>
      <c r="F934" s="23"/>
      <c r="G934" s="24"/>
    </row>
    <row r="935" spans="1:7" ht="15" customHeight="1" x14ac:dyDescent="0.25">
      <c r="A935" s="19" t="s">
        <v>1323</v>
      </c>
      <c r="B935" s="19" t="s">
        <v>1366</v>
      </c>
      <c r="C935" s="20" t="s">
        <v>1367</v>
      </c>
      <c r="D935" s="19" t="s">
        <v>153</v>
      </c>
      <c r="E935" s="22"/>
      <c r="F935" s="23"/>
      <c r="G935" s="24"/>
    </row>
    <row r="936" spans="1:7" ht="15" customHeight="1" x14ac:dyDescent="0.25">
      <c r="A936" s="19" t="s">
        <v>1323</v>
      </c>
      <c r="B936" s="19" t="s">
        <v>156</v>
      </c>
      <c r="C936" s="20" t="s">
        <v>1368</v>
      </c>
      <c r="D936" s="19" t="s">
        <v>168</v>
      </c>
      <c r="E936" s="22"/>
      <c r="F936" s="23"/>
      <c r="G936" s="24"/>
    </row>
    <row r="937" spans="1:7" ht="15" customHeight="1" x14ac:dyDescent="0.25">
      <c r="A937" s="19" t="s">
        <v>1323</v>
      </c>
      <c r="B937" s="19" t="s">
        <v>159</v>
      </c>
      <c r="C937" s="20" t="s">
        <v>1369</v>
      </c>
      <c r="D937" s="19" t="s">
        <v>168</v>
      </c>
      <c r="E937" s="22"/>
      <c r="F937" s="23"/>
      <c r="G937" s="24"/>
    </row>
    <row r="938" spans="1:7" ht="21" customHeight="1" x14ac:dyDescent="0.25">
      <c r="A938" s="19" t="s">
        <v>1323</v>
      </c>
      <c r="B938" s="19">
        <v>422</v>
      </c>
      <c r="C938" s="20" t="s">
        <v>1370</v>
      </c>
      <c r="D938" s="19" t="s">
        <v>153</v>
      </c>
      <c r="E938" s="22"/>
      <c r="F938" s="23"/>
      <c r="G938" s="24"/>
    </row>
    <row r="939" spans="1:7" ht="15" customHeight="1" x14ac:dyDescent="0.25">
      <c r="A939" s="19" t="s">
        <v>1323</v>
      </c>
      <c r="B939" s="19" t="s">
        <v>1371</v>
      </c>
      <c r="C939" s="20" t="s">
        <v>1372</v>
      </c>
      <c r="D939" s="19" t="s">
        <v>153</v>
      </c>
      <c r="E939" s="22"/>
      <c r="F939" s="23"/>
      <c r="G939" s="24"/>
    </row>
    <row r="940" spans="1:7" ht="15" customHeight="1" x14ac:dyDescent="0.25">
      <c r="A940" s="19" t="s">
        <v>1323</v>
      </c>
      <c r="B940" s="19" t="s">
        <v>156</v>
      </c>
      <c r="C940" s="20" t="s">
        <v>712</v>
      </c>
      <c r="D940" s="19" t="s">
        <v>153</v>
      </c>
      <c r="E940" s="22"/>
      <c r="F940" s="23"/>
      <c r="G940" s="24"/>
    </row>
    <row r="941" spans="1:7" ht="15" customHeight="1" x14ac:dyDescent="0.25">
      <c r="A941" s="19" t="s">
        <v>1323</v>
      </c>
      <c r="B941" s="19" t="s">
        <v>205</v>
      </c>
      <c r="C941" s="20" t="s">
        <v>180</v>
      </c>
      <c r="D941" s="19" t="s">
        <v>181</v>
      </c>
      <c r="E941" s="21">
        <v>10809</v>
      </c>
      <c r="F941" s="21">
        <v>5.98</v>
      </c>
      <c r="G941" s="21">
        <v>64638</v>
      </c>
    </row>
    <row r="942" spans="1:7" ht="15" customHeight="1" x14ac:dyDescent="0.25">
      <c r="A942" s="19" t="s">
        <v>1323</v>
      </c>
      <c r="B942" s="19" t="s">
        <v>206</v>
      </c>
      <c r="C942" s="20" t="s">
        <v>183</v>
      </c>
      <c r="D942" s="19" t="s">
        <v>181</v>
      </c>
      <c r="E942" s="21">
        <v>276748</v>
      </c>
      <c r="F942" s="21">
        <v>6</v>
      </c>
      <c r="G942" s="21">
        <v>1660488</v>
      </c>
    </row>
    <row r="943" spans="1:7" ht="15" customHeight="1" x14ac:dyDescent="0.25">
      <c r="A943" s="19" t="s">
        <v>1323</v>
      </c>
      <c r="B943" s="19" t="s">
        <v>213</v>
      </c>
      <c r="C943" s="20" t="s">
        <v>1059</v>
      </c>
      <c r="D943" s="19" t="s">
        <v>181</v>
      </c>
      <c r="E943" s="22"/>
      <c r="F943" s="23"/>
      <c r="G943" s="24"/>
    </row>
    <row r="944" spans="1:7" ht="15" customHeight="1" x14ac:dyDescent="0.25">
      <c r="A944" s="19" t="s">
        <v>1323</v>
      </c>
      <c r="B944" s="19" t="s">
        <v>159</v>
      </c>
      <c r="C944" s="20" t="s">
        <v>1373</v>
      </c>
      <c r="D944" s="19" t="s">
        <v>153</v>
      </c>
      <c r="E944" s="22"/>
      <c r="F944" s="23"/>
      <c r="G944" s="24"/>
    </row>
    <row r="945" spans="1:7" ht="15" customHeight="1" x14ac:dyDescent="0.25">
      <c r="A945" s="19" t="s">
        <v>1323</v>
      </c>
      <c r="B945" s="19" t="s">
        <v>215</v>
      </c>
      <c r="C945" s="20" t="s">
        <v>1374</v>
      </c>
      <c r="D945" s="19" t="s">
        <v>158</v>
      </c>
      <c r="E945" s="22"/>
      <c r="F945" s="23"/>
      <c r="G945" s="24"/>
    </row>
    <row r="946" spans="1:7" ht="15" customHeight="1" x14ac:dyDescent="0.25">
      <c r="A946" s="19" t="s">
        <v>1323</v>
      </c>
      <c r="B946" s="19" t="s">
        <v>216</v>
      </c>
      <c r="C946" s="20" t="s">
        <v>1375</v>
      </c>
      <c r="D946" s="19" t="s">
        <v>158</v>
      </c>
      <c r="E946" s="22"/>
      <c r="F946" s="23"/>
      <c r="G946" s="24"/>
    </row>
    <row r="947" spans="1:7" ht="15" customHeight="1" x14ac:dyDescent="0.25">
      <c r="A947" s="19" t="s">
        <v>1323</v>
      </c>
      <c r="B947" s="19" t="s">
        <v>223</v>
      </c>
      <c r="C947" s="20" t="s">
        <v>1376</v>
      </c>
      <c r="D947" s="19" t="s">
        <v>158</v>
      </c>
      <c r="E947" s="22"/>
      <c r="F947" s="23"/>
      <c r="G947" s="24"/>
    </row>
    <row r="948" spans="1:7" ht="15" customHeight="1" x14ac:dyDescent="0.25">
      <c r="A948" s="19" t="s">
        <v>1323</v>
      </c>
      <c r="B948" s="19" t="s">
        <v>424</v>
      </c>
      <c r="C948" s="20" t="s">
        <v>620</v>
      </c>
      <c r="D948" s="19" t="s">
        <v>153</v>
      </c>
      <c r="E948" s="22"/>
      <c r="F948" s="23"/>
      <c r="G948" s="24"/>
    </row>
    <row r="949" spans="1:7" ht="15" customHeight="1" x14ac:dyDescent="0.25">
      <c r="A949" s="19" t="s">
        <v>1323</v>
      </c>
      <c r="B949" s="19" t="s">
        <v>291</v>
      </c>
      <c r="C949" s="20" t="s">
        <v>164</v>
      </c>
      <c r="D949" s="19" t="s">
        <v>158</v>
      </c>
      <c r="E949" s="22"/>
      <c r="F949" s="23"/>
      <c r="G949" s="24"/>
    </row>
    <row r="950" spans="1:7" ht="15" customHeight="1" x14ac:dyDescent="0.25">
      <c r="A950" s="19" t="s">
        <v>1323</v>
      </c>
      <c r="B950" s="19" t="s">
        <v>264</v>
      </c>
      <c r="C950" s="20" t="s">
        <v>207</v>
      </c>
      <c r="D950" s="19" t="s">
        <v>158</v>
      </c>
      <c r="E950" s="21">
        <v>15.1</v>
      </c>
      <c r="F950" s="21">
        <v>668.15</v>
      </c>
      <c r="G950" s="21">
        <v>10089</v>
      </c>
    </row>
    <row r="951" spans="1:7" ht="15" customHeight="1" x14ac:dyDescent="0.25">
      <c r="A951" s="19" t="s">
        <v>1323</v>
      </c>
      <c r="B951" s="19" t="s">
        <v>536</v>
      </c>
      <c r="C951" s="20" t="s">
        <v>621</v>
      </c>
      <c r="D951" s="19" t="s">
        <v>158</v>
      </c>
      <c r="E951" s="21">
        <v>83.58</v>
      </c>
      <c r="F951" s="21">
        <v>780.71</v>
      </c>
      <c r="G951" s="21">
        <v>65252</v>
      </c>
    </row>
    <row r="952" spans="1:7" ht="15" customHeight="1" x14ac:dyDescent="0.25">
      <c r="A952" s="19" t="s">
        <v>1323</v>
      </c>
      <c r="B952" s="19" t="s">
        <v>538</v>
      </c>
      <c r="C952" s="20" t="s">
        <v>263</v>
      </c>
      <c r="D952" s="19" t="s">
        <v>158</v>
      </c>
      <c r="E952" s="21">
        <v>1417.05</v>
      </c>
      <c r="F952" s="21">
        <v>876.24</v>
      </c>
      <c r="G952" s="21">
        <v>1241676</v>
      </c>
    </row>
    <row r="953" spans="1:7" ht="15" customHeight="1" x14ac:dyDescent="0.25">
      <c r="A953" s="19" t="s">
        <v>1323</v>
      </c>
      <c r="B953" s="19" t="s">
        <v>540</v>
      </c>
      <c r="C953" s="20" t="s">
        <v>1140</v>
      </c>
      <c r="D953" s="19" t="s">
        <v>158</v>
      </c>
      <c r="E953" s="21">
        <v>5.38</v>
      </c>
      <c r="F953" s="21">
        <v>1151.3599999999999</v>
      </c>
      <c r="G953" s="21">
        <v>6194</v>
      </c>
    </row>
    <row r="954" spans="1:7" ht="15" customHeight="1" x14ac:dyDescent="0.25">
      <c r="A954" s="19" t="s">
        <v>1323</v>
      </c>
      <c r="B954" s="19" t="s">
        <v>272</v>
      </c>
      <c r="C954" s="20" t="s">
        <v>1377</v>
      </c>
      <c r="D954" s="19" t="s">
        <v>153</v>
      </c>
      <c r="E954" s="22"/>
      <c r="F954" s="23"/>
      <c r="G954" s="24"/>
    </row>
    <row r="955" spans="1:7" ht="15" customHeight="1" x14ac:dyDescent="0.25">
      <c r="A955" s="19" t="s">
        <v>1323</v>
      </c>
      <c r="B955" s="19" t="s">
        <v>173</v>
      </c>
      <c r="C955" s="20" t="s">
        <v>265</v>
      </c>
      <c r="D955" s="19" t="s">
        <v>158</v>
      </c>
      <c r="E955" s="22"/>
      <c r="F955" s="23"/>
      <c r="G955" s="24"/>
    </row>
    <row r="956" spans="1:7" ht="15" customHeight="1" x14ac:dyDescent="0.25">
      <c r="A956" s="19" t="s">
        <v>1323</v>
      </c>
      <c r="B956" s="19" t="s">
        <v>275</v>
      </c>
      <c r="C956" s="20" t="s">
        <v>619</v>
      </c>
      <c r="D956" s="19" t="s">
        <v>153</v>
      </c>
      <c r="E956" s="22"/>
      <c r="F956" s="23"/>
      <c r="G956" s="24"/>
    </row>
    <row r="957" spans="1:7" ht="15" customHeight="1" x14ac:dyDescent="0.25">
      <c r="A957" s="19" t="s">
        <v>1323</v>
      </c>
      <c r="B957" s="19" t="s">
        <v>252</v>
      </c>
      <c r="C957" s="20" t="s">
        <v>840</v>
      </c>
      <c r="D957" s="19" t="s">
        <v>158</v>
      </c>
      <c r="E957" s="22"/>
      <c r="F957" s="23"/>
      <c r="G957" s="24"/>
    </row>
    <row r="958" spans="1:7" ht="15" customHeight="1" x14ac:dyDescent="0.25">
      <c r="A958" s="19" t="s">
        <v>1323</v>
      </c>
      <c r="B958" s="19" t="s">
        <v>328</v>
      </c>
      <c r="C958" s="20" t="s">
        <v>1378</v>
      </c>
      <c r="D958" s="19" t="s">
        <v>153</v>
      </c>
      <c r="E958" s="22"/>
      <c r="F958" s="23"/>
      <c r="G958" s="24"/>
    </row>
    <row r="959" spans="1:7" ht="15" customHeight="1" x14ac:dyDescent="0.25">
      <c r="A959" s="19" t="s">
        <v>1323</v>
      </c>
      <c r="B959" s="19" t="s">
        <v>1152</v>
      </c>
      <c r="C959" s="20" t="s">
        <v>1085</v>
      </c>
      <c r="D959" s="19" t="s">
        <v>168</v>
      </c>
      <c r="E959" s="22"/>
      <c r="F959" s="23"/>
      <c r="G959" s="24"/>
    </row>
    <row r="960" spans="1:7" ht="15" customHeight="1" x14ac:dyDescent="0.25">
      <c r="A960" s="19" t="s">
        <v>1323</v>
      </c>
      <c r="B960" s="19" t="s">
        <v>1153</v>
      </c>
      <c r="C960" s="20" t="s">
        <v>1086</v>
      </c>
      <c r="D960" s="19" t="s">
        <v>168</v>
      </c>
      <c r="E960" s="21">
        <v>96</v>
      </c>
      <c r="F960" s="21">
        <v>4040.01</v>
      </c>
      <c r="G960" s="21">
        <v>387841</v>
      </c>
    </row>
    <row r="961" spans="1:7" ht="15" customHeight="1" x14ac:dyDescent="0.25">
      <c r="A961" s="19" t="s">
        <v>1323</v>
      </c>
      <c r="B961" s="19" t="s">
        <v>1154</v>
      </c>
      <c r="C961" s="20" t="s">
        <v>1087</v>
      </c>
      <c r="D961" s="19" t="s">
        <v>168</v>
      </c>
      <c r="E961" s="21">
        <v>150</v>
      </c>
      <c r="F961" s="21">
        <v>5887.28</v>
      </c>
      <c r="G961" s="21">
        <v>883092</v>
      </c>
    </row>
    <row r="962" spans="1:7" ht="15" customHeight="1" x14ac:dyDescent="0.25">
      <c r="A962" s="19" t="s">
        <v>1323</v>
      </c>
      <c r="B962" s="19" t="s">
        <v>1379</v>
      </c>
      <c r="C962" s="20" t="s">
        <v>1380</v>
      </c>
      <c r="D962" s="19" t="s">
        <v>153</v>
      </c>
      <c r="E962" s="22"/>
      <c r="F962" s="23"/>
      <c r="G962" s="24"/>
    </row>
    <row r="963" spans="1:7" ht="15" customHeight="1" x14ac:dyDescent="0.25">
      <c r="A963" s="19" t="s">
        <v>1323</v>
      </c>
      <c r="B963" s="19" t="s">
        <v>156</v>
      </c>
      <c r="C963" s="20" t="s">
        <v>712</v>
      </c>
      <c r="D963" s="19" t="s">
        <v>153</v>
      </c>
      <c r="E963" s="22"/>
      <c r="F963" s="23"/>
      <c r="G963" s="24"/>
    </row>
    <row r="964" spans="1:7" ht="15" customHeight="1" x14ac:dyDescent="0.25">
      <c r="A964" s="19" t="s">
        <v>1323</v>
      </c>
      <c r="B964" s="19" t="s">
        <v>205</v>
      </c>
      <c r="C964" s="20" t="s">
        <v>180</v>
      </c>
      <c r="D964" s="19" t="s">
        <v>181</v>
      </c>
      <c r="E964" s="22"/>
      <c r="F964" s="23"/>
      <c r="G964" s="24"/>
    </row>
    <row r="965" spans="1:7" ht="15" customHeight="1" x14ac:dyDescent="0.25">
      <c r="A965" s="19" t="s">
        <v>1323</v>
      </c>
      <c r="B965" s="19" t="s">
        <v>206</v>
      </c>
      <c r="C965" s="20" t="s">
        <v>183</v>
      </c>
      <c r="D965" s="19" t="s">
        <v>181</v>
      </c>
      <c r="E965" s="22"/>
      <c r="F965" s="23"/>
      <c r="G965" s="24"/>
    </row>
    <row r="966" spans="1:7" ht="15" customHeight="1" x14ac:dyDescent="0.25">
      <c r="A966" s="19" t="s">
        <v>1323</v>
      </c>
      <c r="B966" s="19" t="s">
        <v>213</v>
      </c>
      <c r="C966" s="20" t="s">
        <v>1059</v>
      </c>
      <c r="D966" s="19" t="s">
        <v>181</v>
      </c>
      <c r="E966" s="22"/>
      <c r="F966" s="23"/>
      <c r="G966" s="24"/>
    </row>
    <row r="967" spans="1:7" ht="15" customHeight="1" x14ac:dyDescent="0.25">
      <c r="A967" s="19" t="s">
        <v>1323</v>
      </c>
      <c r="B967" s="19" t="s">
        <v>234</v>
      </c>
      <c r="C967" s="20" t="s">
        <v>1381</v>
      </c>
      <c r="D967" s="19" t="s">
        <v>181</v>
      </c>
      <c r="E967" s="22"/>
      <c r="F967" s="23"/>
      <c r="G967" s="24"/>
    </row>
    <row r="968" spans="1:7" ht="15" customHeight="1" x14ac:dyDescent="0.25">
      <c r="A968" s="19" t="s">
        <v>1323</v>
      </c>
      <c r="B968" s="19" t="s">
        <v>159</v>
      </c>
      <c r="C968" s="20" t="s">
        <v>785</v>
      </c>
      <c r="D968" s="19" t="s">
        <v>181</v>
      </c>
      <c r="E968" s="22"/>
      <c r="F968" s="23"/>
      <c r="G968" s="24"/>
    </row>
    <row r="969" spans="1:7" ht="15" customHeight="1" x14ac:dyDescent="0.25">
      <c r="A969" s="19" t="s">
        <v>1323</v>
      </c>
      <c r="B969" s="19" t="s">
        <v>424</v>
      </c>
      <c r="C969" s="20" t="s">
        <v>620</v>
      </c>
      <c r="D969" s="19" t="s">
        <v>153</v>
      </c>
      <c r="E969" s="22"/>
      <c r="F969" s="23"/>
      <c r="G969" s="24"/>
    </row>
    <row r="970" spans="1:7" ht="15" customHeight="1" x14ac:dyDescent="0.25">
      <c r="A970" s="19" t="s">
        <v>1323</v>
      </c>
      <c r="B970" s="19" t="s">
        <v>291</v>
      </c>
      <c r="C970" s="20" t="s">
        <v>164</v>
      </c>
      <c r="D970" s="19" t="s">
        <v>158</v>
      </c>
      <c r="E970" s="22"/>
      <c r="F970" s="23"/>
      <c r="G970" s="24"/>
    </row>
    <row r="971" spans="1:7" ht="15" customHeight="1" x14ac:dyDescent="0.25">
      <c r="A971" s="19" t="s">
        <v>1323</v>
      </c>
      <c r="B971" s="19" t="s">
        <v>264</v>
      </c>
      <c r="C971" s="20" t="s">
        <v>621</v>
      </c>
      <c r="D971" s="19" t="s">
        <v>158</v>
      </c>
      <c r="E971" s="22"/>
      <c r="F971" s="23"/>
      <c r="G971" s="24"/>
    </row>
    <row r="972" spans="1:7" ht="15" customHeight="1" x14ac:dyDescent="0.25">
      <c r="A972" s="19" t="s">
        <v>1323</v>
      </c>
      <c r="B972" s="19" t="s">
        <v>536</v>
      </c>
      <c r="C972" s="20" t="s">
        <v>263</v>
      </c>
      <c r="D972" s="19" t="s">
        <v>158</v>
      </c>
      <c r="E972" s="22"/>
      <c r="F972" s="23"/>
      <c r="G972" s="24"/>
    </row>
    <row r="973" spans="1:7" ht="15" customHeight="1" x14ac:dyDescent="0.25">
      <c r="A973" s="19" t="s">
        <v>1323</v>
      </c>
      <c r="B973" s="19" t="s">
        <v>538</v>
      </c>
      <c r="C973" s="20" t="s">
        <v>1140</v>
      </c>
      <c r="D973" s="19" t="s">
        <v>158</v>
      </c>
      <c r="E973" s="22"/>
      <c r="F973" s="23"/>
      <c r="G973" s="24"/>
    </row>
    <row r="974" spans="1:7" ht="15" customHeight="1" x14ac:dyDescent="0.25">
      <c r="A974" s="19" t="s">
        <v>1323</v>
      </c>
      <c r="B974" s="19" t="s">
        <v>540</v>
      </c>
      <c r="C974" s="20" t="s">
        <v>1382</v>
      </c>
      <c r="D974" s="19" t="s">
        <v>158</v>
      </c>
      <c r="E974" s="22"/>
      <c r="F974" s="23"/>
      <c r="G974" s="24"/>
    </row>
    <row r="975" spans="1:7" ht="15" customHeight="1" x14ac:dyDescent="0.25">
      <c r="A975" s="19" t="s">
        <v>1323</v>
      </c>
      <c r="B975" s="19" t="s">
        <v>1383</v>
      </c>
      <c r="C975" s="20" t="s">
        <v>1384</v>
      </c>
      <c r="D975" s="19" t="s">
        <v>158</v>
      </c>
      <c r="E975" s="22"/>
      <c r="F975" s="23"/>
      <c r="G975" s="24"/>
    </row>
    <row r="976" spans="1:7" ht="15" customHeight="1" x14ac:dyDescent="0.25">
      <c r="A976" s="19" t="s">
        <v>1323</v>
      </c>
      <c r="B976" s="19" t="s">
        <v>1385</v>
      </c>
      <c r="C976" s="20" t="s">
        <v>1386</v>
      </c>
      <c r="D976" s="19" t="s">
        <v>158</v>
      </c>
      <c r="E976" s="22"/>
      <c r="F976" s="23"/>
      <c r="G976" s="24"/>
    </row>
    <row r="977" spans="1:7" ht="15" customHeight="1" x14ac:dyDescent="0.25">
      <c r="A977" s="19" t="s">
        <v>1323</v>
      </c>
      <c r="B977" s="19" t="s">
        <v>1387</v>
      </c>
      <c r="C977" s="20" t="s">
        <v>1388</v>
      </c>
      <c r="D977" s="19" t="s">
        <v>158</v>
      </c>
      <c r="E977" s="22"/>
      <c r="F977" s="23"/>
      <c r="G977" s="24"/>
    </row>
    <row r="978" spans="1:7" ht="15" customHeight="1" x14ac:dyDescent="0.25">
      <c r="A978" s="19" t="s">
        <v>1323</v>
      </c>
      <c r="B978" s="19" t="s">
        <v>1389</v>
      </c>
      <c r="C978" s="20" t="s">
        <v>1148</v>
      </c>
      <c r="D978" s="19" t="s">
        <v>158</v>
      </c>
      <c r="E978" s="22"/>
      <c r="F978" s="23"/>
      <c r="G978" s="24"/>
    </row>
    <row r="979" spans="1:7" ht="15" customHeight="1" x14ac:dyDescent="0.25">
      <c r="A979" s="19" t="s">
        <v>1323</v>
      </c>
      <c r="B979" s="19" t="s">
        <v>272</v>
      </c>
      <c r="C979" s="20" t="s">
        <v>1390</v>
      </c>
      <c r="D979" s="19" t="s">
        <v>158</v>
      </c>
      <c r="E979" s="22"/>
      <c r="F979" s="23"/>
      <c r="G979" s="24"/>
    </row>
    <row r="980" spans="1:7" ht="15" customHeight="1" x14ac:dyDescent="0.25">
      <c r="A980" s="19" t="s">
        <v>1323</v>
      </c>
      <c r="B980" s="19" t="s">
        <v>173</v>
      </c>
      <c r="C980" s="20" t="s">
        <v>1192</v>
      </c>
      <c r="D980" s="19" t="s">
        <v>158</v>
      </c>
      <c r="E980" s="22"/>
      <c r="F980" s="23"/>
      <c r="G980" s="24"/>
    </row>
    <row r="981" spans="1:7" ht="15" customHeight="1" x14ac:dyDescent="0.25">
      <c r="A981" s="19" t="s">
        <v>1323</v>
      </c>
      <c r="B981" s="19" t="s">
        <v>275</v>
      </c>
      <c r="C981" s="20" t="s">
        <v>1377</v>
      </c>
      <c r="D981" s="19" t="s">
        <v>153</v>
      </c>
      <c r="E981" s="22"/>
      <c r="F981" s="23"/>
      <c r="G981" s="24"/>
    </row>
    <row r="982" spans="1:7" ht="15" customHeight="1" x14ac:dyDescent="0.25">
      <c r="A982" s="19" t="s">
        <v>1323</v>
      </c>
      <c r="B982" s="19" t="s">
        <v>252</v>
      </c>
      <c r="C982" s="20" t="s">
        <v>265</v>
      </c>
      <c r="D982" s="19" t="s">
        <v>158</v>
      </c>
      <c r="E982" s="22"/>
      <c r="F982" s="23"/>
      <c r="G982" s="24"/>
    </row>
    <row r="983" spans="1:7" ht="15" customHeight="1" x14ac:dyDescent="0.25">
      <c r="A983" s="19" t="s">
        <v>1323</v>
      </c>
      <c r="B983" s="19" t="s">
        <v>209</v>
      </c>
      <c r="C983" s="20" t="s">
        <v>1160</v>
      </c>
      <c r="D983" s="19" t="s">
        <v>158</v>
      </c>
      <c r="E983" s="22"/>
      <c r="F983" s="23"/>
      <c r="G983" s="24"/>
    </row>
    <row r="984" spans="1:7" ht="15" customHeight="1" x14ac:dyDescent="0.25">
      <c r="A984" s="19" t="s">
        <v>1323</v>
      </c>
      <c r="B984" s="19">
        <v>423</v>
      </c>
      <c r="C984" s="20" t="s">
        <v>1391</v>
      </c>
      <c r="D984" s="19" t="s">
        <v>153</v>
      </c>
      <c r="E984" s="22"/>
      <c r="F984" s="23"/>
      <c r="G984" s="24"/>
    </row>
    <row r="985" spans="1:7" ht="15" customHeight="1" x14ac:dyDescent="0.25">
      <c r="A985" s="19" t="s">
        <v>1323</v>
      </c>
      <c r="B985" s="19" t="s">
        <v>1392</v>
      </c>
      <c r="C985" s="20" t="s">
        <v>1393</v>
      </c>
      <c r="D985" s="19" t="s">
        <v>153</v>
      </c>
      <c r="E985" s="22"/>
      <c r="F985" s="23"/>
      <c r="G985" s="24"/>
    </row>
    <row r="986" spans="1:7" ht="15" customHeight="1" x14ac:dyDescent="0.25">
      <c r="A986" s="19" t="s">
        <v>1323</v>
      </c>
      <c r="B986" s="19" t="s">
        <v>156</v>
      </c>
      <c r="C986" s="20" t="s">
        <v>712</v>
      </c>
      <c r="D986" s="19" t="s">
        <v>153</v>
      </c>
      <c r="E986" s="22"/>
      <c r="F986" s="23"/>
      <c r="G986" s="24"/>
    </row>
    <row r="987" spans="1:7" ht="15" customHeight="1" x14ac:dyDescent="0.25">
      <c r="A987" s="19" t="s">
        <v>1323</v>
      </c>
      <c r="B987" s="19" t="s">
        <v>205</v>
      </c>
      <c r="C987" s="20" t="s">
        <v>180</v>
      </c>
      <c r="D987" s="19" t="s">
        <v>181</v>
      </c>
      <c r="E987" s="22"/>
      <c r="F987" s="23"/>
      <c r="G987" s="24"/>
    </row>
    <row r="988" spans="1:7" ht="15" customHeight="1" x14ac:dyDescent="0.25">
      <c r="A988" s="19" t="s">
        <v>1323</v>
      </c>
      <c r="B988" s="19" t="s">
        <v>206</v>
      </c>
      <c r="C988" s="20" t="s">
        <v>183</v>
      </c>
      <c r="D988" s="19" t="s">
        <v>181</v>
      </c>
      <c r="E988" s="22"/>
      <c r="F988" s="23"/>
      <c r="G988" s="24"/>
    </row>
    <row r="989" spans="1:7" ht="15" customHeight="1" x14ac:dyDescent="0.25">
      <c r="A989" s="19" t="s">
        <v>1323</v>
      </c>
      <c r="B989" s="19" t="s">
        <v>213</v>
      </c>
      <c r="C989" s="20" t="s">
        <v>1059</v>
      </c>
      <c r="D989" s="19" t="s">
        <v>181</v>
      </c>
      <c r="E989" s="22"/>
      <c r="F989" s="23"/>
      <c r="G989" s="24"/>
    </row>
    <row r="990" spans="1:7" ht="15" customHeight="1" x14ac:dyDescent="0.25">
      <c r="A990" s="19" t="s">
        <v>1323</v>
      </c>
      <c r="B990" s="19" t="s">
        <v>159</v>
      </c>
      <c r="C990" s="20" t="s">
        <v>1373</v>
      </c>
      <c r="D990" s="19" t="s">
        <v>153</v>
      </c>
      <c r="E990" s="22"/>
      <c r="F990" s="23"/>
      <c r="G990" s="24"/>
    </row>
    <row r="991" spans="1:7" ht="15" customHeight="1" x14ac:dyDescent="0.25">
      <c r="A991" s="19" t="s">
        <v>1323</v>
      </c>
      <c r="B991" s="19" t="s">
        <v>215</v>
      </c>
      <c r="C991" s="20" t="s">
        <v>1374</v>
      </c>
      <c r="D991" s="19" t="s">
        <v>158</v>
      </c>
      <c r="E991" s="22"/>
      <c r="F991" s="23"/>
      <c r="G991" s="24"/>
    </row>
    <row r="992" spans="1:7" ht="15" customHeight="1" x14ac:dyDescent="0.25">
      <c r="A992" s="19" t="s">
        <v>1323</v>
      </c>
      <c r="B992" s="19" t="s">
        <v>216</v>
      </c>
      <c r="C992" s="20" t="s">
        <v>1376</v>
      </c>
      <c r="D992" s="19" t="s">
        <v>158</v>
      </c>
      <c r="E992" s="22"/>
      <c r="F992" s="23"/>
      <c r="G992" s="24"/>
    </row>
    <row r="993" spans="1:7" ht="15" customHeight="1" x14ac:dyDescent="0.25">
      <c r="A993" s="19" t="s">
        <v>1323</v>
      </c>
      <c r="B993" s="19" t="s">
        <v>424</v>
      </c>
      <c r="C993" s="20" t="s">
        <v>620</v>
      </c>
      <c r="D993" s="19" t="s">
        <v>153</v>
      </c>
      <c r="E993" s="22"/>
      <c r="F993" s="23"/>
      <c r="G993" s="24"/>
    </row>
    <row r="994" spans="1:7" ht="15" customHeight="1" x14ac:dyDescent="0.25">
      <c r="A994" s="19" t="s">
        <v>1323</v>
      </c>
      <c r="B994" s="19" t="s">
        <v>291</v>
      </c>
      <c r="C994" s="20" t="s">
        <v>207</v>
      </c>
      <c r="D994" s="19" t="s">
        <v>158</v>
      </c>
      <c r="E994" s="22"/>
      <c r="F994" s="23"/>
      <c r="G994" s="24"/>
    </row>
    <row r="995" spans="1:7" ht="15" customHeight="1" x14ac:dyDescent="0.25">
      <c r="A995" s="19" t="s">
        <v>1323</v>
      </c>
      <c r="B995" s="19" t="s">
        <v>264</v>
      </c>
      <c r="C995" s="20" t="s">
        <v>621</v>
      </c>
      <c r="D995" s="19" t="s">
        <v>158</v>
      </c>
      <c r="E995" s="22"/>
      <c r="F995" s="23"/>
      <c r="G995" s="24"/>
    </row>
    <row r="996" spans="1:7" ht="15" customHeight="1" x14ac:dyDescent="0.25">
      <c r="A996" s="19" t="s">
        <v>1323</v>
      </c>
      <c r="B996" s="19" t="s">
        <v>536</v>
      </c>
      <c r="C996" s="20" t="s">
        <v>263</v>
      </c>
      <c r="D996" s="19" t="s">
        <v>158</v>
      </c>
      <c r="E996" s="22"/>
      <c r="F996" s="23"/>
      <c r="G996" s="24"/>
    </row>
    <row r="997" spans="1:7" ht="15" customHeight="1" x14ac:dyDescent="0.25">
      <c r="A997" s="19" t="s">
        <v>1323</v>
      </c>
      <c r="B997" s="19" t="s">
        <v>272</v>
      </c>
      <c r="C997" s="20" t="s">
        <v>619</v>
      </c>
      <c r="D997" s="19" t="s">
        <v>153</v>
      </c>
      <c r="E997" s="22"/>
      <c r="F997" s="23"/>
      <c r="G997" s="24"/>
    </row>
    <row r="998" spans="1:7" ht="15" customHeight="1" x14ac:dyDescent="0.25">
      <c r="A998" s="19" t="s">
        <v>1323</v>
      </c>
      <c r="B998" s="19" t="s">
        <v>173</v>
      </c>
      <c r="C998" s="20" t="s">
        <v>840</v>
      </c>
      <c r="D998" s="19" t="s">
        <v>158</v>
      </c>
      <c r="E998" s="22"/>
      <c r="F998" s="23"/>
      <c r="G998" s="24"/>
    </row>
    <row r="999" spans="1:7" ht="15" customHeight="1" x14ac:dyDescent="0.25">
      <c r="A999" s="19" t="s">
        <v>1323</v>
      </c>
      <c r="B999" s="19" t="s">
        <v>1394</v>
      </c>
      <c r="C999" s="20" t="s">
        <v>1380</v>
      </c>
      <c r="D999" s="19" t="s">
        <v>153</v>
      </c>
      <c r="E999" s="22"/>
      <c r="F999" s="23"/>
      <c r="G999" s="24"/>
    </row>
    <row r="1000" spans="1:7" ht="15" customHeight="1" x14ac:dyDescent="0.25">
      <c r="A1000" s="19" t="s">
        <v>1323</v>
      </c>
      <c r="B1000" s="19" t="s">
        <v>156</v>
      </c>
      <c r="C1000" s="20" t="s">
        <v>712</v>
      </c>
      <c r="D1000" s="19" t="s">
        <v>153</v>
      </c>
      <c r="E1000" s="22"/>
      <c r="F1000" s="23"/>
      <c r="G1000" s="24"/>
    </row>
    <row r="1001" spans="1:7" ht="15" customHeight="1" x14ac:dyDescent="0.25">
      <c r="A1001" s="19" t="s">
        <v>1323</v>
      </c>
      <c r="B1001" s="19" t="s">
        <v>205</v>
      </c>
      <c r="C1001" s="20" t="s">
        <v>180</v>
      </c>
      <c r="D1001" s="19" t="s">
        <v>181</v>
      </c>
      <c r="E1001" s="22"/>
      <c r="F1001" s="23"/>
      <c r="G1001" s="24"/>
    </row>
    <row r="1002" spans="1:7" ht="15" customHeight="1" x14ac:dyDescent="0.25">
      <c r="A1002" s="19" t="s">
        <v>1323</v>
      </c>
      <c r="B1002" s="19" t="s">
        <v>206</v>
      </c>
      <c r="C1002" s="20" t="s">
        <v>183</v>
      </c>
      <c r="D1002" s="19" t="s">
        <v>181</v>
      </c>
      <c r="E1002" s="22"/>
      <c r="F1002" s="23"/>
      <c r="G1002" s="24"/>
    </row>
    <row r="1003" spans="1:7" ht="15" customHeight="1" x14ac:dyDescent="0.25">
      <c r="A1003" s="19" t="s">
        <v>1323</v>
      </c>
      <c r="B1003" s="19" t="s">
        <v>213</v>
      </c>
      <c r="C1003" s="20" t="s">
        <v>1059</v>
      </c>
      <c r="D1003" s="19" t="s">
        <v>181</v>
      </c>
      <c r="E1003" s="22"/>
      <c r="F1003" s="23"/>
      <c r="G1003" s="24"/>
    </row>
    <row r="1004" spans="1:7" ht="15" customHeight="1" x14ac:dyDescent="0.25">
      <c r="A1004" s="19" t="s">
        <v>1323</v>
      </c>
      <c r="B1004" s="19" t="s">
        <v>159</v>
      </c>
      <c r="C1004" s="20" t="s">
        <v>620</v>
      </c>
      <c r="D1004" s="19" t="s">
        <v>153</v>
      </c>
      <c r="E1004" s="22"/>
      <c r="F1004" s="23"/>
      <c r="G1004" s="24"/>
    </row>
    <row r="1005" spans="1:7" ht="15" customHeight="1" x14ac:dyDescent="0.25">
      <c r="A1005" s="19" t="s">
        <v>1323</v>
      </c>
      <c r="B1005" s="19" t="s">
        <v>215</v>
      </c>
      <c r="C1005" s="20" t="s">
        <v>263</v>
      </c>
      <c r="D1005" s="19" t="s">
        <v>158</v>
      </c>
      <c r="E1005" s="22"/>
      <c r="F1005" s="23"/>
      <c r="G1005" s="24"/>
    </row>
    <row r="1006" spans="1:7" ht="15" customHeight="1" x14ac:dyDescent="0.25">
      <c r="A1006" s="19" t="s">
        <v>1323</v>
      </c>
      <c r="B1006" s="19" t="s">
        <v>216</v>
      </c>
      <c r="C1006" s="20" t="s">
        <v>1140</v>
      </c>
      <c r="D1006" s="19" t="s">
        <v>158</v>
      </c>
      <c r="E1006" s="22"/>
      <c r="F1006" s="23"/>
      <c r="G1006" s="24"/>
    </row>
    <row r="1007" spans="1:7" ht="15" customHeight="1" x14ac:dyDescent="0.25">
      <c r="A1007" s="19" t="s">
        <v>1323</v>
      </c>
      <c r="B1007" s="19" t="s">
        <v>223</v>
      </c>
      <c r="C1007" s="20" t="s">
        <v>1384</v>
      </c>
      <c r="D1007" s="19" t="s">
        <v>158</v>
      </c>
      <c r="E1007" s="22"/>
      <c r="F1007" s="23"/>
      <c r="G1007" s="24"/>
    </row>
    <row r="1008" spans="1:7" ht="15" customHeight="1" x14ac:dyDescent="0.25">
      <c r="A1008" s="19" t="s">
        <v>1323</v>
      </c>
      <c r="B1008" s="19" t="s">
        <v>424</v>
      </c>
      <c r="C1008" s="20" t="s">
        <v>1377</v>
      </c>
      <c r="D1008" s="19" t="s">
        <v>153</v>
      </c>
      <c r="E1008" s="22"/>
      <c r="F1008" s="23"/>
      <c r="G1008" s="24"/>
    </row>
    <row r="1009" spans="1:7" ht="15" customHeight="1" x14ac:dyDescent="0.25">
      <c r="A1009" s="19" t="s">
        <v>1323</v>
      </c>
      <c r="B1009" s="19" t="s">
        <v>291</v>
      </c>
      <c r="C1009" s="20" t="s">
        <v>630</v>
      </c>
      <c r="D1009" s="19" t="s">
        <v>158</v>
      </c>
      <c r="E1009" s="22"/>
      <c r="F1009" s="23"/>
      <c r="G1009" s="24"/>
    </row>
    <row r="1010" spans="1:7" ht="15" customHeight="1" x14ac:dyDescent="0.25">
      <c r="A1010" s="19" t="s">
        <v>1323</v>
      </c>
      <c r="B1010" s="19" t="s">
        <v>264</v>
      </c>
      <c r="C1010" s="20" t="s">
        <v>265</v>
      </c>
      <c r="D1010" s="19" t="s">
        <v>158</v>
      </c>
      <c r="E1010" s="22"/>
      <c r="F1010" s="23"/>
      <c r="G1010" s="24"/>
    </row>
    <row r="1011" spans="1:7" ht="15" customHeight="1" x14ac:dyDescent="0.25">
      <c r="A1011" s="19" t="s">
        <v>1323</v>
      </c>
      <c r="B1011" s="19">
        <v>424</v>
      </c>
      <c r="C1011" s="20" t="s">
        <v>1395</v>
      </c>
      <c r="D1011" s="19" t="s">
        <v>153</v>
      </c>
      <c r="E1011" s="22"/>
      <c r="F1011" s="23"/>
      <c r="G1011" s="24"/>
    </row>
    <row r="1012" spans="1:7" ht="15" customHeight="1" x14ac:dyDescent="0.25">
      <c r="A1012" s="19" t="s">
        <v>1323</v>
      </c>
      <c r="B1012" s="19" t="s">
        <v>1396</v>
      </c>
      <c r="C1012" s="20" t="s">
        <v>1372</v>
      </c>
      <c r="D1012" s="19" t="s">
        <v>153</v>
      </c>
      <c r="E1012" s="22"/>
      <c r="F1012" s="23"/>
      <c r="G1012" s="24"/>
    </row>
    <row r="1013" spans="1:7" ht="15" customHeight="1" x14ac:dyDescent="0.25">
      <c r="A1013" s="19" t="s">
        <v>1323</v>
      </c>
      <c r="B1013" s="19" t="s">
        <v>156</v>
      </c>
      <c r="C1013" s="20" t="s">
        <v>712</v>
      </c>
      <c r="D1013" s="19" t="s">
        <v>153</v>
      </c>
      <c r="E1013" s="22"/>
      <c r="F1013" s="23"/>
      <c r="G1013" s="24"/>
    </row>
    <row r="1014" spans="1:7" ht="15" customHeight="1" x14ac:dyDescent="0.25">
      <c r="A1014" s="19" t="s">
        <v>1323</v>
      </c>
      <c r="B1014" s="19" t="s">
        <v>205</v>
      </c>
      <c r="C1014" s="20" t="s">
        <v>180</v>
      </c>
      <c r="D1014" s="19" t="s">
        <v>181</v>
      </c>
      <c r="E1014" s="22"/>
      <c r="F1014" s="23"/>
      <c r="G1014" s="24"/>
    </row>
    <row r="1015" spans="1:7" ht="15" customHeight="1" x14ac:dyDescent="0.25">
      <c r="A1015" s="19" t="s">
        <v>1323</v>
      </c>
      <c r="B1015" s="19" t="s">
        <v>206</v>
      </c>
      <c r="C1015" s="20" t="s">
        <v>183</v>
      </c>
      <c r="D1015" s="19" t="s">
        <v>181</v>
      </c>
      <c r="E1015" s="22"/>
      <c r="F1015" s="23"/>
      <c r="G1015" s="24"/>
    </row>
    <row r="1016" spans="1:7" ht="15" customHeight="1" x14ac:dyDescent="0.25">
      <c r="A1016" s="19" t="s">
        <v>1323</v>
      </c>
      <c r="B1016" s="19" t="s">
        <v>213</v>
      </c>
      <c r="C1016" s="20" t="s">
        <v>1059</v>
      </c>
      <c r="D1016" s="19" t="s">
        <v>181</v>
      </c>
      <c r="E1016" s="22"/>
      <c r="F1016" s="23"/>
      <c r="G1016" s="24"/>
    </row>
    <row r="1017" spans="1:7" ht="15" customHeight="1" x14ac:dyDescent="0.25">
      <c r="A1017" s="19" t="s">
        <v>1323</v>
      </c>
      <c r="B1017" s="19" t="s">
        <v>159</v>
      </c>
      <c r="C1017" s="20" t="s">
        <v>1373</v>
      </c>
      <c r="D1017" s="19" t="s">
        <v>153</v>
      </c>
      <c r="E1017" s="22"/>
      <c r="F1017" s="23"/>
      <c r="G1017" s="24"/>
    </row>
    <row r="1018" spans="1:7" ht="15" customHeight="1" x14ac:dyDescent="0.25">
      <c r="A1018" s="19" t="s">
        <v>1323</v>
      </c>
      <c r="B1018" s="19" t="s">
        <v>215</v>
      </c>
      <c r="C1018" s="20" t="s">
        <v>1374</v>
      </c>
      <c r="D1018" s="19" t="s">
        <v>158</v>
      </c>
      <c r="E1018" s="22"/>
      <c r="F1018" s="23"/>
      <c r="G1018" s="24"/>
    </row>
    <row r="1019" spans="1:7" ht="15" customHeight="1" x14ac:dyDescent="0.25">
      <c r="A1019" s="19" t="s">
        <v>1323</v>
      </c>
      <c r="B1019" s="19" t="s">
        <v>216</v>
      </c>
      <c r="C1019" s="20" t="s">
        <v>1376</v>
      </c>
      <c r="D1019" s="19" t="s">
        <v>158</v>
      </c>
      <c r="E1019" s="22"/>
      <c r="F1019" s="23"/>
      <c r="G1019" s="24"/>
    </row>
    <row r="1020" spans="1:7" ht="15" customHeight="1" x14ac:dyDescent="0.25">
      <c r="A1020" s="19" t="s">
        <v>1323</v>
      </c>
      <c r="B1020" s="19" t="s">
        <v>424</v>
      </c>
      <c r="C1020" s="20" t="s">
        <v>620</v>
      </c>
      <c r="D1020" s="19" t="s">
        <v>153</v>
      </c>
      <c r="E1020" s="22"/>
      <c r="F1020" s="23"/>
      <c r="G1020" s="24"/>
    </row>
    <row r="1021" spans="1:7" ht="15" customHeight="1" x14ac:dyDescent="0.25">
      <c r="A1021" s="19" t="s">
        <v>1323</v>
      </c>
      <c r="B1021" s="19" t="s">
        <v>291</v>
      </c>
      <c r="C1021" s="20" t="s">
        <v>207</v>
      </c>
      <c r="D1021" s="19" t="s">
        <v>158</v>
      </c>
      <c r="E1021" s="22"/>
      <c r="F1021" s="23"/>
      <c r="G1021" s="24"/>
    </row>
    <row r="1022" spans="1:7" ht="15" customHeight="1" x14ac:dyDescent="0.25">
      <c r="A1022" s="19" t="s">
        <v>1323</v>
      </c>
      <c r="B1022" s="19" t="s">
        <v>264</v>
      </c>
      <c r="C1022" s="20" t="s">
        <v>621</v>
      </c>
      <c r="D1022" s="19" t="s">
        <v>158</v>
      </c>
      <c r="E1022" s="22"/>
      <c r="F1022" s="23"/>
      <c r="G1022" s="24"/>
    </row>
    <row r="1023" spans="1:7" ht="15" customHeight="1" x14ac:dyDescent="0.25">
      <c r="A1023" s="19" t="s">
        <v>1323</v>
      </c>
      <c r="B1023" s="19" t="s">
        <v>536</v>
      </c>
      <c r="C1023" s="20" t="s">
        <v>263</v>
      </c>
      <c r="D1023" s="19" t="s">
        <v>158</v>
      </c>
      <c r="E1023" s="22"/>
      <c r="F1023" s="23"/>
      <c r="G1023" s="24"/>
    </row>
    <row r="1024" spans="1:7" ht="15" customHeight="1" x14ac:dyDescent="0.25">
      <c r="A1024" s="19" t="s">
        <v>1323</v>
      </c>
      <c r="B1024" s="19" t="s">
        <v>538</v>
      </c>
      <c r="C1024" s="20" t="s">
        <v>1140</v>
      </c>
      <c r="D1024" s="19" t="s">
        <v>158</v>
      </c>
      <c r="E1024" s="22"/>
      <c r="F1024" s="23"/>
      <c r="G1024" s="24"/>
    </row>
    <row r="1025" spans="1:7" ht="15" customHeight="1" x14ac:dyDescent="0.25">
      <c r="A1025" s="19" t="s">
        <v>1323</v>
      </c>
      <c r="B1025" s="19" t="s">
        <v>272</v>
      </c>
      <c r="C1025" s="20" t="s">
        <v>619</v>
      </c>
      <c r="D1025" s="19" t="s">
        <v>153</v>
      </c>
      <c r="E1025" s="22"/>
      <c r="F1025" s="23"/>
      <c r="G1025" s="24"/>
    </row>
    <row r="1026" spans="1:7" ht="15" customHeight="1" x14ac:dyDescent="0.25">
      <c r="A1026" s="19" t="s">
        <v>1323</v>
      </c>
      <c r="B1026" s="19" t="s">
        <v>173</v>
      </c>
      <c r="C1026" s="20" t="s">
        <v>840</v>
      </c>
      <c r="D1026" s="19" t="s">
        <v>158</v>
      </c>
      <c r="E1026" s="22"/>
      <c r="F1026" s="23"/>
      <c r="G1026" s="24"/>
    </row>
    <row r="1027" spans="1:7" ht="15" customHeight="1" x14ac:dyDescent="0.25">
      <c r="A1027" s="19" t="s">
        <v>1323</v>
      </c>
      <c r="B1027" s="19" t="s">
        <v>1397</v>
      </c>
      <c r="C1027" s="20" t="s">
        <v>1380</v>
      </c>
      <c r="D1027" s="19" t="s">
        <v>153</v>
      </c>
      <c r="E1027" s="22"/>
      <c r="F1027" s="23"/>
      <c r="G1027" s="24"/>
    </row>
    <row r="1028" spans="1:7" ht="15" customHeight="1" x14ac:dyDescent="0.25">
      <c r="A1028" s="19" t="s">
        <v>1323</v>
      </c>
      <c r="B1028" s="19" t="s">
        <v>156</v>
      </c>
      <c r="C1028" s="20" t="s">
        <v>712</v>
      </c>
      <c r="D1028" s="19" t="s">
        <v>153</v>
      </c>
      <c r="E1028" s="22"/>
      <c r="F1028" s="23"/>
      <c r="G1028" s="24"/>
    </row>
    <row r="1029" spans="1:7" ht="15" customHeight="1" x14ac:dyDescent="0.25">
      <c r="A1029" s="19" t="s">
        <v>1323</v>
      </c>
      <c r="B1029" s="19" t="s">
        <v>205</v>
      </c>
      <c r="C1029" s="20" t="s">
        <v>180</v>
      </c>
      <c r="D1029" s="19" t="s">
        <v>181</v>
      </c>
      <c r="E1029" s="22"/>
      <c r="F1029" s="23"/>
      <c r="G1029" s="24"/>
    </row>
    <row r="1030" spans="1:7" ht="15" customHeight="1" x14ac:dyDescent="0.25">
      <c r="A1030" s="19" t="s">
        <v>1323</v>
      </c>
      <c r="B1030" s="19" t="s">
        <v>206</v>
      </c>
      <c r="C1030" s="20" t="s">
        <v>183</v>
      </c>
      <c r="D1030" s="19" t="s">
        <v>181</v>
      </c>
      <c r="E1030" s="22"/>
      <c r="F1030" s="23"/>
      <c r="G1030" s="24"/>
    </row>
    <row r="1031" spans="1:7" ht="15" customHeight="1" x14ac:dyDescent="0.25">
      <c r="A1031" s="19" t="s">
        <v>1323</v>
      </c>
      <c r="B1031" s="19" t="s">
        <v>159</v>
      </c>
      <c r="C1031" s="20" t="s">
        <v>785</v>
      </c>
      <c r="D1031" s="19" t="s">
        <v>181</v>
      </c>
      <c r="E1031" s="22"/>
      <c r="F1031" s="23"/>
      <c r="G1031" s="24"/>
    </row>
    <row r="1032" spans="1:7" ht="15" customHeight="1" x14ac:dyDescent="0.25">
      <c r="A1032" s="19" t="s">
        <v>1323</v>
      </c>
      <c r="B1032" s="19" t="s">
        <v>424</v>
      </c>
      <c r="C1032" s="20" t="s">
        <v>620</v>
      </c>
      <c r="D1032" s="19" t="s">
        <v>153</v>
      </c>
      <c r="E1032" s="22"/>
      <c r="F1032" s="23"/>
      <c r="G1032" s="24"/>
    </row>
    <row r="1033" spans="1:7" ht="15" customHeight="1" x14ac:dyDescent="0.25">
      <c r="A1033" s="19" t="s">
        <v>1323</v>
      </c>
      <c r="B1033" s="19" t="s">
        <v>291</v>
      </c>
      <c r="C1033" s="20" t="s">
        <v>263</v>
      </c>
      <c r="D1033" s="19" t="s">
        <v>158</v>
      </c>
      <c r="E1033" s="22"/>
      <c r="F1033" s="23"/>
      <c r="G1033" s="24"/>
    </row>
    <row r="1034" spans="1:7" ht="15" customHeight="1" x14ac:dyDescent="0.25">
      <c r="A1034" s="19" t="s">
        <v>1323</v>
      </c>
      <c r="B1034" s="19" t="s">
        <v>264</v>
      </c>
      <c r="C1034" s="20" t="s">
        <v>1140</v>
      </c>
      <c r="D1034" s="19" t="s">
        <v>158</v>
      </c>
      <c r="E1034" s="22"/>
      <c r="F1034" s="23"/>
      <c r="G1034" s="24"/>
    </row>
    <row r="1035" spans="1:7" ht="15" customHeight="1" x14ac:dyDescent="0.25">
      <c r="A1035" s="19" t="s">
        <v>1323</v>
      </c>
      <c r="B1035" s="19" t="s">
        <v>272</v>
      </c>
      <c r="C1035" s="20" t="s">
        <v>1390</v>
      </c>
      <c r="D1035" s="19" t="s">
        <v>158</v>
      </c>
      <c r="E1035" s="22"/>
      <c r="F1035" s="23"/>
      <c r="G1035" s="24"/>
    </row>
    <row r="1036" spans="1:7" ht="15" customHeight="1" x14ac:dyDescent="0.25">
      <c r="A1036" s="19" t="s">
        <v>1323</v>
      </c>
      <c r="B1036" s="19">
        <v>425</v>
      </c>
      <c r="C1036" s="20" t="s">
        <v>1398</v>
      </c>
      <c r="D1036" s="19" t="s">
        <v>153</v>
      </c>
      <c r="E1036" s="22"/>
      <c r="F1036" s="23"/>
      <c r="G1036" s="24"/>
    </row>
    <row r="1037" spans="1:7" ht="15" customHeight="1" x14ac:dyDescent="0.25">
      <c r="A1037" s="19" t="s">
        <v>1323</v>
      </c>
      <c r="B1037" s="19" t="s">
        <v>1399</v>
      </c>
      <c r="C1037" s="20" t="s">
        <v>712</v>
      </c>
      <c r="D1037" s="19" t="s">
        <v>153</v>
      </c>
      <c r="E1037" s="22"/>
      <c r="F1037" s="23"/>
      <c r="G1037" s="24"/>
    </row>
    <row r="1038" spans="1:7" ht="15" customHeight="1" x14ac:dyDescent="0.25">
      <c r="A1038" s="19" t="s">
        <v>1323</v>
      </c>
      <c r="B1038" s="19" t="s">
        <v>156</v>
      </c>
      <c r="C1038" s="20" t="s">
        <v>180</v>
      </c>
      <c r="D1038" s="19" t="s">
        <v>181</v>
      </c>
      <c r="E1038" s="22"/>
      <c r="F1038" s="23"/>
      <c r="G1038" s="24"/>
    </row>
    <row r="1039" spans="1:7" ht="15" customHeight="1" x14ac:dyDescent="0.25">
      <c r="A1039" s="19" t="s">
        <v>1323</v>
      </c>
      <c r="B1039" s="19" t="s">
        <v>159</v>
      </c>
      <c r="C1039" s="20" t="s">
        <v>183</v>
      </c>
      <c r="D1039" s="19" t="s">
        <v>181</v>
      </c>
      <c r="E1039" s="22"/>
      <c r="F1039" s="23"/>
      <c r="G1039" s="24"/>
    </row>
    <row r="1040" spans="1:7" ht="15" customHeight="1" x14ac:dyDescent="0.25">
      <c r="A1040" s="19" t="s">
        <v>1323</v>
      </c>
      <c r="B1040" s="19" t="s">
        <v>424</v>
      </c>
      <c r="C1040" s="20" t="s">
        <v>1059</v>
      </c>
      <c r="D1040" s="19" t="s">
        <v>181</v>
      </c>
      <c r="E1040" s="22"/>
      <c r="F1040" s="23"/>
      <c r="G1040" s="24"/>
    </row>
    <row r="1041" spans="1:7" ht="15" customHeight="1" x14ac:dyDescent="0.25">
      <c r="A1041" s="19" t="s">
        <v>1323</v>
      </c>
      <c r="B1041" s="19" t="s">
        <v>1400</v>
      </c>
      <c r="C1041" s="20" t="s">
        <v>1401</v>
      </c>
      <c r="D1041" s="19" t="s">
        <v>188</v>
      </c>
      <c r="E1041" s="22"/>
      <c r="F1041" s="23"/>
      <c r="G1041" s="24"/>
    </row>
    <row r="1042" spans="1:7" ht="15" customHeight="1" x14ac:dyDescent="0.25">
      <c r="A1042" s="19" t="s">
        <v>1323</v>
      </c>
      <c r="B1042" s="19" t="s">
        <v>1402</v>
      </c>
      <c r="C1042" s="20" t="s">
        <v>1403</v>
      </c>
      <c r="D1042" s="19" t="s">
        <v>153</v>
      </c>
      <c r="E1042" s="22"/>
      <c r="F1042" s="23"/>
      <c r="G1042" s="24"/>
    </row>
    <row r="1043" spans="1:7" ht="15" customHeight="1" x14ac:dyDescent="0.25">
      <c r="A1043" s="19" t="s">
        <v>1323</v>
      </c>
      <c r="B1043" s="19" t="s">
        <v>156</v>
      </c>
      <c r="C1043" s="20" t="s">
        <v>1238</v>
      </c>
      <c r="D1043" s="19" t="s">
        <v>153</v>
      </c>
      <c r="E1043" s="22"/>
      <c r="F1043" s="23"/>
      <c r="G1043" s="24"/>
    </row>
    <row r="1044" spans="1:7" ht="15" customHeight="1" x14ac:dyDescent="0.25">
      <c r="A1044" s="19" t="s">
        <v>1323</v>
      </c>
      <c r="B1044" s="19" t="s">
        <v>205</v>
      </c>
      <c r="C1044" s="20" t="s">
        <v>1404</v>
      </c>
      <c r="D1044" s="19" t="s">
        <v>1240</v>
      </c>
      <c r="E1044" s="22"/>
      <c r="F1044" s="23"/>
      <c r="G1044" s="24"/>
    </row>
    <row r="1045" spans="1:7" ht="15" customHeight="1" x14ac:dyDescent="0.25">
      <c r="A1045" s="19" t="s">
        <v>1323</v>
      </c>
      <c r="B1045" s="19" t="s">
        <v>206</v>
      </c>
      <c r="C1045" s="20" t="s">
        <v>1241</v>
      </c>
      <c r="D1045" s="19" t="s">
        <v>1240</v>
      </c>
      <c r="E1045" s="22"/>
      <c r="F1045" s="23"/>
      <c r="G1045" s="24"/>
    </row>
    <row r="1046" spans="1:7" ht="15" customHeight="1" x14ac:dyDescent="0.25">
      <c r="A1046" s="19" t="s">
        <v>1323</v>
      </c>
      <c r="B1046" s="19" t="s">
        <v>213</v>
      </c>
      <c r="C1046" s="20" t="s">
        <v>1242</v>
      </c>
      <c r="D1046" s="19" t="s">
        <v>1240</v>
      </c>
      <c r="E1046" s="22"/>
      <c r="F1046" s="23"/>
      <c r="G1046" s="24"/>
    </row>
    <row r="1047" spans="1:7" ht="15" customHeight="1" x14ac:dyDescent="0.25">
      <c r="A1047" s="19" t="s">
        <v>1323</v>
      </c>
      <c r="B1047" s="19" t="s">
        <v>234</v>
      </c>
      <c r="C1047" s="20" t="s">
        <v>1248</v>
      </c>
      <c r="D1047" s="19" t="s">
        <v>1240</v>
      </c>
      <c r="E1047" s="22"/>
      <c r="F1047" s="23"/>
      <c r="G1047" s="24"/>
    </row>
    <row r="1048" spans="1:7" ht="15" customHeight="1" x14ac:dyDescent="0.25">
      <c r="A1048" s="19" t="s">
        <v>1323</v>
      </c>
      <c r="B1048" s="19" t="s">
        <v>373</v>
      </c>
      <c r="C1048" s="20" t="s">
        <v>1405</v>
      </c>
      <c r="D1048" s="19" t="s">
        <v>1240</v>
      </c>
      <c r="E1048" s="22"/>
      <c r="F1048" s="23"/>
      <c r="G1048" s="24"/>
    </row>
    <row r="1049" spans="1:7" ht="15" customHeight="1" x14ac:dyDescent="0.25">
      <c r="A1049" s="19" t="s">
        <v>1323</v>
      </c>
      <c r="B1049" s="19" t="s">
        <v>1089</v>
      </c>
      <c r="C1049" s="20" t="s">
        <v>1406</v>
      </c>
      <c r="D1049" s="19" t="s">
        <v>1240</v>
      </c>
      <c r="E1049" s="22"/>
      <c r="F1049" s="23"/>
      <c r="G1049" s="24"/>
    </row>
    <row r="1050" spans="1:7" ht="15" customHeight="1" x14ac:dyDescent="0.25">
      <c r="A1050" s="19" t="s">
        <v>1323</v>
      </c>
      <c r="B1050" s="19" t="s">
        <v>1407</v>
      </c>
      <c r="C1050" s="20" t="s">
        <v>1408</v>
      </c>
      <c r="D1050" s="19" t="s">
        <v>1240</v>
      </c>
      <c r="E1050" s="22"/>
      <c r="F1050" s="23"/>
      <c r="G1050" s="24"/>
    </row>
    <row r="1051" spans="1:7" ht="15" customHeight="1" x14ac:dyDescent="0.25">
      <c r="A1051" s="19" t="s">
        <v>1323</v>
      </c>
      <c r="B1051" s="19" t="s">
        <v>1409</v>
      </c>
      <c r="C1051" s="20" t="s">
        <v>1410</v>
      </c>
      <c r="D1051" s="19" t="s">
        <v>1240</v>
      </c>
      <c r="E1051" s="22"/>
      <c r="F1051" s="23"/>
      <c r="G1051" s="24"/>
    </row>
    <row r="1052" spans="1:7" ht="15" customHeight="1" x14ac:dyDescent="0.25">
      <c r="A1052" s="19" t="s">
        <v>1323</v>
      </c>
      <c r="B1052" s="19" t="s">
        <v>1411</v>
      </c>
      <c r="C1052" s="20" t="s">
        <v>1412</v>
      </c>
      <c r="D1052" s="19" t="s">
        <v>1240</v>
      </c>
      <c r="E1052" s="22"/>
      <c r="F1052" s="23"/>
      <c r="G1052" s="24"/>
    </row>
    <row r="1053" spans="1:7" ht="15" customHeight="1" x14ac:dyDescent="0.25">
      <c r="A1053" s="19" t="s">
        <v>1323</v>
      </c>
      <c r="B1053" s="19" t="s">
        <v>1413</v>
      </c>
      <c r="C1053" s="20" t="s">
        <v>1414</v>
      </c>
      <c r="D1053" s="19" t="s">
        <v>1240</v>
      </c>
      <c r="E1053" s="22"/>
      <c r="F1053" s="23"/>
      <c r="G1053" s="24"/>
    </row>
    <row r="1054" spans="1:7" ht="15" customHeight="1" x14ac:dyDescent="0.25">
      <c r="A1054" s="19" t="s">
        <v>1323</v>
      </c>
      <c r="B1054" s="19" t="s">
        <v>159</v>
      </c>
      <c r="C1054" s="20" t="s">
        <v>1261</v>
      </c>
      <c r="D1054" s="19" t="s">
        <v>153</v>
      </c>
      <c r="E1054" s="22"/>
      <c r="F1054" s="23"/>
      <c r="G1054" s="24"/>
    </row>
    <row r="1055" spans="1:7" ht="15" customHeight="1" x14ac:dyDescent="0.25">
      <c r="A1055" s="19" t="s">
        <v>1323</v>
      </c>
      <c r="B1055" s="19" t="s">
        <v>215</v>
      </c>
      <c r="C1055" s="20" t="s">
        <v>1415</v>
      </c>
      <c r="D1055" s="19" t="s">
        <v>271</v>
      </c>
      <c r="E1055" s="22"/>
      <c r="F1055" s="23"/>
      <c r="G1055" s="24"/>
    </row>
    <row r="1056" spans="1:7" ht="15" customHeight="1" x14ac:dyDescent="0.25">
      <c r="A1056" s="19" t="s">
        <v>1323</v>
      </c>
      <c r="B1056" s="19" t="s">
        <v>216</v>
      </c>
      <c r="C1056" s="20" t="s">
        <v>1416</v>
      </c>
      <c r="D1056" s="19" t="s">
        <v>271</v>
      </c>
      <c r="E1056" s="22"/>
      <c r="F1056" s="23"/>
      <c r="G1056" s="24"/>
    </row>
    <row r="1057" spans="1:7" ht="15" customHeight="1" x14ac:dyDescent="0.25">
      <c r="A1057" s="19" t="s">
        <v>1323</v>
      </c>
      <c r="B1057" s="19" t="s">
        <v>223</v>
      </c>
      <c r="C1057" s="20" t="s">
        <v>1417</v>
      </c>
      <c r="D1057" s="19" t="s">
        <v>271</v>
      </c>
      <c r="E1057" s="22"/>
      <c r="F1057" s="23"/>
      <c r="G1057" s="24"/>
    </row>
    <row r="1058" spans="1:7" ht="15" customHeight="1" x14ac:dyDescent="0.25">
      <c r="A1058" s="19" t="s">
        <v>1323</v>
      </c>
      <c r="B1058" s="19" t="s">
        <v>225</v>
      </c>
      <c r="C1058" s="20" t="s">
        <v>1418</v>
      </c>
      <c r="D1058" s="19" t="s">
        <v>271</v>
      </c>
      <c r="E1058" s="22"/>
      <c r="F1058" s="23"/>
      <c r="G1058" s="24"/>
    </row>
    <row r="1059" spans="1:7" ht="15" customHeight="1" x14ac:dyDescent="0.25">
      <c r="A1059" s="19" t="s">
        <v>1323</v>
      </c>
      <c r="B1059" s="19" t="s">
        <v>1093</v>
      </c>
      <c r="C1059" s="20" t="s">
        <v>1419</v>
      </c>
      <c r="D1059" s="19" t="s">
        <v>271</v>
      </c>
      <c r="E1059" s="22"/>
      <c r="F1059" s="23"/>
      <c r="G1059" s="24"/>
    </row>
    <row r="1060" spans="1:7" ht="15" customHeight="1" x14ac:dyDescent="0.25">
      <c r="A1060" s="19" t="s">
        <v>1323</v>
      </c>
      <c r="B1060" s="19" t="s">
        <v>1094</v>
      </c>
      <c r="C1060" s="20" t="s">
        <v>1420</v>
      </c>
      <c r="D1060" s="19" t="s">
        <v>271</v>
      </c>
      <c r="E1060" s="22"/>
      <c r="F1060" s="23"/>
      <c r="G1060" s="24"/>
    </row>
    <row r="1061" spans="1:7" ht="15" customHeight="1" x14ac:dyDescent="0.25">
      <c r="A1061" s="19" t="s">
        <v>1323</v>
      </c>
      <c r="B1061" s="19" t="s">
        <v>1421</v>
      </c>
      <c r="C1061" s="20" t="s">
        <v>1422</v>
      </c>
      <c r="D1061" s="19" t="s">
        <v>271</v>
      </c>
      <c r="E1061" s="22"/>
      <c r="F1061" s="23"/>
      <c r="G1061" s="24"/>
    </row>
    <row r="1062" spans="1:7" ht="15" customHeight="1" x14ac:dyDescent="0.25">
      <c r="A1062" s="19" t="s">
        <v>1323</v>
      </c>
      <c r="B1062" s="19" t="s">
        <v>1423</v>
      </c>
      <c r="C1062" s="20" t="s">
        <v>1424</v>
      </c>
      <c r="D1062" s="19" t="s">
        <v>271</v>
      </c>
      <c r="E1062" s="22"/>
      <c r="F1062" s="23"/>
      <c r="G1062" s="24"/>
    </row>
    <row r="1063" spans="1:7" ht="15" customHeight="1" x14ac:dyDescent="0.25">
      <c r="A1063" s="19" t="s">
        <v>1323</v>
      </c>
      <c r="B1063" s="19" t="s">
        <v>1425</v>
      </c>
      <c r="C1063" s="20" t="s">
        <v>1426</v>
      </c>
      <c r="D1063" s="19" t="s">
        <v>168</v>
      </c>
      <c r="E1063" s="22"/>
      <c r="F1063" s="23"/>
      <c r="G1063" s="24"/>
    </row>
    <row r="1064" spans="1:7" ht="15" customHeight="1" x14ac:dyDescent="0.25">
      <c r="A1064" s="19" t="s">
        <v>1323</v>
      </c>
      <c r="B1064" s="19" t="s">
        <v>1427</v>
      </c>
      <c r="C1064" s="20" t="s">
        <v>1428</v>
      </c>
      <c r="D1064" s="19" t="s">
        <v>188</v>
      </c>
      <c r="E1064" s="22"/>
      <c r="F1064" s="23"/>
      <c r="G1064" s="24"/>
    </row>
    <row r="1065" spans="1:7" ht="15" customHeight="1" x14ac:dyDescent="0.25">
      <c r="A1065" s="19" t="s">
        <v>1323</v>
      </c>
      <c r="B1065" s="19" t="s">
        <v>1429</v>
      </c>
      <c r="C1065" s="20" t="s">
        <v>1305</v>
      </c>
      <c r="D1065" s="19" t="s">
        <v>1240</v>
      </c>
      <c r="E1065" s="22"/>
      <c r="F1065" s="23"/>
      <c r="G1065" s="24"/>
    </row>
    <row r="1066" spans="1:7" ht="15" customHeight="1" x14ac:dyDescent="0.25">
      <c r="A1066" s="19" t="s">
        <v>1323</v>
      </c>
      <c r="B1066" s="19" t="s">
        <v>1430</v>
      </c>
      <c r="C1066" s="20" t="s">
        <v>1431</v>
      </c>
      <c r="D1066" s="19" t="s">
        <v>153</v>
      </c>
      <c r="E1066" s="22"/>
      <c r="F1066" s="23"/>
      <c r="G1066" s="24"/>
    </row>
    <row r="1067" spans="1:7" ht="15" customHeight="1" x14ac:dyDescent="0.25">
      <c r="A1067" s="19" t="s">
        <v>1323</v>
      </c>
      <c r="B1067" s="19" t="s">
        <v>156</v>
      </c>
      <c r="C1067" s="20" t="s">
        <v>504</v>
      </c>
      <c r="D1067" s="19" t="s">
        <v>158</v>
      </c>
      <c r="E1067" s="22"/>
      <c r="F1067" s="23"/>
      <c r="G1067" s="24"/>
    </row>
    <row r="1068" spans="1:7" ht="15" customHeight="1" x14ac:dyDescent="0.25">
      <c r="A1068" s="19" t="s">
        <v>1323</v>
      </c>
      <c r="B1068" s="19" t="s">
        <v>159</v>
      </c>
      <c r="C1068" s="20" t="s">
        <v>505</v>
      </c>
      <c r="D1068" s="19" t="s">
        <v>158</v>
      </c>
      <c r="E1068" s="22"/>
      <c r="F1068" s="23"/>
      <c r="G1068" s="24"/>
    </row>
    <row r="1069" spans="1:7" ht="15" customHeight="1" x14ac:dyDescent="0.25">
      <c r="A1069" s="19" t="s">
        <v>1323</v>
      </c>
      <c r="B1069" s="19" t="s">
        <v>1432</v>
      </c>
      <c r="C1069" s="20" t="s">
        <v>1433</v>
      </c>
      <c r="D1069" s="19" t="s">
        <v>153</v>
      </c>
      <c r="E1069" s="22"/>
      <c r="F1069" s="23"/>
      <c r="G1069" s="24"/>
    </row>
    <row r="1070" spans="1:7" ht="15" customHeight="1" x14ac:dyDescent="0.25">
      <c r="A1070" s="19" t="s">
        <v>1323</v>
      </c>
      <c r="B1070" s="19" t="s">
        <v>156</v>
      </c>
      <c r="C1070" s="20" t="s">
        <v>619</v>
      </c>
      <c r="D1070" s="19" t="s">
        <v>153</v>
      </c>
      <c r="E1070" s="22"/>
      <c r="F1070" s="23"/>
      <c r="G1070" s="24"/>
    </row>
    <row r="1071" spans="1:7" ht="15" customHeight="1" x14ac:dyDescent="0.25">
      <c r="A1071" s="19" t="s">
        <v>1323</v>
      </c>
      <c r="B1071" s="19" t="s">
        <v>205</v>
      </c>
      <c r="C1071" s="20" t="s">
        <v>840</v>
      </c>
      <c r="D1071" s="19" t="s">
        <v>158</v>
      </c>
      <c r="E1071" s="22"/>
      <c r="F1071" s="23"/>
      <c r="G1071" s="24"/>
    </row>
    <row r="1072" spans="1:7" ht="15" customHeight="1" x14ac:dyDescent="0.25">
      <c r="A1072" s="19" t="s">
        <v>1323</v>
      </c>
      <c r="B1072" s="19" t="s">
        <v>206</v>
      </c>
      <c r="C1072" s="20" t="s">
        <v>704</v>
      </c>
      <c r="D1072" s="19" t="s">
        <v>158</v>
      </c>
      <c r="E1072" s="22"/>
      <c r="F1072" s="23"/>
      <c r="G1072" s="24"/>
    </row>
    <row r="1073" spans="1:7" ht="15" customHeight="1" x14ac:dyDescent="0.25">
      <c r="A1073" s="19" t="s">
        <v>1323</v>
      </c>
      <c r="B1073" s="19" t="s">
        <v>159</v>
      </c>
      <c r="C1073" s="20" t="s">
        <v>1434</v>
      </c>
      <c r="D1073" s="19" t="s">
        <v>153</v>
      </c>
      <c r="E1073" s="22"/>
      <c r="F1073" s="23"/>
      <c r="G1073" s="24"/>
    </row>
    <row r="1074" spans="1:7" ht="15" customHeight="1" x14ac:dyDescent="0.25">
      <c r="A1074" s="19" t="s">
        <v>1323</v>
      </c>
      <c r="B1074" s="19" t="s">
        <v>215</v>
      </c>
      <c r="C1074" s="20" t="s">
        <v>1435</v>
      </c>
      <c r="D1074" s="19" t="s">
        <v>153</v>
      </c>
      <c r="E1074" s="22"/>
      <c r="F1074" s="23"/>
      <c r="G1074" s="24"/>
    </row>
    <row r="1075" spans="1:7" ht="15" customHeight="1" x14ac:dyDescent="0.25">
      <c r="A1075" s="19" t="s">
        <v>1323</v>
      </c>
      <c r="B1075" s="19" t="s">
        <v>163</v>
      </c>
      <c r="C1075" s="20" t="s">
        <v>618</v>
      </c>
      <c r="D1075" s="19" t="s">
        <v>158</v>
      </c>
      <c r="E1075" s="22"/>
      <c r="F1075" s="23"/>
      <c r="G1075" s="24"/>
    </row>
    <row r="1076" spans="1:7" ht="15" customHeight="1" x14ac:dyDescent="0.25">
      <c r="A1076" s="19" t="s">
        <v>1323</v>
      </c>
      <c r="B1076" s="19" t="s">
        <v>1138</v>
      </c>
      <c r="C1076" s="20" t="s">
        <v>1436</v>
      </c>
      <c r="D1076" s="19" t="s">
        <v>158</v>
      </c>
      <c r="E1076" s="22"/>
      <c r="F1076" s="23"/>
      <c r="G1076" s="24"/>
    </row>
    <row r="1077" spans="1:7" ht="15" customHeight="1" x14ac:dyDescent="0.25">
      <c r="A1077" s="19" t="s">
        <v>1323</v>
      </c>
      <c r="B1077" s="19" t="s">
        <v>216</v>
      </c>
      <c r="C1077" s="20" t="s">
        <v>1437</v>
      </c>
      <c r="D1077" s="19" t="s">
        <v>153</v>
      </c>
      <c r="E1077" s="22"/>
      <c r="F1077" s="23"/>
      <c r="G1077" s="24"/>
    </row>
    <row r="1078" spans="1:7" ht="15" customHeight="1" x14ac:dyDescent="0.25">
      <c r="A1078" s="19" t="s">
        <v>1323</v>
      </c>
      <c r="B1078" s="19" t="s">
        <v>165</v>
      </c>
      <c r="C1078" s="20" t="s">
        <v>327</v>
      </c>
      <c r="D1078" s="19" t="s">
        <v>158</v>
      </c>
      <c r="E1078" s="22"/>
      <c r="F1078" s="23"/>
      <c r="G1078" s="24"/>
    </row>
    <row r="1079" spans="1:7" ht="15" customHeight="1" x14ac:dyDescent="0.25">
      <c r="A1079" s="19" t="s">
        <v>1323</v>
      </c>
      <c r="B1079" s="19" t="s">
        <v>285</v>
      </c>
      <c r="C1079" s="20" t="s">
        <v>1438</v>
      </c>
      <c r="D1079" s="19" t="s">
        <v>158</v>
      </c>
      <c r="E1079" s="22"/>
      <c r="F1079" s="23"/>
      <c r="G1079" s="24"/>
    </row>
    <row r="1080" spans="1:7" ht="15" customHeight="1" x14ac:dyDescent="0.25">
      <c r="A1080" s="19" t="s">
        <v>1323</v>
      </c>
      <c r="B1080" s="19" t="s">
        <v>424</v>
      </c>
      <c r="C1080" s="20" t="s">
        <v>1439</v>
      </c>
      <c r="D1080" s="19" t="s">
        <v>153</v>
      </c>
      <c r="E1080" s="22"/>
      <c r="F1080" s="23"/>
      <c r="G1080" s="24"/>
    </row>
    <row r="1081" spans="1:7" ht="15" customHeight="1" x14ac:dyDescent="0.25">
      <c r="A1081" s="19" t="s">
        <v>1323</v>
      </c>
      <c r="B1081" s="19" t="s">
        <v>291</v>
      </c>
      <c r="C1081" s="20" t="s">
        <v>1440</v>
      </c>
      <c r="D1081" s="19" t="s">
        <v>158</v>
      </c>
      <c r="E1081" s="22"/>
      <c r="F1081" s="23"/>
      <c r="G1081" s="24"/>
    </row>
    <row r="1082" spans="1:7" ht="15" customHeight="1" x14ac:dyDescent="0.25">
      <c r="A1082" s="19" t="s">
        <v>1323</v>
      </c>
      <c r="B1082" s="19" t="s">
        <v>264</v>
      </c>
      <c r="C1082" s="20" t="s">
        <v>1441</v>
      </c>
      <c r="D1082" s="19" t="s">
        <v>158</v>
      </c>
      <c r="E1082" s="22"/>
      <c r="F1082" s="23"/>
      <c r="G1082" s="24"/>
    </row>
    <row r="1083" spans="1:7" ht="15" customHeight="1" x14ac:dyDescent="0.25">
      <c r="A1083" s="19" t="s">
        <v>1323</v>
      </c>
      <c r="B1083" s="19">
        <v>426</v>
      </c>
      <c r="C1083" s="20" t="s">
        <v>1442</v>
      </c>
      <c r="D1083" s="19" t="s">
        <v>153</v>
      </c>
      <c r="E1083" s="22"/>
      <c r="F1083" s="23"/>
      <c r="G1083" s="24"/>
    </row>
    <row r="1084" spans="1:7" ht="15" customHeight="1" x14ac:dyDescent="0.25">
      <c r="A1084" s="19" t="s">
        <v>1323</v>
      </c>
      <c r="B1084" s="19" t="s">
        <v>1443</v>
      </c>
      <c r="C1084" s="20" t="s">
        <v>712</v>
      </c>
      <c r="D1084" s="19" t="s">
        <v>153</v>
      </c>
      <c r="E1084" s="22"/>
      <c r="F1084" s="23"/>
      <c r="G1084" s="24"/>
    </row>
    <row r="1085" spans="1:7" ht="15" customHeight="1" x14ac:dyDescent="0.25">
      <c r="A1085" s="19" t="s">
        <v>1323</v>
      </c>
      <c r="B1085" s="19" t="s">
        <v>156</v>
      </c>
      <c r="C1085" s="20" t="s">
        <v>180</v>
      </c>
      <c r="D1085" s="19" t="s">
        <v>181</v>
      </c>
      <c r="E1085" s="22"/>
      <c r="F1085" s="23"/>
      <c r="G1085" s="24"/>
    </row>
    <row r="1086" spans="1:7" ht="15" customHeight="1" x14ac:dyDescent="0.25">
      <c r="A1086" s="19" t="s">
        <v>1323</v>
      </c>
      <c r="B1086" s="19" t="s">
        <v>159</v>
      </c>
      <c r="C1086" s="20" t="s">
        <v>183</v>
      </c>
      <c r="D1086" s="19" t="s">
        <v>181</v>
      </c>
      <c r="E1086" s="22"/>
      <c r="F1086" s="23"/>
      <c r="G1086" s="24"/>
    </row>
    <row r="1087" spans="1:7" ht="15" customHeight="1" x14ac:dyDescent="0.25">
      <c r="A1087" s="19" t="s">
        <v>1323</v>
      </c>
      <c r="B1087" s="19" t="s">
        <v>424</v>
      </c>
      <c r="C1087" s="20" t="s">
        <v>1059</v>
      </c>
      <c r="D1087" s="19" t="s">
        <v>181</v>
      </c>
      <c r="E1087" s="22"/>
      <c r="F1087" s="23"/>
      <c r="G1087" s="24"/>
    </row>
    <row r="1088" spans="1:7" ht="15" customHeight="1" x14ac:dyDescent="0.25">
      <c r="A1088" s="19" t="s">
        <v>1323</v>
      </c>
      <c r="B1088" s="19" t="s">
        <v>1444</v>
      </c>
      <c r="C1088" s="20" t="s">
        <v>1445</v>
      </c>
      <c r="D1088" s="19" t="s">
        <v>153</v>
      </c>
      <c r="E1088" s="22"/>
      <c r="F1088" s="23"/>
      <c r="G1088" s="24"/>
    </row>
    <row r="1089" spans="1:7" ht="15" customHeight="1" x14ac:dyDescent="0.25">
      <c r="A1089" s="19" t="s">
        <v>1323</v>
      </c>
      <c r="B1089" s="19" t="s">
        <v>156</v>
      </c>
      <c r="C1089" s="20" t="s">
        <v>1446</v>
      </c>
      <c r="D1089" s="19" t="s">
        <v>168</v>
      </c>
      <c r="E1089" s="22"/>
      <c r="F1089" s="23"/>
      <c r="G1089" s="24"/>
    </row>
    <row r="1090" spans="1:7" ht="15" customHeight="1" x14ac:dyDescent="0.25">
      <c r="A1090" s="19" t="s">
        <v>1323</v>
      </c>
      <c r="B1090" s="19" t="s">
        <v>159</v>
      </c>
      <c r="C1090" s="20" t="s">
        <v>1447</v>
      </c>
      <c r="D1090" s="19" t="s">
        <v>168</v>
      </c>
      <c r="E1090" s="22"/>
      <c r="F1090" s="23"/>
      <c r="G1090" s="24"/>
    </row>
    <row r="1091" spans="1:7" ht="15" customHeight="1" x14ac:dyDescent="0.25">
      <c r="A1091" s="19" t="s">
        <v>1323</v>
      </c>
      <c r="B1091" s="19" t="s">
        <v>424</v>
      </c>
      <c r="C1091" s="20" t="s">
        <v>1448</v>
      </c>
      <c r="D1091" s="19" t="s">
        <v>168</v>
      </c>
      <c r="E1091" s="22"/>
      <c r="F1091" s="23"/>
      <c r="G1091" s="24"/>
    </row>
    <row r="1092" spans="1:7" ht="15" customHeight="1" x14ac:dyDescent="0.25">
      <c r="A1092" s="19" t="s">
        <v>1323</v>
      </c>
      <c r="B1092" s="19" t="s">
        <v>272</v>
      </c>
      <c r="C1092" s="20" t="s">
        <v>1449</v>
      </c>
      <c r="D1092" s="19" t="s">
        <v>168</v>
      </c>
      <c r="E1092" s="22"/>
      <c r="F1092" s="23"/>
      <c r="G1092" s="24"/>
    </row>
    <row r="1093" spans="1:7" ht="15" customHeight="1" x14ac:dyDescent="0.25">
      <c r="A1093" s="19" t="s">
        <v>1323</v>
      </c>
      <c r="B1093" s="19" t="s">
        <v>275</v>
      </c>
      <c r="C1093" s="20" t="s">
        <v>1450</v>
      </c>
      <c r="D1093" s="19" t="s">
        <v>168</v>
      </c>
      <c r="E1093" s="22"/>
      <c r="F1093" s="23"/>
      <c r="G1093" s="24"/>
    </row>
    <row r="1094" spans="1:7" ht="15" customHeight="1" x14ac:dyDescent="0.25">
      <c r="A1094" s="19" t="s">
        <v>1323</v>
      </c>
      <c r="B1094" s="19" t="s">
        <v>1451</v>
      </c>
      <c r="C1094" s="20" t="s">
        <v>1452</v>
      </c>
      <c r="D1094" s="19" t="s">
        <v>188</v>
      </c>
      <c r="E1094" s="22"/>
      <c r="F1094" s="23"/>
      <c r="G1094" s="24"/>
    </row>
    <row r="1095" spans="1:7" ht="15" customHeight="1" x14ac:dyDescent="0.25">
      <c r="A1095" s="19" t="s">
        <v>1323</v>
      </c>
      <c r="B1095" s="19" t="s">
        <v>1453</v>
      </c>
      <c r="C1095" s="20" t="s">
        <v>1454</v>
      </c>
      <c r="D1095" s="19" t="s">
        <v>153</v>
      </c>
      <c r="E1095" s="22"/>
      <c r="F1095" s="23"/>
      <c r="G1095" s="24"/>
    </row>
    <row r="1096" spans="1:7" ht="15" customHeight="1" x14ac:dyDescent="0.25">
      <c r="A1096" s="19" t="s">
        <v>1323</v>
      </c>
      <c r="B1096" s="19" t="s">
        <v>156</v>
      </c>
      <c r="C1096" s="20" t="s">
        <v>178</v>
      </c>
      <c r="D1096" s="19" t="s">
        <v>158</v>
      </c>
      <c r="E1096" s="22"/>
      <c r="F1096" s="23"/>
      <c r="G1096" s="24"/>
    </row>
    <row r="1097" spans="1:7" ht="15" customHeight="1" x14ac:dyDescent="0.25">
      <c r="A1097" s="19" t="s">
        <v>1323</v>
      </c>
      <c r="B1097" s="19" t="s">
        <v>159</v>
      </c>
      <c r="C1097" s="20" t="s">
        <v>1455</v>
      </c>
      <c r="D1097" s="19" t="s">
        <v>158</v>
      </c>
      <c r="E1097" s="22"/>
      <c r="F1097" s="23"/>
      <c r="G1097" s="24"/>
    </row>
    <row r="1098" spans="1:7" ht="15" customHeight="1" x14ac:dyDescent="0.25">
      <c r="A1098" s="19" t="s">
        <v>1323</v>
      </c>
      <c r="B1098" s="19" t="s">
        <v>424</v>
      </c>
      <c r="C1098" s="20" t="s">
        <v>1456</v>
      </c>
      <c r="D1098" s="19" t="s">
        <v>158</v>
      </c>
      <c r="E1098" s="22"/>
      <c r="F1098" s="23"/>
      <c r="G1098" s="24"/>
    </row>
    <row r="1099" spans="1:7" ht="15" customHeight="1" x14ac:dyDescent="0.25">
      <c r="A1099" s="56" t="s">
        <v>1457</v>
      </c>
      <c r="B1099" s="57"/>
      <c r="C1099" s="57"/>
      <c r="D1099" s="57"/>
      <c r="E1099" s="57"/>
      <c r="F1099" s="57"/>
      <c r="G1099" s="58"/>
    </row>
    <row r="1100" spans="1:7" ht="22.05" customHeight="1" x14ac:dyDescent="0.25">
      <c r="A1100" s="49" t="s">
        <v>145</v>
      </c>
      <c r="B1100" s="50"/>
      <c r="C1100" s="50"/>
      <c r="D1100" s="50"/>
      <c r="E1100" s="50"/>
      <c r="F1100" s="50"/>
      <c r="G1100" s="51"/>
    </row>
    <row r="1101" spans="1:7" ht="15" customHeight="1" x14ac:dyDescent="0.25">
      <c r="A1101" s="19" t="s">
        <v>1458</v>
      </c>
      <c r="B1101" s="19">
        <v>502</v>
      </c>
      <c r="C1101" s="20" t="s">
        <v>152</v>
      </c>
      <c r="D1101" s="19" t="s">
        <v>153</v>
      </c>
      <c r="E1101" s="22"/>
      <c r="F1101" s="23"/>
      <c r="G1101" s="24"/>
    </row>
    <row r="1102" spans="1:7" ht="15" customHeight="1" x14ac:dyDescent="0.25">
      <c r="A1102" s="19" t="s">
        <v>1458</v>
      </c>
      <c r="B1102" s="19" t="s">
        <v>154</v>
      </c>
      <c r="C1102" s="20" t="s">
        <v>155</v>
      </c>
      <c r="D1102" s="19" t="s">
        <v>153</v>
      </c>
      <c r="E1102" s="22"/>
      <c r="F1102" s="23"/>
      <c r="G1102" s="24"/>
    </row>
    <row r="1103" spans="1:7" ht="15" customHeight="1" x14ac:dyDescent="0.25">
      <c r="A1103" s="19" t="s">
        <v>1458</v>
      </c>
      <c r="B1103" s="19" t="s">
        <v>156</v>
      </c>
      <c r="C1103" s="20" t="s">
        <v>157</v>
      </c>
      <c r="D1103" s="19" t="s">
        <v>158</v>
      </c>
      <c r="E1103" s="21">
        <v>6710</v>
      </c>
      <c r="F1103" s="21">
        <v>10.130000000000001</v>
      </c>
      <c r="G1103" s="21">
        <v>67972</v>
      </c>
    </row>
    <row r="1104" spans="1:7" ht="15" customHeight="1" x14ac:dyDescent="0.25">
      <c r="A1104" s="19" t="s">
        <v>1458</v>
      </c>
      <c r="B1104" s="19" t="s">
        <v>159</v>
      </c>
      <c r="C1104" s="20" t="s">
        <v>160</v>
      </c>
      <c r="D1104" s="19" t="s">
        <v>158</v>
      </c>
      <c r="E1104" s="21">
        <v>2310.75</v>
      </c>
      <c r="F1104" s="21">
        <v>19.36</v>
      </c>
      <c r="G1104" s="21">
        <v>44736</v>
      </c>
    </row>
    <row r="1105" spans="1:7" ht="15" customHeight="1" x14ac:dyDescent="0.25">
      <c r="A1105" s="19" t="s">
        <v>1458</v>
      </c>
      <c r="B1105" s="19" t="s">
        <v>161</v>
      </c>
      <c r="C1105" s="20" t="s">
        <v>162</v>
      </c>
      <c r="D1105" s="19" t="s">
        <v>153</v>
      </c>
      <c r="E1105" s="22"/>
      <c r="F1105" s="23"/>
      <c r="G1105" s="24"/>
    </row>
    <row r="1106" spans="1:7" ht="15" customHeight="1" x14ac:dyDescent="0.25">
      <c r="A1106" s="19" t="s">
        <v>1458</v>
      </c>
      <c r="B1106" s="19" t="s">
        <v>156</v>
      </c>
      <c r="C1106" s="20" t="s">
        <v>1459</v>
      </c>
      <c r="D1106" s="19" t="s">
        <v>158</v>
      </c>
      <c r="E1106" s="22"/>
      <c r="F1106" s="23"/>
      <c r="G1106" s="24"/>
    </row>
    <row r="1107" spans="1:7" ht="15" customHeight="1" x14ac:dyDescent="0.25">
      <c r="A1107" s="19" t="s">
        <v>1458</v>
      </c>
      <c r="B1107" s="19" t="s">
        <v>159</v>
      </c>
      <c r="C1107" s="20" t="s">
        <v>1460</v>
      </c>
      <c r="D1107" s="19" t="s">
        <v>158</v>
      </c>
      <c r="E1107" s="22"/>
      <c r="F1107" s="23"/>
      <c r="G1107" s="24"/>
    </row>
    <row r="1108" spans="1:7" ht="15" customHeight="1" x14ac:dyDescent="0.25">
      <c r="A1108" s="19" t="s">
        <v>1458</v>
      </c>
      <c r="B1108" s="19" t="s">
        <v>215</v>
      </c>
      <c r="C1108" s="20" t="s">
        <v>625</v>
      </c>
      <c r="D1108" s="19" t="s">
        <v>153</v>
      </c>
      <c r="E1108" s="22"/>
      <c r="F1108" s="23"/>
      <c r="G1108" s="24"/>
    </row>
    <row r="1109" spans="1:7" ht="15" customHeight="1" x14ac:dyDescent="0.25">
      <c r="A1109" s="19" t="s">
        <v>1458</v>
      </c>
      <c r="B1109" s="19" t="s">
        <v>163</v>
      </c>
      <c r="C1109" s="20" t="s">
        <v>164</v>
      </c>
      <c r="D1109" s="19" t="s">
        <v>158</v>
      </c>
      <c r="E1109" s="21">
        <v>150</v>
      </c>
      <c r="F1109" s="21">
        <v>633.70000000000005</v>
      </c>
      <c r="G1109" s="21">
        <v>95055</v>
      </c>
    </row>
    <row r="1110" spans="1:7" ht="15" customHeight="1" x14ac:dyDescent="0.25">
      <c r="A1110" s="19" t="s">
        <v>1458</v>
      </c>
      <c r="B1110" s="19" t="s">
        <v>1138</v>
      </c>
      <c r="C1110" s="20" t="s">
        <v>207</v>
      </c>
      <c r="D1110" s="19" t="s">
        <v>158</v>
      </c>
      <c r="E1110" s="22"/>
      <c r="F1110" s="23"/>
      <c r="G1110" s="24"/>
    </row>
    <row r="1111" spans="1:7" ht="15" customHeight="1" x14ac:dyDescent="0.25">
      <c r="A1111" s="19" t="s">
        <v>1458</v>
      </c>
      <c r="B1111" s="19" t="s">
        <v>1139</v>
      </c>
      <c r="C1111" s="20" t="s">
        <v>263</v>
      </c>
      <c r="D1111" s="19" t="s">
        <v>158</v>
      </c>
      <c r="E1111" s="22"/>
      <c r="F1111" s="23"/>
      <c r="G1111" s="24"/>
    </row>
    <row r="1112" spans="1:7" ht="15" customHeight="1" x14ac:dyDescent="0.25">
      <c r="A1112" s="19" t="s">
        <v>1458</v>
      </c>
      <c r="B1112" s="19" t="s">
        <v>216</v>
      </c>
      <c r="C1112" s="20" t="s">
        <v>629</v>
      </c>
      <c r="D1112" s="19" t="s">
        <v>153</v>
      </c>
      <c r="E1112" s="22"/>
      <c r="F1112" s="23"/>
      <c r="G1112" s="24"/>
    </row>
    <row r="1113" spans="1:7" ht="15" customHeight="1" x14ac:dyDescent="0.25">
      <c r="A1113" s="19" t="s">
        <v>1458</v>
      </c>
      <c r="B1113" s="19" t="s">
        <v>165</v>
      </c>
      <c r="C1113" s="20" t="s">
        <v>164</v>
      </c>
      <c r="D1113" s="19" t="s">
        <v>158</v>
      </c>
      <c r="E1113" s="21">
        <v>488</v>
      </c>
      <c r="F1113" s="21">
        <v>667.28</v>
      </c>
      <c r="G1113" s="21">
        <v>325633</v>
      </c>
    </row>
    <row r="1114" spans="1:7" ht="15" customHeight="1" x14ac:dyDescent="0.25">
      <c r="A1114" s="19" t="s">
        <v>1458</v>
      </c>
      <c r="B1114" s="19" t="s">
        <v>285</v>
      </c>
      <c r="C1114" s="20" t="s">
        <v>207</v>
      </c>
      <c r="D1114" s="19" t="s">
        <v>158</v>
      </c>
      <c r="E1114" s="22"/>
      <c r="F1114" s="23"/>
      <c r="G1114" s="24"/>
    </row>
    <row r="1115" spans="1:7" ht="15" customHeight="1" x14ac:dyDescent="0.25">
      <c r="A1115" s="19" t="s">
        <v>1458</v>
      </c>
      <c r="B1115" s="19" t="s">
        <v>424</v>
      </c>
      <c r="C1115" s="20" t="s">
        <v>1461</v>
      </c>
      <c r="D1115" s="19" t="s">
        <v>158</v>
      </c>
      <c r="E1115" s="22"/>
      <c r="F1115" s="23"/>
      <c r="G1115" s="24"/>
    </row>
    <row r="1116" spans="1:7" ht="15" customHeight="1" x14ac:dyDescent="0.25">
      <c r="A1116" s="19" t="s">
        <v>1458</v>
      </c>
      <c r="B1116" s="19" t="s">
        <v>272</v>
      </c>
      <c r="C1116" s="20" t="s">
        <v>1462</v>
      </c>
      <c r="D1116" s="19" t="s">
        <v>158</v>
      </c>
      <c r="E1116" s="22"/>
      <c r="F1116" s="23"/>
      <c r="G1116" s="24"/>
    </row>
    <row r="1117" spans="1:7" ht="15" customHeight="1" x14ac:dyDescent="0.25">
      <c r="A1117" s="19" t="s">
        <v>1458</v>
      </c>
      <c r="B1117" s="19" t="s">
        <v>275</v>
      </c>
      <c r="C1117" s="20" t="s">
        <v>542</v>
      </c>
      <c r="D1117" s="19" t="s">
        <v>188</v>
      </c>
      <c r="E1117" s="22"/>
      <c r="F1117" s="23"/>
      <c r="G1117" s="24"/>
    </row>
    <row r="1118" spans="1:7" ht="15" customHeight="1" x14ac:dyDescent="0.25">
      <c r="A1118" s="19" t="s">
        <v>1458</v>
      </c>
      <c r="B1118" s="19" t="s">
        <v>328</v>
      </c>
      <c r="C1118" s="20" t="s">
        <v>635</v>
      </c>
      <c r="D1118" s="19" t="s">
        <v>158</v>
      </c>
      <c r="E1118" s="22"/>
      <c r="F1118" s="23"/>
      <c r="G1118" s="24"/>
    </row>
    <row r="1119" spans="1:7" ht="15" customHeight="1" x14ac:dyDescent="0.25">
      <c r="A1119" s="19" t="s">
        <v>1458</v>
      </c>
      <c r="B1119" s="19" t="s">
        <v>330</v>
      </c>
      <c r="C1119" s="20" t="s">
        <v>712</v>
      </c>
      <c r="D1119" s="19" t="s">
        <v>181</v>
      </c>
      <c r="E1119" s="22"/>
      <c r="F1119" s="23"/>
      <c r="G1119" s="24"/>
    </row>
    <row r="1120" spans="1:7" ht="15" customHeight="1" x14ac:dyDescent="0.25">
      <c r="A1120" s="19" t="s">
        <v>1458</v>
      </c>
      <c r="B1120" s="19" t="s">
        <v>166</v>
      </c>
      <c r="C1120" s="20" t="s">
        <v>167</v>
      </c>
      <c r="D1120" s="19" t="s">
        <v>168</v>
      </c>
      <c r="E1120" s="21">
        <v>499</v>
      </c>
      <c r="F1120" s="21">
        <v>40.58</v>
      </c>
      <c r="G1120" s="21">
        <v>20249</v>
      </c>
    </row>
    <row r="1121" spans="1:7" ht="15" customHeight="1" x14ac:dyDescent="0.25">
      <c r="A1121" s="19" t="s">
        <v>1458</v>
      </c>
      <c r="B1121" s="19" t="s">
        <v>299</v>
      </c>
      <c r="C1121" s="20" t="s">
        <v>1463</v>
      </c>
      <c r="D1121" s="19" t="s">
        <v>168</v>
      </c>
      <c r="E1121" s="22"/>
      <c r="F1121" s="23"/>
      <c r="G1121" s="24"/>
    </row>
    <row r="1122" spans="1:7" ht="15" customHeight="1" x14ac:dyDescent="0.25">
      <c r="A1122" s="19" t="s">
        <v>1458</v>
      </c>
      <c r="B1122" s="19" t="s">
        <v>524</v>
      </c>
      <c r="C1122" s="20" t="s">
        <v>1464</v>
      </c>
      <c r="D1122" s="19" t="s">
        <v>168</v>
      </c>
      <c r="E1122" s="22"/>
      <c r="F1122" s="23"/>
      <c r="G1122" s="24"/>
    </row>
    <row r="1123" spans="1:7" ht="15" customHeight="1" x14ac:dyDescent="0.25">
      <c r="A1123" s="19" t="s">
        <v>1458</v>
      </c>
      <c r="B1123" s="19" t="s">
        <v>169</v>
      </c>
      <c r="C1123" s="20" t="s">
        <v>170</v>
      </c>
      <c r="D1123" s="19" t="s">
        <v>168</v>
      </c>
      <c r="E1123" s="21">
        <v>7</v>
      </c>
      <c r="F1123" s="21">
        <v>12.49</v>
      </c>
      <c r="G1123" s="21">
        <v>87</v>
      </c>
    </row>
    <row r="1124" spans="1:7" ht="15" customHeight="1" x14ac:dyDescent="0.25">
      <c r="A1124" s="19" t="s">
        <v>1458</v>
      </c>
      <c r="B1124" s="19" t="s">
        <v>572</v>
      </c>
      <c r="C1124" s="20" t="s">
        <v>1465</v>
      </c>
      <c r="D1124" s="19" t="s">
        <v>168</v>
      </c>
      <c r="E1124" s="22"/>
      <c r="F1124" s="23"/>
      <c r="G1124" s="24"/>
    </row>
    <row r="1125" spans="1:7" ht="15" customHeight="1" x14ac:dyDescent="0.25">
      <c r="A1125" s="19" t="s">
        <v>1458</v>
      </c>
      <c r="B1125" s="19" t="s">
        <v>574</v>
      </c>
      <c r="C1125" s="20" t="s">
        <v>1466</v>
      </c>
      <c r="D1125" s="19" t="s">
        <v>168</v>
      </c>
      <c r="E1125" s="22"/>
      <c r="F1125" s="23"/>
      <c r="G1125" s="24"/>
    </row>
    <row r="1126" spans="1:7" ht="15" customHeight="1" x14ac:dyDescent="0.25">
      <c r="A1126" s="19" t="s">
        <v>1458</v>
      </c>
      <c r="B1126" s="19" t="s">
        <v>191</v>
      </c>
      <c r="C1126" s="20" t="s">
        <v>1467</v>
      </c>
      <c r="D1126" s="19" t="s">
        <v>168</v>
      </c>
      <c r="E1126" s="22"/>
      <c r="F1126" s="23"/>
      <c r="G1126" s="24"/>
    </row>
    <row r="1127" spans="1:7" ht="15" customHeight="1" x14ac:dyDescent="0.25">
      <c r="A1127" s="19" t="s">
        <v>1458</v>
      </c>
      <c r="B1127" s="19" t="s">
        <v>171</v>
      </c>
      <c r="C1127" s="20" t="s">
        <v>172</v>
      </c>
      <c r="D1127" s="19" t="s">
        <v>153</v>
      </c>
      <c r="E1127" s="22"/>
      <c r="F1127" s="23"/>
      <c r="G1127" s="24"/>
    </row>
    <row r="1128" spans="1:7" ht="15" customHeight="1" x14ac:dyDescent="0.25">
      <c r="A1128" s="19" t="s">
        <v>1458</v>
      </c>
      <c r="B1128" s="19" t="s">
        <v>156</v>
      </c>
      <c r="C1128" s="20" t="s">
        <v>662</v>
      </c>
      <c r="D1128" s="19" t="s">
        <v>158</v>
      </c>
      <c r="E1128" s="22"/>
      <c r="F1128" s="23"/>
      <c r="G1128" s="24"/>
    </row>
    <row r="1129" spans="1:7" ht="15" customHeight="1" x14ac:dyDescent="0.25">
      <c r="A1129" s="19" t="s">
        <v>1458</v>
      </c>
      <c r="B1129" s="19" t="s">
        <v>159</v>
      </c>
      <c r="C1129" s="20" t="s">
        <v>1468</v>
      </c>
      <c r="D1129" s="19" t="s">
        <v>158</v>
      </c>
      <c r="E1129" s="22"/>
      <c r="F1129" s="23"/>
      <c r="G1129" s="24"/>
    </row>
    <row r="1130" spans="1:7" ht="15" customHeight="1" x14ac:dyDescent="0.25">
      <c r="A1130" s="19" t="s">
        <v>1458</v>
      </c>
      <c r="B1130" s="19" t="s">
        <v>424</v>
      </c>
      <c r="C1130" s="20" t="s">
        <v>1469</v>
      </c>
      <c r="D1130" s="19" t="s">
        <v>158</v>
      </c>
      <c r="E1130" s="22"/>
      <c r="F1130" s="23"/>
      <c r="G1130" s="24"/>
    </row>
    <row r="1131" spans="1:7" ht="15" customHeight="1" x14ac:dyDescent="0.25">
      <c r="A1131" s="19" t="s">
        <v>1458</v>
      </c>
      <c r="B1131" s="19" t="s">
        <v>272</v>
      </c>
      <c r="C1131" s="20" t="s">
        <v>1470</v>
      </c>
      <c r="D1131" s="19" t="s">
        <v>153</v>
      </c>
      <c r="E1131" s="22"/>
      <c r="F1131" s="23"/>
      <c r="G1131" s="24"/>
    </row>
    <row r="1132" spans="1:7" ht="15" customHeight="1" x14ac:dyDescent="0.25">
      <c r="A1132" s="19" t="s">
        <v>1458</v>
      </c>
      <c r="B1132" s="19" t="s">
        <v>173</v>
      </c>
      <c r="C1132" s="20" t="s">
        <v>174</v>
      </c>
      <c r="D1132" s="19" t="s">
        <v>158</v>
      </c>
      <c r="E1132" s="21">
        <v>307</v>
      </c>
      <c r="F1132" s="21">
        <v>917.48</v>
      </c>
      <c r="G1132" s="21">
        <v>281666</v>
      </c>
    </row>
    <row r="1133" spans="1:7" ht="15" customHeight="1" x14ac:dyDescent="0.25">
      <c r="A1133" s="19" t="s">
        <v>1458</v>
      </c>
      <c r="B1133" s="19" t="s">
        <v>266</v>
      </c>
      <c r="C1133" s="20" t="s">
        <v>325</v>
      </c>
      <c r="D1133" s="19" t="s">
        <v>158</v>
      </c>
      <c r="E1133" s="22"/>
      <c r="F1133" s="23"/>
      <c r="G1133" s="24"/>
    </row>
    <row r="1134" spans="1:7" ht="15" customHeight="1" x14ac:dyDescent="0.25">
      <c r="A1134" s="19" t="s">
        <v>1458</v>
      </c>
      <c r="B1134" s="19" t="s">
        <v>275</v>
      </c>
      <c r="C1134" s="20" t="s">
        <v>1471</v>
      </c>
      <c r="D1134" s="19" t="s">
        <v>158</v>
      </c>
      <c r="E1134" s="22"/>
      <c r="F1134" s="23"/>
      <c r="G1134" s="24"/>
    </row>
    <row r="1135" spans="1:7" ht="15" customHeight="1" x14ac:dyDescent="0.25">
      <c r="A1135" s="19" t="s">
        <v>1458</v>
      </c>
      <c r="B1135" s="19" t="s">
        <v>328</v>
      </c>
      <c r="C1135" s="20" t="s">
        <v>679</v>
      </c>
      <c r="D1135" s="19" t="s">
        <v>158</v>
      </c>
      <c r="E1135" s="22"/>
      <c r="F1135" s="23"/>
      <c r="G1135" s="24"/>
    </row>
    <row r="1136" spans="1:7" ht="15" customHeight="1" x14ac:dyDescent="0.25">
      <c r="A1136" s="19" t="s">
        <v>1458</v>
      </c>
      <c r="B1136" s="19" t="s">
        <v>330</v>
      </c>
      <c r="C1136" s="20" t="s">
        <v>709</v>
      </c>
      <c r="D1136" s="19" t="s">
        <v>153</v>
      </c>
      <c r="E1136" s="22"/>
      <c r="F1136" s="23"/>
      <c r="G1136" s="24"/>
    </row>
    <row r="1137" spans="1:7" ht="15" customHeight="1" x14ac:dyDescent="0.25">
      <c r="A1137" s="19" t="s">
        <v>1458</v>
      </c>
      <c r="B1137" s="19" t="s">
        <v>1472</v>
      </c>
      <c r="C1137" s="20" t="s">
        <v>620</v>
      </c>
      <c r="D1137" s="19" t="s">
        <v>153</v>
      </c>
      <c r="E1137" s="22"/>
      <c r="F1137" s="23"/>
      <c r="G1137" s="24"/>
    </row>
    <row r="1138" spans="1:7" ht="15" customHeight="1" x14ac:dyDescent="0.25">
      <c r="A1138" s="19" t="s">
        <v>1458</v>
      </c>
      <c r="B1138" s="19" t="s">
        <v>175</v>
      </c>
      <c r="C1138" s="20" t="s">
        <v>176</v>
      </c>
      <c r="D1138" s="19" t="s">
        <v>158</v>
      </c>
      <c r="E1138" s="21">
        <v>673</v>
      </c>
      <c r="F1138" s="21">
        <v>680.42</v>
      </c>
      <c r="G1138" s="21">
        <v>457923</v>
      </c>
    </row>
    <row r="1139" spans="1:7" ht="15" customHeight="1" x14ac:dyDescent="0.25">
      <c r="A1139" s="19" t="s">
        <v>1458</v>
      </c>
      <c r="B1139" s="19" t="s">
        <v>177</v>
      </c>
      <c r="C1139" s="20" t="s">
        <v>178</v>
      </c>
      <c r="D1139" s="19" t="s">
        <v>158</v>
      </c>
      <c r="E1139" s="21">
        <v>43</v>
      </c>
      <c r="F1139" s="21">
        <v>649.21</v>
      </c>
      <c r="G1139" s="21">
        <v>27916</v>
      </c>
    </row>
    <row r="1140" spans="1:7" ht="15" customHeight="1" x14ac:dyDescent="0.25">
      <c r="A1140" s="19" t="s">
        <v>1458</v>
      </c>
      <c r="B1140" s="19" t="s">
        <v>1473</v>
      </c>
      <c r="C1140" s="20" t="s">
        <v>712</v>
      </c>
      <c r="D1140" s="19" t="s">
        <v>153</v>
      </c>
      <c r="E1140" s="22"/>
      <c r="F1140" s="23"/>
      <c r="G1140" s="24"/>
    </row>
    <row r="1141" spans="1:7" ht="15" customHeight="1" x14ac:dyDescent="0.25">
      <c r="A1141" s="19" t="s">
        <v>1458</v>
      </c>
      <c r="B1141" s="19" t="s">
        <v>179</v>
      </c>
      <c r="C1141" s="20" t="s">
        <v>180</v>
      </c>
      <c r="D1141" s="19" t="s">
        <v>181</v>
      </c>
      <c r="E1141" s="21">
        <v>352</v>
      </c>
      <c r="F1141" s="21">
        <v>5.91</v>
      </c>
      <c r="G1141" s="21">
        <v>2080</v>
      </c>
    </row>
    <row r="1142" spans="1:7" ht="15" customHeight="1" x14ac:dyDescent="0.25">
      <c r="A1142" s="19" t="s">
        <v>1458</v>
      </c>
      <c r="B1142" s="19" t="s">
        <v>182</v>
      </c>
      <c r="C1142" s="20" t="s">
        <v>183</v>
      </c>
      <c r="D1142" s="19" t="s">
        <v>181</v>
      </c>
      <c r="E1142" s="21">
        <v>976</v>
      </c>
      <c r="F1142" s="21">
        <v>5.93</v>
      </c>
      <c r="G1142" s="21">
        <v>5788</v>
      </c>
    </row>
    <row r="1143" spans="1:7" ht="15" customHeight="1" x14ac:dyDescent="0.25">
      <c r="A1143" s="19" t="s">
        <v>1458</v>
      </c>
      <c r="B1143" s="19" t="s">
        <v>166</v>
      </c>
      <c r="C1143" s="20" t="s">
        <v>1474</v>
      </c>
      <c r="D1143" s="19" t="s">
        <v>158</v>
      </c>
      <c r="E1143" s="22"/>
      <c r="F1143" s="23"/>
      <c r="G1143" s="24"/>
    </row>
    <row r="1144" spans="1:7" ht="15" customHeight="1" x14ac:dyDescent="0.25">
      <c r="A1144" s="19" t="s">
        <v>1458</v>
      </c>
      <c r="B1144" s="19" t="s">
        <v>299</v>
      </c>
      <c r="C1144" s="20" t="s">
        <v>712</v>
      </c>
      <c r="D1144" s="19" t="s">
        <v>153</v>
      </c>
      <c r="E1144" s="22"/>
      <c r="F1144" s="23"/>
      <c r="G1144" s="24"/>
    </row>
    <row r="1145" spans="1:7" ht="15" customHeight="1" x14ac:dyDescent="0.25">
      <c r="A1145" s="19" t="s">
        <v>1458</v>
      </c>
      <c r="B1145" s="19" t="s">
        <v>184</v>
      </c>
      <c r="C1145" s="20" t="s">
        <v>180</v>
      </c>
      <c r="D1145" s="19" t="s">
        <v>181</v>
      </c>
      <c r="E1145" s="21">
        <v>10619</v>
      </c>
      <c r="F1145" s="21">
        <v>6.88</v>
      </c>
      <c r="G1145" s="21">
        <v>73059</v>
      </c>
    </row>
    <row r="1146" spans="1:7" ht="15" customHeight="1" x14ac:dyDescent="0.25">
      <c r="A1146" s="19" t="s">
        <v>1458</v>
      </c>
      <c r="B1146" s="19" t="s">
        <v>524</v>
      </c>
      <c r="C1146" s="20" t="s">
        <v>746</v>
      </c>
      <c r="D1146" s="19" t="s">
        <v>153</v>
      </c>
      <c r="E1146" s="22"/>
      <c r="F1146" s="23"/>
      <c r="G1146" s="24"/>
    </row>
    <row r="1147" spans="1:7" ht="15" customHeight="1" x14ac:dyDescent="0.25">
      <c r="A1147" s="19" t="s">
        <v>1458</v>
      </c>
      <c r="B1147" s="19" t="s">
        <v>185</v>
      </c>
      <c r="C1147" s="20" t="s">
        <v>186</v>
      </c>
      <c r="D1147" s="19" t="s">
        <v>168</v>
      </c>
      <c r="E1147" s="21">
        <v>2347</v>
      </c>
      <c r="F1147" s="21">
        <v>51.09</v>
      </c>
      <c r="G1147" s="21">
        <v>119908</v>
      </c>
    </row>
    <row r="1148" spans="1:7" ht="15" customHeight="1" x14ac:dyDescent="0.25">
      <c r="A1148" s="19" t="s">
        <v>1458</v>
      </c>
      <c r="B1148" s="19" t="s">
        <v>1475</v>
      </c>
      <c r="C1148" s="20" t="s">
        <v>1476</v>
      </c>
      <c r="D1148" s="19" t="s">
        <v>168</v>
      </c>
      <c r="E1148" s="22"/>
      <c r="F1148" s="23"/>
      <c r="G1148" s="24"/>
    </row>
    <row r="1149" spans="1:7" ht="15" customHeight="1" x14ac:dyDescent="0.25">
      <c r="A1149" s="19" t="s">
        <v>1458</v>
      </c>
      <c r="B1149" s="19" t="s">
        <v>1477</v>
      </c>
      <c r="C1149" s="20" t="s">
        <v>1478</v>
      </c>
      <c r="D1149" s="19" t="s">
        <v>168</v>
      </c>
      <c r="E1149" s="22"/>
      <c r="F1149" s="23"/>
      <c r="G1149" s="24"/>
    </row>
    <row r="1150" spans="1:7" ht="15" customHeight="1" x14ac:dyDescent="0.25">
      <c r="A1150" s="19" t="s">
        <v>1458</v>
      </c>
      <c r="B1150" s="19" t="s">
        <v>169</v>
      </c>
      <c r="C1150" s="20" t="s">
        <v>187</v>
      </c>
      <c r="D1150" s="19" t="s">
        <v>188</v>
      </c>
      <c r="E1150" s="21">
        <v>200</v>
      </c>
      <c r="F1150" s="21">
        <v>218.64</v>
      </c>
      <c r="G1150" s="21">
        <v>43728</v>
      </c>
    </row>
    <row r="1151" spans="1:7" ht="15" customHeight="1" x14ac:dyDescent="0.25">
      <c r="A1151" s="19" t="s">
        <v>1458</v>
      </c>
      <c r="B1151" s="19" t="s">
        <v>572</v>
      </c>
      <c r="C1151" s="20" t="s">
        <v>688</v>
      </c>
      <c r="D1151" s="19" t="s">
        <v>188</v>
      </c>
      <c r="E1151" s="22"/>
      <c r="F1151" s="23"/>
      <c r="G1151" s="24"/>
    </row>
    <row r="1152" spans="1:7" ht="15" customHeight="1" x14ac:dyDescent="0.25">
      <c r="A1152" s="19" t="s">
        <v>1458</v>
      </c>
      <c r="B1152" s="19" t="s">
        <v>574</v>
      </c>
      <c r="C1152" s="20" t="s">
        <v>1479</v>
      </c>
      <c r="D1152" s="19" t="s">
        <v>153</v>
      </c>
      <c r="E1152" s="22"/>
      <c r="F1152" s="23"/>
      <c r="G1152" s="24"/>
    </row>
    <row r="1153" spans="1:7" ht="15" customHeight="1" x14ac:dyDescent="0.25">
      <c r="A1153" s="19" t="s">
        <v>1458</v>
      </c>
      <c r="B1153" s="19" t="s">
        <v>189</v>
      </c>
      <c r="C1153" s="20" t="s">
        <v>190</v>
      </c>
      <c r="D1153" s="19" t="s">
        <v>158</v>
      </c>
      <c r="E1153" s="21">
        <v>340</v>
      </c>
      <c r="F1153" s="21">
        <v>75.14</v>
      </c>
      <c r="G1153" s="21">
        <v>25548</v>
      </c>
    </row>
    <row r="1154" spans="1:7" ht="15" customHeight="1" x14ac:dyDescent="0.25">
      <c r="A1154" s="19" t="s">
        <v>1458</v>
      </c>
      <c r="B1154" s="19" t="s">
        <v>191</v>
      </c>
      <c r="C1154" s="20" t="s">
        <v>192</v>
      </c>
      <c r="D1154" s="19" t="s">
        <v>168</v>
      </c>
      <c r="E1154" s="21">
        <v>1867</v>
      </c>
      <c r="F1154" s="21">
        <v>61.54</v>
      </c>
      <c r="G1154" s="21">
        <v>114895</v>
      </c>
    </row>
    <row r="1155" spans="1:7" ht="15" customHeight="1" x14ac:dyDescent="0.25">
      <c r="A1155" s="19" t="s">
        <v>1458</v>
      </c>
      <c r="B1155" s="19" t="s">
        <v>1254</v>
      </c>
      <c r="C1155" s="20" t="s">
        <v>1480</v>
      </c>
      <c r="D1155" s="19" t="s">
        <v>153</v>
      </c>
      <c r="E1155" s="22"/>
      <c r="F1155" s="23"/>
      <c r="G1155" s="24"/>
    </row>
    <row r="1156" spans="1:7" ht="15" customHeight="1" x14ac:dyDescent="0.25">
      <c r="A1156" s="19" t="s">
        <v>1458</v>
      </c>
      <c r="B1156" s="19" t="s">
        <v>1481</v>
      </c>
      <c r="C1156" s="20" t="s">
        <v>1482</v>
      </c>
      <c r="D1156" s="19" t="s">
        <v>158</v>
      </c>
      <c r="E1156" s="22"/>
      <c r="F1156" s="23"/>
      <c r="G1156" s="24"/>
    </row>
    <row r="1157" spans="1:7" ht="15" customHeight="1" x14ac:dyDescent="0.25">
      <c r="A1157" s="19" t="s">
        <v>1458</v>
      </c>
      <c r="B1157" s="19" t="s">
        <v>1483</v>
      </c>
      <c r="C1157" s="20" t="s">
        <v>1484</v>
      </c>
      <c r="D1157" s="19" t="s">
        <v>158</v>
      </c>
      <c r="E1157" s="22"/>
      <c r="F1157" s="23"/>
      <c r="G1157" s="24"/>
    </row>
    <row r="1158" spans="1:7" ht="15" customHeight="1" x14ac:dyDescent="0.25">
      <c r="A1158" s="19" t="s">
        <v>1458</v>
      </c>
      <c r="B1158" s="19" t="s">
        <v>1485</v>
      </c>
      <c r="C1158" s="20" t="s">
        <v>1486</v>
      </c>
      <c r="D1158" s="19" t="s">
        <v>158</v>
      </c>
      <c r="E1158" s="22"/>
      <c r="F1158" s="23"/>
      <c r="G1158" s="24"/>
    </row>
    <row r="1159" spans="1:7" ht="15" customHeight="1" x14ac:dyDescent="0.25">
      <c r="A1159" s="19" t="s">
        <v>1458</v>
      </c>
      <c r="B1159" s="19" t="s">
        <v>1487</v>
      </c>
      <c r="C1159" s="20" t="s">
        <v>1488</v>
      </c>
      <c r="D1159" s="19" t="s">
        <v>158</v>
      </c>
      <c r="E1159" s="22"/>
      <c r="F1159" s="23"/>
      <c r="G1159" s="24"/>
    </row>
    <row r="1160" spans="1:7" ht="15" customHeight="1" x14ac:dyDescent="0.25">
      <c r="A1160" s="19" t="s">
        <v>1458</v>
      </c>
      <c r="B1160" s="19" t="s">
        <v>1489</v>
      </c>
      <c r="C1160" s="20" t="s">
        <v>712</v>
      </c>
      <c r="D1160" s="19" t="s">
        <v>153</v>
      </c>
      <c r="E1160" s="22"/>
      <c r="F1160" s="23"/>
      <c r="G1160" s="24"/>
    </row>
    <row r="1161" spans="1:7" ht="15" customHeight="1" x14ac:dyDescent="0.25">
      <c r="A1161" s="19" t="s">
        <v>1458</v>
      </c>
      <c r="B1161" s="19" t="s">
        <v>1490</v>
      </c>
      <c r="C1161" s="20" t="s">
        <v>180</v>
      </c>
      <c r="D1161" s="19" t="s">
        <v>181</v>
      </c>
      <c r="E1161" s="22"/>
      <c r="F1161" s="23"/>
      <c r="G1161" s="24"/>
    </row>
    <row r="1162" spans="1:7" ht="15" customHeight="1" x14ac:dyDescent="0.25">
      <c r="A1162" s="19" t="s">
        <v>1458</v>
      </c>
      <c r="B1162" s="19" t="s">
        <v>1491</v>
      </c>
      <c r="C1162" s="20" t="s">
        <v>183</v>
      </c>
      <c r="D1162" s="19" t="s">
        <v>181</v>
      </c>
      <c r="E1162" s="22"/>
      <c r="F1162" s="23"/>
      <c r="G1162" s="24"/>
    </row>
    <row r="1163" spans="1:7" ht="15" customHeight="1" x14ac:dyDescent="0.25">
      <c r="A1163" s="19" t="s">
        <v>1458</v>
      </c>
      <c r="B1163" s="19" t="s">
        <v>1492</v>
      </c>
      <c r="C1163" s="20" t="s">
        <v>1493</v>
      </c>
      <c r="D1163" s="19" t="s">
        <v>168</v>
      </c>
      <c r="E1163" s="22"/>
      <c r="F1163" s="23"/>
      <c r="G1163" s="24"/>
    </row>
    <row r="1164" spans="1:7" ht="15" customHeight="1" x14ac:dyDescent="0.25">
      <c r="A1164" s="19" t="s">
        <v>1458</v>
      </c>
      <c r="B1164" s="19" t="s">
        <v>1256</v>
      </c>
      <c r="C1164" s="20" t="s">
        <v>1494</v>
      </c>
      <c r="D1164" s="19" t="s">
        <v>153</v>
      </c>
      <c r="E1164" s="22"/>
      <c r="F1164" s="23"/>
      <c r="G1164" s="24"/>
    </row>
    <row r="1165" spans="1:7" ht="15" customHeight="1" x14ac:dyDescent="0.25">
      <c r="A1165" s="19" t="s">
        <v>1458</v>
      </c>
      <c r="B1165" s="19" t="s">
        <v>1495</v>
      </c>
      <c r="C1165" s="20" t="s">
        <v>1496</v>
      </c>
      <c r="D1165" s="19" t="s">
        <v>153</v>
      </c>
      <c r="E1165" s="22"/>
      <c r="F1165" s="23"/>
      <c r="G1165" s="24"/>
    </row>
    <row r="1166" spans="1:7" ht="15" customHeight="1" x14ac:dyDescent="0.25">
      <c r="A1166" s="19" t="s">
        <v>1458</v>
      </c>
      <c r="B1166" s="19" t="s">
        <v>1497</v>
      </c>
      <c r="C1166" s="20" t="s">
        <v>1498</v>
      </c>
      <c r="D1166" s="19" t="s">
        <v>168</v>
      </c>
      <c r="E1166" s="22"/>
      <c r="F1166" s="23"/>
      <c r="G1166" s="24"/>
    </row>
    <row r="1167" spans="1:7" ht="15" customHeight="1" x14ac:dyDescent="0.25">
      <c r="A1167" s="19" t="s">
        <v>1458</v>
      </c>
      <c r="B1167" s="19" t="s">
        <v>193</v>
      </c>
      <c r="C1167" s="20" t="s">
        <v>194</v>
      </c>
      <c r="D1167" s="19" t="s">
        <v>168</v>
      </c>
      <c r="E1167" s="21">
        <v>465</v>
      </c>
      <c r="F1167" s="21">
        <v>393.76</v>
      </c>
      <c r="G1167" s="21">
        <v>183098</v>
      </c>
    </row>
    <row r="1168" spans="1:7" ht="15" customHeight="1" x14ac:dyDescent="0.25">
      <c r="A1168" s="19" t="s">
        <v>1458</v>
      </c>
      <c r="B1168" s="19" t="s">
        <v>1499</v>
      </c>
      <c r="C1168" s="20" t="s">
        <v>1500</v>
      </c>
      <c r="D1168" s="19" t="s">
        <v>168</v>
      </c>
      <c r="E1168" s="22"/>
      <c r="F1168" s="23"/>
      <c r="G1168" s="24"/>
    </row>
    <row r="1169" spans="1:7" ht="15" customHeight="1" x14ac:dyDescent="0.25">
      <c r="A1169" s="19" t="s">
        <v>1458</v>
      </c>
      <c r="B1169" s="19" t="s">
        <v>195</v>
      </c>
      <c r="C1169" s="20" t="s">
        <v>196</v>
      </c>
      <c r="D1169" s="19" t="s">
        <v>168</v>
      </c>
      <c r="E1169" s="21">
        <v>2480</v>
      </c>
      <c r="F1169" s="21">
        <v>376.8</v>
      </c>
      <c r="G1169" s="21">
        <v>934464</v>
      </c>
    </row>
    <row r="1170" spans="1:7" ht="15" customHeight="1" x14ac:dyDescent="0.25">
      <c r="A1170" s="19" t="s">
        <v>1458</v>
      </c>
      <c r="B1170" s="19" t="s">
        <v>1501</v>
      </c>
      <c r="C1170" s="20" t="s">
        <v>1502</v>
      </c>
      <c r="D1170" s="19" t="s">
        <v>168</v>
      </c>
      <c r="E1170" s="22"/>
      <c r="F1170" s="23"/>
      <c r="G1170" s="24"/>
    </row>
    <row r="1171" spans="1:7" ht="15" customHeight="1" x14ac:dyDescent="0.25">
      <c r="A1171" s="19" t="s">
        <v>1458</v>
      </c>
      <c r="B1171" s="19" t="s">
        <v>1503</v>
      </c>
      <c r="C1171" s="20" t="s">
        <v>1504</v>
      </c>
      <c r="D1171" s="19" t="s">
        <v>168</v>
      </c>
      <c r="E1171" s="22"/>
      <c r="F1171" s="23"/>
      <c r="G1171" s="24"/>
    </row>
    <row r="1172" spans="1:7" ht="15" customHeight="1" x14ac:dyDescent="0.25">
      <c r="A1172" s="19" t="s">
        <v>1458</v>
      </c>
      <c r="B1172" s="19" t="s">
        <v>1505</v>
      </c>
      <c r="C1172" s="20" t="s">
        <v>1506</v>
      </c>
      <c r="D1172" s="19" t="s">
        <v>158</v>
      </c>
      <c r="E1172" s="22"/>
      <c r="F1172" s="23"/>
      <c r="G1172" s="24"/>
    </row>
    <row r="1173" spans="1:7" ht="15" customHeight="1" x14ac:dyDescent="0.25">
      <c r="A1173" s="19" t="s">
        <v>1458</v>
      </c>
      <c r="B1173" s="19" t="s">
        <v>1507</v>
      </c>
      <c r="C1173" s="20" t="s">
        <v>620</v>
      </c>
      <c r="D1173" s="19" t="s">
        <v>153</v>
      </c>
      <c r="E1173" s="22"/>
      <c r="F1173" s="23"/>
      <c r="G1173" s="24"/>
    </row>
    <row r="1174" spans="1:7" ht="15" customHeight="1" x14ac:dyDescent="0.25">
      <c r="A1174" s="19" t="s">
        <v>1458</v>
      </c>
      <c r="B1174" s="19" t="s">
        <v>197</v>
      </c>
      <c r="C1174" s="20" t="s">
        <v>198</v>
      </c>
      <c r="D1174" s="19" t="s">
        <v>158</v>
      </c>
      <c r="E1174" s="21">
        <v>162</v>
      </c>
      <c r="F1174" s="21">
        <v>622.20000000000005</v>
      </c>
      <c r="G1174" s="21">
        <v>100796</v>
      </c>
    </row>
    <row r="1175" spans="1:7" ht="15" customHeight="1" x14ac:dyDescent="0.25">
      <c r="A1175" s="19" t="s">
        <v>1458</v>
      </c>
      <c r="B1175" s="19" t="s">
        <v>1508</v>
      </c>
      <c r="C1175" s="20" t="s">
        <v>1509</v>
      </c>
      <c r="D1175" s="19" t="s">
        <v>158</v>
      </c>
      <c r="E1175" s="22"/>
      <c r="F1175" s="23"/>
      <c r="G1175" s="24"/>
    </row>
    <row r="1176" spans="1:7" ht="15" customHeight="1" x14ac:dyDescent="0.25">
      <c r="A1176" s="19" t="s">
        <v>1458</v>
      </c>
      <c r="B1176" s="19" t="s">
        <v>1510</v>
      </c>
      <c r="C1176" s="20" t="s">
        <v>712</v>
      </c>
      <c r="D1176" s="19" t="s">
        <v>153</v>
      </c>
      <c r="E1176" s="22"/>
      <c r="F1176" s="23"/>
      <c r="G1176" s="24"/>
    </row>
    <row r="1177" spans="1:7" ht="15" customHeight="1" x14ac:dyDescent="0.25">
      <c r="A1177" s="19" t="s">
        <v>1458</v>
      </c>
      <c r="B1177" s="19" t="s">
        <v>199</v>
      </c>
      <c r="C1177" s="20" t="s">
        <v>180</v>
      </c>
      <c r="D1177" s="19" t="s">
        <v>181</v>
      </c>
      <c r="E1177" s="21">
        <v>1998</v>
      </c>
      <c r="F1177" s="21">
        <v>6.57</v>
      </c>
      <c r="G1177" s="21">
        <v>13127</v>
      </c>
    </row>
    <row r="1178" spans="1:7" ht="15" customHeight="1" x14ac:dyDescent="0.25">
      <c r="A1178" s="19" t="s">
        <v>1458</v>
      </c>
      <c r="B1178" s="19" t="s">
        <v>200</v>
      </c>
      <c r="C1178" s="20" t="s">
        <v>183</v>
      </c>
      <c r="D1178" s="19" t="s">
        <v>181</v>
      </c>
      <c r="E1178" s="21">
        <v>4399</v>
      </c>
      <c r="F1178" s="21">
        <v>6.59</v>
      </c>
      <c r="G1178" s="21">
        <v>28989</v>
      </c>
    </row>
    <row r="1179" spans="1:7" ht="15" customHeight="1" x14ac:dyDescent="0.25">
      <c r="A1179" s="19" t="s">
        <v>1458</v>
      </c>
      <c r="B1179" s="19" t="s">
        <v>1258</v>
      </c>
      <c r="C1179" s="20" t="s">
        <v>1511</v>
      </c>
      <c r="D1179" s="19" t="s">
        <v>153</v>
      </c>
      <c r="E1179" s="22"/>
      <c r="F1179" s="23"/>
      <c r="G1179" s="24"/>
    </row>
    <row r="1180" spans="1:7" ht="15" customHeight="1" x14ac:dyDescent="0.25">
      <c r="A1180" s="19" t="s">
        <v>1458</v>
      </c>
      <c r="B1180" s="19" t="s">
        <v>1512</v>
      </c>
      <c r="C1180" s="20" t="s">
        <v>620</v>
      </c>
      <c r="D1180" s="19" t="s">
        <v>153</v>
      </c>
      <c r="E1180" s="22"/>
      <c r="F1180" s="23"/>
      <c r="G1180" s="24"/>
    </row>
    <row r="1181" spans="1:7" ht="15" customHeight="1" x14ac:dyDescent="0.25">
      <c r="A1181" s="19" t="s">
        <v>1458</v>
      </c>
      <c r="B1181" s="19" t="s">
        <v>1513</v>
      </c>
      <c r="C1181" s="20" t="s">
        <v>176</v>
      </c>
      <c r="D1181" s="19" t="s">
        <v>158</v>
      </c>
      <c r="E1181" s="22"/>
      <c r="F1181" s="23"/>
      <c r="G1181" s="24"/>
    </row>
    <row r="1182" spans="1:7" ht="15" customHeight="1" x14ac:dyDescent="0.25">
      <c r="A1182" s="19" t="s">
        <v>1458</v>
      </c>
      <c r="B1182" s="19" t="s">
        <v>1514</v>
      </c>
      <c r="C1182" s="20" t="s">
        <v>693</v>
      </c>
      <c r="D1182" s="19" t="s">
        <v>158</v>
      </c>
      <c r="E1182" s="22"/>
      <c r="F1182" s="23"/>
      <c r="G1182" s="24"/>
    </row>
    <row r="1183" spans="1:7" ht="15" customHeight="1" x14ac:dyDescent="0.25">
      <c r="A1183" s="19" t="s">
        <v>1458</v>
      </c>
      <c r="B1183" s="19" t="s">
        <v>1515</v>
      </c>
      <c r="C1183" s="20" t="s">
        <v>178</v>
      </c>
      <c r="D1183" s="19" t="s">
        <v>158</v>
      </c>
      <c r="E1183" s="22"/>
      <c r="F1183" s="23"/>
      <c r="G1183" s="24"/>
    </row>
    <row r="1184" spans="1:7" ht="15" customHeight="1" x14ac:dyDescent="0.25">
      <c r="A1184" s="19" t="s">
        <v>1458</v>
      </c>
      <c r="B1184" s="19" t="s">
        <v>1516</v>
      </c>
      <c r="C1184" s="20" t="s">
        <v>712</v>
      </c>
      <c r="D1184" s="19" t="s">
        <v>153</v>
      </c>
      <c r="E1184" s="22"/>
      <c r="F1184" s="23"/>
      <c r="G1184" s="24"/>
    </row>
    <row r="1185" spans="1:7" ht="15" customHeight="1" x14ac:dyDescent="0.25">
      <c r="A1185" s="19" t="s">
        <v>1458</v>
      </c>
      <c r="B1185" s="19" t="s">
        <v>1517</v>
      </c>
      <c r="C1185" s="20" t="s">
        <v>180</v>
      </c>
      <c r="D1185" s="19" t="s">
        <v>181</v>
      </c>
      <c r="E1185" s="22"/>
      <c r="F1185" s="23"/>
      <c r="G1185" s="24"/>
    </row>
    <row r="1186" spans="1:7" ht="15" customHeight="1" x14ac:dyDescent="0.25">
      <c r="A1186" s="19" t="s">
        <v>1458</v>
      </c>
      <c r="B1186" s="19" t="s">
        <v>1518</v>
      </c>
      <c r="C1186" s="20" t="s">
        <v>183</v>
      </c>
      <c r="D1186" s="19" t="s">
        <v>181</v>
      </c>
      <c r="E1186" s="22"/>
      <c r="F1186" s="23"/>
      <c r="G1186" s="24"/>
    </row>
    <row r="1187" spans="1:7" ht="15" customHeight="1" x14ac:dyDescent="0.25">
      <c r="A1187" s="19" t="s">
        <v>1458</v>
      </c>
      <c r="B1187" s="19" t="s">
        <v>1279</v>
      </c>
      <c r="C1187" s="20" t="s">
        <v>1519</v>
      </c>
      <c r="D1187" s="19" t="s">
        <v>153</v>
      </c>
      <c r="E1187" s="22"/>
      <c r="F1187" s="23"/>
      <c r="G1187" s="24"/>
    </row>
    <row r="1188" spans="1:7" ht="15" customHeight="1" x14ac:dyDescent="0.25">
      <c r="A1188" s="19" t="s">
        <v>1458</v>
      </c>
      <c r="B1188" s="19" t="s">
        <v>1520</v>
      </c>
      <c r="C1188" s="20" t="s">
        <v>1521</v>
      </c>
      <c r="D1188" s="19" t="s">
        <v>158</v>
      </c>
      <c r="E1188" s="22"/>
      <c r="F1188" s="23"/>
      <c r="G1188" s="24"/>
    </row>
    <row r="1189" spans="1:7" ht="15" customHeight="1" x14ac:dyDescent="0.25">
      <c r="A1189" s="19" t="s">
        <v>1458</v>
      </c>
      <c r="B1189" s="19" t="s">
        <v>1522</v>
      </c>
      <c r="C1189" s="20" t="s">
        <v>1523</v>
      </c>
      <c r="D1189" s="19" t="s">
        <v>158</v>
      </c>
      <c r="E1189" s="22"/>
      <c r="F1189" s="23"/>
      <c r="G1189" s="24"/>
    </row>
    <row r="1190" spans="1:7" ht="15" customHeight="1" x14ac:dyDescent="0.25">
      <c r="A1190" s="19" t="s">
        <v>1458</v>
      </c>
      <c r="B1190" s="19" t="s">
        <v>1281</v>
      </c>
      <c r="C1190" s="20" t="s">
        <v>1524</v>
      </c>
      <c r="D1190" s="19" t="s">
        <v>153</v>
      </c>
      <c r="E1190" s="22"/>
      <c r="F1190" s="23"/>
      <c r="G1190" s="24"/>
    </row>
    <row r="1191" spans="1:7" ht="15" customHeight="1" x14ac:dyDescent="0.25">
      <c r="A1191" s="19" t="s">
        <v>1458</v>
      </c>
      <c r="B1191" s="19" t="s">
        <v>201</v>
      </c>
      <c r="C1191" s="20" t="s">
        <v>202</v>
      </c>
      <c r="D1191" s="19" t="s">
        <v>168</v>
      </c>
      <c r="E1191" s="21">
        <v>4396</v>
      </c>
      <c r="F1191" s="21">
        <v>317.01</v>
      </c>
      <c r="G1191" s="21">
        <v>1393576</v>
      </c>
    </row>
    <row r="1192" spans="1:7" ht="15" customHeight="1" x14ac:dyDescent="0.25">
      <c r="A1192" s="19" t="s">
        <v>1458</v>
      </c>
      <c r="B1192" s="19" t="s">
        <v>1525</v>
      </c>
      <c r="C1192" s="20" t="s">
        <v>1526</v>
      </c>
      <c r="D1192" s="19" t="s">
        <v>168</v>
      </c>
      <c r="E1192" s="22"/>
      <c r="F1192" s="23"/>
      <c r="G1192" s="24"/>
    </row>
    <row r="1193" spans="1:7" ht="15" customHeight="1" x14ac:dyDescent="0.25">
      <c r="A1193" s="19" t="s">
        <v>1458</v>
      </c>
      <c r="B1193" s="19" t="s">
        <v>1527</v>
      </c>
      <c r="C1193" s="20" t="s">
        <v>336</v>
      </c>
      <c r="D1193" s="19" t="s">
        <v>168</v>
      </c>
      <c r="E1193" s="22"/>
      <c r="F1193" s="23"/>
      <c r="G1193" s="24"/>
    </row>
    <row r="1194" spans="1:7" ht="15" customHeight="1" x14ac:dyDescent="0.25">
      <c r="A1194" s="19" t="s">
        <v>1458</v>
      </c>
      <c r="B1194" s="19" t="s">
        <v>1528</v>
      </c>
      <c r="C1194" s="20" t="s">
        <v>1506</v>
      </c>
      <c r="D1194" s="19" t="s">
        <v>158</v>
      </c>
      <c r="E1194" s="22"/>
      <c r="F1194" s="23"/>
      <c r="G1194" s="24"/>
    </row>
    <row r="1195" spans="1:7" ht="15" customHeight="1" x14ac:dyDescent="0.25">
      <c r="A1195" s="19" t="s">
        <v>1458</v>
      </c>
      <c r="B1195" s="19" t="s">
        <v>1529</v>
      </c>
      <c r="C1195" s="20" t="s">
        <v>1530</v>
      </c>
      <c r="D1195" s="19" t="s">
        <v>158</v>
      </c>
      <c r="E1195" s="22"/>
      <c r="F1195" s="23"/>
      <c r="G1195" s="24"/>
    </row>
    <row r="1196" spans="1:7" ht="15" customHeight="1" x14ac:dyDescent="0.25">
      <c r="A1196" s="19" t="s">
        <v>1458</v>
      </c>
      <c r="B1196" s="19" t="s">
        <v>203</v>
      </c>
      <c r="C1196" s="20" t="s">
        <v>204</v>
      </c>
      <c r="D1196" s="19" t="s">
        <v>153</v>
      </c>
      <c r="E1196" s="22"/>
      <c r="F1196" s="23"/>
      <c r="G1196" s="24"/>
    </row>
    <row r="1197" spans="1:7" ht="15" customHeight="1" x14ac:dyDescent="0.25">
      <c r="A1197" s="19" t="s">
        <v>1458</v>
      </c>
      <c r="B1197" s="19" t="s">
        <v>156</v>
      </c>
      <c r="C1197" s="20" t="s">
        <v>620</v>
      </c>
      <c r="D1197" s="19" t="s">
        <v>153</v>
      </c>
      <c r="E1197" s="22"/>
      <c r="F1197" s="23"/>
      <c r="G1197" s="24"/>
    </row>
    <row r="1198" spans="1:7" ht="15" customHeight="1" x14ac:dyDescent="0.25">
      <c r="A1198" s="19" t="s">
        <v>1458</v>
      </c>
      <c r="B1198" s="19" t="s">
        <v>205</v>
      </c>
      <c r="C1198" s="20" t="s">
        <v>164</v>
      </c>
      <c r="D1198" s="19" t="s">
        <v>158</v>
      </c>
      <c r="E1198" s="21">
        <v>336</v>
      </c>
      <c r="F1198" s="21">
        <v>583.57000000000005</v>
      </c>
      <c r="G1198" s="21">
        <v>196080</v>
      </c>
    </row>
    <row r="1199" spans="1:7" ht="15" customHeight="1" x14ac:dyDescent="0.25">
      <c r="A1199" s="19" t="s">
        <v>1458</v>
      </c>
      <c r="B1199" s="19" t="s">
        <v>206</v>
      </c>
      <c r="C1199" s="20" t="s">
        <v>207</v>
      </c>
      <c r="D1199" s="19" t="s">
        <v>158</v>
      </c>
      <c r="E1199" s="21">
        <v>4018</v>
      </c>
      <c r="F1199" s="21">
        <v>697</v>
      </c>
      <c r="G1199" s="21">
        <v>2800546</v>
      </c>
    </row>
    <row r="1200" spans="1:7" ht="15" customHeight="1" x14ac:dyDescent="0.25">
      <c r="A1200" s="19" t="s">
        <v>1458</v>
      </c>
      <c r="B1200" s="19" t="s">
        <v>213</v>
      </c>
      <c r="C1200" s="20" t="s">
        <v>263</v>
      </c>
      <c r="D1200" s="19" t="s">
        <v>158</v>
      </c>
      <c r="E1200" s="22"/>
      <c r="F1200" s="23"/>
      <c r="G1200" s="24"/>
    </row>
    <row r="1201" spans="1:7" ht="15" customHeight="1" x14ac:dyDescent="0.25">
      <c r="A1201" s="19" t="s">
        <v>1458</v>
      </c>
      <c r="B1201" s="19" t="s">
        <v>159</v>
      </c>
      <c r="C1201" s="20" t="s">
        <v>1531</v>
      </c>
      <c r="D1201" s="19" t="s">
        <v>158</v>
      </c>
      <c r="E1201" s="22"/>
      <c r="F1201" s="23"/>
      <c r="G1201" s="24"/>
    </row>
    <row r="1202" spans="1:7" ht="15" customHeight="1" x14ac:dyDescent="0.25">
      <c r="A1202" s="19" t="s">
        <v>1458</v>
      </c>
      <c r="B1202" s="19" t="s">
        <v>424</v>
      </c>
      <c r="C1202" s="20" t="s">
        <v>1532</v>
      </c>
      <c r="D1202" s="19" t="s">
        <v>158</v>
      </c>
      <c r="E1202" s="22"/>
      <c r="F1202" s="23"/>
      <c r="G1202" s="24"/>
    </row>
    <row r="1203" spans="1:7" ht="15" customHeight="1" x14ac:dyDescent="0.25">
      <c r="A1203" s="19" t="s">
        <v>1458</v>
      </c>
      <c r="B1203" s="19" t="s">
        <v>272</v>
      </c>
      <c r="C1203" s="20" t="s">
        <v>1533</v>
      </c>
      <c r="D1203" s="19" t="s">
        <v>153</v>
      </c>
      <c r="E1203" s="22"/>
      <c r="F1203" s="23"/>
      <c r="G1203" s="24"/>
    </row>
    <row r="1204" spans="1:7" ht="15" customHeight="1" x14ac:dyDescent="0.25">
      <c r="A1204" s="19" t="s">
        <v>1458</v>
      </c>
      <c r="B1204" s="19" t="s">
        <v>173</v>
      </c>
      <c r="C1204" s="20" t="s">
        <v>208</v>
      </c>
      <c r="D1204" s="19" t="s">
        <v>188</v>
      </c>
      <c r="E1204" s="21">
        <v>1783</v>
      </c>
      <c r="F1204" s="21">
        <v>107.52</v>
      </c>
      <c r="G1204" s="21">
        <v>191708</v>
      </c>
    </row>
    <row r="1205" spans="1:7" ht="15" customHeight="1" x14ac:dyDescent="0.25">
      <c r="A1205" s="19" t="s">
        <v>1458</v>
      </c>
      <c r="B1205" s="19" t="s">
        <v>275</v>
      </c>
      <c r="C1205" s="20" t="s">
        <v>712</v>
      </c>
      <c r="D1205" s="19" t="s">
        <v>153</v>
      </c>
      <c r="E1205" s="22"/>
      <c r="F1205" s="23"/>
      <c r="G1205" s="24"/>
    </row>
    <row r="1206" spans="1:7" ht="15" customHeight="1" x14ac:dyDescent="0.25">
      <c r="A1206" s="19" t="s">
        <v>1458</v>
      </c>
      <c r="B1206" s="19" t="s">
        <v>252</v>
      </c>
      <c r="C1206" s="20" t="s">
        <v>180</v>
      </c>
      <c r="D1206" s="19" t="s">
        <v>181</v>
      </c>
      <c r="E1206" s="22"/>
      <c r="F1206" s="23"/>
      <c r="G1206" s="24"/>
    </row>
    <row r="1207" spans="1:7" ht="15" customHeight="1" x14ac:dyDescent="0.25">
      <c r="A1207" s="19" t="s">
        <v>1458</v>
      </c>
      <c r="B1207" s="19" t="s">
        <v>209</v>
      </c>
      <c r="C1207" s="20" t="s">
        <v>183</v>
      </c>
      <c r="D1207" s="19" t="s">
        <v>181</v>
      </c>
      <c r="E1207" s="21">
        <v>1084</v>
      </c>
      <c r="F1207" s="21">
        <v>6.35</v>
      </c>
      <c r="G1207" s="21">
        <v>6883</v>
      </c>
    </row>
    <row r="1208" spans="1:7" ht="15" customHeight="1" x14ac:dyDescent="0.25">
      <c r="A1208" s="19" t="s">
        <v>1458</v>
      </c>
      <c r="B1208" s="19" t="s">
        <v>328</v>
      </c>
      <c r="C1208" s="20" t="s">
        <v>1534</v>
      </c>
      <c r="D1208" s="19" t="s">
        <v>1535</v>
      </c>
      <c r="E1208" s="22"/>
      <c r="F1208" s="23"/>
      <c r="G1208" s="24"/>
    </row>
    <row r="1209" spans="1:7" ht="15" customHeight="1" x14ac:dyDescent="0.25">
      <c r="A1209" s="19" t="s">
        <v>1458</v>
      </c>
      <c r="B1209" s="19" t="s">
        <v>210</v>
      </c>
      <c r="C1209" s="20" t="s">
        <v>211</v>
      </c>
      <c r="D1209" s="19" t="s">
        <v>153</v>
      </c>
      <c r="E1209" s="22"/>
      <c r="F1209" s="23"/>
      <c r="G1209" s="24"/>
    </row>
    <row r="1210" spans="1:7" ht="15" customHeight="1" x14ac:dyDescent="0.25">
      <c r="A1210" s="19" t="s">
        <v>1458</v>
      </c>
      <c r="B1210" s="19" t="s">
        <v>156</v>
      </c>
      <c r="C1210" s="20" t="s">
        <v>620</v>
      </c>
      <c r="D1210" s="19" t="s">
        <v>153</v>
      </c>
      <c r="E1210" s="22"/>
      <c r="F1210" s="23"/>
      <c r="G1210" s="24"/>
    </row>
    <row r="1211" spans="1:7" ht="15" customHeight="1" x14ac:dyDescent="0.25">
      <c r="A1211" s="19" t="s">
        <v>1458</v>
      </c>
      <c r="B1211" s="19" t="s">
        <v>205</v>
      </c>
      <c r="C1211" s="20" t="s">
        <v>176</v>
      </c>
      <c r="D1211" s="19" t="s">
        <v>158</v>
      </c>
      <c r="E1211" s="22"/>
      <c r="F1211" s="23"/>
      <c r="G1211" s="24"/>
    </row>
    <row r="1212" spans="1:7" ht="15" customHeight="1" x14ac:dyDescent="0.25">
      <c r="A1212" s="19" t="s">
        <v>1458</v>
      </c>
      <c r="B1212" s="19" t="s">
        <v>206</v>
      </c>
      <c r="C1212" s="20" t="s">
        <v>212</v>
      </c>
      <c r="D1212" s="19" t="s">
        <v>158</v>
      </c>
      <c r="E1212" s="21">
        <v>183.54</v>
      </c>
      <c r="F1212" s="21">
        <v>783.08</v>
      </c>
      <c r="G1212" s="21">
        <v>143727</v>
      </c>
    </row>
    <row r="1213" spans="1:7" ht="15" customHeight="1" x14ac:dyDescent="0.25">
      <c r="A1213" s="19" t="s">
        <v>1458</v>
      </c>
      <c r="B1213" s="19" t="s">
        <v>213</v>
      </c>
      <c r="C1213" s="20" t="s">
        <v>214</v>
      </c>
      <c r="D1213" s="19" t="s">
        <v>158</v>
      </c>
      <c r="E1213" s="21">
        <v>123.62</v>
      </c>
      <c r="F1213" s="21">
        <v>566.05999999999995</v>
      </c>
      <c r="G1213" s="21">
        <v>69976</v>
      </c>
    </row>
    <row r="1214" spans="1:7" ht="15" customHeight="1" x14ac:dyDescent="0.25">
      <c r="A1214" s="19" t="s">
        <v>1458</v>
      </c>
      <c r="B1214" s="19" t="s">
        <v>234</v>
      </c>
      <c r="C1214" s="20" t="s">
        <v>1536</v>
      </c>
      <c r="D1214" s="19" t="s">
        <v>158</v>
      </c>
      <c r="E1214" s="22"/>
      <c r="F1214" s="23"/>
      <c r="G1214" s="24"/>
    </row>
    <row r="1215" spans="1:7" ht="15" customHeight="1" x14ac:dyDescent="0.25">
      <c r="A1215" s="19" t="s">
        <v>1458</v>
      </c>
      <c r="B1215" s="19" t="s">
        <v>373</v>
      </c>
      <c r="C1215" s="20" t="s">
        <v>1537</v>
      </c>
      <c r="D1215" s="19" t="s">
        <v>158</v>
      </c>
      <c r="E1215" s="22"/>
      <c r="F1215" s="23"/>
      <c r="G1215" s="24"/>
    </row>
    <row r="1216" spans="1:7" ht="15" customHeight="1" x14ac:dyDescent="0.25">
      <c r="A1216" s="19" t="s">
        <v>1458</v>
      </c>
      <c r="B1216" s="19" t="s">
        <v>159</v>
      </c>
      <c r="C1216" s="20" t="s">
        <v>712</v>
      </c>
      <c r="D1216" s="19" t="s">
        <v>153</v>
      </c>
      <c r="E1216" s="22"/>
      <c r="F1216" s="23"/>
      <c r="G1216" s="24"/>
    </row>
    <row r="1217" spans="1:7" ht="15" customHeight="1" x14ac:dyDescent="0.25">
      <c r="A1217" s="19" t="s">
        <v>1458</v>
      </c>
      <c r="B1217" s="19" t="s">
        <v>215</v>
      </c>
      <c r="C1217" s="20" t="s">
        <v>180</v>
      </c>
      <c r="D1217" s="19" t="s">
        <v>181</v>
      </c>
      <c r="E1217" s="21">
        <v>5476</v>
      </c>
      <c r="F1217" s="21">
        <v>6.4</v>
      </c>
      <c r="G1217" s="21">
        <v>35046</v>
      </c>
    </row>
    <row r="1218" spans="1:7" ht="15" customHeight="1" x14ac:dyDescent="0.25">
      <c r="A1218" s="19" t="s">
        <v>1458</v>
      </c>
      <c r="B1218" s="19" t="s">
        <v>216</v>
      </c>
      <c r="C1218" s="20" t="s">
        <v>183</v>
      </c>
      <c r="D1218" s="19" t="s">
        <v>181</v>
      </c>
      <c r="E1218" s="21">
        <v>15937</v>
      </c>
      <c r="F1218" s="21">
        <v>6.42</v>
      </c>
      <c r="G1218" s="21">
        <v>102316</v>
      </c>
    </row>
    <row r="1219" spans="1:7" ht="15" customHeight="1" x14ac:dyDescent="0.25">
      <c r="A1219" s="19" t="s">
        <v>1458</v>
      </c>
      <c r="B1219" s="19" t="s">
        <v>217</v>
      </c>
      <c r="C1219" s="20" t="s">
        <v>218</v>
      </c>
      <c r="D1219" s="19" t="s">
        <v>188</v>
      </c>
      <c r="E1219" s="22"/>
      <c r="F1219" s="23"/>
      <c r="G1219" s="24"/>
    </row>
    <row r="1220" spans="1:7" ht="15" customHeight="1" x14ac:dyDescent="0.25">
      <c r="A1220" s="19" t="s">
        <v>1458</v>
      </c>
      <c r="B1220" s="19" t="s">
        <v>219</v>
      </c>
      <c r="C1220" s="20" t="s">
        <v>220</v>
      </c>
      <c r="D1220" s="19" t="s">
        <v>153</v>
      </c>
      <c r="E1220" s="22"/>
      <c r="F1220" s="23"/>
      <c r="G1220" s="24"/>
    </row>
    <row r="1221" spans="1:7" ht="15" customHeight="1" x14ac:dyDescent="0.25">
      <c r="A1221" s="19" t="s">
        <v>1458</v>
      </c>
      <c r="B1221" s="19" t="s">
        <v>156</v>
      </c>
      <c r="C1221" s="20" t="s">
        <v>1215</v>
      </c>
      <c r="D1221" s="19" t="s">
        <v>153</v>
      </c>
      <c r="E1221" s="22"/>
      <c r="F1221" s="23"/>
      <c r="G1221" s="24"/>
    </row>
    <row r="1222" spans="1:7" ht="15" customHeight="1" x14ac:dyDescent="0.25">
      <c r="A1222" s="19" t="s">
        <v>1458</v>
      </c>
      <c r="B1222" s="19" t="s">
        <v>205</v>
      </c>
      <c r="C1222" s="20" t="s">
        <v>221</v>
      </c>
      <c r="D1222" s="19" t="s">
        <v>158</v>
      </c>
      <c r="E1222" s="21">
        <v>478</v>
      </c>
      <c r="F1222" s="21">
        <v>84.87</v>
      </c>
      <c r="G1222" s="21">
        <v>40568</v>
      </c>
    </row>
    <row r="1223" spans="1:7" ht="15" customHeight="1" x14ac:dyDescent="0.25">
      <c r="A1223" s="19" t="s">
        <v>1458</v>
      </c>
      <c r="B1223" s="19" t="s">
        <v>206</v>
      </c>
      <c r="C1223" s="20" t="s">
        <v>542</v>
      </c>
      <c r="D1223" s="19" t="s">
        <v>188</v>
      </c>
      <c r="E1223" s="22"/>
      <c r="F1223" s="23"/>
      <c r="G1223" s="24"/>
    </row>
    <row r="1224" spans="1:7" ht="15" customHeight="1" x14ac:dyDescent="0.25">
      <c r="A1224" s="19" t="s">
        <v>1458</v>
      </c>
      <c r="B1224" s="19" t="s">
        <v>159</v>
      </c>
      <c r="C1224" s="20" t="s">
        <v>590</v>
      </c>
      <c r="D1224" s="19" t="s">
        <v>153</v>
      </c>
      <c r="E1224" s="22"/>
      <c r="F1224" s="23"/>
      <c r="G1224" s="24"/>
    </row>
    <row r="1225" spans="1:7" ht="15" customHeight="1" x14ac:dyDescent="0.25">
      <c r="A1225" s="19" t="s">
        <v>1458</v>
      </c>
      <c r="B1225" s="19" t="s">
        <v>215</v>
      </c>
      <c r="C1225" s="20" t="s">
        <v>222</v>
      </c>
      <c r="D1225" s="19" t="s">
        <v>158</v>
      </c>
      <c r="E1225" s="21">
        <v>1847</v>
      </c>
      <c r="F1225" s="21">
        <v>77.84</v>
      </c>
      <c r="G1225" s="21">
        <v>143770</v>
      </c>
    </row>
    <row r="1226" spans="1:7" ht="15" customHeight="1" x14ac:dyDescent="0.25">
      <c r="A1226" s="19" t="s">
        <v>1458</v>
      </c>
      <c r="B1226" s="19" t="s">
        <v>216</v>
      </c>
      <c r="C1226" s="20" t="s">
        <v>1538</v>
      </c>
      <c r="D1226" s="19" t="s">
        <v>158</v>
      </c>
      <c r="E1226" s="22"/>
      <c r="F1226" s="23"/>
      <c r="G1226" s="24"/>
    </row>
    <row r="1227" spans="1:7" ht="15" customHeight="1" x14ac:dyDescent="0.25">
      <c r="A1227" s="19" t="s">
        <v>1458</v>
      </c>
      <c r="B1227" s="19" t="s">
        <v>223</v>
      </c>
      <c r="C1227" s="20" t="s">
        <v>224</v>
      </c>
      <c r="D1227" s="19" t="s">
        <v>158</v>
      </c>
      <c r="E1227" s="21">
        <v>465</v>
      </c>
      <c r="F1227" s="21">
        <v>710.99</v>
      </c>
      <c r="G1227" s="21">
        <v>330610</v>
      </c>
    </row>
    <row r="1228" spans="1:7" ht="15" customHeight="1" x14ac:dyDescent="0.25">
      <c r="A1228" s="19" t="s">
        <v>1458</v>
      </c>
      <c r="B1228" s="19" t="s">
        <v>225</v>
      </c>
      <c r="C1228" s="20" t="s">
        <v>226</v>
      </c>
      <c r="D1228" s="19" t="s">
        <v>158</v>
      </c>
      <c r="E1228" s="21">
        <v>510</v>
      </c>
      <c r="F1228" s="21">
        <v>221.09</v>
      </c>
      <c r="G1228" s="21">
        <v>112756</v>
      </c>
    </row>
    <row r="1229" spans="1:7" ht="15" customHeight="1" x14ac:dyDescent="0.25">
      <c r="A1229" s="19" t="s">
        <v>1458</v>
      </c>
      <c r="B1229" s="19">
        <v>503</v>
      </c>
      <c r="C1229" s="20" t="s">
        <v>227</v>
      </c>
      <c r="D1229" s="19" t="s">
        <v>153</v>
      </c>
      <c r="E1229" s="22"/>
      <c r="F1229" s="23"/>
      <c r="G1229" s="24"/>
    </row>
    <row r="1230" spans="1:7" ht="15" customHeight="1" x14ac:dyDescent="0.25">
      <c r="A1230" s="19" t="s">
        <v>1458</v>
      </c>
      <c r="B1230" s="19" t="s">
        <v>228</v>
      </c>
      <c r="C1230" s="20" t="s">
        <v>227</v>
      </c>
      <c r="D1230" s="19" t="s">
        <v>153</v>
      </c>
      <c r="E1230" s="22"/>
      <c r="F1230" s="23"/>
      <c r="G1230" s="24"/>
    </row>
    <row r="1231" spans="1:7" ht="15" customHeight="1" x14ac:dyDescent="0.25">
      <c r="A1231" s="19" t="s">
        <v>1458</v>
      </c>
      <c r="B1231" s="19" t="s">
        <v>156</v>
      </c>
      <c r="C1231" s="20" t="s">
        <v>229</v>
      </c>
      <c r="D1231" s="19" t="s">
        <v>158</v>
      </c>
      <c r="E1231" s="21">
        <v>328929.82</v>
      </c>
      <c r="F1231" s="21">
        <v>98.7</v>
      </c>
      <c r="G1231" s="21">
        <v>32465373</v>
      </c>
    </row>
    <row r="1232" spans="1:7" ht="15" customHeight="1" x14ac:dyDescent="0.25">
      <c r="A1232" s="19" t="s">
        <v>1458</v>
      </c>
      <c r="B1232" s="19" t="s">
        <v>159</v>
      </c>
      <c r="C1232" s="20" t="s">
        <v>1539</v>
      </c>
      <c r="D1232" s="19" t="s">
        <v>158</v>
      </c>
      <c r="E1232" s="22"/>
      <c r="F1232" s="23"/>
      <c r="G1232" s="24"/>
    </row>
    <row r="1233" spans="1:7" ht="15" customHeight="1" x14ac:dyDescent="0.25">
      <c r="A1233" s="19" t="s">
        <v>1458</v>
      </c>
      <c r="B1233" s="19" t="s">
        <v>424</v>
      </c>
      <c r="C1233" s="20" t="s">
        <v>1540</v>
      </c>
      <c r="D1233" s="19" t="s">
        <v>158</v>
      </c>
      <c r="E1233" s="22"/>
      <c r="F1233" s="23"/>
      <c r="G1233" s="24"/>
    </row>
    <row r="1234" spans="1:7" ht="15" customHeight="1" x14ac:dyDescent="0.25">
      <c r="A1234" s="19" t="s">
        <v>1458</v>
      </c>
      <c r="B1234" s="19" t="s">
        <v>230</v>
      </c>
      <c r="C1234" s="20" t="s">
        <v>231</v>
      </c>
      <c r="D1234" s="19" t="s">
        <v>153</v>
      </c>
      <c r="E1234" s="22"/>
      <c r="F1234" s="23"/>
      <c r="G1234" s="24"/>
    </row>
    <row r="1235" spans="1:7" ht="15" customHeight="1" x14ac:dyDescent="0.25">
      <c r="A1235" s="19" t="s">
        <v>1458</v>
      </c>
      <c r="B1235" s="19" t="s">
        <v>156</v>
      </c>
      <c r="C1235" s="20" t="s">
        <v>1541</v>
      </c>
      <c r="D1235" s="19" t="s">
        <v>153</v>
      </c>
      <c r="E1235" s="22"/>
      <c r="F1235" s="23"/>
      <c r="G1235" s="24"/>
    </row>
    <row r="1236" spans="1:7" ht="15" customHeight="1" x14ac:dyDescent="0.25">
      <c r="A1236" s="19" t="s">
        <v>1458</v>
      </c>
      <c r="B1236" s="19" t="s">
        <v>205</v>
      </c>
      <c r="C1236" s="20" t="s">
        <v>1542</v>
      </c>
      <c r="D1236" s="19" t="s">
        <v>168</v>
      </c>
      <c r="E1236" s="22"/>
      <c r="F1236" s="23"/>
      <c r="G1236" s="24"/>
    </row>
    <row r="1237" spans="1:7" ht="15" customHeight="1" x14ac:dyDescent="0.25">
      <c r="A1237" s="19" t="s">
        <v>1458</v>
      </c>
      <c r="B1237" s="19" t="s">
        <v>206</v>
      </c>
      <c r="C1237" s="20" t="s">
        <v>232</v>
      </c>
      <c r="D1237" s="19" t="s">
        <v>158</v>
      </c>
      <c r="E1237" s="21">
        <v>232.96</v>
      </c>
      <c r="F1237" s="21">
        <v>796.54</v>
      </c>
      <c r="G1237" s="21">
        <v>185562</v>
      </c>
    </row>
    <row r="1238" spans="1:7" ht="15" customHeight="1" x14ac:dyDescent="0.25">
      <c r="A1238" s="19" t="s">
        <v>1458</v>
      </c>
      <c r="B1238" s="19" t="s">
        <v>213</v>
      </c>
      <c r="C1238" s="20" t="s">
        <v>233</v>
      </c>
      <c r="D1238" s="19" t="s">
        <v>168</v>
      </c>
      <c r="E1238" s="21">
        <v>560</v>
      </c>
      <c r="F1238" s="21">
        <v>164.43</v>
      </c>
      <c r="G1238" s="21">
        <v>92081</v>
      </c>
    </row>
    <row r="1239" spans="1:7" ht="15" customHeight="1" x14ac:dyDescent="0.25">
      <c r="A1239" s="19" t="s">
        <v>1458</v>
      </c>
      <c r="B1239" s="19" t="s">
        <v>234</v>
      </c>
      <c r="C1239" s="20" t="s">
        <v>235</v>
      </c>
      <c r="D1239" s="19" t="s">
        <v>181</v>
      </c>
      <c r="E1239" s="21">
        <v>16525.759999999998</v>
      </c>
      <c r="F1239" s="21">
        <v>8.9</v>
      </c>
      <c r="G1239" s="21">
        <v>147079</v>
      </c>
    </row>
    <row r="1240" spans="1:7" ht="15" customHeight="1" x14ac:dyDescent="0.25">
      <c r="A1240" s="19" t="s">
        <v>1458</v>
      </c>
      <c r="B1240" s="19" t="s">
        <v>373</v>
      </c>
      <c r="C1240" s="20" t="s">
        <v>712</v>
      </c>
      <c r="D1240" s="19" t="s">
        <v>153</v>
      </c>
      <c r="E1240" s="22"/>
      <c r="F1240" s="23"/>
      <c r="G1240" s="24"/>
    </row>
    <row r="1241" spans="1:7" ht="15" customHeight="1" x14ac:dyDescent="0.25">
      <c r="A1241" s="19" t="s">
        <v>1458</v>
      </c>
      <c r="B1241" s="19" t="s">
        <v>236</v>
      </c>
      <c r="C1241" s="20" t="s">
        <v>180</v>
      </c>
      <c r="D1241" s="19" t="s">
        <v>181</v>
      </c>
      <c r="E1241" s="21">
        <v>3347</v>
      </c>
      <c r="F1241" s="21">
        <v>6.57</v>
      </c>
      <c r="G1241" s="21">
        <v>21990</v>
      </c>
    </row>
    <row r="1242" spans="1:7" ht="15" customHeight="1" x14ac:dyDescent="0.25">
      <c r="A1242" s="19" t="s">
        <v>1458</v>
      </c>
      <c r="B1242" s="19" t="s">
        <v>237</v>
      </c>
      <c r="C1242" s="20" t="s">
        <v>183</v>
      </c>
      <c r="D1242" s="19" t="s">
        <v>181</v>
      </c>
      <c r="E1242" s="21">
        <v>65394</v>
      </c>
      <c r="F1242" s="21">
        <v>6.59</v>
      </c>
      <c r="G1242" s="21">
        <v>430946</v>
      </c>
    </row>
    <row r="1243" spans="1:7" ht="15" customHeight="1" x14ac:dyDescent="0.25">
      <c r="A1243" s="19" t="s">
        <v>1458</v>
      </c>
      <c r="B1243" s="19" t="s">
        <v>1089</v>
      </c>
      <c r="C1243" s="20" t="s">
        <v>1543</v>
      </c>
      <c r="D1243" s="19" t="s">
        <v>153</v>
      </c>
      <c r="E1243" s="22"/>
      <c r="F1243" s="23"/>
      <c r="G1243" s="24"/>
    </row>
    <row r="1244" spans="1:7" ht="15" customHeight="1" x14ac:dyDescent="0.25">
      <c r="A1244" s="19" t="s">
        <v>1458</v>
      </c>
      <c r="B1244" s="19" t="s">
        <v>238</v>
      </c>
      <c r="C1244" s="20" t="s">
        <v>239</v>
      </c>
      <c r="D1244" s="19" t="s">
        <v>168</v>
      </c>
      <c r="E1244" s="21">
        <v>9520</v>
      </c>
      <c r="F1244" s="21">
        <v>303.63</v>
      </c>
      <c r="G1244" s="21">
        <v>2890558</v>
      </c>
    </row>
    <row r="1245" spans="1:7" ht="15" customHeight="1" x14ac:dyDescent="0.25">
      <c r="A1245" s="19" t="s">
        <v>1458</v>
      </c>
      <c r="B1245" s="19" t="s">
        <v>240</v>
      </c>
      <c r="C1245" s="20" t="s">
        <v>241</v>
      </c>
      <c r="D1245" s="19" t="s">
        <v>168</v>
      </c>
      <c r="E1245" s="21">
        <v>843.75</v>
      </c>
      <c r="F1245" s="21">
        <v>217.46</v>
      </c>
      <c r="G1245" s="21">
        <v>183482</v>
      </c>
    </row>
    <row r="1246" spans="1:7" ht="15" customHeight="1" x14ac:dyDescent="0.25">
      <c r="A1246" s="19" t="s">
        <v>1458</v>
      </c>
      <c r="B1246" s="19" t="s">
        <v>159</v>
      </c>
      <c r="C1246" s="20" t="s">
        <v>1544</v>
      </c>
      <c r="D1246" s="19" t="s">
        <v>153</v>
      </c>
      <c r="E1246" s="22"/>
      <c r="F1246" s="23"/>
      <c r="G1246" s="24"/>
    </row>
    <row r="1247" spans="1:7" ht="15" customHeight="1" x14ac:dyDescent="0.25">
      <c r="A1247" s="19" t="s">
        <v>1458</v>
      </c>
      <c r="B1247" s="19" t="s">
        <v>215</v>
      </c>
      <c r="C1247" s="20" t="s">
        <v>242</v>
      </c>
      <c r="D1247" s="19" t="s">
        <v>168</v>
      </c>
      <c r="E1247" s="21">
        <v>171210.28</v>
      </c>
      <c r="F1247" s="21">
        <v>57.14</v>
      </c>
      <c r="G1247" s="21">
        <v>9782955</v>
      </c>
    </row>
    <row r="1248" spans="1:7" ht="15" customHeight="1" x14ac:dyDescent="0.25">
      <c r="A1248" s="19" t="s">
        <v>1458</v>
      </c>
      <c r="B1248" s="19" t="s">
        <v>216</v>
      </c>
      <c r="C1248" s="20" t="s">
        <v>243</v>
      </c>
      <c r="D1248" s="19" t="s">
        <v>168</v>
      </c>
      <c r="E1248" s="21">
        <v>268.8</v>
      </c>
      <c r="F1248" s="21">
        <v>79.959999999999994</v>
      </c>
      <c r="G1248" s="21">
        <v>21493</v>
      </c>
    </row>
    <row r="1249" spans="1:7" ht="15" customHeight="1" x14ac:dyDescent="0.25">
      <c r="A1249" s="19" t="s">
        <v>1458</v>
      </c>
      <c r="B1249" s="19" t="s">
        <v>223</v>
      </c>
      <c r="C1249" s="20" t="s">
        <v>244</v>
      </c>
      <c r="D1249" s="19" t="s">
        <v>168</v>
      </c>
      <c r="E1249" s="21">
        <v>17694.72</v>
      </c>
      <c r="F1249" s="21">
        <v>57.14</v>
      </c>
      <c r="G1249" s="21">
        <v>1011076</v>
      </c>
    </row>
    <row r="1250" spans="1:7" ht="15" customHeight="1" x14ac:dyDescent="0.25">
      <c r="A1250" s="19" t="s">
        <v>1458</v>
      </c>
      <c r="B1250" s="19" t="s">
        <v>424</v>
      </c>
      <c r="C1250" s="20" t="s">
        <v>1545</v>
      </c>
      <c r="D1250" s="19" t="s">
        <v>153</v>
      </c>
      <c r="E1250" s="22"/>
      <c r="F1250" s="23"/>
      <c r="G1250" s="24"/>
    </row>
    <row r="1251" spans="1:7" ht="15" customHeight="1" x14ac:dyDescent="0.25">
      <c r="A1251" s="19" t="s">
        <v>1458</v>
      </c>
      <c r="B1251" s="19" t="s">
        <v>291</v>
      </c>
      <c r="C1251" s="20" t="s">
        <v>1546</v>
      </c>
      <c r="D1251" s="19" t="s">
        <v>153</v>
      </c>
      <c r="E1251" s="22"/>
      <c r="F1251" s="23"/>
      <c r="G1251" s="24"/>
    </row>
    <row r="1252" spans="1:7" ht="15" customHeight="1" x14ac:dyDescent="0.25">
      <c r="A1252" s="19" t="s">
        <v>1458</v>
      </c>
      <c r="B1252" s="19" t="s">
        <v>1547</v>
      </c>
      <c r="C1252" s="20" t="s">
        <v>186</v>
      </c>
      <c r="D1252" s="19" t="s">
        <v>168</v>
      </c>
      <c r="E1252" s="22"/>
      <c r="F1252" s="23"/>
      <c r="G1252" s="24"/>
    </row>
    <row r="1253" spans="1:7" ht="15" customHeight="1" x14ac:dyDescent="0.25">
      <c r="A1253" s="19" t="s">
        <v>1458</v>
      </c>
      <c r="B1253" s="19" t="s">
        <v>264</v>
      </c>
      <c r="C1253" s="20" t="s">
        <v>1548</v>
      </c>
      <c r="D1253" s="19" t="s">
        <v>153</v>
      </c>
      <c r="E1253" s="22"/>
      <c r="F1253" s="23"/>
      <c r="G1253" s="24"/>
    </row>
    <row r="1254" spans="1:7" ht="15" customHeight="1" x14ac:dyDescent="0.25">
      <c r="A1254" s="19" t="s">
        <v>1458</v>
      </c>
      <c r="B1254" s="19" t="s">
        <v>1549</v>
      </c>
      <c r="C1254" s="20" t="s">
        <v>1550</v>
      </c>
      <c r="D1254" s="19" t="s">
        <v>168</v>
      </c>
      <c r="E1254" s="22"/>
      <c r="F1254" s="23"/>
      <c r="G1254" s="24"/>
    </row>
    <row r="1255" spans="1:7" ht="15" customHeight="1" x14ac:dyDescent="0.25">
      <c r="A1255" s="19" t="s">
        <v>1458</v>
      </c>
      <c r="B1255" s="19" t="s">
        <v>245</v>
      </c>
      <c r="C1255" s="20" t="s">
        <v>246</v>
      </c>
      <c r="D1255" s="19" t="s">
        <v>168</v>
      </c>
      <c r="E1255" s="21">
        <v>88102.57</v>
      </c>
      <c r="F1255" s="21">
        <v>36.35</v>
      </c>
      <c r="G1255" s="21">
        <v>3202528</v>
      </c>
    </row>
    <row r="1256" spans="1:7" ht="15" customHeight="1" x14ac:dyDescent="0.25">
      <c r="A1256" s="19" t="s">
        <v>1458</v>
      </c>
      <c r="B1256" s="19" t="s">
        <v>247</v>
      </c>
      <c r="C1256" s="20" t="s">
        <v>248</v>
      </c>
      <c r="D1256" s="19" t="s">
        <v>168</v>
      </c>
      <c r="E1256" s="21">
        <v>51246.2</v>
      </c>
      <c r="F1256" s="21">
        <v>46.96</v>
      </c>
      <c r="G1256" s="21">
        <v>2406522</v>
      </c>
    </row>
    <row r="1257" spans="1:7" ht="15" customHeight="1" x14ac:dyDescent="0.25">
      <c r="A1257" s="19" t="s">
        <v>1458</v>
      </c>
      <c r="B1257" s="19" t="s">
        <v>536</v>
      </c>
      <c r="C1257" s="20" t="s">
        <v>1551</v>
      </c>
      <c r="D1257" s="19" t="s">
        <v>153</v>
      </c>
      <c r="E1257" s="22"/>
      <c r="F1257" s="23"/>
      <c r="G1257" s="24"/>
    </row>
    <row r="1258" spans="1:7" ht="15" customHeight="1" x14ac:dyDescent="0.25">
      <c r="A1258" s="19" t="s">
        <v>1458</v>
      </c>
      <c r="B1258" s="19" t="s">
        <v>1552</v>
      </c>
      <c r="C1258" s="20" t="s">
        <v>1553</v>
      </c>
      <c r="D1258" s="19" t="s">
        <v>168</v>
      </c>
      <c r="E1258" s="22"/>
      <c r="F1258" s="23"/>
      <c r="G1258" s="24"/>
    </row>
    <row r="1259" spans="1:7" ht="15" customHeight="1" x14ac:dyDescent="0.25">
      <c r="A1259" s="19" t="s">
        <v>1458</v>
      </c>
      <c r="B1259" s="19" t="s">
        <v>538</v>
      </c>
      <c r="C1259" s="20" t="s">
        <v>1554</v>
      </c>
      <c r="D1259" s="19" t="s">
        <v>168</v>
      </c>
      <c r="E1259" s="22"/>
      <c r="F1259" s="23"/>
      <c r="G1259" s="24"/>
    </row>
    <row r="1260" spans="1:7" ht="15" customHeight="1" x14ac:dyDescent="0.25">
      <c r="A1260" s="19" t="s">
        <v>1458</v>
      </c>
      <c r="B1260" s="19" t="s">
        <v>540</v>
      </c>
      <c r="C1260" s="20" t="s">
        <v>1555</v>
      </c>
      <c r="D1260" s="19" t="s">
        <v>168</v>
      </c>
      <c r="E1260" s="22"/>
      <c r="F1260" s="23"/>
      <c r="G1260" s="24"/>
    </row>
    <row r="1261" spans="1:7" ht="15" customHeight="1" x14ac:dyDescent="0.25">
      <c r="A1261" s="19" t="s">
        <v>1458</v>
      </c>
      <c r="B1261" s="19" t="s">
        <v>272</v>
      </c>
      <c r="C1261" s="20" t="s">
        <v>1556</v>
      </c>
      <c r="D1261" s="19" t="s">
        <v>153</v>
      </c>
      <c r="E1261" s="22"/>
      <c r="F1261" s="23"/>
      <c r="G1261" s="24"/>
    </row>
    <row r="1262" spans="1:7" ht="15" customHeight="1" x14ac:dyDescent="0.25">
      <c r="A1262" s="19" t="s">
        <v>1458</v>
      </c>
      <c r="B1262" s="19" t="s">
        <v>173</v>
      </c>
      <c r="C1262" s="20" t="s">
        <v>249</v>
      </c>
      <c r="D1262" s="19" t="s">
        <v>181</v>
      </c>
      <c r="E1262" s="21">
        <v>317218.90999999997</v>
      </c>
      <c r="F1262" s="21">
        <v>7.3</v>
      </c>
      <c r="G1262" s="21">
        <v>2315698</v>
      </c>
    </row>
    <row r="1263" spans="1:7" ht="15" customHeight="1" x14ac:dyDescent="0.25">
      <c r="A1263" s="19" t="s">
        <v>1458</v>
      </c>
      <c r="B1263" s="19" t="s">
        <v>266</v>
      </c>
      <c r="C1263" s="20" t="s">
        <v>781</v>
      </c>
      <c r="D1263" s="19" t="s">
        <v>153</v>
      </c>
      <c r="E1263" s="22"/>
      <c r="F1263" s="23"/>
      <c r="G1263" s="24"/>
    </row>
    <row r="1264" spans="1:7" ht="15" customHeight="1" x14ac:dyDescent="0.25">
      <c r="A1264" s="19" t="s">
        <v>1458</v>
      </c>
      <c r="B1264" s="19" t="s">
        <v>250</v>
      </c>
      <c r="C1264" s="20" t="s">
        <v>251</v>
      </c>
      <c r="D1264" s="19" t="s">
        <v>158</v>
      </c>
      <c r="E1264" s="21">
        <v>21594.9</v>
      </c>
      <c r="F1264" s="21">
        <v>1126.32</v>
      </c>
      <c r="G1264" s="21">
        <v>24322768</v>
      </c>
    </row>
    <row r="1265" spans="1:7" ht="15" customHeight="1" x14ac:dyDescent="0.25">
      <c r="A1265" s="19" t="s">
        <v>1458</v>
      </c>
      <c r="B1265" s="19" t="s">
        <v>275</v>
      </c>
      <c r="C1265" s="20" t="s">
        <v>1557</v>
      </c>
      <c r="D1265" s="19" t="s">
        <v>153</v>
      </c>
      <c r="E1265" s="22"/>
      <c r="F1265" s="23"/>
      <c r="G1265" s="24"/>
    </row>
    <row r="1266" spans="1:7" ht="15" customHeight="1" x14ac:dyDescent="0.25">
      <c r="A1266" s="19" t="s">
        <v>1458</v>
      </c>
      <c r="B1266" s="19" t="s">
        <v>252</v>
      </c>
      <c r="C1266" s="20" t="s">
        <v>253</v>
      </c>
      <c r="D1266" s="19" t="s">
        <v>181</v>
      </c>
      <c r="E1266" s="21">
        <v>3336616.76</v>
      </c>
      <c r="F1266" s="21">
        <v>10.07</v>
      </c>
      <c r="G1266" s="21">
        <v>33599731</v>
      </c>
    </row>
    <row r="1267" spans="1:7" ht="15" customHeight="1" x14ac:dyDescent="0.25">
      <c r="A1267" s="19" t="s">
        <v>1458</v>
      </c>
      <c r="B1267" s="19" t="s">
        <v>209</v>
      </c>
      <c r="C1267" s="20" t="s">
        <v>1558</v>
      </c>
      <c r="D1267" s="19" t="s">
        <v>153</v>
      </c>
      <c r="E1267" s="22"/>
      <c r="F1267" s="23"/>
      <c r="G1267" s="24"/>
    </row>
    <row r="1268" spans="1:7" ht="15" customHeight="1" x14ac:dyDescent="0.25">
      <c r="A1268" s="19" t="s">
        <v>1458</v>
      </c>
      <c r="B1268" s="19" t="s">
        <v>1559</v>
      </c>
      <c r="C1268" s="20" t="s">
        <v>1560</v>
      </c>
      <c r="D1268" s="19" t="s">
        <v>181</v>
      </c>
      <c r="E1268" s="22"/>
      <c r="F1268" s="23"/>
      <c r="G1268" s="24"/>
    </row>
    <row r="1269" spans="1:7" ht="15" customHeight="1" x14ac:dyDescent="0.25">
      <c r="A1269" s="19" t="s">
        <v>1458</v>
      </c>
      <c r="B1269" s="19" t="s">
        <v>1561</v>
      </c>
      <c r="C1269" s="20" t="s">
        <v>1562</v>
      </c>
      <c r="D1269" s="19" t="s">
        <v>181</v>
      </c>
      <c r="E1269" s="22"/>
      <c r="F1269" s="23"/>
      <c r="G1269" s="24"/>
    </row>
    <row r="1270" spans="1:7" ht="15" customHeight="1" x14ac:dyDescent="0.25">
      <c r="A1270" s="19" t="s">
        <v>1458</v>
      </c>
      <c r="B1270" s="19">
        <v>504</v>
      </c>
      <c r="C1270" s="20" t="s">
        <v>254</v>
      </c>
      <c r="D1270" s="19" t="s">
        <v>153</v>
      </c>
      <c r="E1270" s="22"/>
      <c r="F1270" s="23"/>
      <c r="G1270" s="24"/>
    </row>
    <row r="1271" spans="1:7" ht="15" customHeight="1" x14ac:dyDescent="0.25">
      <c r="A1271" s="19" t="s">
        <v>1458</v>
      </c>
      <c r="B1271" s="19" t="s">
        <v>255</v>
      </c>
      <c r="C1271" s="20" t="s">
        <v>254</v>
      </c>
      <c r="D1271" s="19" t="s">
        <v>153</v>
      </c>
      <c r="E1271" s="22"/>
      <c r="F1271" s="23"/>
      <c r="G1271" s="24"/>
    </row>
    <row r="1272" spans="1:7" ht="15" customHeight="1" x14ac:dyDescent="0.25">
      <c r="A1272" s="19" t="s">
        <v>1458</v>
      </c>
      <c r="B1272" s="19" t="s">
        <v>156</v>
      </c>
      <c r="C1272" s="20" t="s">
        <v>712</v>
      </c>
      <c r="D1272" s="19" t="s">
        <v>153</v>
      </c>
      <c r="E1272" s="22"/>
      <c r="F1272" s="23"/>
      <c r="G1272" s="24"/>
    </row>
    <row r="1273" spans="1:7" ht="15" customHeight="1" x14ac:dyDescent="0.25">
      <c r="A1273" s="19" t="s">
        <v>1458</v>
      </c>
      <c r="B1273" s="19" t="s">
        <v>205</v>
      </c>
      <c r="C1273" s="20" t="s">
        <v>180</v>
      </c>
      <c r="D1273" s="19" t="s">
        <v>181</v>
      </c>
      <c r="E1273" s="21">
        <v>1097535</v>
      </c>
      <c r="F1273" s="21">
        <v>6.57</v>
      </c>
      <c r="G1273" s="21">
        <v>7210805</v>
      </c>
    </row>
    <row r="1274" spans="1:7" ht="15" customHeight="1" x14ac:dyDescent="0.25">
      <c r="A1274" s="19" t="s">
        <v>1458</v>
      </c>
      <c r="B1274" s="19" t="s">
        <v>206</v>
      </c>
      <c r="C1274" s="20" t="s">
        <v>183</v>
      </c>
      <c r="D1274" s="19" t="s">
        <v>181</v>
      </c>
      <c r="E1274" s="21">
        <v>2738677</v>
      </c>
      <c r="F1274" s="21">
        <v>6.59</v>
      </c>
      <c r="G1274" s="21">
        <v>18047881</v>
      </c>
    </row>
    <row r="1275" spans="1:7" ht="15" customHeight="1" x14ac:dyDescent="0.25">
      <c r="A1275" s="19" t="s">
        <v>1458</v>
      </c>
      <c r="B1275" s="19" t="s">
        <v>159</v>
      </c>
      <c r="C1275" s="20" t="s">
        <v>620</v>
      </c>
      <c r="D1275" s="19" t="s">
        <v>153</v>
      </c>
      <c r="E1275" s="22"/>
      <c r="F1275" s="23"/>
      <c r="G1275" s="24"/>
    </row>
    <row r="1276" spans="1:7" ht="15" customHeight="1" x14ac:dyDescent="0.25">
      <c r="A1276" s="19" t="s">
        <v>1458</v>
      </c>
      <c r="B1276" s="19" t="s">
        <v>215</v>
      </c>
      <c r="C1276" s="20" t="s">
        <v>176</v>
      </c>
      <c r="D1276" s="19" t="s">
        <v>158</v>
      </c>
      <c r="E1276" s="22"/>
      <c r="F1276" s="23"/>
      <c r="G1276" s="24"/>
    </row>
    <row r="1277" spans="1:7" ht="15" customHeight="1" x14ac:dyDescent="0.25">
      <c r="A1277" s="19" t="s">
        <v>1458</v>
      </c>
      <c r="B1277" s="19" t="s">
        <v>216</v>
      </c>
      <c r="C1277" s="20" t="s">
        <v>256</v>
      </c>
      <c r="D1277" s="19" t="s">
        <v>158</v>
      </c>
      <c r="E1277" s="21">
        <v>34283.03</v>
      </c>
      <c r="F1277" s="21">
        <v>746.89</v>
      </c>
      <c r="G1277" s="21">
        <v>25605652</v>
      </c>
    </row>
    <row r="1278" spans="1:7" ht="15" customHeight="1" x14ac:dyDescent="0.25">
      <c r="A1278" s="19" t="s">
        <v>1458</v>
      </c>
      <c r="B1278" s="19" t="s">
        <v>257</v>
      </c>
      <c r="C1278" s="20" t="s">
        <v>258</v>
      </c>
      <c r="D1278" s="19" t="s">
        <v>153</v>
      </c>
      <c r="E1278" s="22"/>
      <c r="F1278" s="23"/>
      <c r="G1278" s="24"/>
    </row>
    <row r="1279" spans="1:7" ht="15" customHeight="1" x14ac:dyDescent="0.25">
      <c r="A1279" s="19" t="s">
        <v>1458</v>
      </c>
      <c r="B1279" s="19" t="s">
        <v>156</v>
      </c>
      <c r="C1279" s="20" t="s">
        <v>1563</v>
      </c>
      <c r="D1279" s="19" t="s">
        <v>153</v>
      </c>
      <c r="E1279" s="22"/>
      <c r="F1279" s="23"/>
      <c r="G1279" s="24"/>
    </row>
    <row r="1280" spans="1:7" ht="15" customHeight="1" x14ac:dyDescent="0.25">
      <c r="A1280" s="19" t="s">
        <v>1458</v>
      </c>
      <c r="B1280" s="19" t="s">
        <v>205</v>
      </c>
      <c r="C1280" s="20" t="s">
        <v>1564</v>
      </c>
      <c r="D1280" s="19" t="s">
        <v>158</v>
      </c>
      <c r="E1280" s="22"/>
      <c r="F1280" s="23"/>
      <c r="G1280" s="24"/>
    </row>
    <row r="1281" spans="1:7" ht="15" customHeight="1" x14ac:dyDescent="0.25">
      <c r="A1281" s="19" t="s">
        <v>1458</v>
      </c>
      <c r="B1281" s="19" t="s">
        <v>206</v>
      </c>
      <c r="C1281" s="20" t="s">
        <v>259</v>
      </c>
      <c r="D1281" s="19" t="s">
        <v>158</v>
      </c>
      <c r="E1281" s="21">
        <v>19732.96</v>
      </c>
      <c r="F1281" s="21">
        <v>583.38</v>
      </c>
      <c r="G1281" s="21">
        <v>11511814</v>
      </c>
    </row>
    <row r="1282" spans="1:7" ht="15" customHeight="1" x14ac:dyDescent="0.25">
      <c r="A1282" s="19" t="s">
        <v>1458</v>
      </c>
      <c r="B1282" s="19" t="s">
        <v>159</v>
      </c>
      <c r="C1282" s="20" t="s">
        <v>1565</v>
      </c>
      <c r="D1282" s="19" t="s">
        <v>153</v>
      </c>
      <c r="E1282" s="22"/>
      <c r="F1282" s="23"/>
      <c r="G1282" s="24"/>
    </row>
    <row r="1283" spans="1:7" ht="15" customHeight="1" x14ac:dyDescent="0.25">
      <c r="A1283" s="19" t="s">
        <v>1458</v>
      </c>
      <c r="B1283" s="19" t="s">
        <v>215</v>
      </c>
      <c r="C1283" s="20" t="s">
        <v>260</v>
      </c>
      <c r="D1283" s="19" t="s">
        <v>158</v>
      </c>
      <c r="E1283" s="21">
        <v>22709.15</v>
      </c>
      <c r="F1283" s="21">
        <v>521.65</v>
      </c>
      <c r="G1283" s="21">
        <v>11846228</v>
      </c>
    </row>
    <row r="1284" spans="1:7" ht="15" customHeight="1" x14ac:dyDescent="0.25">
      <c r="A1284" s="19" t="s">
        <v>1458</v>
      </c>
      <c r="B1284" s="19" t="s">
        <v>216</v>
      </c>
      <c r="C1284" s="20" t="s">
        <v>1566</v>
      </c>
      <c r="D1284" s="19" t="s">
        <v>158</v>
      </c>
      <c r="E1284" s="22"/>
      <c r="F1284" s="23"/>
      <c r="G1284" s="24"/>
    </row>
    <row r="1285" spans="1:7" ht="15" customHeight="1" x14ac:dyDescent="0.25">
      <c r="A1285" s="19" t="s">
        <v>1458</v>
      </c>
      <c r="B1285" s="19" t="s">
        <v>261</v>
      </c>
      <c r="C1285" s="20" t="s">
        <v>262</v>
      </c>
      <c r="D1285" s="19" t="s">
        <v>153</v>
      </c>
      <c r="E1285" s="22"/>
      <c r="F1285" s="23"/>
      <c r="G1285" s="24"/>
    </row>
    <row r="1286" spans="1:7" ht="15" customHeight="1" x14ac:dyDescent="0.25">
      <c r="A1286" s="19" t="s">
        <v>1458</v>
      </c>
      <c r="B1286" s="19" t="s">
        <v>156</v>
      </c>
      <c r="C1286" s="20" t="s">
        <v>1460</v>
      </c>
      <c r="D1286" s="19" t="s">
        <v>153</v>
      </c>
      <c r="E1286" s="22"/>
      <c r="F1286" s="23"/>
      <c r="G1286" s="24"/>
    </row>
    <row r="1287" spans="1:7" ht="15" customHeight="1" x14ac:dyDescent="0.25">
      <c r="A1287" s="19" t="s">
        <v>1458</v>
      </c>
      <c r="B1287" s="19" t="s">
        <v>205</v>
      </c>
      <c r="C1287" s="20" t="s">
        <v>164</v>
      </c>
      <c r="D1287" s="19" t="s">
        <v>158</v>
      </c>
      <c r="E1287" s="22"/>
      <c r="F1287" s="23"/>
      <c r="G1287" s="24"/>
    </row>
    <row r="1288" spans="1:7" ht="15" customHeight="1" x14ac:dyDescent="0.25">
      <c r="A1288" s="19" t="s">
        <v>1458</v>
      </c>
      <c r="B1288" s="19" t="s">
        <v>206</v>
      </c>
      <c r="C1288" s="20" t="s">
        <v>207</v>
      </c>
      <c r="D1288" s="19" t="s">
        <v>158</v>
      </c>
      <c r="E1288" s="22"/>
      <c r="F1288" s="23"/>
      <c r="G1288" s="24"/>
    </row>
    <row r="1289" spans="1:7" ht="15" customHeight="1" x14ac:dyDescent="0.25">
      <c r="A1289" s="19" t="s">
        <v>1458</v>
      </c>
      <c r="B1289" s="19" t="s">
        <v>213</v>
      </c>
      <c r="C1289" s="20" t="s">
        <v>621</v>
      </c>
      <c r="D1289" s="19" t="s">
        <v>158</v>
      </c>
      <c r="E1289" s="22"/>
      <c r="F1289" s="23"/>
      <c r="G1289" s="24"/>
    </row>
    <row r="1290" spans="1:7" ht="15" customHeight="1" x14ac:dyDescent="0.25">
      <c r="A1290" s="19" t="s">
        <v>1458</v>
      </c>
      <c r="B1290" s="19" t="s">
        <v>234</v>
      </c>
      <c r="C1290" s="20" t="s">
        <v>263</v>
      </c>
      <c r="D1290" s="19" t="s">
        <v>158</v>
      </c>
      <c r="E1290" s="21">
        <v>3894.1</v>
      </c>
      <c r="F1290" s="21">
        <v>793.9</v>
      </c>
      <c r="G1290" s="21">
        <v>3091526</v>
      </c>
    </row>
    <row r="1291" spans="1:7" ht="15" customHeight="1" x14ac:dyDescent="0.25">
      <c r="A1291" s="19" t="s">
        <v>1458</v>
      </c>
      <c r="B1291" s="19" t="s">
        <v>159</v>
      </c>
      <c r="C1291" s="20" t="s">
        <v>1461</v>
      </c>
      <c r="D1291" s="19" t="s">
        <v>153</v>
      </c>
      <c r="E1291" s="22"/>
      <c r="F1291" s="23"/>
      <c r="G1291" s="24"/>
    </row>
    <row r="1292" spans="1:7" ht="15" customHeight="1" x14ac:dyDescent="0.25">
      <c r="A1292" s="19" t="s">
        <v>1458</v>
      </c>
      <c r="B1292" s="19" t="s">
        <v>215</v>
      </c>
      <c r="C1292" s="20" t="s">
        <v>630</v>
      </c>
      <c r="D1292" s="19" t="s">
        <v>158</v>
      </c>
      <c r="E1292" s="22"/>
      <c r="F1292" s="23"/>
      <c r="G1292" s="24"/>
    </row>
    <row r="1293" spans="1:7" ht="15" customHeight="1" x14ac:dyDescent="0.25">
      <c r="A1293" s="19" t="s">
        <v>1458</v>
      </c>
      <c r="B1293" s="19" t="s">
        <v>216</v>
      </c>
      <c r="C1293" s="20" t="s">
        <v>265</v>
      </c>
      <c r="D1293" s="19" t="s">
        <v>158</v>
      </c>
      <c r="E1293" s="22"/>
      <c r="F1293" s="23"/>
      <c r="G1293" s="24"/>
    </row>
    <row r="1294" spans="1:7" ht="15" customHeight="1" x14ac:dyDescent="0.25">
      <c r="A1294" s="19" t="s">
        <v>1458</v>
      </c>
      <c r="B1294" s="19" t="s">
        <v>424</v>
      </c>
      <c r="C1294" s="20" t="s">
        <v>1462</v>
      </c>
      <c r="D1294" s="19" t="s">
        <v>153</v>
      </c>
      <c r="E1294" s="22"/>
      <c r="F1294" s="23"/>
      <c r="G1294" s="24"/>
    </row>
    <row r="1295" spans="1:7" ht="15" customHeight="1" x14ac:dyDescent="0.25">
      <c r="A1295" s="19" t="s">
        <v>1458</v>
      </c>
      <c r="B1295" s="19" t="s">
        <v>291</v>
      </c>
      <c r="C1295" s="20" t="s">
        <v>630</v>
      </c>
      <c r="D1295" s="19" t="s">
        <v>158</v>
      </c>
      <c r="E1295" s="22"/>
      <c r="F1295" s="23"/>
      <c r="G1295" s="24"/>
    </row>
    <row r="1296" spans="1:7" ht="15" customHeight="1" x14ac:dyDescent="0.25">
      <c r="A1296" s="19" t="s">
        <v>1458</v>
      </c>
      <c r="B1296" s="19" t="s">
        <v>264</v>
      </c>
      <c r="C1296" s="20" t="s">
        <v>265</v>
      </c>
      <c r="D1296" s="19" t="s">
        <v>158</v>
      </c>
      <c r="E1296" s="21">
        <v>808.92</v>
      </c>
      <c r="F1296" s="21">
        <v>1055.01</v>
      </c>
      <c r="G1296" s="21">
        <v>853419</v>
      </c>
    </row>
    <row r="1297" spans="1:7" ht="15" customHeight="1" x14ac:dyDescent="0.25">
      <c r="A1297" s="19" t="s">
        <v>1458</v>
      </c>
      <c r="B1297" s="19" t="s">
        <v>272</v>
      </c>
      <c r="C1297" s="20" t="s">
        <v>712</v>
      </c>
      <c r="D1297" s="19" t="s">
        <v>153</v>
      </c>
      <c r="E1297" s="22"/>
      <c r="F1297" s="23"/>
      <c r="G1297" s="24"/>
    </row>
    <row r="1298" spans="1:7" ht="15" customHeight="1" x14ac:dyDescent="0.25">
      <c r="A1298" s="19" t="s">
        <v>1458</v>
      </c>
      <c r="B1298" s="19" t="s">
        <v>173</v>
      </c>
      <c r="C1298" s="20" t="s">
        <v>180</v>
      </c>
      <c r="D1298" s="19" t="s">
        <v>181</v>
      </c>
      <c r="E1298" s="21">
        <v>98165</v>
      </c>
      <c r="F1298" s="21">
        <v>6.46</v>
      </c>
      <c r="G1298" s="21">
        <v>634146</v>
      </c>
    </row>
    <row r="1299" spans="1:7" ht="15" customHeight="1" x14ac:dyDescent="0.25">
      <c r="A1299" s="19" t="s">
        <v>1458</v>
      </c>
      <c r="B1299" s="19" t="s">
        <v>266</v>
      </c>
      <c r="C1299" s="20" t="s">
        <v>183</v>
      </c>
      <c r="D1299" s="19" t="s">
        <v>181</v>
      </c>
      <c r="E1299" s="21">
        <v>252907</v>
      </c>
      <c r="F1299" s="21">
        <v>6.48</v>
      </c>
      <c r="G1299" s="21">
        <v>1638837</v>
      </c>
    </row>
    <row r="1300" spans="1:7" ht="15" customHeight="1" x14ac:dyDescent="0.25">
      <c r="A1300" s="19" t="s">
        <v>1458</v>
      </c>
      <c r="B1300" s="19" t="s">
        <v>275</v>
      </c>
      <c r="C1300" s="20" t="s">
        <v>1567</v>
      </c>
      <c r="D1300" s="19" t="s">
        <v>181</v>
      </c>
      <c r="E1300" s="22"/>
      <c r="F1300" s="23"/>
      <c r="G1300" s="24"/>
    </row>
    <row r="1301" spans="1:7" ht="15" customHeight="1" x14ac:dyDescent="0.25">
      <c r="A1301" s="19" t="s">
        <v>1458</v>
      </c>
      <c r="B1301" s="19" t="s">
        <v>328</v>
      </c>
      <c r="C1301" s="20" t="s">
        <v>1568</v>
      </c>
      <c r="D1301" s="19" t="s">
        <v>168</v>
      </c>
      <c r="E1301" s="22"/>
      <c r="F1301" s="23"/>
      <c r="G1301" s="24"/>
    </row>
    <row r="1302" spans="1:7" ht="15" customHeight="1" x14ac:dyDescent="0.25">
      <c r="A1302" s="19" t="s">
        <v>1458</v>
      </c>
      <c r="B1302" s="19" t="s">
        <v>267</v>
      </c>
      <c r="C1302" s="20" t="s">
        <v>268</v>
      </c>
      <c r="D1302" s="19" t="s">
        <v>153</v>
      </c>
      <c r="E1302" s="22"/>
      <c r="F1302" s="23"/>
      <c r="G1302" s="24"/>
    </row>
    <row r="1303" spans="1:7" ht="15" customHeight="1" x14ac:dyDescent="0.25">
      <c r="A1303" s="19" t="s">
        <v>1458</v>
      </c>
      <c r="B1303" s="19" t="s">
        <v>156</v>
      </c>
      <c r="C1303" s="20" t="s">
        <v>1569</v>
      </c>
      <c r="D1303" s="19" t="s">
        <v>153</v>
      </c>
      <c r="E1303" s="22"/>
      <c r="F1303" s="23"/>
      <c r="G1303" s="24"/>
    </row>
    <row r="1304" spans="1:7" ht="15" customHeight="1" x14ac:dyDescent="0.25">
      <c r="A1304" s="19" t="s">
        <v>1458</v>
      </c>
      <c r="B1304" s="19" t="s">
        <v>205</v>
      </c>
      <c r="C1304" s="20" t="s">
        <v>1570</v>
      </c>
      <c r="D1304" s="19" t="s">
        <v>153</v>
      </c>
      <c r="E1304" s="22"/>
      <c r="F1304" s="23"/>
      <c r="G1304" s="24"/>
    </row>
    <row r="1305" spans="1:7" ht="15" customHeight="1" x14ac:dyDescent="0.25">
      <c r="A1305" s="19" t="s">
        <v>1458</v>
      </c>
      <c r="B1305" s="19" t="s">
        <v>601</v>
      </c>
      <c r="C1305" s="20" t="s">
        <v>1571</v>
      </c>
      <c r="D1305" s="19" t="s">
        <v>271</v>
      </c>
      <c r="E1305" s="22"/>
      <c r="F1305" s="23"/>
      <c r="G1305" s="24"/>
    </row>
    <row r="1306" spans="1:7" ht="15" customHeight="1" x14ac:dyDescent="0.25">
      <c r="A1306" s="19" t="s">
        <v>1458</v>
      </c>
      <c r="B1306" s="19" t="s">
        <v>269</v>
      </c>
      <c r="C1306" s="20" t="s">
        <v>270</v>
      </c>
      <c r="D1306" s="19" t="s">
        <v>271</v>
      </c>
      <c r="E1306" s="21">
        <v>6</v>
      </c>
      <c r="F1306" s="21">
        <v>5605.5</v>
      </c>
      <c r="G1306" s="21">
        <v>33633</v>
      </c>
    </row>
    <row r="1307" spans="1:7" ht="15" customHeight="1" x14ac:dyDescent="0.25">
      <c r="A1307" s="19" t="s">
        <v>1458</v>
      </c>
      <c r="B1307" s="19" t="s">
        <v>159</v>
      </c>
      <c r="C1307" s="20" t="s">
        <v>1572</v>
      </c>
      <c r="D1307" s="19" t="s">
        <v>153</v>
      </c>
      <c r="E1307" s="22"/>
      <c r="F1307" s="23"/>
      <c r="G1307" s="24"/>
    </row>
    <row r="1308" spans="1:7" ht="15" customHeight="1" x14ac:dyDescent="0.25">
      <c r="A1308" s="19" t="s">
        <v>1458</v>
      </c>
      <c r="B1308" s="19" t="s">
        <v>215</v>
      </c>
      <c r="C1308" s="20" t="s">
        <v>1573</v>
      </c>
      <c r="D1308" s="19" t="s">
        <v>271</v>
      </c>
      <c r="E1308" s="22"/>
      <c r="F1308" s="23"/>
      <c r="G1308" s="24"/>
    </row>
    <row r="1309" spans="1:7" ht="15" customHeight="1" x14ac:dyDescent="0.25">
      <c r="A1309" s="19" t="s">
        <v>1458</v>
      </c>
      <c r="B1309" s="19" t="s">
        <v>216</v>
      </c>
      <c r="C1309" s="20" t="s">
        <v>1574</v>
      </c>
      <c r="D1309" s="19" t="s">
        <v>271</v>
      </c>
      <c r="E1309" s="22"/>
      <c r="F1309" s="23"/>
      <c r="G1309" s="24"/>
    </row>
    <row r="1310" spans="1:7" ht="15" customHeight="1" x14ac:dyDescent="0.25">
      <c r="A1310" s="19" t="s">
        <v>1458</v>
      </c>
      <c r="B1310" s="19" t="s">
        <v>424</v>
      </c>
      <c r="C1310" s="20" t="s">
        <v>1575</v>
      </c>
      <c r="D1310" s="19" t="s">
        <v>271</v>
      </c>
      <c r="E1310" s="22"/>
      <c r="F1310" s="23"/>
      <c r="G1310" s="24"/>
    </row>
    <row r="1311" spans="1:7" ht="15" customHeight="1" x14ac:dyDescent="0.25">
      <c r="A1311" s="19" t="s">
        <v>1458</v>
      </c>
      <c r="B1311" s="19" t="s">
        <v>272</v>
      </c>
      <c r="C1311" s="20" t="s">
        <v>273</v>
      </c>
      <c r="D1311" s="19" t="s">
        <v>274</v>
      </c>
      <c r="E1311" s="21">
        <v>6</v>
      </c>
      <c r="F1311" s="21">
        <v>23417.56</v>
      </c>
      <c r="G1311" s="21">
        <v>140505</v>
      </c>
    </row>
    <row r="1312" spans="1:7" ht="15" customHeight="1" x14ac:dyDescent="0.25">
      <c r="A1312" s="19" t="s">
        <v>1458</v>
      </c>
      <c r="B1312" s="19" t="s">
        <v>275</v>
      </c>
      <c r="C1312" s="20" t="s">
        <v>276</v>
      </c>
      <c r="D1312" s="19" t="s">
        <v>277</v>
      </c>
      <c r="E1312" s="21">
        <v>3396</v>
      </c>
      <c r="F1312" s="21">
        <v>2.34</v>
      </c>
      <c r="G1312" s="21">
        <v>7947</v>
      </c>
    </row>
    <row r="1313" spans="1:7" ht="15" customHeight="1" x14ac:dyDescent="0.25">
      <c r="A1313" s="19" t="s">
        <v>1458</v>
      </c>
      <c r="B1313" s="19" t="s">
        <v>278</v>
      </c>
      <c r="C1313" s="20" t="s">
        <v>279</v>
      </c>
      <c r="D1313" s="19" t="s">
        <v>153</v>
      </c>
      <c r="E1313" s="22"/>
      <c r="F1313" s="23"/>
      <c r="G1313" s="24"/>
    </row>
    <row r="1314" spans="1:7" ht="15" customHeight="1" x14ac:dyDescent="0.25">
      <c r="A1314" s="19" t="s">
        <v>1458</v>
      </c>
      <c r="B1314" s="19" t="s">
        <v>156</v>
      </c>
      <c r="C1314" s="20" t="s">
        <v>712</v>
      </c>
      <c r="D1314" s="19" t="s">
        <v>153</v>
      </c>
      <c r="E1314" s="22"/>
      <c r="F1314" s="23"/>
      <c r="G1314" s="24"/>
    </row>
    <row r="1315" spans="1:7" ht="15" customHeight="1" x14ac:dyDescent="0.25">
      <c r="A1315" s="19" t="s">
        <v>1458</v>
      </c>
      <c r="B1315" s="19" t="s">
        <v>205</v>
      </c>
      <c r="C1315" s="20" t="s">
        <v>180</v>
      </c>
      <c r="D1315" s="19" t="s">
        <v>181</v>
      </c>
      <c r="E1315" s="21">
        <v>58264</v>
      </c>
      <c r="F1315" s="21">
        <v>5.95</v>
      </c>
      <c r="G1315" s="21">
        <v>346671</v>
      </c>
    </row>
    <row r="1316" spans="1:7" ht="15" customHeight="1" x14ac:dyDescent="0.25">
      <c r="A1316" s="19" t="s">
        <v>1458</v>
      </c>
      <c r="B1316" s="19" t="s">
        <v>206</v>
      </c>
      <c r="C1316" s="20" t="s">
        <v>183</v>
      </c>
      <c r="D1316" s="19" t="s">
        <v>181</v>
      </c>
      <c r="E1316" s="21">
        <v>8058</v>
      </c>
      <c r="F1316" s="21">
        <v>5.98</v>
      </c>
      <c r="G1316" s="21">
        <v>48187</v>
      </c>
    </row>
    <row r="1317" spans="1:7" ht="15" customHeight="1" x14ac:dyDescent="0.25">
      <c r="A1317" s="19" t="s">
        <v>1458</v>
      </c>
      <c r="B1317" s="19" t="s">
        <v>159</v>
      </c>
      <c r="C1317" s="20" t="s">
        <v>620</v>
      </c>
      <c r="D1317" s="19" t="s">
        <v>153</v>
      </c>
      <c r="E1317" s="22"/>
      <c r="F1317" s="23"/>
      <c r="G1317" s="24"/>
    </row>
    <row r="1318" spans="1:7" ht="15" customHeight="1" x14ac:dyDescent="0.25">
      <c r="A1318" s="19" t="s">
        <v>1458</v>
      </c>
      <c r="B1318" s="19" t="s">
        <v>215</v>
      </c>
      <c r="C1318" s="20" t="s">
        <v>280</v>
      </c>
      <c r="D1318" s="19" t="s">
        <v>158</v>
      </c>
      <c r="E1318" s="21">
        <v>24.5</v>
      </c>
      <c r="F1318" s="21">
        <v>541.30999999999995</v>
      </c>
      <c r="G1318" s="21">
        <v>13262</v>
      </c>
    </row>
    <row r="1319" spans="1:7" ht="15" customHeight="1" x14ac:dyDescent="0.25">
      <c r="A1319" s="19" t="s">
        <v>1458</v>
      </c>
      <c r="B1319" s="19" t="s">
        <v>216</v>
      </c>
      <c r="C1319" s="20" t="s">
        <v>1576</v>
      </c>
      <c r="D1319" s="19" t="s">
        <v>158</v>
      </c>
      <c r="E1319" s="22"/>
      <c r="F1319" s="23"/>
      <c r="G1319" s="24"/>
    </row>
    <row r="1320" spans="1:7" ht="15" customHeight="1" x14ac:dyDescent="0.25">
      <c r="A1320" s="19" t="s">
        <v>1458</v>
      </c>
      <c r="B1320" s="19" t="s">
        <v>223</v>
      </c>
      <c r="C1320" s="20" t="s">
        <v>1577</v>
      </c>
      <c r="D1320" s="19" t="s">
        <v>158</v>
      </c>
      <c r="E1320" s="22"/>
      <c r="F1320" s="23"/>
      <c r="G1320" s="24"/>
    </row>
    <row r="1321" spans="1:7" ht="15" customHeight="1" x14ac:dyDescent="0.25">
      <c r="A1321" s="19" t="s">
        <v>1458</v>
      </c>
      <c r="B1321" s="19" t="s">
        <v>225</v>
      </c>
      <c r="C1321" s="20" t="s">
        <v>281</v>
      </c>
      <c r="D1321" s="19" t="s">
        <v>158</v>
      </c>
      <c r="E1321" s="21">
        <v>7154.88</v>
      </c>
      <c r="F1321" s="21">
        <v>592.28</v>
      </c>
      <c r="G1321" s="21">
        <v>4237692</v>
      </c>
    </row>
    <row r="1322" spans="1:7" ht="15" customHeight="1" x14ac:dyDescent="0.25">
      <c r="A1322" s="19" t="s">
        <v>1458</v>
      </c>
      <c r="B1322" s="19" t="s">
        <v>1093</v>
      </c>
      <c r="C1322" s="20" t="s">
        <v>1578</v>
      </c>
      <c r="D1322" s="19" t="s">
        <v>158</v>
      </c>
      <c r="E1322" s="22"/>
      <c r="F1322" s="23"/>
      <c r="G1322" s="24"/>
    </row>
    <row r="1323" spans="1:7" ht="15" customHeight="1" x14ac:dyDescent="0.25">
      <c r="A1323" s="19" t="s">
        <v>1458</v>
      </c>
      <c r="B1323" s="19" t="s">
        <v>1094</v>
      </c>
      <c r="C1323" s="20" t="s">
        <v>1579</v>
      </c>
      <c r="D1323" s="19" t="s">
        <v>158</v>
      </c>
      <c r="E1323" s="22"/>
      <c r="F1323" s="23"/>
      <c r="G1323" s="24"/>
    </row>
    <row r="1324" spans="1:7" ht="15" customHeight="1" x14ac:dyDescent="0.25">
      <c r="A1324" s="19" t="s">
        <v>1458</v>
      </c>
      <c r="B1324" s="19" t="s">
        <v>1421</v>
      </c>
      <c r="C1324" s="20" t="s">
        <v>1580</v>
      </c>
      <c r="D1324" s="19" t="s">
        <v>158</v>
      </c>
      <c r="E1324" s="22"/>
      <c r="F1324" s="23"/>
      <c r="G1324" s="24"/>
    </row>
    <row r="1325" spans="1:7" ht="15" customHeight="1" x14ac:dyDescent="0.25">
      <c r="A1325" s="19" t="s">
        <v>1458</v>
      </c>
      <c r="B1325" s="19" t="s">
        <v>1581</v>
      </c>
      <c r="C1325" s="20" t="s">
        <v>1582</v>
      </c>
      <c r="D1325" s="19" t="s">
        <v>153</v>
      </c>
      <c r="E1325" s="22"/>
      <c r="F1325" s="23"/>
      <c r="G1325" s="24"/>
    </row>
    <row r="1326" spans="1:7" ht="15" customHeight="1" x14ac:dyDescent="0.25">
      <c r="A1326" s="19" t="s">
        <v>1458</v>
      </c>
      <c r="B1326" s="19" t="s">
        <v>156</v>
      </c>
      <c r="C1326" s="20" t="s">
        <v>1583</v>
      </c>
      <c r="D1326" s="19" t="s">
        <v>153</v>
      </c>
      <c r="E1326" s="22"/>
      <c r="F1326" s="23"/>
      <c r="G1326" s="24"/>
    </row>
    <row r="1327" spans="1:7" ht="15" customHeight="1" x14ac:dyDescent="0.25">
      <c r="A1327" s="19" t="s">
        <v>1458</v>
      </c>
      <c r="B1327" s="19" t="s">
        <v>205</v>
      </c>
      <c r="C1327" s="20" t="s">
        <v>1584</v>
      </c>
      <c r="D1327" s="19" t="s">
        <v>181</v>
      </c>
      <c r="E1327" s="22"/>
      <c r="F1327" s="23"/>
      <c r="G1327" s="24"/>
    </row>
    <row r="1328" spans="1:7" ht="15" customHeight="1" x14ac:dyDescent="0.25">
      <c r="A1328" s="19" t="s">
        <v>1458</v>
      </c>
      <c r="B1328" s="19" t="s">
        <v>206</v>
      </c>
      <c r="C1328" s="20" t="s">
        <v>1585</v>
      </c>
      <c r="D1328" s="19" t="s">
        <v>181</v>
      </c>
      <c r="E1328" s="22"/>
      <c r="F1328" s="23"/>
      <c r="G1328" s="24"/>
    </row>
    <row r="1329" spans="1:7" ht="15" customHeight="1" x14ac:dyDescent="0.25">
      <c r="A1329" s="19" t="s">
        <v>1458</v>
      </c>
      <c r="B1329" s="19" t="s">
        <v>159</v>
      </c>
      <c r="C1329" s="20" t="s">
        <v>1586</v>
      </c>
      <c r="D1329" s="19" t="s">
        <v>153</v>
      </c>
      <c r="E1329" s="22"/>
      <c r="F1329" s="23"/>
      <c r="G1329" s="24"/>
    </row>
    <row r="1330" spans="1:7" ht="15" customHeight="1" x14ac:dyDescent="0.25">
      <c r="A1330" s="19" t="s">
        <v>1458</v>
      </c>
      <c r="B1330" s="19" t="s">
        <v>215</v>
      </c>
      <c r="C1330" s="20" t="s">
        <v>256</v>
      </c>
      <c r="D1330" s="19" t="s">
        <v>158</v>
      </c>
      <c r="E1330" s="22"/>
      <c r="F1330" s="23"/>
      <c r="G1330" s="24"/>
    </row>
    <row r="1331" spans="1:7" ht="15" customHeight="1" x14ac:dyDescent="0.25">
      <c r="A1331" s="19" t="s">
        <v>1458</v>
      </c>
      <c r="B1331" s="19" t="s">
        <v>216</v>
      </c>
      <c r="C1331" s="20" t="s">
        <v>712</v>
      </c>
      <c r="D1331" s="19" t="s">
        <v>153</v>
      </c>
      <c r="E1331" s="22"/>
      <c r="F1331" s="23"/>
      <c r="G1331" s="24"/>
    </row>
    <row r="1332" spans="1:7" ht="15" customHeight="1" x14ac:dyDescent="0.25">
      <c r="A1332" s="19" t="s">
        <v>1458</v>
      </c>
      <c r="B1332" s="19" t="s">
        <v>165</v>
      </c>
      <c r="C1332" s="20" t="s">
        <v>180</v>
      </c>
      <c r="D1332" s="19" t="s">
        <v>181</v>
      </c>
      <c r="E1332" s="22"/>
      <c r="F1332" s="23"/>
      <c r="G1332" s="24"/>
    </row>
    <row r="1333" spans="1:7" ht="15" customHeight="1" x14ac:dyDescent="0.25">
      <c r="A1333" s="19" t="s">
        <v>1458</v>
      </c>
      <c r="B1333" s="19" t="s">
        <v>285</v>
      </c>
      <c r="C1333" s="20" t="s">
        <v>183</v>
      </c>
      <c r="D1333" s="19" t="s">
        <v>181</v>
      </c>
      <c r="E1333" s="22"/>
      <c r="F1333" s="23"/>
      <c r="G1333" s="24"/>
    </row>
    <row r="1334" spans="1:7" ht="15" customHeight="1" x14ac:dyDescent="0.25">
      <c r="A1334" s="19" t="s">
        <v>1458</v>
      </c>
      <c r="B1334" s="19">
        <v>505</v>
      </c>
      <c r="C1334" s="20" t="s">
        <v>162</v>
      </c>
      <c r="D1334" s="19" t="s">
        <v>153</v>
      </c>
      <c r="E1334" s="22"/>
      <c r="F1334" s="23"/>
      <c r="G1334" s="24"/>
    </row>
    <row r="1335" spans="1:7" ht="15" customHeight="1" x14ac:dyDescent="0.25">
      <c r="A1335" s="19" t="s">
        <v>1458</v>
      </c>
      <c r="B1335" s="19" t="s">
        <v>282</v>
      </c>
      <c r="C1335" s="20" t="s">
        <v>162</v>
      </c>
      <c r="D1335" s="19" t="s">
        <v>153</v>
      </c>
      <c r="E1335" s="22"/>
      <c r="F1335" s="23"/>
      <c r="G1335" s="24"/>
    </row>
    <row r="1336" spans="1:7" ht="15" customHeight="1" x14ac:dyDescent="0.25">
      <c r="A1336" s="19" t="s">
        <v>1458</v>
      </c>
      <c r="B1336" s="19" t="s">
        <v>156</v>
      </c>
      <c r="C1336" s="20" t="s">
        <v>1587</v>
      </c>
      <c r="D1336" s="19" t="s">
        <v>153</v>
      </c>
      <c r="E1336" s="22"/>
      <c r="F1336" s="23"/>
      <c r="G1336" s="24"/>
    </row>
    <row r="1337" spans="1:7" ht="15" customHeight="1" x14ac:dyDescent="0.25">
      <c r="A1337" s="19" t="s">
        <v>1458</v>
      </c>
      <c r="B1337" s="19" t="s">
        <v>205</v>
      </c>
      <c r="C1337" s="20" t="s">
        <v>283</v>
      </c>
      <c r="D1337" s="19" t="s">
        <v>181</v>
      </c>
      <c r="E1337" s="21">
        <v>1444.14</v>
      </c>
      <c r="F1337" s="21">
        <v>29.95</v>
      </c>
      <c r="G1337" s="21">
        <v>43252</v>
      </c>
    </row>
    <row r="1338" spans="1:7" ht="15" customHeight="1" x14ac:dyDescent="0.25">
      <c r="A1338" s="19" t="s">
        <v>1458</v>
      </c>
      <c r="B1338" s="19" t="s">
        <v>206</v>
      </c>
      <c r="C1338" s="20" t="s">
        <v>1588</v>
      </c>
      <c r="D1338" s="19" t="s">
        <v>181</v>
      </c>
      <c r="E1338" s="22"/>
      <c r="F1338" s="23"/>
      <c r="G1338" s="24"/>
    </row>
    <row r="1339" spans="1:7" ht="15" customHeight="1" x14ac:dyDescent="0.25">
      <c r="A1339" s="19" t="s">
        <v>1458</v>
      </c>
      <c r="B1339" s="19" t="s">
        <v>213</v>
      </c>
      <c r="C1339" s="20" t="s">
        <v>1589</v>
      </c>
      <c r="D1339" s="19" t="s">
        <v>181</v>
      </c>
      <c r="E1339" s="22"/>
      <c r="F1339" s="23"/>
      <c r="G1339" s="24"/>
    </row>
    <row r="1340" spans="1:7" ht="15" customHeight="1" x14ac:dyDescent="0.25">
      <c r="A1340" s="19" t="s">
        <v>1458</v>
      </c>
      <c r="B1340" s="19" t="s">
        <v>159</v>
      </c>
      <c r="C1340" s="20" t="s">
        <v>652</v>
      </c>
      <c r="D1340" s="19" t="s">
        <v>153</v>
      </c>
      <c r="E1340" s="22"/>
      <c r="F1340" s="23"/>
      <c r="G1340" s="24"/>
    </row>
    <row r="1341" spans="1:7" ht="15" customHeight="1" x14ac:dyDescent="0.25">
      <c r="A1341" s="19" t="s">
        <v>1458</v>
      </c>
      <c r="B1341" s="19" t="s">
        <v>215</v>
      </c>
      <c r="C1341" s="20" t="s">
        <v>1590</v>
      </c>
      <c r="D1341" s="19" t="s">
        <v>168</v>
      </c>
      <c r="E1341" s="22"/>
      <c r="F1341" s="23"/>
      <c r="G1341" s="24"/>
    </row>
    <row r="1342" spans="1:7" ht="15" customHeight="1" x14ac:dyDescent="0.25">
      <c r="A1342" s="19" t="s">
        <v>1458</v>
      </c>
      <c r="B1342" s="19" t="s">
        <v>216</v>
      </c>
      <c r="C1342" s="20" t="s">
        <v>1591</v>
      </c>
      <c r="D1342" s="19" t="s">
        <v>153</v>
      </c>
      <c r="E1342" s="22"/>
      <c r="F1342" s="23"/>
      <c r="G1342" s="24"/>
    </row>
    <row r="1343" spans="1:7" ht="15" customHeight="1" x14ac:dyDescent="0.25">
      <c r="A1343" s="19" t="s">
        <v>1458</v>
      </c>
      <c r="B1343" s="19" t="s">
        <v>165</v>
      </c>
      <c r="C1343" s="20" t="s">
        <v>284</v>
      </c>
      <c r="D1343" s="19" t="s">
        <v>168</v>
      </c>
      <c r="E1343" s="21">
        <v>8397.98</v>
      </c>
      <c r="F1343" s="21">
        <v>38.82</v>
      </c>
      <c r="G1343" s="21">
        <v>326010</v>
      </c>
    </row>
    <row r="1344" spans="1:7" ht="15" customHeight="1" x14ac:dyDescent="0.25">
      <c r="A1344" s="19" t="s">
        <v>1458</v>
      </c>
      <c r="B1344" s="19" t="s">
        <v>285</v>
      </c>
      <c r="C1344" s="20" t="s">
        <v>286</v>
      </c>
      <c r="D1344" s="19" t="s">
        <v>168</v>
      </c>
      <c r="E1344" s="21">
        <v>754.14</v>
      </c>
      <c r="F1344" s="21">
        <v>44.76</v>
      </c>
      <c r="G1344" s="21">
        <v>33755</v>
      </c>
    </row>
    <row r="1345" spans="1:7" ht="15" customHeight="1" x14ac:dyDescent="0.25">
      <c r="A1345" s="19" t="s">
        <v>1458</v>
      </c>
      <c r="B1345" s="19" t="s">
        <v>1142</v>
      </c>
      <c r="C1345" s="20" t="s">
        <v>1592</v>
      </c>
      <c r="D1345" s="19" t="s">
        <v>168</v>
      </c>
      <c r="E1345" s="22"/>
      <c r="F1345" s="23"/>
      <c r="G1345" s="24"/>
    </row>
    <row r="1346" spans="1:7" ht="15" customHeight="1" x14ac:dyDescent="0.25">
      <c r="A1346" s="19" t="s">
        <v>1458</v>
      </c>
      <c r="B1346" s="19" t="s">
        <v>287</v>
      </c>
      <c r="C1346" s="20" t="s">
        <v>288</v>
      </c>
      <c r="D1346" s="19" t="s">
        <v>168</v>
      </c>
      <c r="E1346" s="21">
        <v>10057.6</v>
      </c>
      <c r="F1346" s="21">
        <v>26.86</v>
      </c>
      <c r="G1346" s="21">
        <v>270147</v>
      </c>
    </row>
    <row r="1347" spans="1:7" ht="15" customHeight="1" x14ac:dyDescent="0.25">
      <c r="A1347" s="19" t="s">
        <v>1458</v>
      </c>
      <c r="B1347" s="19" t="s">
        <v>1593</v>
      </c>
      <c r="C1347" s="20" t="s">
        <v>1594</v>
      </c>
      <c r="D1347" s="19" t="s">
        <v>168</v>
      </c>
      <c r="E1347" s="22"/>
      <c r="F1347" s="23"/>
      <c r="G1347" s="24"/>
    </row>
    <row r="1348" spans="1:7" ht="15" customHeight="1" x14ac:dyDescent="0.25">
      <c r="A1348" s="19" t="s">
        <v>1458</v>
      </c>
      <c r="B1348" s="19" t="s">
        <v>289</v>
      </c>
      <c r="C1348" s="20" t="s">
        <v>290</v>
      </c>
      <c r="D1348" s="19" t="s">
        <v>168</v>
      </c>
      <c r="E1348" s="21">
        <v>628.6</v>
      </c>
      <c r="F1348" s="21">
        <v>15.09</v>
      </c>
      <c r="G1348" s="21">
        <v>9486</v>
      </c>
    </row>
    <row r="1349" spans="1:7" ht="15" customHeight="1" x14ac:dyDescent="0.25">
      <c r="A1349" s="19" t="s">
        <v>1458</v>
      </c>
      <c r="B1349" s="19" t="s">
        <v>223</v>
      </c>
      <c r="C1349" s="20" t="s">
        <v>1595</v>
      </c>
      <c r="D1349" s="19" t="s">
        <v>168</v>
      </c>
      <c r="E1349" s="22"/>
      <c r="F1349" s="23"/>
      <c r="G1349" s="24"/>
    </row>
    <row r="1350" spans="1:7" ht="15" customHeight="1" x14ac:dyDescent="0.25">
      <c r="A1350" s="19" t="s">
        <v>1458</v>
      </c>
      <c r="B1350" s="19" t="s">
        <v>225</v>
      </c>
      <c r="C1350" s="20" t="s">
        <v>1596</v>
      </c>
      <c r="D1350" s="19" t="s">
        <v>168</v>
      </c>
      <c r="E1350" s="22"/>
      <c r="F1350" s="23"/>
      <c r="G1350" s="24"/>
    </row>
    <row r="1351" spans="1:7" ht="15" customHeight="1" x14ac:dyDescent="0.25">
      <c r="A1351" s="19" t="s">
        <v>1458</v>
      </c>
      <c r="B1351" s="19" t="s">
        <v>424</v>
      </c>
      <c r="C1351" s="20" t="s">
        <v>1597</v>
      </c>
      <c r="D1351" s="19" t="s">
        <v>153</v>
      </c>
      <c r="E1351" s="22"/>
      <c r="F1351" s="23"/>
      <c r="G1351" s="24"/>
    </row>
    <row r="1352" spans="1:7" ht="15" customHeight="1" x14ac:dyDescent="0.25">
      <c r="A1352" s="19" t="s">
        <v>1458</v>
      </c>
      <c r="B1352" s="19" t="s">
        <v>291</v>
      </c>
      <c r="C1352" s="20" t="s">
        <v>292</v>
      </c>
      <c r="D1352" s="19" t="s">
        <v>188</v>
      </c>
      <c r="E1352" s="21">
        <v>76276.25</v>
      </c>
      <c r="F1352" s="21">
        <v>33.79</v>
      </c>
      <c r="G1352" s="21">
        <v>2577374</v>
      </c>
    </row>
    <row r="1353" spans="1:7" ht="15" customHeight="1" x14ac:dyDescent="0.25">
      <c r="A1353" s="19" t="s">
        <v>1458</v>
      </c>
      <c r="B1353" s="19" t="s">
        <v>264</v>
      </c>
      <c r="C1353" s="20" t="s">
        <v>1598</v>
      </c>
      <c r="D1353" s="19" t="s">
        <v>188</v>
      </c>
      <c r="E1353" s="22"/>
      <c r="F1353" s="23"/>
      <c r="G1353" s="24"/>
    </row>
    <row r="1354" spans="1:7" ht="15" customHeight="1" x14ac:dyDescent="0.25">
      <c r="A1354" s="19" t="s">
        <v>1458</v>
      </c>
      <c r="B1354" s="19" t="s">
        <v>272</v>
      </c>
      <c r="C1354" s="20" t="s">
        <v>1599</v>
      </c>
      <c r="D1354" s="19" t="s">
        <v>153</v>
      </c>
      <c r="E1354" s="22"/>
      <c r="F1354" s="23"/>
      <c r="G1354" s="24"/>
    </row>
    <row r="1355" spans="1:7" ht="15" customHeight="1" x14ac:dyDescent="0.25">
      <c r="A1355" s="19" t="s">
        <v>1458</v>
      </c>
      <c r="B1355" s="19" t="s">
        <v>173</v>
      </c>
      <c r="C1355" s="20" t="s">
        <v>293</v>
      </c>
      <c r="D1355" s="19" t="s">
        <v>168</v>
      </c>
      <c r="E1355" s="21">
        <v>9020.8799999999992</v>
      </c>
      <c r="F1355" s="21">
        <v>71.09</v>
      </c>
      <c r="G1355" s="21">
        <v>641294</v>
      </c>
    </row>
    <row r="1356" spans="1:7" ht="15" customHeight="1" x14ac:dyDescent="0.25">
      <c r="A1356" s="19" t="s">
        <v>1458</v>
      </c>
      <c r="B1356" s="19" t="s">
        <v>266</v>
      </c>
      <c r="C1356" s="20" t="s">
        <v>294</v>
      </c>
      <c r="D1356" s="19" t="s">
        <v>168</v>
      </c>
      <c r="E1356" s="21">
        <v>3503.28</v>
      </c>
      <c r="F1356" s="21">
        <v>84.82</v>
      </c>
      <c r="G1356" s="21">
        <v>297148</v>
      </c>
    </row>
    <row r="1357" spans="1:7" ht="15" customHeight="1" x14ac:dyDescent="0.25">
      <c r="A1357" s="19" t="s">
        <v>1458</v>
      </c>
      <c r="B1357" s="19" t="s">
        <v>295</v>
      </c>
      <c r="C1357" s="20" t="s">
        <v>296</v>
      </c>
      <c r="D1357" s="19" t="s">
        <v>168</v>
      </c>
      <c r="E1357" s="21">
        <v>1059.27</v>
      </c>
      <c r="F1357" s="21">
        <v>91.12</v>
      </c>
      <c r="G1357" s="21">
        <v>96521</v>
      </c>
    </row>
    <row r="1358" spans="1:7" ht="15" customHeight="1" x14ac:dyDescent="0.25">
      <c r="A1358" s="19" t="s">
        <v>1458</v>
      </c>
      <c r="B1358" s="19" t="s">
        <v>552</v>
      </c>
      <c r="C1358" s="20" t="s">
        <v>1600</v>
      </c>
      <c r="D1358" s="19" t="s">
        <v>168</v>
      </c>
      <c r="E1358" s="22"/>
      <c r="F1358" s="23"/>
      <c r="G1358" s="24"/>
    </row>
    <row r="1359" spans="1:7" ht="15" customHeight="1" x14ac:dyDescent="0.25">
      <c r="A1359" s="19" t="s">
        <v>1458</v>
      </c>
      <c r="B1359" s="19" t="s">
        <v>275</v>
      </c>
      <c r="C1359" s="20" t="s">
        <v>297</v>
      </c>
      <c r="D1359" s="19" t="s">
        <v>168</v>
      </c>
      <c r="E1359" s="21">
        <v>6437.94</v>
      </c>
      <c r="F1359" s="21">
        <v>46.12</v>
      </c>
      <c r="G1359" s="21">
        <v>296918</v>
      </c>
    </row>
    <row r="1360" spans="1:7" ht="15" customHeight="1" x14ac:dyDescent="0.25">
      <c r="A1360" s="19" t="s">
        <v>1458</v>
      </c>
      <c r="B1360" s="19" t="s">
        <v>328</v>
      </c>
      <c r="C1360" s="20" t="s">
        <v>1601</v>
      </c>
      <c r="D1360" s="19" t="s">
        <v>188</v>
      </c>
      <c r="E1360" s="22"/>
      <c r="F1360" s="23"/>
      <c r="G1360" s="24"/>
    </row>
    <row r="1361" spans="1:7" ht="15" customHeight="1" x14ac:dyDescent="0.25">
      <c r="A1361" s="19" t="s">
        <v>1458</v>
      </c>
      <c r="B1361" s="19" t="s">
        <v>330</v>
      </c>
      <c r="C1361" s="20" t="s">
        <v>1602</v>
      </c>
      <c r="D1361" s="19" t="s">
        <v>153</v>
      </c>
      <c r="E1361" s="22"/>
      <c r="F1361" s="23"/>
      <c r="G1361" s="24"/>
    </row>
    <row r="1362" spans="1:7" ht="15" customHeight="1" x14ac:dyDescent="0.25">
      <c r="A1362" s="19" t="s">
        <v>1458</v>
      </c>
      <c r="B1362" s="19" t="s">
        <v>1472</v>
      </c>
      <c r="C1362" s="20" t="s">
        <v>1603</v>
      </c>
      <c r="D1362" s="19" t="s">
        <v>341</v>
      </c>
      <c r="E1362" s="22"/>
      <c r="F1362" s="23"/>
      <c r="G1362" s="24"/>
    </row>
    <row r="1363" spans="1:7" ht="15" customHeight="1" x14ac:dyDescent="0.25">
      <c r="A1363" s="19" t="s">
        <v>1458</v>
      </c>
      <c r="B1363" s="19" t="s">
        <v>1473</v>
      </c>
      <c r="C1363" s="20" t="s">
        <v>1604</v>
      </c>
      <c r="D1363" s="19" t="s">
        <v>158</v>
      </c>
      <c r="E1363" s="22"/>
      <c r="F1363" s="23"/>
      <c r="G1363" s="24"/>
    </row>
    <row r="1364" spans="1:7" ht="15" customHeight="1" x14ac:dyDescent="0.25">
      <c r="A1364" s="19" t="s">
        <v>1458</v>
      </c>
      <c r="B1364" s="19" t="s">
        <v>166</v>
      </c>
      <c r="C1364" s="20" t="s">
        <v>298</v>
      </c>
      <c r="D1364" s="19" t="s">
        <v>188</v>
      </c>
      <c r="E1364" s="21">
        <v>76513.89</v>
      </c>
      <c r="F1364" s="21">
        <v>14.45</v>
      </c>
      <c r="G1364" s="21">
        <v>1105626</v>
      </c>
    </row>
    <row r="1365" spans="1:7" ht="15" customHeight="1" x14ac:dyDescent="0.25">
      <c r="A1365" s="19" t="s">
        <v>1458</v>
      </c>
      <c r="B1365" s="19" t="s">
        <v>299</v>
      </c>
      <c r="C1365" s="20" t="s">
        <v>300</v>
      </c>
      <c r="D1365" s="19" t="s">
        <v>158</v>
      </c>
      <c r="E1365" s="21">
        <v>188.58</v>
      </c>
      <c r="F1365" s="21">
        <v>192.48</v>
      </c>
      <c r="G1365" s="21">
        <v>36298</v>
      </c>
    </row>
    <row r="1366" spans="1:7" ht="15" customHeight="1" x14ac:dyDescent="0.25">
      <c r="A1366" s="19" t="s">
        <v>1458</v>
      </c>
      <c r="B1366" s="19" t="s">
        <v>524</v>
      </c>
      <c r="C1366" s="20" t="s">
        <v>1605</v>
      </c>
      <c r="D1366" s="19" t="s">
        <v>158</v>
      </c>
      <c r="E1366" s="22"/>
      <c r="F1366" s="23"/>
      <c r="G1366" s="24"/>
    </row>
    <row r="1367" spans="1:7" ht="15" customHeight="1" x14ac:dyDescent="0.25">
      <c r="A1367" s="19" t="s">
        <v>1458</v>
      </c>
      <c r="B1367" s="19" t="s">
        <v>1606</v>
      </c>
      <c r="C1367" s="20" t="s">
        <v>1607</v>
      </c>
      <c r="D1367" s="19" t="s">
        <v>153</v>
      </c>
      <c r="E1367" s="22"/>
      <c r="F1367" s="23"/>
      <c r="G1367" s="24"/>
    </row>
    <row r="1368" spans="1:7" ht="15" customHeight="1" x14ac:dyDescent="0.25">
      <c r="A1368" s="19" t="s">
        <v>1458</v>
      </c>
      <c r="B1368" s="19" t="s">
        <v>156</v>
      </c>
      <c r="C1368" s="20" t="s">
        <v>1608</v>
      </c>
      <c r="D1368" s="19" t="s">
        <v>188</v>
      </c>
      <c r="E1368" s="22"/>
      <c r="F1368" s="23"/>
      <c r="G1368" s="24"/>
    </row>
    <row r="1369" spans="1:7" ht="15" customHeight="1" x14ac:dyDescent="0.25">
      <c r="A1369" s="19" t="s">
        <v>1458</v>
      </c>
      <c r="B1369" s="19" t="s">
        <v>159</v>
      </c>
      <c r="C1369" s="20" t="s">
        <v>1609</v>
      </c>
      <c r="D1369" s="19" t="s">
        <v>153</v>
      </c>
      <c r="E1369" s="22"/>
      <c r="F1369" s="23"/>
      <c r="G1369" s="24"/>
    </row>
    <row r="1370" spans="1:7" ht="15" customHeight="1" x14ac:dyDescent="0.25">
      <c r="A1370" s="19" t="s">
        <v>1458</v>
      </c>
      <c r="B1370" s="19" t="s">
        <v>215</v>
      </c>
      <c r="C1370" s="20" t="s">
        <v>1610</v>
      </c>
      <c r="D1370" s="19" t="s">
        <v>188</v>
      </c>
      <c r="E1370" s="22"/>
      <c r="F1370" s="23"/>
      <c r="G1370" s="24"/>
    </row>
    <row r="1371" spans="1:7" ht="15" customHeight="1" x14ac:dyDescent="0.25">
      <c r="A1371" s="19" t="s">
        <v>1458</v>
      </c>
      <c r="B1371" s="19" t="s">
        <v>216</v>
      </c>
      <c r="C1371" s="20" t="s">
        <v>1611</v>
      </c>
      <c r="D1371" s="19" t="s">
        <v>168</v>
      </c>
      <c r="E1371" s="22"/>
      <c r="F1371" s="23"/>
      <c r="G1371" s="24"/>
    </row>
    <row r="1372" spans="1:7" ht="15" customHeight="1" x14ac:dyDescent="0.25">
      <c r="A1372" s="19" t="s">
        <v>1458</v>
      </c>
      <c r="B1372" s="19" t="s">
        <v>223</v>
      </c>
      <c r="C1372" s="20" t="s">
        <v>1612</v>
      </c>
      <c r="D1372" s="19" t="s">
        <v>1535</v>
      </c>
      <c r="E1372" s="22"/>
      <c r="F1372" s="23"/>
      <c r="G1372" s="24"/>
    </row>
    <row r="1373" spans="1:7" ht="15" customHeight="1" x14ac:dyDescent="0.25">
      <c r="A1373" s="19" t="s">
        <v>1458</v>
      </c>
      <c r="B1373" s="19">
        <v>506</v>
      </c>
      <c r="C1373" s="20" t="s">
        <v>301</v>
      </c>
      <c r="D1373" s="19" t="s">
        <v>153</v>
      </c>
      <c r="E1373" s="22"/>
      <c r="F1373" s="23"/>
      <c r="G1373" s="24"/>
    </row>
    <row r="1374" spans="1:7" ht="15" customHeight="1" x14ac:dyDescent="0.25">
      <c r="A1374" s="19" t="s">
        <v>1458</v>
      </c>
      <c r="B1374" s="19" t="s">
        <v>1613</v>
      </c>
      <c r="C1374" s="20" t="s">
        <v>1614</v>
      </c>
      <c r="D1374" s="19" t="s">
        <v>188</v>
      </c>
      <c r="E1374" s="22"/>
      <c r="F1374" s="23"/>
      <c r="G1374" s="24"/>
    </row>
    <row r="1375" spans="1:7" ht="15" customHeight="1" x14ac:dyDescent="0.25">
      <c r="A1375" s="19" t="s">
        <v>1458</v>
      </c>
      <c r="B1375" s="19" t="s">
        <v>302</v>
      </c>
      <c r="C1375" s="20" t="s">
        <v>303</v>
      </c>
      <c r="D1375" s="19" t="s">
        <v>153</v>
      </c>
      <c r="E1375" s="22"/>
      <c r="F1375" s="23"/>
      <c r="G1375" s="24"/>
    </row>
    <row r="1376" spans="1:7" ht="15" customHeight="1" x14ac:dyDescent="0.25">
      <c r="A1376" s="19" t="s">
        <v>1458</v>
      </c>
      <c r="B1376" s="19" t="s">
        <v>156</v>
      </c>
      <c r="C1376" s="20" t="s">
        <v>1615</v>
      </c>
      <c r="D1376" s="19" t="s">
        <v>188</v>
      </c>
      <c r="E1376" s="22"/>
      <c r="F1376" s="23"/>
      <c r="G1376" s="24"/>
    </row>
    <row r="1377" spans="1:7" ht="15" customHeight="1" x14ac:dyDescent="0.25">
      <c r="A1377" s="19" t="s">
        <v>1458</v>
      </c>
      <c r="B1377" s="19" t="s">
        <v>159</v>
      </c>
      <c r="C1377" s="20" t="s">
        <v>1616</v>
      </c>
      <c r="D1377" s="19" t="s">
        <v>188</v>
      </c>
      <c r="E1377" s="22"/>
      <c r="F1377" s="23"/>
      <c r="G1377" s="24"/>
    </row>
    <row r="1378" spans="1:7" ht="15" customHeight="1" x14ac:dyDescent="0.25">
      <c r="A1378" s="19" t="s">
        <v>1458</v>
      </c>
      <c r="B1378" s="19" t="s">
        <v>424</v>
      </c>
      <c r="C1378" s="20" t="s">
        <v>1617</v>
      </c>
      <c r="D1378" s="19" t="s">
        <v>188</v>
      </c>
      <c r="E1378" s="22"/>
      <c r="F1378" s="23"/>
      <c r="G1378" s="24"/>
    </row>
    <row r="1379" spans="1:7" ht="15" customHeight="1" x14ac:dyDescent="0.25">
      <c r="A1379" s="19" t="s">
        <v>1458</v>
      </c>
      <c r="B1379" s="19" t="s">
        <v>272</v>
      </c>
      <c r="C1379" s="20" t="s">
        <v>304</v>
      </c>
      <c r="D1379" s="19" t="s">
        <v>188</v>
      </c>
      <c r="E1379" s="21">
        <v>18858</v>
      </c>
      <c r="F1379" s="21">
        <v>107.52</v>
      </c>
      <c r="G1379" s="21">
        <v>2027612</v>
      </c>
    </row>
    <row r="1380" spans="1:7" ht="15" customHeight="1" x14ac:dyDescent="0.25">
      <c r="A1380" s="19" t="s">
        <v>1458</v>
      </c>
      <c r="B1380" s="19" t="s">
        <v>275</v>
      </c>
      <c r="C1380" s="20" t="s">
        <v>305</v>
      </c>
      <c r="D1380" s="19" t="s">
        <v>181</v>
      </c>
      <c r="E1380" s="21">
        <v>942</v>
      </c>
      <c r="F1380" s="21">
        <v>100.13</v>
      </c>
      <c r="G1380" s="21">
        <v>94322</v>
      </c>
    </row>
    <row r="1381" spans="1:7" ht="15" customHeight="1" x14ac:dyDescent="0.25">
      <c r="A1381" s="19" t="s">
        <v>1458</v>
      </c>
      <c r="B1381" s="19" t="s">
        <v>1618</v>
      </c>
      <c r="C1381" s="20" t="s">
        <v>1619</v>
      </c>
      <c r="D1381" s="19" t="s">
        <v>309</v>
      </c>
      <c r="E1381" s="22"/>
      <c r="F1381" s="23"/>
      <c r="G1381" s="24"/>
    </row>
    <row r="1382" spans="1:7" ht="15" customHeight="1" x14ac:dyDescent="0.25">
      <c r="A1382" s="19" t="s">
        <v>1458</v>
      </c>
      <c r="B1382" s="19">
        <v>507</v>
      </c>
      <c r="C1382" s="20" t="s">
        <v>306</v>
      </c>
      <c r="D1382" s="19" t="s">
        <v>153</v>
      </c>
      <c r="E1382" s="22"/>
      <c r="F1382" s="23"/>
      <c r="G1382" s="24"/>
    </row>
    <row r="1383" spans="1:7" ht="15" customHeight="1" x14ac:dyDescent="0.25">
      <c r="A1383" s="19" t="s">
        <v>1458</v>
      </c>
      <c r="B1383" s="19" t="s">
        <v>307</v>
      </c>
      <c r="C1383" s="20" t="s">
        <v>308</v>
      </c>
      <c r="D1383" s="19" t="s">
        <v>309</v>
      </c>
      <c r="E1383" s="21">
        <v>1</v>
      </c>
      <c r="F1383" s="21">
        <v>1000000</v>
      </c>
      <c r="G1383" s="21">
        <v>1000000</v>
      </c>
    </row>
    <row r="1384" spans="1:7" ht="15" customHeight="1" x14ac:dyDescent="0.25">
      <c r="A1384" s="19" t="s">
        <v>1458</v>
      </c>
      <c r="B1384" s="19">
        <v>508</v>
      </c>
      <c r="C1384" s="20" t="s">
        <v>310</v>
      </c>
      <c r="D1384" s="19" t="s">
        <v>153</v>
      </c>
      <c r="E1384" s="22"/>
      <c r="F1384" s="23"/>
      <c r="G1384" s="24"/>
    </row>
    <row r="1385" spans="1:7" ht="15" customHeight="1" x14ac:dyDescent="0.25">
      <c r="A1385" s="19" t="s">
        <v>1458</v>
      </c>
      <c r="B1385" s="19" t="s">
        <v>311</v>
      </c>
      <c r="C1385" s="20" t="s">
        <v>310</v>
      </c>
      <c r="D1385" s="19" t="s">
        <v>153</v>
      </c>
      <c r="E1385" s="22"/>
      <c r="F1385" s="23"/>
      <c r="G1385" s="24"/>
    </row>
    <row r="1386" spans="1:7" ht="15" customHeight="1" x14ac:dyDescent="0.25">
      <c r="A1386" s="19" t="s">
        <v>1458</v>
      </c>
      <c r="B1386" s="19" t="s">
        <v>312</v>
      </c>
      <c r="C1386" s="20" t="s">
        <v>313</v>
      </c>
      <c r="D1386" s="19" t="s">
        <v>309</v>
      </c>
      <c r="E1386" s="21">
        <v>1</v>
      </c>
      <c r="F1386" s="21">
        <v>780000</v>
      </c>
      <c r="G1386" s="21">
        <v>780000</v>
      </c>
    </row>
    <row r="1387" spans="1:7" ht="15" customHeight="1" x14ac:dyDescent="0.25">
      <c r="A1387" s="19" t="s">
        <v>1458</v>
      </c>
      <c r="B1387" s="19" t="s">
        <v>314</v>
      </c>
      <c r="C1387" s="20" t="s">
        <v>315</v>
      </c>
      <c r="D1387" s="19" t="s">
        <v>309</v>
      </c>
      <c r="E1387" s="21">
        <v>1</v>
      </c>
      <c r="F1387" s="21">
        <v>20000</v>
      </c>
      <c r="G1387" s="21">
        <v>20000</v>
      </c>
    </row>
    <row r="1388" spans="1:7" ht="15" customHeight="1" x14ac:dyDescent="0.25">
      <c r="A1388" s="19" t="s">
        <v>1458</v>
      </c>
      <c r="B1388" s="19">
        <v>509</v>
      </c>
      <c r="C1388" s="20" t="s">
        <v>316</v>
      </c>
      <c r="D1388" s="19" t="s">
        <v>153</v>
      </c>
      <c r="E1388" s="22"/>
      <c r="F1388" s="23"/>
      <c r="G1388" s="24"/>
    </row>
    <row r="1389" spans="1:7" ht="15" customHeight="1" x14ac:dyDescent="0.25">
      <c r="A1389" s="19" t="s">
        <v>1458</v>
      </c>
      <c r="B1389" s="19" t="s">
        <v>317</v>
      </c>
      <c r="C1389" s="20" t="s">
        <v>318</v>
      </c>
      <c r="D1389" s="19" t="s">
        <v>153</v>
      </c>
      <c r="E1389" s="22"/>
      <c r="F1389" s="23"/>
      <c r="G1389" s="24"/>
    </row>
    <row r="1390" spans="1:7" ht="15" customHeight="1" x14ac:dyDescent="0.25">
      <c r="A1390" s="19" t="s">
        <v>1458</v>
      </c>
      <c r="B1390" s="19" t="s">
        <v>156</v>
      </c>
      <c r="C1390" s="20" t="s">
        <v>319</v>
      </c>
      <c r="D1390" s="19" t="s">
        <v>309</v>
      </c>
      <c r="E1390" s="21">
        <v>1</v>
      </c>
      <c r="F1390" s="21">
        <v>1122000</v>
      </c>
      <c r="G1390" s="21">
        <v>1122000</v>
      </c>
    </row>
    <row r="1391" spans="1:7" ht="15" customHeight="1" x14ac:dyDescent="0.25">
      <c r="A1391" s="19" t="s">
        <v>1458</v>
      </c>
      <c r="B1391" s="19" t="s">
        <v>159</v>
      </c>
      <c r="C1391" s="20" t="s">
        <v>1620</v>
      </c>
      <c r="D1391" s="19" t="s">
        <v>1621</v>
      </c>
      <c r="E1391" s="22"/>
      <c r="F1391" s="23"/>
      <c r="G1391" s="24"/>
    </row>
    <row r="1392" spans="1:7" ht="15" customHeight="1" x14ac:dyDescent="0.25">
      <c r="A1392" s="19" t="s">
        <v>1458</v>
      </c>
      <c r="B1392" s="19" t="s">
        <v>320</v>
      </c>
      <c r="C1392" s="20" t="s">
        <v>321</v>
      </c>
      <c r="D1392" s="19" t="s">
        <v>309</v>
      </c>
      <c r="E1392" s="21">
        <v>1</v>
      </c>
      <c r="F1392" s="21">
        <v>1036000</v>
      </c>
      <c r="G1392" s="21">
        <v>1036000</v>
      </c>
    </row>
    <row r="1393" spans="1:7" ht="15" customHeight="1" x14ac:dyDescent="0.25">
      <c r="A1393" s="19" t="s">
        <v>1458</v>
      </c>
      <c r="B1393" s="19" t="s">
        <v>322</v>
      </c>
      <c r="C1393" s="20" t="s">
        <v>323</v>
      </c>
      <c r="D1393" s="19" t="s">
        <v>153</v>
      </c>
      <c r="E1393" s="22"/>
      <c r="F1393" s="23"/>
      <c r="G1393" s="24"/>
    </row>
    <row r="1394" spans="1:7" ht="15" customHeight="1" x14ac:dyDescent="0.25">
      <c r="A1394" s="19" t="s">
        <v>1458</v>
      </c>
      <c r="B1394" s="19" t="s">
        <v>156</v>
      </c>
      <c r="C1394" s="20" t="s">
        <v>324</v>
      </c>
      <c r="D1394" s="19" t="s">
        <v>158</v>
      </c>
      <c r="E1394" s="21">
        <v>1200</v>
      </c>
      <c r="F1394" s="21">
        <v>17.41</v>
      </c>
      <c r="G1394" s="21">
        <v>20892</v>
      </c>
    </row>
    <row r="1395" spans="1:7" ht="15" customHeight="1" x14ac:dyDescent="0.25">
      <c r="A1395" s="19" t="s">
        <v>1458</v>
      </c>
      <c r="B1395" s="19" t="s">
        <v>159</v>
      </c>
      <c r="C1395" s="20" t="s">
        <v>325</v>
      </c>
      <c r="D1395" s="19" t="s">
        <v>158</v>
      </c>
      <c r="E1395" s="21">
        <v>108</v>
      </c>
      <c r="F1395" s="21">
        <v>1060.3699999999999</v>
      </c>
      <c r="G1395" s="21">
        <v>114520</v>
      </c>
    </row>
    <row r="1396" spans="1:7" ht="15" customHeight="1" x14ac:dyDescent="0.25">
      <c r="A1396" s="19" t="s">
        <v>1458</v>
      </c>
      <c r="B1396" s="19" t="s">
        <v>424</v>
      </c>
      <c r="C1396" s="20" t="s">
        <v>620</v>
      </c>
      <c r="D1396" s="19" t="s">
        <v>153</v>
      </c>
      <c r="E1396" s="22"/>
      <c r="F1396" s="23"/>
      <c r="G1396" s="24"/>
    </row>
    <row r="1397" spans="1:7" ht="15" customHeight="1" x14ac:dyDescent="0.25">
      <c r="A1397" s="19" t="s">
        <v>1458</v>
      </c>
      <c r="B1397" s="19" t="s">
        <v>291</v>
      </c>
      <c r="C1397" s="20" t="s">
        <v>224</v>
      </c>
      <c r="D1397" s="19" t="s">
        <v>158</v>
      </c>
      <c r="E1397" s="21">
        <v>360</v>
      </c>
      <c r="F1397" s="21">
        <v>767.44</v>
      </c>
      <c r="G1397" s="21">
        <v>276278</v>
      </c>
    </row>
    <row r="1398" spans="1:7" ht="15" customHeight="1" x14ac:dyDescent="0.25">
      <c r="A1398" s="19" t="s">
        <v>1458</v>
      </c>
      <c r="B1398" s="19" t="s">
        <v>264</v>
      </c>
      <c r="C1398" s="20" t="s">
        <v>176</v>
      </c>
      <c r="D1398" s="19" t="s">
        <v>158</v>
      </c>
      <c r="E1398" s="21">
        <v>220</v>
      </c>
      <c r="F1398" s="21">
        <v>779.97</v>
      </c>
      <c r="G1398" s="21">
        <v>171593</v>
      </c>
    </row>
    <row r="1399" spans="1:7" ht="15" customHeight="1" x14ac:dyDescent="0.25">
      <c r="A1399" s="19" t="s">
        <v>1458</v>
      </c>
      <c r="B1399" s="19" t="s">
        <v>272</v>
      </c>
      <c r="C1399" s="20" t="s">
        <v>326</v>
      </c>
      <c r="D1399" s="19" t="s">
        <v>158</v>
      </c>
      <c r="E1399" s="21">
        <v>540</v>
      </c>
      <c r="F1399" s="21">
        <v>277.83</v>
      </c>
      <c r="G1399" s="21">
        <v>150028</v>
      </c>
    </row>
    <row r="1400" spans="1:7" ht="15" customHeight="1" x14ac:dyDescent="0.25">
      <c r="A1400" s="19" t="s">
        <v>1458</v>
      </c>
      <c r="B1400" s="19" t="s">
        <v>275</v>
      </c>
      <c r="C1400" s="20" t="s">
        <v>327</v>
      </c>
      <c r="D1400" s="19" t="s">
        <v>158</v>
      </c>
      <c r="E1400" s="21">
        <v>90</v>
      </c>
      <c r="F1400" s="21">
        <v>388.65</v>
      </c>
      <c r="G1400" s="21">
        <v>34979</v>
      </c>
    </row>
    <row r="1401" spans="1:7" ht="15" customHeight="1" x14ac:dyDescent="0.25">
      <c r="A1401" s="19" t="s">
        <v>1458</v>
      </c>
      <c r="B1401" s="19" t="s">
        <v>328</v>
      </c>
      <c r="C1401" s="20" t="s">
        <v>329</v>
      </c>
      <c r="D1401" s="19" t="s">
        <v>158</v>
      </c>
      <c r="E1401" s="21">
        <v>150</v>
      </c>
      <c r="F1401" s="21">
        <v>253.02</v>
      </c>
      <c r="G1401" s="21">
        <v>37953</v>
      </c>
    </row>
    <row r="1402" spans="1:7" ht="15" customHeight="1" x14ac:dyDescent="0.25">
      <c r="A1402" s="19" t="s">
        <v>1458</v>
      </c>
      <c r="B1402" s="19" t="s">
        <v>330</v>
      </c>
      <c r="C1402" s="20" t="s">
        <v>331</v>
      </c>
      <c r="D1402" s="19" t="s">
        <v>181</v>
      </c>
      <c r="E1402" s="21">
        <v>14460</v>
      </c>
      <c r="F1402" s="21">
        <v>8.0500000000000007</v>
      </c>
      <c r="G1402" s="21">
        <v>116403</v>
      </c>
    </row>
    <row r="1403" spans="1:7" ht="15" customHeight="1" x14ac:dyDescent="0.25">
      <c r="A1403" s="19" t="s">
        <v>1458</v>
      </c>
      <c r="B1403" s="19" t="s">
        <v>166</v>
      </c>
      <c r="C1403" s="20" t="s">
        <v>332</v>
      </c>
      <c r="D1403" s="19" t="s">
        <v>181</v>
      </c>
      <c r="E1403" s="21">
        <v>1560</v>
      </c>
      <c r="F1403" s="21">
        <v>7.3</v>
      </c>
      <c r="G1403" s="21">
        <v>11388</v>
      </c>
    </row>
    <row r="1404" spans="1:7" ht="15" customHeight="1" x14ac:dyDescent="0.25">
      <c r="A1404" s="19" t="s">
        <v>1458</v>
      </c>
      <c r="B1404" s="19" t="s">
        <v>299</v>
      </c>
      <c r="C1404" s="20" t="s">
        <v>1622</v>
      </c>
      <c r="D1404" s="19" t="s">
        <v>153</v>
      </c>
      <c r="E1404" s="22"/>
      <c r="F1404" s="23"/>
      <c r="G1404" s="24"/>
    </row>
    <row r="1405" spans="1:7" ht="15" customHeight="1" x14ac:dyDescent="0.25">
      <c r="A1405" s="19" t="s">
        <v>1458</v>
      </c>
      <c r="B1405" s="19" t="s">
        <v>184</v>
      </c>
      <c r="C1405" s="20" t="s">
        <v>333</v>
      </c>
      <c r="D1405" s="19" t="s">
        <v>168</v>
      </c>
      <c r="E1405" s="21">
        <v>720</v>
      </c>
      <c r="F1405" s="21">
        <v>46.96</v>
      </c>
      <c r="G1405" s="21">
        <v>33811</v>
      </c>
    </row>
    <row r="1406" spans="1:7" ht="15" customHeight="1" x14ac:dyDescent="0.25">
      <c r="A1406" s="19" t="s">
        <v>1458</v>
      </c>
      <c r="B1406" s="19" t="s">
        <v>566</v>
      </c>
      <c r="C1406" s="20" t="s">
        <v>1623</v>
      </c>
      <c r="D1406" s="19" t="s">
        <v>168</v>
      </c>
      <c r="E1406" s="22"/>
      <c r="F1406" s="23"/>
      <c r="G1406" s="24"/>
    </row>
    <row r="1407" spans="1:7" ht="15" customHeight="1" x14ac:dyDescent="0.25">
      <c r="A1407" s="19" t="s">
        <v>1458</v>
      </c>
      <c r="B1407" s="19" t="s">
        <v>334</v>
      </c>
      <c r="C1407" s="20" t="s">
        <v>335</v>
      </c>
      <c r="D1407" s="19" t="s">
        <v>153</v>
      </c>
      <c r="E1407" s="22"/>
      <c r="F1407" s="23"/>
      <c r="G1407" s="24"/>
    </row>
    <row r="1408" spans="1:7" ht="15" customHeight="1" x14ac:dyDescent="0.25">
      <c r="A1408" s="19" t="s">
        <v>1458</v>
      </c>
      <c r="B1408" s="19" t="s">
        <v>156</v>
      </c>
      <c r="C1408" s="20" t="s">
        <v>336</v>
      </c>
      <c r="D1408" s="19" t="s">
        <v>168</v>
      </c>
      <c r="E1408" s="21">
        <v>1560</v>
      </c>
      <c r="F1408" s="21">
        <v>61.54</v>
      </c>
      <c r="G1408" s="21">
        <v>96002</v>
      </c>
    </row>
    <row r="1409" spans="1:7" ht="15" customHeight="1" x14ac:dyDescent="0.25">
      <c r="A1409" s="19" t="s">
        <v>1458</v>
      </c>
      <c r="B1409" s="19" t="s">
        <v>159</v>
      </c>
      <c r="C1409" s="20" t="s">
        <v>1506</v>
      </c>
      <c r="D1409" s="19" t="s">
        <v>158</v>
      </c>
      <c r="E1409" s="22"/>
      <c r="F1409" s="23"/>
      <c r="G1409" s="24"/>
    </row>
    <row r="1410" spans="1:7" ht="15" customHeight="1" x14ac:dyDescent="0.25">
      <c r="A1410" s="19" t="s">
        <v>1458</v>
      </c>
      <c r="B1410" s="19" t="s">
        <v>337</v>
      </c>
      <c r="C1410" s="20" t="s">
        <v>338</v>
      </c>
      <c r="D1410" s="19" t="s">
        <v>153</v>
      </c>
      <c r="E1410" s="22"/>
      <c r="F1410" s="23"/>
      <c r="G1410" s="24"/>
    </row>
    <row r="1411" spans="1:7" ht="15" customHeight="1" x14ac:dyDescent="0.25">
      <c r="A1411" s="19" t="s">
        <v>1458</v>
      </c>
      <c r="B1411" s="19" t="s">
        <v>156</v>
      </c>
      <c r="C1411" s="20" t="s">
        <v>651</v>
      </c>
      <c r="D1411" s="19" t="s">
        <v>153</v>
      </c>
      <c r="E1411" s="22"/>
      <c r="F1411" s="23"/>
      <c r="G1411" s="24"/>
    </row>
    <row r="1412" spans="1:7" ht="15" customHeight="1" x14ac:dyDescent="0.25">
      <c r="A1412" s="19" t="s">
        <v>1458</v>
      </c>
      <c r="B1412" s="19" t="s">
        <v>205</v>
      </c>
      <c r="C1412" s="20" t="s">
        <v>1624</v>
      </c>
      <c r="D1412" s="19" t="s">
        <v>168</v>
      </c>
      <c r="E1412" s="22"/>
      <c r="F1412" s="23"/>
      <c r="G1412" s="24"/>
    </row>
    <row r="1413" spans="1:7" ht="15" customHeight="1" x14ac:dyDescent="0.25">
      <c r="A1413" s="19" t="s">
        <v>1458</v>
      </c>
      <c r="B1413" s="19" t="s">
        <v>206</v>
      </c>
      <c r="C1413" s="20" t="s">
        <v>339</v>
      </c>
      <c r="D1413" s="19" t="s">
        <v>168</v>
      </c>
      <c r="E1413" s="21">
        <v>4900</v>
      </c>
      <c r="F1413" s="21">
        <v>79.510000000000005</v>
      </c>
      <c r="G1413" s="21">
        <v>389599</v>
      </c>
    </row>
    <row r="1414" spans="1:7" ht="15" customHeight="1" x14ac:dyDescent="0.25">
      <c r="A1414" s="19" t="s">
        <v>1458</v>
      </c>
      <c r="B1414" s="19" t="s">
        <v>159</v>
      </c>
      <c r="C1414" s="20" t="s">
        <v>233</v>
      </c>
      <c r="D1414" s="19" t="s">
        <v>153</v>
      </c>
      <c r="E1414" s="22"/>
      <c r="F1414" s="23"/>
      <c r="G1414" s="24"/>
    </row>
    <row r="1415" spans="1:7" ht="15" customHeight="1" x14ac:dyDescent="0.25">
      <c r="A1415" s="19" t="s">
        <v>1458</v>
      </c>
      <c r="B1415" s="19" t="s">
        <v>215</v>
      </c>
      <c r="C1415" s="20" t="s">
        <v>1625</v>
      </c>
      <c r="D1415" s="19" t="s">
        <v>168</v>
      </c>
      <c r="E1415" s="22"/>
      <c r="F1415" s="23"/>
      <c r="G1415" s="24"/>
    </row>
    <row r="1416" spans="1:7" ht="15" customHeight="1" x14ac:dyDescent="0.25">
      <c r="A1416" s="19" t="s">
        <v>1458</v>
      </c>
      <c r="B1416" s="19" t="s">
        <v>216</v>
      </c>
      <c r="C1416" s="20" t="s">
        <v>1626</v>
      </c>
      <c r="D1416" s="19" t="s">
        <v>168</v>
      </c>
      <c r="E1416" s="22"/>
      <c r="F1416" s="23"/>
      <c r="G1416" s="24"/>
    </row>
    <row r="1417" spans="1:7" ht="15" customHeight="1" x14ac:dyDescent="0.25">
      <c r="A1417" s="19" t="s">
        <v>1458</v>
      </c>
      <c r="B1417" s="19" t="s">
        <v>424</v>
      </c>
      <c r="C1417" s="20" t="s">
        <v>1627</v>
      </c>
      <c r="D1417" s="19" t="s">
        <v>341</v>
      </c>
      <c r="E1417" s="22"/>
      <c r="F1417" s="23"/>
      <c r="G1417" s="24"/>
    </row>
    <row r="1418" spans="1:7" ht="15" customHeight="1" x14ac:dyDescent="0.25">
      <c r="A1418" s="19" t="s">
        <v>1458</v>
      </c>
      <c r="B1418" s="19" t="s">
        <v>272</v>
      </c>
      <c r="C1418" s="20" t="s">
        <v>1628</v>
      </c>
      <c r="D1418" s="19" t="s">
        <v>158</v>
      </c>
      <c r="E1418" s="22"/>
      <c r="F1418" s="23"/>
      <c r="G1418" s="24"/>
    </row>
    <row r="1419" spans="1:7" ht="15" customHeight="1" x14ac:dyDescent="0.25">
      <c r="A1419" s="19" t="s">
        <v>1458</v>
      </c>
      <c r="B1419" s="19" t="s">
        <v>275</v>
      </c>
      <c r="C1419" s="20" t="s">
        <v>340</v>
      </c>
      <c r="D1419" s="19" t="s">
        <v>341</v>
      </c>
      <c r="E1419" s="21">
        <v>470</v>
      </c>
      <c r="F1419" s="21">
        <v>925.9</v>
      </c>
      <c r="G1419" s="21">
        <v>435173</v>
      </c>
    </row>
    <row r="1420" spans="1:7" ht="15" customHeight="1" x14ac:dyDescent="0.25">
      <c r="A1420" s="19" t="s">
        <v>1458</v>
      </c>
      <c r="B1420" s="19" t="s">
        <v>328</v>
      </c>
      <c r="C1420" s="20" t="s">
        <v>342</v>
      </c>
      <c r="D1420" s="19" t="s">
        <v>158</v>
      </c>
      <c r="E1420" s="21">
        <v>262</v>
      </c>
      <c r="F1420" s="21">
        <v>1167.79</v>
      </c>
      <c r="G1420" s="21">
        <v>305961</v>
      </c>
    </row>
    <row r="1421" spans="1:7" ht="15" customHeight="1" x14ac:dyDescent="0.25">
      <c r="A1421" s="19" t="s">
        <v>1458</v>
      </c>
      <c r="B1421" s="19" t="s">
        <v>330</v>
      </c>
      <c r="C1421" s="20" t="s">
        <v>178</v>
      </c>
      <c r="D1421" s="19" t="s">
        <v>158</v>
      </c>
      <c r="E1421" s="22"/>
      <c r="F1421" s="23"/>
      <c r="G1421" s="24"/>
    </row>
    <row r="1422" spans="1:7" ht="15" customHeight="1" x14ac:dyDescent="0.25">
      <c r="A1422" s="19" t="s">
        <v>1458</v>
      </c>
      <c r="B1422" s="19" t="s">
        <v>1629</v>
      </c>
      <c r="C1422" s="20" t="s">
        <v>1630</v>
      </c>
      <c r="D1422" s="19" t="s">
        <v>153</v>
      </c>
      <c r="E1422" s="22"/>
      <c r="F1422" s="23"/>
      <c r="G1422" s="24"/>
    </row>
    <row r="1423" spans="1:7" ht="15" customHeight="1" x14ac:dyDescent="0.25">
      <c r="A1423" s="19" t="s">
        <v>1458</v>
      </c>
      <c r="B1423" s="19" t="s">
        <v>156</v>
      </c>
      <c r="C1423" s="20" t="s">
        <v>227</v>
      </c>
      <c r="D1423" s="19" t="s">
        <v>158</v>
      </c>
      <c r="E1423" s="22"/>
      <c r="F1423" s="23"/>
      <c r="G1423" s="24"/>
    </row>
    <row r="1424" spans="1:7" ht="15" customHeight="1" x14ac:dyDescent="0.25">
      <c r="A1424" s="19" t="s">
        <v>1458</v>
      </c>
      <c r="B1424" s="19" t="s">
        <v>159</v>
      </c>
      <c r="C1424" s="20" t="s">
        <v>1631</v>
      </c>
      <c r="D1424" s="19" t="s">
        <v>153</v>
      </c>
      <c r="E1424" s="22"/>
      <c r="F1424" s="23"/>
      <c r="G1424" s="24"/>
    </row>
    <row r="1425" spans="1:7" ht="15" customHeight="1" x14ac:dyDescent="0.25">
      <c r="A1425" s="19" t="s">
        <v>1458</v>
      </c>
      <c r="B1425" s="19" t="s">
        <v>215</v>
      </c>
      <c r="C1425" s="20" t="s">
        <v>1632</v>
      </c>
      <c r="D1425" s="19" t="s">
        <v>158</v>
      </c>
      <c r="E1425" s="22"/>
      <c r="F1425" s="23"/>
      <c r="G1425" s="24"/>
    </row>
    <row r="1426" spans="1:7" ht="15" customHeight="1" x14ac:dyDescent="0.25">
      <c r="A1426" s="19" t="s">
        <v>1458</v>
      </c>
      <c r="B1426" s="19" t="s">
        <v>216</v>
      </c>
      <c r="C1426" s="20" t="s">
        <v>1633</v>
      </c>
      <c r="D1426" s="19" t="s">
        <v>158</v>
      </c>
      <c r="E1426" s="22"/>
      <c r="F1426" s="23"/>
      <c r="G1426" s="24"/>
    </row>
    <row r="1427" spans="1:7" ht="15" customHeight="1" x14ac:dyDescent="0.25">
      <c r="A1427" s="19" t="s">
        <v>1458</v>
      </c>
      <c r="B1427" s="19" t="s">
        <v>424</v>
      </c>
      <c r="C1427" s="20" t="s">
        <v>1622</v>
      </c>
      <c r="D1427" s="19" t="s">
        <v>153</v>
      </c>
      <c r="E1427" s="22"/>
      <c r="F1427" s="23"/>
      <c r="G1427" s="24"/>
    </row>
    <row r="1428" spans="1:7" ht="15" customHeight="1" x14ac:dyDescent="0.25">
      <c r="A1428" s="19" t="s">
        <v>1458</v>
      </c>
      <c r="B1428" s="19" t="s">
        <v>291</v>
      </c>
      <c r="C1428" s="20" t="s">
        <v>1550</v>
      </c>
      <c r="D1428" s="19" t="s">
        <v>168</v>
      </c>
      <c r="E1428" s="22"/>
      <c r="F1428" s="23"/>
      <c r="G1428" s="24"/>
    </row>
    <row r="1429" spans="1:7" ht="15" customHeight="1" x14ac:dyDescent="0.25">
      <c r="A1429" s="19" t="s">
        <v>1458</v>
      </c>
      <c r="B1429" s="19" t="s">
        <v>264</v>
      </c>
      <c r="C1429" s="20" t="s">
        <v>246</v>
      </c>
      <c r="D1429" s="19" t="s">
        <v>168</v>
      </c>
      <c r="E1429" s="22"/>
      <c r="F1429" s="23"/>
      <c r="G1429" s="24"/>
    </row>
    <row r="1430" spans="1:7" ht="15" customHeight="1" x14ac:dyDescent="0.25">
      <c r="A1430" s="19" t="s">
        <v>1458</v>
      </c>
      <c r="B1430" s="19" t="s">
        <v>536</v>
      </c>
      <c r="C1430" s="20" t="s">
        <v>1634</v>
      </c>
      <c r="D1430" s="19" t="s">
        <v>168</v>
      </c>
      <c r="E1430" s="22"/>
      <c r="F1430" s="23"/>
      <c r="G1430" s="24"/>
    </row>
    <row r="1431" spans="1:7" ht="15" customHeight="1" x14ac:dyDescent="0.25">
      <c r="A1431" s="19" t="s">
        <v>1458</v>
      </c>
      <c r="B1431" s="19" t="s">
        <v>538</v>
      </c>
      <c r="C1431" s="20" t="s">
        <v>1635</v>
      </c>
      <c r="D1431" s="19" t="s">
        <v>168</v>
      </c>
      <c r="E1431" s="22"/>
      <c r="F1431" s="23"/>
      <c r="G1431" s="24"/>
    </row>
    <row r="1432" spans="1:7" ht="15" customHeight="1" x14ac:dyDescent="0.25">
      <c r="A1432" s="19" t="s">
        <v>1458</v>
      </c>
      <c r="B1432" s="19" t="s">
        <v>272</v>
      </c>
      <c r="C1432" s="20" t="s">
        <v>393</v>
      </c>
      <c r="D1432" s="19" t="s">
        <v>168</v>
      </c>
      <c r="E1432" s="22"/>
      <c r="F1432" s="23"/>
      <c r="G1432" s="24"/>
    </row>
    <row r="1433" spans="1:7" ht="15" customHeight="1" x14ac:dyDescent="0.25">
      <c r="A1433" s="19" t="s">
        <v>1458</v>
      </c>
      <c r="B1433" s="19" t="s">
        <v>275</v>
      </c>
      <c r="C1433" s="20" t="s">
        <v>1502</v>
      </c>
      <c r="D1433" s="19" t="s">
        <v>153</v>
      </c>
      <c r="E1433" s="22"/>
      <c r="F1433" s="23"/>
      <c r="G1433" s="24"/>
    </row>
    <row r="1434" spans="1:7" ht="15" customHeight="1" x14ac:dyDescent="0.25">
      <c r="A1434" s="19" t="s">
        <v>1458</v>
      </c>
      <c r="B1434" s="19" t="s">
        <v>252</v>
      </c>
      <c r="C1434" s="20" t="s">
        <v>242</v>
      </c>
      <c r="D1434" s="19" t="s">
        <v>168</v>
      </c>
      <c r="E1434" s="22"/>
      <c r="F1434" s="23"/>
      <c r="G1434" s="24"/>
    </row>
    <row r="1435" spans="1:7" ht="15" customHeight="1" x14ac:dyDescent="0.25">
      <c r="A1435" s="19" t="s">
        <v>1458</v>
      </c>
      <c r="B1435" s="19" t="s">
        <v>209</v>
      </c>
      <c r="C1435" s="20" t="s">
        <v>1636</v>
      </c>
      <c r="D1435" s="19" t="s">
        <v>168</v>
      </c>
      <c r="E1435" s="22"/>
      <c r="F1435" s="23"/>
      <c r="G1435" s="24"/>
    </row>
    <row r="1436" spans="1:7" ht="15" customHeight="1" x14ac:dyDescent="0.25">
      <c r="A1436" s="19" t="s">
        <v>1458</v>
      </c>
      <c r="B1436" s="19" t="s">
        <v>363</v>
      </c>
      <c r="C1436" s="20" t="s">
        <v>1637</v>
      </c>
      <c r="D1436" s="19" t="s">
        <v>168</v>
      </c>
      <c r="E1436" s="22"/>
      <c r="F1436" s="23"/>
      <c r="G1436" s="24"/>
    </row>
    <row r="1437" spans="1:7" ht="15" customHeight="1" x14ac:dyDescent="0.25">
      <c r="A1437" s="19" t="s">
        <v>1458</v>
      </c>
      <c r="B1437" s="19" t="s">
        <v>328</v>
      </c>
      <c r="C1437" s="20" t="s">
        <v>1638</v>
      </c>
      <c r="D1437" s="19" t="s">
        <v>181</v>
      </c>
      <c r="E1437" s="22"/>
      <c r="F1437" s="23"/>
      <c r="G1437" s="24"/>
    </row>
    <row r="1438" spans="1:7" ht="15" customHeight="1" x14ac:dyDescent="0.25">
      <c r="A1438" s="19" t="s">
        <v>1458</v>
      </c>
      <c r="B1438" s="19" t="s">
        <v>330</v>
      </c>
      <c r="C1438" s="20" t="s">
        <v>1639</v>
      </c>
      <c r="D1438" s="19" t="s">
        <v>181</v>
      </c>
      <c r="E1438" s="22"/>
      <c r="F1438" s="23"/>
      <c r="G1438" s="24"/>
    </row>
    <row r="1439" spans="1:7" ht="15" customHeight="1" x14ac:dyDescent="0.25">
      <c r="A1439" s="19" t="s">
        <v>1458</v>
      </c>
      <c r="B1439" s="19" t="s">
        <v>166</v>
      </c>
      <c r="C1439" s="20" t="s">
        <v>620</v>
      </c>
      <c r="D1439" s="19" t="s">
        <v>153</v>
      </c>
      <c r="E1439" s="22"/>
      <c r="F1439" s="23"/>
      <c r="G1439" s="24"/>
    </row>
    <row r="1440" spans="1:7" ht="15" customHeight="1" x14ac:dyDescent="0.25">
      <c r="A1440" s="19" t="s">
        <v>1458</v>
      </c>
      <c r="B1440" s="19" t="s">
        <v>560</v>
      </c>
      <c r="C1440" s="20" t="s">
        <v>1640</v>
      </c>
      <c r="D1440" s="19" t="s">
        <v>158</v>
      </c>
      <c r="E1440" s="22"/>
      <c r="F1440" s="23"/>
      <c r="G1440" s="24"/>
    </row>
    <row r="1441" spans="1:7" ht="15" customHeight="1" x14ac:dyDescent="0.25">
      <c r="A1441" s="19" t="s">
        <v>1458</v>
      </c>
      <c r="B1441" s="19" t="s">
        <v>562</v>
      </c>
      <c r="C1441" s="20" t="s">
        <v>1641</v>
      </c>
      <c r="D1441" s="19" t="s">
        <v>158</v>
      </c>
      <c r="E1441" s="22"/>
      <c r="F1441" s="23"/>
      <c r="G1441" s="24"/>
    </row>
    <row r="1442" spans="1:7" ht="15" customHeight="1" x14ac:dyDescent="0.25">
      <c r="A1442" s="19" t="s">
        <v>1458</v>
      </c>
      <c r="B1442" s="19" t="s">
        <v>299</v>
      </c>
      <c r="C1442" s="20" t="s">
        <v>712</v>
      </c>
      <c r="D1442" s="19" t="s">
        <v>153</v>
      </c>
      <c r="E1442" s="22"/>
      <c r="F1442" s="23"/>
      <c r="G1442" s="24"/>
    </row>
    <row r="1443" spans="1:7" ht="15" customHeight="1" x14ac:dyDescent="0.25">
      <c r="A1443" s="19" t="s">
        <v>1458</v>
      </c>
      <c r="B1443" s="19" t="s">
        <v>184</v>
      </c>
      <c r="C1443" s="20" t="s">
        <v>1642</v>
      </c>
      <c r="D1443" s="19" t="s">
        <v>181</v>
      </c>
      <c r="E1443" s="22"/>
      <c r="F1443" s="23"/>
      <c r="G1443" s="24"/>
    </row>
    <row r="1444" spans="1:7" ht="15" customHeight="1" x14ac:dyDescent="0.25">
      <c r="A1444" s="19" t="s">
        <v>1458</v>
      </c>
      <c r="B1444" s="19" t="s">
        <v>566</v>
      </c>
      <c r="C1444" s="20" t="s">
        <v>379</v>
      </c>
      <c r="D1444" s="19" t="s">
        <v>181</v>
      </c>
      <c r="E1444" s="22"/>
      <c r="F1444" s="23"/>
      <c r="G1444" s="24"/>
    </row>
    <row r="1445" spans="1:7" ht="15" customHeight="1" x14ac:dyDescent="0.25">
      <c r="A1445" s="19" t="s">
        <v>1458</v>
      </c>
      <c r="B1445" s="19" t="s">
        <v>1643</v>
      </c>
      <c r="C1445" s="20" t="s">
        <v>1644</v>
      </c>
      <c r="D1445" s="19" t="s">
        <v>153</v>
      </c>
      <c r="E1445" s="22"/>
      <c r="F1445" s="23"/>
      <c r="G1445" s="24"/>
    </row>
    <row r="1446" spans="1:7" ht="15" customHeight="1" x14ac:dyDescent="0.25">
      <c r="A1446" s="19" t="s">
        <v>1458</v>
      </c>
      <c r="B1446" s="19" t="s">
        <v>156</v>
      </c>
      <c r="C1446" s="20" t="s">
        <v>227</v>
      </c>
      <c r="D1446" s="19" t="s">
        <v>158</v>
      </c>
      <c r="E1446" s="22"/>
      <c r="F1446" s="23"/>
      <c r="G1446" s="24"/>
    </row>
    <row r="1447" spans="1:7" ht="15" customHeight="1" x14ac:dyDescent="0.25">
      <c r="A1447" s="19" t="s">
        <v>1458</v>
      </c>
      <c r="B1447" s="19" t="s">
        <v>159</v>
      </c>
      <c r="C1447" s="20" t="s">
        <v>1645</v>
      </c>
      <c r="D1447" s="19" t="s">
        <v>158</v>
      </c>
      <c r="E1447" s="22"/>
      <c r="F1447" s="23"/>
      <c r="G1447" s="24"/>
    </row>
    <row r="1448" spans="1:7" ht="15" customHeight="1" x14ac:dyDescent="0.25">
      <c r="A1448" s="19" t="s">
        <v>1458</v>
      </c>
      <c r="B1448" s="19" t="s">
        <v>424</v>
      </c>
      <c r="C1448" s="20" t="s">
        <v>1548</v>
      </c>
      <c r="D1448" s="19" t="s">
        <v>153</v>
      </c>
      <c r="E1448" s="22"/>
      <c r="F1448" s="23"/>
      <c r="G1448" s="24"/>
    </row>
    <row r="1449" spans="1:7" ht="15" customHeight="1" x14ac:dyDescent="0.25">
      <c r="A1449" s="19" t="s">
        <v>1458</v>
      </c>
      <c r="B1449" s="19" t="s">
        <v>291</v>
      </c>
      <c r="C1449" s="20" t="s">
        <v>1550</v>
      </c>
      <c r="D1449" s="19" t="s">
        <v>168</v>
      </c>
      <c r="E1449" s="22"/>
      <c r="F1449" s="23"/>
      <c r="G1449" s="24"/>
    </row>
    <row r="1450" spans="1:7" ht="15" customHeight="1" x14ac:dyDescent="0.25">
      <c r="A1450" s="19" t="s">
        <v>1458</v>
      </c>
      <c r="B1450" s="19" t="s">
        <v>264</v>
      </c>
      <c r="C1450" s="20" t="s">
        <v>246</v>
      </c>
      <c r="D1450" s="19" t="s">
        <v>168</v>
      </c>
      <c r="E1450" s="22"/>
      <c r="F1450" s="23"/>
      <c r="G1450" s="24"/>
    </row>
    <row r="1451" spans="1:7" ht="15" customHeight="1" x14ac:dyDescent="0.25">
      <c r="A1451" s="19" t="s">
        <v>1458</v>
      </c>
      <c r="B1451" s="19" t="s">
        <v>536</v>
      </c>
      <c r="C1451" s="20" t="s">
        <v>1635</v>
      </c>
      <c r="D1451" s="19" t="s">
        <v>168</v>
      </c>
      <c r="E1451" s="22"/>
      <c r="F1451" s="23"/>
      <c r="G1451" s="24"/>
    </row>
    <row r="1452" spans="1:7" ht="15" customHeight="1" x14ac:dyDescent="0.25">
      <c r="A1452" s="19" t="s">
        <v>1458</v>
      </c>
      <c r="B1452" s="19" t="s">
        <v>275</v>
      </c>
      <c r="C1452" s="20" t="s">
        <v>1646</v>
      </c>
      <c r="D1452" s="19" t="s">
        <v>153</v>
      </c>
      <c r="E1452" s="22"/>
      <c r="F1452" s="23"/>
      <c r="G1452" s="24"/>
    </row>
    <row r="1453" spans="1:7" ht="15" customHeight="1" x14ac:dyDescent="0.25">
      <c r="A1453" s="19" t="s">
        <v>1458</v>
      </c>
      <c r="B1453" s="19" t="s">
        <v>252</v>
      </c>
      <c r="C1453" s="20" t="s">
        <v>1642</v>
      </c>
      <c r="D1453" s="19" t="s">
        <v>181</v>
      </c>
      <c r="E1453" s="22"/>
      <c r="F1453" s="23"/>
      <c r="G1453" s="24"/>
    </row>
    <row r="1454" spans="1:7" ht="15" customHeight="1" x14ac:dyDescent="0.25">
      <c r="A1454" s="19" t="s">
        <v>1458</v>
      </c>
      <c r="B1454" s="19" t="s">
        <v>209</v>
      </c>
      <c r="C1454" s="20" t="s">
        <v>379</v>
      </c>
      <c r="D1454" s="19" t="s">
        <v>181</v>
      </c>
      <c r="E1454" s="22"/>
      <c r="F1454" s="23"/>
      <c r="G1454" s="24"/>
    </row>
    <row r="1455" spans="1:7" ht="15" customHeight="1" x14ac:dyDescent="0.25">
      <c r="A1455" s="19" t="s">
        <v>1458</v>
      </c>
      <c r="B1455" s="19" t="s">
        <v>328</v>
      </c>
      <c r="C1455" s="20" t="s">
        <v>1639</v>
      </c>
      <c r="D1455" s="19" t="s">
        <v>181</v>
      </c>
      <c r="E1455" s="22"/>
      <c r="F1455" s="23"/>
      <c r="G1455" s="24"/>
    </row>
    <row r="1456" spans="1:7" ht="15" customHeight="1" x14ac:dyDescent="0.25">
      <c r="A1456" s="19" t="s">
        <v>1458</v>
      </c>
      <c r="B1456" s="19">
        <v>510</v>
      </c>
      <c r="C1456" s="20" t="s">
        <v>343</v>
      </c>
      <c r="D1456" s="19" t="s">
        <v>153</v>
      </c>
      <c r="E1456" s="22"/>
      <c r="F1456" s="23"/>
      <c r="G1456" s="24"/>
    </row>
    <row r="1457" spans="1:7" ht="15" customHeight="1" x14ac:dyDescent="0.25">
      <c r="A1457" s="19" t="s">
        <v>1458</v>
      </c>
      <c r="B1457" s="19" t="s">
        <v>344</v>
      </c>
      <c r="C1457" s="20" t="s">
        <v>345</v>
      </c>
      <c r="D1457" s="19" t="s">
        <v>153</v>
      </c>
      <c r="E1457" s="22"/>
      <c r="F1457" s="23"/>
      <c r="G1457" s="24"/>
    </row>
    <row r="1458" spans="1:7" ht="15" customHeight="1" x14ac:dyDescent="0.25">
      <c r="A1458" s="19" t="s">
        <v>1458</v>
      </c>
      <c r="B1458" s="19" t="s">
        <v>156</v>
      </c>
      <c r="C1458" s="20" t="s">
        <v>1647</v>
      </c>
      <c r="D1458" s="19" t="s">
        <v>153</v>
      </c>
      <c r="E1458" s="22"/>
      <c r="F1458" s="23"/>
      <c r="G1458" s="24"/>
    </row>
    <row r="1459" spans="1:7" ht="15" customHeight="1" x14ac:dyDescent="0.25">
      <c r="A1459" s="19" t="s">
        <v>1458</v>
      </c>
      <c r="B1459" s="19" t="s">
        <v>205</v>
      </c>
      <c r="C1459" s="20" t="s">
        <v>346</v>
      </c>
      <c r="D1459" s="19" t="s">
        <v>181</v>
      </c>
      <c r="E1459" s="21">
        <v>2454</v>
      </c>
      <c r="F1459" s="21">
        <v>8.3699999999999992</v>
      </c>
      <c r="G1459" s="21">
        <v>20540</v>
      </c>
    </row>
    <row r="1460" spans="1:7" ht="15" customHeight="1" x14ac:dyDescent="0.25">
      <c r="A1460" s="19" t="s">
        <v>1458</v>
      </c>
      <c r="B1460" s="19" t="s">
        <v>206</v>
      </c>
      <c r="C1460" s="20" t="s">
        <v>347</v>
      </c>
      <c r="D1460" s="19" t="s">
        <v>348</v>
      </c>
      <c r="E1460" s="21">
        <v>4</v>
      </c>
      <c r="F1460" s="21">
        <v>3374.08</v>
      </c>
      <c r="G1460" s="21">
        <v>13496</v>
      </c>
    </row>
    <row r="1461" spans="1:7" ht="15" customHeight="1" x14ac:dyDescent="0.25">
      <c r="A1461" s="19" t="s">
        <v>1458</v>
      </c>
      <c r="B1461" s="19" t="s">
        <v>159</v>
      </c>
      <c r="C1461" s="20" t="s">
        <v>1648</v>
      </c>
      <c r="D1461" s="19" t="s">
        <v>181</v>
      </c>
      <c r="E1461" s="22"/>
      <c r="F1461" s="23"/>
      <c r="G1461" s="24"/>
    </row>
    <row r="1462" spans="1:7" ht="15" customHeight="1" x14ac:dyDescent="0.25">
      <c r="A1462" s="19" t="s">
        <v>1458</v>
      </c>
      <c r="B1462" s="19" t="s">
        <v>424</v>
      </c>
      <c r="C1462" s="20" t="s">
        <v>1649</v>
      </c>
      <c r="D1462" s="19" t="s">
        <v>153</v>
      </c>
      <c r="E1462" s="22"/>
      <c r="F1462" s="23"/>
      <c r="G1462" s="24"/>
    </row>
    <row r="1463" spans="1:7" ht="15" customHeight="1" x14ac:dyDescent="0.25">
      <c r="A1463" s="19" t="s">
        <v>1458</v>
      </c>
      <c r="B1463" s="19" t="s">
        <v>291</v>
      </c>
      <c r="C1463" s="20" t="s">
        <v>349</v>
      </c>
      <c r="D1463" s="19" t="s">
        <v>181</v>
      </c>
      <c r="E1463" s="21">
        <v>224</v>
      </c>
      <c r="F1463" s="21">
        <v>8.3699999999999992</v>
      </c>
      <c r="G1463" s="21">
        <v>1875</v>
      </c>
    </row>
    <row r="1464" spans="1:7" ht="15" customHeight="1" x14ac:dyDescent="0.25">
      <c r="A1464" s="19" t="s">
        <v>1458</v>
      </c>
      <c r="B1464" s="19" t="s">
        <v>272</v>
      </c>
      <c r="C1464" s="20" t="s">
        <v>1650</v>
      </c>
      <c r="D1464" s="19" t="s">
        <v>153</v>
      </c>
      <c r="E1464" s="22"/>
      <c r="F1464" s="23"/>
      <c r="G1464" s="24"/>
    </row>
    <row r="1465" spans="1:7" ht="15" customHeight="1" x14ac:dyDescent="0.25">
      <c r="A1465" s="19" t="s">
        <v>1458</v>
      </c>
      <c r="B1465" s="19" t="s">
        <v>173</v>
      </c>
      <c r="C1465" s="20" t="s">
        <v>350</v>
      </c>
      <c r="D1465" s="19" t="s">
        <v>181</v>
      </c>
      <c r="E1465" s="21">
        <v>3931.9</v>
      </c>
      <c r="F1465" s="21">
        <v>9.2200000000000006</v>
      </c>
      <c r="G1465" s="21">
        <v>36252</v>
      </c>
    </row>
    <row r="1466" spans="1:7" ht="15" customHeight="1" x14ac:dyDescent="0.25">
      <c r="A1466" s="19" t="s">
        <v>1458</v>
      </c>
      <c r="B1466" s="19" t="s">
        <v>266</v>
      </c>
      <c r="C1466" s="20" t="s">
        <v>351</v>
      </c>
      <c r="D1466" s="19" t="s">
        <v>271</v>
      </c>
      <c r="E1466" s="21">
        <v>489</v>
      </c>
      <c r="F1466" s="21">
        <v>410.55</v>
      </c>
      <c r="G1466" s="21">
        <v>200759</v>
      </c>
    </row>
    <row r="1467" spans="1:7" ht="15" customHeight="1" x14ac:dyDescent="0.25">
      <c r="A1467" s="19" t="s">
        <v>1458</v>
      </c>
      <c r="B1467" s="19" t="s">
        <v>295</v>
      </c>
      <c r="C1467" s="20" t="s">
        <v>352</v>
      </c>
      <c r="D1467" s="19" t="s">
        <v>168</v>
      </c>
      <c r="E1467" s="21">
        <v>2295</v>
      </c>
      <c r="F1467" s="21">
        <v>56.78</v>
      </c>
      <c r="G1467" s="21">
        <v>130310</v>
      </c>
    </row>
    <row r="1468" spans="1:7" ht="15" customHeight="1" x14ac:dyDescent="0.25">
      <c r="A1468" s="19" t="s">
        <v>1458</v>
      </c>
      <c r="B1468" s="19" t="s">
        <v>552</v>
      </c>
      <c r="C1468" s="20" t="s">
        <v>1651</v>
      </c>
      <c r="D1468" s="19" t="s">
        <v>153</v>
      </c>
      <c r="E1468" s="22"/>
      <c r="F1468" s="23"/>
      <c r="G1468" s="24"/>
    </row>
    <row r="1469" spans="1:7" ht="15" customHeight="1" x14ac:dyDescent="0.25">
      <c r="A1469" s="19" t="s">
        <v>1458</v>
      </c>
      <c r="B1469" s="19" t="s">
        <v>353</v>
      </c>
      <c r="C1469" s="20" t="s">
        <v>354</v>
      </c>
      <c r="D1469" s="19" t="s">
        <v>181</v>
      </c>
      <c r="E1469" s="21">
        <v>176.68</v>
      </c>
      <c r="F1469" s="21">
        <v>5.85</v>
      </c>
      <c r="G1469" s="21">
        <v>1034</v>
      </c>
    </row>
    <row r="1470" spans="1:7" ht="15" customHeight="1" x14ac:dyDescent="0.25">
      <c r="A1470" s="19" t="s">
        <v>1458</v>
      </c>
      <c r="B1470" s="19" t="s">
        <v>355</v>
      </c>
      <c r="C1470" s="20" t="s">
        <v>356</v>
      </c>
      <c r="D1470" s="19" t="s">
        <v>181</v>
      </c>
      <c r="E1470" s="21">
        <v>1.57</v>
      </c>
      <c r="F1470" s="21">
        <v>6.44</v>
      </c>
      <c r="G1470" s="21">
        <v>10</v>
      </c>
    </row>
    <row r="1471" spans="1:7" ht="15" customHeight="1" x14ac:dyDescent="0.25">
      <c r="A1471" s="19" t="s">
        <v>1458</v>
      </c>
      <c r="B1471" s="19" t="s">
        <v>275</v>
      </c>
      <c r="C1471" s="20" t="s">
        <v>1652</v>
      </c>
      <c r="D1471" s="19" t="s">
        <v>153</v>
      </c>
      <c r="E1471" s="22"/>
      <c r="F1471" s="23"/>
      <c r="G1471" s="24"/>
    </row>
    <row r="1472" spans="1:7" ht="15" customHeight="1" x14ac:dyDescent="0.25">
      <c r="A1472" s="19" t="s">
        <v>1458</v>
      </c>
      <c r="B1472" s="19" t="s">
        <v>252</v>
      </c>
      <c r="C1472" s="20" t="s">
        <v>1653</v>
      </c>
      <c r="D1472" s="19" t="s">
        <v>153</v>
      </c>
      <c r="E1472" s="22"/>
      <c r="F1472" s="23"/>
      <c r="G1472" s="24"/>
    </row>
    <row r="1473" spans="1:7" ht="15" customHeight="1" x14ac:dyDescent="0.25">
      <c r="A1473" s="19" t="s">
        <v>1458</v>
      </c>
      <c r="B1473" s="19" t="s">
        <v>357</v>
      </c>
      <c r="C1473" s="20" t="s">
        <v>358</v>
      </c>
      <c r="D1473" s="19" t="s">
        <v>168</v>
      </c>
      <c r="E1473" s="21">
        <v>2382</v>
      </c>
      <c r="F1473" s="21">
        <v>56.78</v>
      </c>
      <c r="G1473" s="21">
        <v>135250</v>
      </c>
    </row>
    <row r="1474" spans="1:7" ht="15" customHeight="1" x14ac:dyDescent="0.25">
      <c r="A1474" s="19" t="s">
        <v>1458</v>
      </c>
      <c r="B1474" s="19" t="s">
        <v>359</v>
      </c>
      <c r="C1474" s="20" t="s">
        <v>360</v>
      </c>
      <c r="D1474" s="19" t="s">
        <v>168</v>
      </c>
      <c r="E1474" s="21">
        <v>254</v>
      </c>
      <c r="F1474" s="21">
        <v>93.99</v>
      </c>
      <c r="G1474" s="21">
        <v>23873</v>
      </c>
    </row>
    <row r="1475" spans="1:7" ht="15" customHeight="1" x14ac:dyDescent="0.25">
      <c r="A1475" s="19" t="s">
        <v>1458</v>
      </c>
      <c r="B1475" s="19" t="s">
        <v>361</v>
      </c>
      <c r="C1475" s="20" t="s">
        <v>362</v>
      </c>
      <c r="D1475" s="19" t="s">
        <v>168</v>
      </c>
      <c r="E1475" s="21">
        <v>162</v>
      </c>
      <c r="F1475" s="21">
        <v>105.13</v>
      </c>
      <c r="G1475" s="21">
        <v>17031</v>
      </c>
    </row>
    <row r="1476" spans="1:7" ht="15" customHeight="1" x14ac:dyDescent="0.25">
      <c r="A1476" s="19" t="s">
        <v>1458</v>
      </c>
      <c r="B1476" s="19" t="s">
        <v>209</v>
      </c>
      <c r="C1476" s="20" t="s">
        <v>350</v>
      </c>
      <c r="D1476" s="19" t="s">
        <v>181</v>
      </c>
      <c r="E1476" s="21">
        <v>6206.1</v>
      </c>
      <c r="F1476" s="21">
        <v>9.2200000000000006</v>
      </c>
      <c r="G1476" s="21">
        <v>57220</v>
      </c>
    </row>
    <row r="1477" spans="1:7" ht="15" customHeight="1" x14ac:dyDescent="0.25">
      <c r="A1477" s="19" t="s">
        <v>1458</v>
      </c>
      <c r="B1477" s="19" t="s">
        <v>363</v>
      </c>
      <c r="C1477" s="20" t="s">
        <v>354</v>
      </c>
      <c r="D1477" s="19" t="s">
        <v>181</v>
      </c>
      <c r="E1477" s="21">
        <v>237.37</v>
      </c>
      <c r="F1477" s="21">
        <v>5.85</v>
      </c>
      <c r="G1477" s="21">
        <v>1389</v>
      </c>
    </row>
    <row r="1478" spans="1:7" ht="15" customHeight="1" x14ac:dyDescent="0.25">
      <c r="A1478" s="19" t="s">
        <v>1458</v>
      </c>
      <c r="B1478" s="19" t="s">
        <v>1654</v>
      </c>
      <c r="C1478" s="20" t="s">
        <v>1655</v>
      </c>
      <c r="D1478" s="19" t="s">
        <v>153</v>
      </c>
      <c r="E1478" s="22"/>
      <c r="F1478" s="23"/>
      <c r="G1478" s="24"/>
    </row>
    <row r="1479" spans="1:7" ht="15" customHeight="1" x14ac:dyDescent="0.25">
      <c r="A1479" s="19" t="s">
        <v>1458</v>
      </c>
      <c r="B1479" s="19" t="s">
        <v>364</v>
      </c>
      <c r="C1479" s="20" t="s">
        <v>365</v>
      </c>
      <c r="D1479" s="19" t="s">
        <v>181</v>
      </c>
      <c r="E1479" s="21">
        <v>1072.03</v>
      </c>
      <c r="F1479" s="21">
        <v>13.24</v>
      </c>
      <c r="G1479" s="21">
        <v>14194</v>
      </c>
    </row>
    <row r="1480" spans="1:7" ht="15" customHeight="1" x14ac:dyDescent="0.25">
      <c r="A1480" s="19" t="s">
        <v>1458</v>
      </c>
      <c r="B1480" s="19" t="s">
        <v>366</v>
      </c>
      <c r="C1480" s="20" t="s">
        <v>367</v>
      </c>
      <c r="D1480" s="19" t="s">
        <v>181</v>
      </c>
      <c r="E1480" s="21">
        <v>27538</v>
      </c>
      <c r="F1480" s="21">
        <v>10.35</v>
      </c>
      <c r="G1480" s="21">
        <v>285018</v>
      </c>
    </row>
    <row r="1481" spans="1:7" ht="15" customHeight="1" x14ac:dyDescent="0.25">
      <c r="A1481" s="19" t="s">
        <v>1458</v>
      </c>
      <c r="B1481" s="19" t="s">
        <v>1656</v>
      </c>
      <c r="C1481" s="20" t="s">
        <v>1657</v>
      </c>
      <c r="D1481" s="19" t="s">
        <v>153</v>
      </c>
      <c r="E1481" s="22"/>
      <c r="F1481" s="23"/>
      <c r="G1481" s="24"/>
    </row>
    <row r="1482" spans="1:7" ht="15" customHeight="1" x14ac:dyDescent="0.25">
      <c r="A1482" s="19" t="s">
        <v>1458</v>
      </c>
      <c r="B1482" s="19" t="s">
        <v>368</v>
      </c>
      <c r="C1482" s="20" t="s">
        <v>350</v>
      </c>
      <c r="D1482" s="19" t="s">
        <v>181</v>
      </c>
      <c r="E1482" s="21">
        <v>16851</v>
      </c>
      <c r="F1482" s="21">
        <v>9.2200000000000006</v>
      </c>
      <c r="G1482" s="21">
        <v>155366</v>
      </c>
    </row>
    <row r="1483" spans="1:7" ht="15" customHeight="1" x14ac:dyDescent="0.25">
      <c r="A1483" s="19" t="s">
        <v>1458</v>
      </c>
      <c r="B1483" s="19" t="s">
        <v>369</v>
      </c>
      <c r="C1483" s="20" t="s">
        <v>370</v>
      </c>
      <c r="D1483" s="19" t="s">
        <v>271</v>
      </c>
      <c r="E1483" s="21">
        <v>8</v>
      </c>
      <c r="F1483" s="21">
        <v>5575.31</v>
      </c>
      <c r="G1483" s="21">
        <v>44602</v>
      </c>
    </row>
    <row r="1484" spans="1:7" ht="15" customHeight="1" x14ac:dyDescent="0.25">
      <c r="A1484" s="19" t="s">
        <v>1458</v>
      </c>
      <c r="B1484" s="19" t="s">
        <v>1658</v>
      </c>
      <c r="C1484" s="20" t="s">
        <v>1659</v>
      </c>
      <c r="D1484" s="19" t="s">
        <v>153</v>
      </c>
      <c r="E1484" s="22"/>
      <c r="F1484" s="23"/>
      <c r="G1484" s="24"/>
    </row>
    <row r="1485" spans="1:7" ht="15" customHeight="1" x14ac:dyDescent="0.25">
      <c r="A1485" s="19" t="s">
        <v>1458</v>
      </c>
      <c r="B1485" s="19" t="s">
        <v>1660</v>
      </c>
      <c r="C1485" s="20" t="s">
        <v>1661</v>
      </c>
      <c r="D1485" s="19" t="s">
        <v>1662</v>
      </c>
      <c r="E1485" s="22"/>
      <c r="F1485" s="23"/>
      <c r="G1485" s="24"/>
    </row>
    <row r="1486" spans="1:7" ht="15" customHeight="1" x14ac:dyDescent="0.25">
      <c r="A1486" s="19" t="s">
        <v>1458</v>
      </c>
      <c r="B1486" s="19" t="s">
        <v>1663</v>
      </c>
      <c r="C1486" s="20" t="s">
        <v>1664</v>
      </c>
      <c r="D1486" s="19" t="s">
        <v>1662</v>
      </c>
      <c r="E1486" s="22"/>
      <c r="F1486" s="23"/>
      <c r="G1486" s="24"/>
    </row>
    <row r="1487" spans="1:7" ht="15" customHeight="1" x14ac:dyDescent="0.25">
      <c r="A1487" s="19" t="s">
        <v>1458</v>
      </c>
      <c r="B1487" s="19" t="s">
        <v>1665</v>
      </c>
      <c r="C1487" s="20" t="s">
        <v>1521</v>
      </c>
      <c r="D1487" s="19" t="s">
        <v>158</v>
      </c>
      <c r="E1487" s="22"/>
      <c r="F1487" s="23"/>
      <c r="G1487" s="24"/>
    </row>
    <row r="1488" spans="1:7" ht="15" customHeight="1" x14ac:dyDescent="0.25">
      <c r="A1488" s="19" t="s">
        <v>1458</v>
      </c>
      <c r="B1488" s="19" t="s">
        <v>1666</v>
      </c>
      <c r="C1488" s="20" t="s">
        <v>1667</v>
      </c>
      <c r="D1488" s="19" t="s">
        <v>181</v>
      </c>
      <c r="E1488" s="22"/>
      <c r="F1488" s="23"/>
      <c r="G1488" s="24"/>
    </row>
    <row r="1489" spans="1:7" ht="15" customHeight="1" x14ac:dyDescent="0.25">
      <c r="A1489" s="19" t="s">
        <v>1458</v>
      </c>
      <c r="B1489" s="19" t="s">
        <v>1668</v>
      </c>
      <c r="C1489" s="20" t="s">
        <v>1669</v>
      </c>
      <c r="D1489" s="19" t="s">
        <v>181</v>
      </c>
      <c r="E1489" s="22"/>
      <c r="F1489" s="23"/>
      <c r="G1489" s="24"/>
    </row>
    <row r="1490" spans="1:7" ht="15" customHeight="1" x14ac:dyDescent="0.25">
      <c r="A1490" s="19" t="s">
        <v>1458</v>
      </c>
      <c r="B1490" s="19" t="s">
        <v>1670</v>
      </c>
      <c r="C1490" s="20" t="s">
        <v>1671</v>
      </c>
      <c r="D1490" s="19" t="s">
        <v>181</v>
      </c>
      <c r="E1490" s="22"/>
      <c r="F1490" s="23"/>
      <c r="G1490" s="24"/>
    </row>
    <row r="1491" spans="1:7" ht="15" customHeight="1" x14ac:dyDescent="0.25">
      <c r="A1491" s="19" t="s">
        <v>1458</v>
      </c>
      <c r="B1491" s="19" t="s">
        <v>1672</v>
      </c>
      <c r="C1491" s="20" t="s">
        <v>1673</v>
      </c>
      <c r="D1491" s="19" t="s">
        <v>1674</v>
      </c>
      <c r="E1491" s="22"/>
      <c r="F1491" s="23"/>
      <c r="G1491" s="24"/>
    </row>
    <row r="1492" spans="1:7" ht="15" customHeight="1" x14ac:dyDescent="0.25">
      <c r="A1492" s="19" t="s">
        <v>1458</v>
      </c>
      <c r="B1492" s="19" t="s">
        <v>1675</v>
      </c>
      <c r="C1492" s="20" t="s">
        <v>1676</v>
      </c>
      <c r="D1492" s="19" t="s">
        <v>1674</v>
      </c>
      <c r="E1492" s="22"/>
      <c r="F1492" s="23"/>
      <c r="G1492" s="24"/>
    </row>
    <row r="1493" spans="1:7" ht="15" customHeight="1" x14ac:dyDescent="0.25">
      <c r="A1493" s="19" t="s">
        <v>1458</v>
      </c>
      <c r="B1493" s="19" t="s">
        <v>1677</v>
      </c>
      <c r="C1493" s="20" t="s">
        <v>1678</v>
      </c>
      <c r="D1493" s="19" t="s">
        <v>1674</v>
      </c>
      <c r="E1493" s="22"/>
      <c r="F1493" s="23"/>
      <c r="G1493" s="24"/>
    </row>
    <row r="1494" spans="1:7" ht="15" customHeight="1" x14ac:dyDescent="0.25">
      <c r="A1494" s="19" t="s">
        <v>1458</v>
      </c>
      <c r="B1494" s="19" t="s">
        <v>1679</v>
      </c>
      <c r="C1494" s="20" t="s">
        <v>1680</v>
      </c>
      <c r="D1494" s="19" t="s">
        <v>153</v>
      </c>
      <c r="E1494" s="22"/>
      <c r="F1494" s="23"/>
      <c r="G1494" s="24"/>
    </row>
    <row r="1495" spans="1:7" ht="15" customHeight="1" x14ac:dyDescent="0.25">
      <c r="A1495" s="19" t="s">
        <v>1458</v>
      </c>
      <c r="B1495" s="19" t="s">
        <v>1681</v>
      </c>
      <c r="C1495" s="20" t="s">
        <v>1682</v>
      </c>
      <c r="D1495" s="19" t="s">
        <v>1683</v>
      </c>
      <c r="E1495" s="22"/>
      <c r="F1495" s="23"/>
      <c r="G1495" s="24"/>
    </row>
    <row r="1496" spans="1:7" ht="15" customHeight="1" x14ac:dyDescent="0.25">
      <c r="A1496" s="19" t="s">
        <v>1458</v>
      </c>
      <c r="B1496" s="19" t="s">
        <v>1684</v>
      </c>
      <c r="C1496" s="20" t="s">
        <v>1685</v>
      </c>
      <c r="D1496" s="19" t="s">
        <v>181</v>
      </c>
      <c r="E1496" s="22"/>
      <c r="F1496" s="23"/>
      <c r="G1496" s="24"/>
    </row>
    <row r="1497" spans="1:7" ht="15" customHeight="1" x14ac:dyDescent="0.25">
      <c r="A1497" s="19" t="s">
        <v>1458</v>
      </c>
      <c r="B1497" s="19" t="s">
        <v>1686</v>
      </c>
      <c r="C1497" s="20" t="s">
        <v>1687</v>
      </c>
      <c r="D1497" s="19" t="s">
        <v>1688</v>
      </c>
      <c r="E1497" s="22"/>
      <c r="F1497" s="23"/>
      <c r="G1497" s="24"/>
    </row>
    <row r="1498" spans="1:7" ht="15" customHeight="1" x14ac:dyDescent="0.25">
      <c r="A1498" s="19" t="s">
        <v>1458</v>
      </c>
      <c r="B1498" s="19" t="s">
        <v>1689</v>
      </c>
      <c r="C1498" s="20" t="s">
        <v>1690</v>
      </c>
      <c r="D1498" s="19" t="s">
        <v>271</v>
      </c>
      <c r="E1498" s="22"/>
      <c r="F1498" s="23"/>
      <c r="G1498" s="24"/>
    </row>
    <row r="1499" spans="1:7" ht="15" customHeight="1" x14ac:dyDescent="0.25">
      <c r="A1499" s="19" t="s">
        <v>1458</v>
      </c>
      <c r="B1499" s="19" t="s">
        <v>1691</v>
      </c>
      <c r="C1499" s="20" t="s">
        <v>1692</v>
      </c>
      <c r="D1499" s="19" t="s">
        <v>1693</v>
      </c>
      <c r="E1499" s="22"/>
      <c r="F1499" s="23"/>
      <c r="G1499" s="24"/>
    </row>
    <row r="1500" spans="1:7" ht="15" customHeight="1" x14ac:dyDescent="0.25">
      <c r="A1500" s="19" t="s">
        <v>1458</v>
      </c>
      <c r="B1500" s="19" t="s">
        <v>1694</v>
      </c>
      <c r="C1500" s="20" t="s">
        <v>1695</v>
      </c>
      <c r="D1500" s="19" t="s">
        <v>271</v>
      </c>
      <c r="E1500" s="22"/>
      <c r="F1500" s="23"/>
      <c r="G1500" s="24"/>
    </row>
    <row r="1501" spans="1:7" ht="15" customHeight="1" x14ac:dyDescent="0.25">
      <c r="A1501" s="19" t="s">
        <v>1458</v>
      </c>
      <c r="B1501" s="19" t="s">
        <v>1696</v>
      </c>
      <c r="C1501" s="20" t="s">
        <v>1697</v>
      </c>
      <c r="D1501" s="19" t="s">
        <v>271</v>
      </c>
      <c r="E1501" s="22"/>
      <c r="F1501" s="23"/>
      <c r="G1501" s="24"/>
    </row>
    <row r="1502" spans="1:7" ht="15" customHeight="1" x14ac:dyDescent="0.25">
      <c r="A1502" s="19" t="s">
        <v>1458</v>
      </c>
      <c r="B1502" s="19" t="s">
        <v>1698</v>
      </c>
      <c r="C1502" s="20" t="s">
        <v>1699</v>
      </c>
      <c r="D1502" s="19" t="s">
        <v>1683</v>
      </c>
      <c r="E1502" s="22"/>
      <c r="F1502" s="23"/>
      <c r="G1502" s="24"/>
    </row>
    <row r="1503" spans="1:7" ht="15" customHeight="1" x14ac:dyDescent="0.25">
      <c r="A1503" s="19" t="s">
        <v>1458</v>
      </c>
      <c r="B1503" s="19" t="s">
        <v>1700</v>
      </c>
      <c r="C1503" s="20" t="s">
        <v>1701</v>
      </c>
      <c r="D1503" s="19" t="s">
        <v>1662</v>
      </c>
      <c r="E1503" s="22"/>
      <c r="F1503" s="23"/>
      <c r="G1503" s="24"/>
    </row>
    <row r="1504" spans="1:7" ht="15" customHeight="1" x14ac:dyDescent="0.25">
      <c r="A1504" s="19" t="s">
        <v>1458</v>
      </c>
      <c r="B1504" s="19" t="s">
        <v>1702</v>
      </c>
      <c r="C1504" s="20" t="s">
        <v>1703</v>
      </c>
      <c r="D1504" s="19" t="s">
        <v>153</v>
      </c>
      <c r="E1504" s="22"/>
      <c r="F1504" s="23"/>
      <c r="G1504" s="24"/>
    </row>
    <row r="1505" spans="1:7" ht="15" customHeight="1" x14ac:dyDescent="0.25">
      <c r="A1505" s="19" t="s">
        <v>1458</v>
      </c>
      <c r="B1505" s="19" t="s">
        <v>1704</v>
      </c>
      <c r="C1505" s="20" t="s">
        <v>1705</v>
      </c>
      <c r="D1505" s="19" t="s">
        <v>181</v>
      </c>
      <c r="E1505" s="22"/>
      <c r="F1505" s="23"/>
      <c r="G1505" s="24"/>
    </row>
    <row r="1506" spans="1:7" ht="15" customHeight="1" x14ac:dyDescent="0.25">
      <c r="A1506" s="19" t="s">
        <v>1458</v>
      </c>
      <c r="B1506" s="19" t="s">
        <v>1706</v>
      </c>
      <c r="C1506" s="20" t="s">
        <v>1707</v>
      </c>
      <c r="D1506" s="19" t="s">
        <v>181</v>
      </c>
      <c r="E1506" s="22"/>
      <c r="F1506" s="23"/>
      <c r="G1506" s="24"/>
    </row>
    <row r="1507" spans="1:7" ht="15" customHeight="1" x14ac:dyDescent="0.25">
      <c r="A1507" s="19" t="s">
        <v>1458</v>
      </c>
      <c r="B1507" s="19" t="s">
        <v>371</v>
      </c>
      <c r="C1507" s="20" t="s">
        <v>372</v>
      </c>
      <c r="D1507" s="19" t="s">
        <v>153</v>
      </c>
      <c r="E1507" s="22"/>
      <c r="F1507" s="23"/>
      <c r="G1507" s="24"/>
    </row>
    <row r="1508" spans="1:7" ht="15" customHeight="1" x14ac:dyDescent="0.25">
      <c r="A1508" s="19" t="s">
        <v>1458</v>
      </c>
      <c r="B1508" s="19" t="s">
        <v>156</v>
      </c>
      <c r="C1508" s="20" t="s">
        <v>1708</v>
      </c>
      <c r="D1508" s="19" t="s">
        <v>153</v>
      </c>
      <c r="E1508" s="22"/>
      <c r="F1508" s="23"/>
      <c r="G1508" s="24"/>
    </row>
    <row r="1509" spans="1:7" ht="15" customHeight="1" x14ac:dyDescent="0.25">
      <c r="A1509" s="19" t="s">
        <v>1458</v>
      </c>
      <c r="B1509" s="19" t="s">
        <v>205</v>
      </c>
      <c r="C1509" s="20" t="s">
        <v>1709</v>
      </c>
      <c r="D1509" s="19" t="s">
        <v>168</v>
      </c>
      <c r="E1509" s="22"/>
      <c r="F1509" s="23"/>
      <c r="G1509" s="24"/>
    </row>
    <row r="1510" spans="1:7" ht="15" customHeight="1" x14ac:dyDescent="0.25">
      <c r="A1510" s="19" t="s">
        <v>1458</v>
      </c>
      <c r="B1510" s="19" t="s">
        <v>206</v>
      </c>
      <c r="C1510" s="20" t="s">
        <v>1710</v>
      </c>
      <c r="D1510" s="19" t="s">
        <v>168</v>
      </c>
      <c r="E1510" s="22"/>
      <c r="F1510" s="23"/>
      <c r="G1510" s="24"/>
    </row>
    <row r="1511" spans="1:7" ht="15" customHeight="1" x14ac:dyDescent="0.25">
      <c r="A1511" s="19" t="s">
        <v>1458</v>
      </c>
      <c r="B1511" s="19" t="s">
        <v>213</v>
      </c>
      <c r="C1511" s="20" t="s">
        <v>1711</v>
      </c>
      <c r="D1511" s="19" t="s">
        <v>168</v>
      </c>
      <c r="E1511" s="22"/>
      <c r="F1511" s="23"/>
      <c r="G1511" s="24"/>
    </row>
    <row r="1512" spans="1:7" ht="15" customHeight="1" x14ac:dyDescent="0.25">
      <c r="A1512" s="19" t="s">
        <v>1458</v>
      </c>
      <c r="B1512" s="19" t="s">
        <v>234</v>
      </c>
      <c r="C1512" s="20" t="s">
        <v>1712</v>
      </c>
      <c r="D1512" s="19" t="s">
        <v>153</v>
      </c>
      <c r="E1512" s="22"/>
      <c r="F1512" s="23"/>
      <c r="G1512" s="24"/>
    </row>
    <row r="1513" spans="1:7" ht="15" customHeight="1" x14ac:dyDescent="0.25">
      <c r="A1513" s="19" t="s">
        <v>1458</v>
      </c>
      <c r="B1513" s="19" t="s">
        <v>1713</v>
      </c>
      <c r="C1513" s="20" t="s">
        <v>1714</v>
      </c>
      <c r="D1513" s="19" t="s">
        <v>158</v>
      </c>
      <c r="E1513" s="22"/>
      <c r="F1513" s="23"/>
      <c r="G1513" s="24"/>
    </row>
    <row r="1514" spans="1:7" ht="15" customHeight="1" x14ac:dyDescent="0.25">
      <c r="A1514" s="19" t="s">
        <v>1458</v>
      </c>
      <c r="B1514" s="19" t="s">
        <v>1715</v>
      </c>
      <c r="C1514" s="20" t="s">
        <v>1716</v>
      </c>
      <c r="D1514" s="19" t="s">
        <v>158</v>
      </c>
      <c r="E1514" s="22"/>
      <c r="F1514" s="23"/>
      <c r="G1514" s="24"/>
    </row>
    <row r="1515" spans="1:7" ht="15" customHeight="1" x14ac:dyDescent="0.25">
      <c r="A1515" s="19" t="s">
        <v>1458</v>
      </c>
      <c r="B1515" s="19" t="s">
        <v>1717</v>
      </c>
      <c r="C1515" s="20" t="s">
        <v>1718</v>
      </c>
      <c r="D1515" s="19" t="s">
        <v>158</v>
      </c>
      <c r="E1515" s="22"/>
      <c r="F1515" s="23"/>
      <c r="G1515" s="24"/>
    </row>
    <row r="1516" spans="1:7" ht="15" customHeight="1" x14ac:dyDescent="0.25">
      <c r="A1516" s="19" t="s">
        <v>1458</v>
      </c>
      <c r="B1516" s="19" t="s">
        <v>1719</v>
      </c>
      <c r="C1516" s="20" t="s">
        <v>1642</v>
      </c>
      <c r="D1516" s="19" t="s">
        <v>181</v>
      </c>
      <c r="E1516" s="22"/>
      <c r="F1516" s="23"/>
      <c r="G1516" s="24"/>
    </row>
    <row r="1517" spans="1:7" ht="15" customHeight="1" x14ac:dyDescent="0.25">
      <c r="A1517" s="19" t="s">
        <v>1458</v>
      </c>
      <c r="B1517" s="19" t="s">
        <v>1720</v>
      </c>
      <c r="C1517" s="20" t="s">
        <v>379</v>
      </c>
      <c r="D1517" s="19" t="s">
        <v>181</v>
      </c>
      <c r="E1517" s="22"/>
      <c r="F1517" s="23"/>
      <c r="G1517" s="24"/>
    </row>
    <row r="1518" spans="1:7" ht="15" customHeight="1" x14ac:dyDescent="0.25">
      <c r="A1518" s="19" t="s">
        <v>1458</v>
      </c>
      <c r="B1518" s="19" t="s">
        <v>373</v>
      </c>
      <c r="C1518" s="20" t="s">
        <v>374</v>
      </c>
      <c r="D1518" s="19" t="s">
        <v>181</v>
      </c>
      <c r="E1518" s="21">
        <v>63</v>
      </c>
      <c r="F1518" s="21">
        <v>14.57</v>
      </c>
      <c r="G1518" s="21">
        <v>918</v>
      </c>
    </row>
    <row r="1519" spans="1:7" ht="15" customHeight="1" x14ac:dyDescent="0.25">
      <c r="A1519" s="19" t="s">
        <v>1458</v>
      </c>
      <c r="B1519" s="19" t="s">
        <v>1089</v>
      </c>
      <c r="C1519" s="20" t="s">
        <v>1721</v>
      </c>
      <c r="D1519" s="19" t="s">
        <v>271</v>
      </c>
      <c r="E1519" s="22"/>
      <c r="F1519" s="23"/>
      <c r="G1519" s="24"/>
    </row>
    <row r="1520" spans="1:7" ht="15" customHeight="1" x14ac:dyDescent="0.25">
      <c r="A1520" s="19" t="s">
        <v>1458</v>
      </c>
      <c r="B1520" s="19" t="s">
        <v>159</v>
      </c>
      <c r="C1520" s="20" t="s">
        <v>1722</v>
      </c>
      <c r="D1520" s="19" t="s">
        <v>1683</v>
      </c>
      <c r="E1520" s="22"/>
      <c r="F1520" s="23"/>
      <c r="G1520" s="24"/>
    </row>
    <row r="1521" spans="1:7" ht="15" customHeight="1" x14ac:dyDescent="0.25">
      <c r="A1521" s="19" t="s">
        <v>1458</v>
      </c>
      <c r="B1521" s="19" t="s">
        <v>424</v>
      </c>
      <c r="C1521" s="20" t="s">
        <v>1723</v>
      </c>
      <c r="D1521" s="19" t="s">
        <v>983</v>
      </c>
      <c r="E1521" s="22"/>
      <c r="F1521" s="23"/>
      <c r="G1521" s="24"/>
    </row>
    <row r="1522" spans="1:7" ht="15" customHeight="1" x14ac:dyDescent="0.25">
      <c r="A1522" s="19" t="s">
        <v>1458</v>
      </c>
      <c r="B1522" s="19" t="s">
        <v>272</v>
      </c>
      <c r="C1522" s="20" t="s">
        <v>1724</v>
      </c>
      <c r="D1522" s="19" t="s">
        <v>983</v>
      </c>
      <c r="E1522" s="22"/>
      <c r="F1522" s="23"/>
      <c r="G1522" s="24"/>
    </row>
    <row r="1523" spans="1:7" ht="15" customHeight="1" x14ac:dyDescent="0.25">
      <c r="A1523" s="19" t="s">
        <v>1458</v>
      </c>
      <c r="B1523" s="19" t="s">
        <v>275</v>
      </c>
      <c r="C1523" s="20" t="s">
        <v>1725</v>
      </c>
      <c r="D1523" s="19" t="s">
        <v>983</v>
      </c>
      <c r="E1523" s="22"/>
      <c r="F1523" s="23"/>
      <c r="G1523" s="24"/>
    </row>
    <row r="1524" spans="1:7" ht="15" customHeight="1" x14ac:dyDescent="0.25">
      <c r="A1524" s="19" t="s">
        <v>1458</v>
      </c>
      <c r="B1524" s="19">
        <v>511</v>
      </c>
      <c r="C1524" s="20" t="s">
        <v>375</v>
      </c>
      <c r="D1524" s="19" t="s">
        <v>309</v>
      </c>
      <c r="E1524" s="21">
        <v>1</v>
      </c>
      <c r="F1524" s="21">
        <v>273000</v>
      </c>
      <c r="G1524" s="21">
        <v>273000</v>
      </c>
    </row>
    <row r="1525" spans="1:7" ht="15" customHeight="1" x14ac:dyDescent="0.25">
      <c r="A1525" s="56" t="s">
        <v>376</v>
      </c>
      <c r="B1525" s="57"/>
      <c r="C1525" s="57"/>
      <c r="D1525" s="57"/>
      <c r="E1525" s="57"/>
      <c r="F1525" s="57"/>
      <c r="G1525" s="58"/>
    </row>
    <row r="1526" spans="1:7" ht="22.05" customHeight="1" x14ac:dyDescent="0.25">
      <c r="A1526" s="55" t="s">
        <v>1726</v>
      </c>
      <c r="B1526" s="55"/>
      <c r="C1526" s="55"/>
      <c r="D1526" s="55"/>
      <c r="E1526" s="55"/>
      <c r="F1526" s="55"/>
      <c r="G1526" s="55"/>
    </row>
    <row r="1527" spans="1:7" ht="15" customHeight="1" x14ac:dyDescent="0.25">
      <c r="A1527" s="19" t="s">
        <v>1727</v>
      </c>
      <c r="B1527" s="19">
        <v>702</v>
      </c>
      <c r="C1527" s="20" t="s">
        <v>1728</v>
      </c>
      <c r="D1527" s="19" t="s">
        <v>153</v>
      </c>
      <c r="E1527" s="22"/>
      <c r="F1527" s="23"/>
      <c r="G1527" s="24"/>
    </row>
    <row r="1528" spans="1:7" ht="15" customHeight="1" x14ac:dyDescent="0.25">
      <c r="A1528" s="19" t="s">
        <v>1727</v>
      </c>
      <c r="B1528" s="19" t="s">
        <v>1729</v>
      </c>
      <c r="C1528" s="20" t="s">
        <v>1730</v>
      </c>
      <c r="D1528" s="19" t="s">
        <v>153</v>
      </c>
      <c r="E1528" s="22"/>
      <c r="F1528" s="23"/>
      <c r="G1528" s="24"/>
    </row>
    <row r="1529" spans="1:7" ht="15" customHeight="1" x14ac:dyDescent="0.25">
      <c r="A1529" s="19" t="s">
        <v>1727</v>
      </c>
      <c r="B1529" s="19" t="s">
        <v>156</v>
      </c>
      <c r="C1529" s="20" t="s">
        <v>1731</v>
      </c>
      <c r="D1529" s="19" t="s">
        <v>158</v>
      </c>
      <c r="E1529" s="22"/>
      <c r="F1529" s="23"/>
      <c r="G1529" s="24"/>
    </row>
    <row r="1530" spans="1:7" ht="15" customHeight="1" x14ac:dyDescent="0.25">
      <c r="A1530" s="19" t="s">
        <v>1727</v>
      </c>
      <c r="B1530" s="19" t="s">
        <v>1732</v>
      </c>
      <c r="C1530" s="20" t="s">
        <v>1733</v>
      </c>
      <c r="D1530" s="19" t="s">
        <v>158</v>
      </c>
      <c r="E1530" s="22"/>
      <c r="F1530" s="23"/>
      <c r="G1530" s="24"/>
    </row>
    <row r="1531" spans="1:7" ht="15" customHeight="1" x14ac:dyDescent="0.25">
      <c r="A1531" s="19" t="s">
        <v>1727</v>
      </c>
      <c r="B1531" s="19">
        <v>703</v>
      </c>
      <c r="C1531" s="20" t="s">
        <v>1734</v>
      </c>
      <c r="D1531" s="19" t="s">
        <v>153</v>
      </c>
      <c r="E1531" s="22"/>
      <c r="F1531" s="23"/>
      <c r="G1531" s="24"/>
    </row>
    <row r="1532" spans="1:7" ht="15" customHeight="1" x14ac:dyDescent="0.25">
      <c r="A1532" s="19" t="s">
        <v>1727</v>
      </c>
      <c r="B1532" s="19" t="s">
        <v>1735</v>
      </c>
      <c r="C1532" s="20" t="s">
        <v>1736</v>
      </c>
      <c r="D1532" s="19" t="s">
        <v>188</v>
      </c>
      <c r="E1532" s="22"/>
      <c r="F1532" s="23"/>
      <c r="G1532" s="24"/>
    </row>
    <row r="1533" spans="1:7" ht="15" customHeight="1" x14ac:dyDescent="0.25">
      <c r="A1533" s="19" t="s">
        <v>1727</v>
      </c>
      <c r="B1533" s="19" t="s">
        <v>1737</v>
      </c>
      <c r="C1533" s="20" t="s">
        <v>1738</v>
      </c>
      <c r="D1533" s="19" t="s">
        <v>153</v>
      </c>
      <c r="E1533" s="22"/>
      <c r="F1533" s="23"/>
      <c r="G1533" s="24"/>
    </row>
    <row r="1534" spans="1:7" ht="15" customHeight="1" x14ac:dyDescent="0.25">
      <c r="A1534" s="19" t="s">
        <v>1727</v>
      </c>
      <c r="B1534" s="19" t="s">
        <v>156</v>
      </c>
      <c r="C1534" s="20" t="s">
        <v>1739</v>
      </c>
      <c r="D1534" s="19" t="s">
        <v>188</v>
      </c>
      <c r="E1534" s="21">
        <v>177863</v>
      </c>
      <c r="F1534" s="21">
        <v>4.33</v>
      </c>
      <c r="G1534" s="21">
        <v>770147</v>
      </c>
    </row>
    <row r="1535" spans="1:7" ht="15" customHeight="1" x14ac:dyDescent="0.25">
      <c r="A1535" s="19" t="s">
        <v>1727</v>
      </c>
      <c r="B1535" s="19" t="s">
        <v>1740</v>
      </c>
      <c r="C1535" s="20" t="s">
        <v>1741</v>
      </c>
      <c r="D1535" s="19" t="s">
        <v>153</v>
      </c>
      <c r="E1535" s="22"/>
      <c r="F1535" s="23"/>
      <c r="G1535" s="24"/>
    </row>
    <row r="1536" spans="1:7" ht="15" customHeight="1" x14ac:dyDescent="0.25">
      <c r="A1536" s="19" t="s">
        <v>1727</v>
      </c>
      <c r="B1536" s="19" t="s">
        <v>156</v>
      </c>
      <c r="C1536" s="20" t="s">
        <v>1742</v>
      </c>
      <c r="D1536" s="19" t="s">
        <v>188</v>
      </c>
      <c r="E1536" s="21">
        <v>67358</v>
      </c>
      <c r="F1536" s="21">
        <v>13.89</v>
      </c>
      <c r="G1536" s="21">
        <v>935603</v>
      </c>
    </row>
    <row r="1537" spans="1:7" ht="15" customHeight="1" x14ac:dyDescent="0.25">
      <c r="A1537" s="19" t="s">
        <v>1727</v>
      </c>
      <c r="B1537" s="19" t="s">
        <v>159</v>
      </c>
      <c r="C1537" s="20" t="s">
        <v>1743</v>
      </c>
      <c r="D1537" s="19" t="s">
        <v>188</v>
      </c>
      <c r="E1537" s="21">
        <v>21837</v>
      </c>
      <c r="F1537" s="21">
        <v>13.89</v>
      </c>
      <c r="G1537" s="21">
        <v>303316</v>
      </c>
    </row>
    <row r="1538" spans="1:7" ht="15" customHeight="1" x14ac:dyDescent="0.25">
      <c r="A1538" s="19" t="s">
        <v>1727</v>
      </c>
      <c r="B1538" s="19" t="s">
        <v>1744</v>
      </c>
      <c r="C1538" s="20" t="s">
        <v>1745</v>
      </c>
      <c r="D1538" s="19" t="s">
        <v>153</v>
      </c>
      <c r="E1538" s="22"/>
      <c r="F1538" s="23"/>
      <c r="G1538" s="24"/>
    </row>
    <row r="1539" spans="1:7" ht="15" customHeight="1" x14ac:dyDescent="0.25">
      <c r="A1539" s="19" t="s">
        <v>1727</v>
      </c>
      <c r="B1539" s="19" t="s">
        <v>1746</v>
      </c>
      <c r="C1539" s="20" t="s">
        <v>1747</v>
      </c>
      <c r="D1539" s="19" t="s">
        <v>153</v>
      </c>
      <c r="E1539" s="22"/>
      <c r="F1539" s="23"/>
      <c r="G1539" s="24"/>
    </row>
    <row r="1540" spans="1:7" ht="15" customHeight="1" x14ac:dyDescent="0.25">
      <c r="A1540" s="19" t="s">
        <v>1727</v>
      </c>
      <c r="B1540" s="19" t="s">
        <v>1748</v>
      </c>
      <c r="C1540" s="20" t="s">
        <v>1749</v>
      </c>
      <c r="D1540" s="19" t="s">
        <v>153</v>
      </c>
      <c r="E1540" s="22"/>
      <c r="F1540" s="23"/>
      <c r="G1540" s="24"/>
    </row>
    <row r="1541" spans="1:7" ht="15" customHeight="1" x14ac:dyDescent="0.25">
      <c r="A1541" s="19" t="s">
        <v>1727</v>
      </c>
      <c r="B1541" s="19" t="s">
        <v>156</v>
      </c>
      <c r="C1541" s="20" t="s">
        <v>1750</v>
      </c>
      <c r="D1541" s="19" t="s">
        <v>188</v>
      </c>
      <c r="E1541" s="21">
        <v>44558</v>
      </c>
      <c r="F1541" s="21">
        <v>76.05</v>
      </c>
      <c r="G1541" s="21">
        <v>3388636</v>
      </c>
    </row>
    <row r="1542" spans="1:7" ht="15" customHeight="1" x14ac:dyDescent="0.25">
      <c r="A1542" s="19" t="s">
        <v>1727</v>
      </c>
      <c r="B1542" s="19" t="s">
        <v>1751</v>
      </c>
      <c r="C1542" s="20" t="s">
        <v>1752</v>
      </c>
      <c r="D1542" s="19" t="s">
        <v>188</v>
      </c>
      <c r="E1542" s="22"/>
      <c r="F1542" s="23"/>
      <c r="G1542" s="24"/>
    </row>
    <row r="1543" spans="1:7" ht="15" customHeight="1" x14ac:dyDescent="0.25">
      <c r="A1543" s="19" t="s">
        <v>1727</v>
      </c>
      <c r="B1543" s="19" t="s">
        <v>1753</v>
      </c>
      <c r="C1543" s="20" t="s">
        <v>1754</v>
      </c>
      <c r="D1543" s="19" t="s">
        <v>168</v>
      </c>
      <c r="E1543" s="22"/>
      <c r="F1543" s="23"/>
      <c r="G1543" s="24"/>
    </row>
    <row r="1544" spans="1:7" ht="15" customHeight="1" x14ac:dyDescent="0.25">
      <c r="A1544" s="19" t="s">
        <v>1727</v>
      </c>
      <c r="B1544" s="19">
        <v>704</v>
      </c>
      <c r="C1544" s="20" t="s">
        <v>1755</v>
      </c>
      <c r="D1544" s="19" t="s">
        <v>153</v>
      </c>
      <c r="E1544" s="22"/>
      <c r="F1544" s="23"/>
      <c r="G1544" s="24"/>
    </row>
    <row r="1545" spans="1:7" ht="15" customHeight="1" x14ac:dyDescent="0.25">
      <c r="A1545" s="19" t="s">
        <v>1727</v>
      </c>
      <c r="B1545" s="19" t="s">
        <v>1756</v>
      </c>
      <c r="C1545" s="20" t="s">
        <v>1757</v>
      </c>
      <c r="D1545" s="19" t="s">
        <v>153</v>
      </c>
      <c r="E1545" s="22"/>
      <c r="F1545" s="23"/>
      <c r="G1545" s="24"/>
    </row>
    <row r="1546" spans="1:7" ht="15" customHeight="1" x14ac:dyDescent="0.25">
      <c r="A1546" s="19" t="s">
        <v>1727</v>
      </c>
      <c r="B1546" s="19" t="s">
        <v>156</v>
      </c>
      <c r="C1546" s="20" t="s">
        <v>1758</v>
      </c>
      <c r="D1546" s="19" t="s">
        <v>484</v>
      </c>
      <c r="E1546" s="22"/>
      <c r="F1546" s="23"/>
      <c r="G1546" s="24"/>
    </row>
    <row r="1547" spans="1:7" ht="15" customHeight="1" x14ac:dyDescent="0.25">
      <c r="A1547" s="19" t="s">
        <v>1727</v>
      </c>
      <c r="B1547" s="19" t="s">
        <v>159</v>
      </c>
      <c r="C1547" s="20" t="s">
        <v>1759</v>
      </c>
      <c r="D1547" s="19" t="s">
        <v>484</v>
      </c>
      <c r="E1547" s="22"/>
      <c r="F1547" s="23"/>
      <c r="G1547" s="24"/>
    </row>
    <row r="1548" spans="1:7" ht="15" customHeight="1" x14ac:dyDescent="0.25">
      <c r="A1548" s="19" t="s">
        <v>1727</v>
      </c>
      <c r="B1548" s="19" t="s">
        <v>424</v>
      </c>
      <c r="C1548" s="20" t="s">
        <v>1760</v>
      </c>
      <c r="D1548" s="19" t="s">
        <v>484</v>
      </c>
      <c r="E1548" s="22"/>
      <c r="F1548" s="23"/>
      <c r="G1548" s="24"/>
    </row>
    <row r="1549" spans="1:7" ht="15" customHeight="1" x14ac:dyDescent="0.25">
      <c r="A1549" s="19" t="s">
        <v>1727</v>
      </c>
      <c r="B1549" s="19" t="s">
        <v>272</v>
      </c>
      <c r="C1549" s="20" t="s">
        <v>1761</v>
      </c>
      <c r="D1549" s="19" t="s">
        <v>484</v>
      </c>
      <c r="E1549" s="22"/>
      <c r="F1549" s="23"/>
      <c r="G1549" s="24"/>
    </row>
    <row r="1550" spans="1:7" ht="15" customHeight="1" x14ac:dyDescent="0.25">
      <c r="A1550" s="19" t="s">
        <v>1727</v>
      </c>
      <c r="B1550" s="19" t="s">
        <v>275</v>
      </c>
      <c r="C1550" s="20" t="s">
        <v>1762</v>
      </c>
      <c r="D1550" s="19" t="s">
        <v>484</v>
      </c>
      <c r="E1550" s="22"/>
      <c r="F1550" s="23"/>
      <c r="G1550" s="24"/>
    </row>
    <row r="1551" spans="1:7" ht="15" customHeight="1" x14ac:dyDescent="0.25">
      <c r="A1551" s="19" t="s">
        <v>1727</v>
      </c>
      <c r="B1551" s="19" t="s">
        <v>328</v>
      </c>
      <c r="C1551" s="20" t="s">
        <v>1763</v>
      </c>
      <c r="D1551" s="19" t="s">
        <v>484</v>
      </c>
      <c r="E1551" s="22"/>
      <c r="F1551" s="23"/>
      <c r="G1551" s="24"/>
    </row>
    <row r="1552" spans="1:7" ht="15" customHeight="1" x14ac:dyDescent="0.25">
      <c r="A1552" s="19" t="s">
        <v>1727</v>
      </c>
      <c r="B1552" s="19" t="s">
        <v>330</v>
      </c>
      <c r="C1552" s="20" t="s">
        <v>1764</v>
      </c>
      <c r="D1552" s="19" t="s">
        <v>484</v>
      </c>
      <c r="E1552" s="22"/>
      <c r="F1552" s="23"/>
      <c r="G1552" s="24"/>
    </row>
    <row r="1553" spans="1:7" ht="15" customHeight="1" x14ac:dyDescent="0.25">
      <c r="A1553" s="19" t="s">
        <v>1727</v>
      </c>
      <c r="B1553" s="19" t="s">
        <v>166</v>
      </c>
      <c r="C1553" s="20" t="s">
        <v>1765</v>
      </c>
      <c r="D1553" s="19" t="s">
        <v>484</v>
      </c>
      <c r="E1553" s="22"/>
      <c r="F1553" s="23"/>
      <c r="G1553" s="24"/>
    </row>
    <row r="1554" spans="1:7" ht="15" customHeight="1" x14ac:dyDescent="0.25">
      <c r="A1554" s="19" t="s">
        <v>1727</v>
      </c>
      <c r="B1554" s="19" t="s">
        <v>1766</v>
      </c>
      <c r="C1554" s="20" t="s">
        <v>1767</v>
      </c>
      <c r="D1554" s="19" t="s">
        <v>153</v>
      </c>
      <c r="E1554" s="22"/>
      <c r="F1554" s="23"/>
      <c r="G1554" s="24"/>
    </row>
    <row r="1555" spans="1:7" ht="15" customHeight="1" x14ac:dyDescent="0.25">
      <c r="A1555" s="19" t="s">
        <v>1727</v>
      </c>
      <c r="B1555" s="19" t="s">
        <v>156</v>
      </c>
      <c r="C1555" s="20" t="s">
        <v>1768</v>
      </c>
      <c r="D1555" s="19" t="s">
        <v>484</v>
      </c>
      <c r="E1555" s="22"/>
      <c r="F1555" s="23"/>
      <c r="G1555" s="24"/>
    </row>
    <row r="1556" spans="1:7" ht="15" customHeight="1" x14ac:dyDescent="0.25">
      <c r="A1556" s="19" t="s">
        <v>1727</v>
      </c>
      <c r="B1556" s="19" t="s">
        <v>159</v>
      </c>
      <c r="C1556" s="20" t="s">
        <v>1769</v>
      </c>
      <c r="D1556" s="19" t="s">
        <v>484</v>
      </c>
      <c r="E1556" s="22"/>
      <c r="F1556" s="23"/>
      <c r="G1556" s="24"/>
    </row>
    <row r="1557" spans="1:7" ht="15" customHeight="1" x14ac:dyDescent="0.25">
      <c r="A1557" s="19" t="s">
        <v>1727</v>
      </c>
      <c r="B1557" s="19" t="s">
        <v>424</v>
      </c>
      <c r="C1557" s="20" t="s">
        <v>1770</v>
      </c>
      <c r="D1557" s="19" t="s">
        <v>484</v>
      </c>
      <c r="E1557" s="22"/>
      <c r="F1557" s="23"/>
      <c r="G1557" s="24"/>
    </row>
    <row r="1558" spans="1:7" ht="15" customHeight="1" x14ac:dyDescent="0.25">
      <c r="A1558" s="19" t="s">
        <v>1727</v>
      </c>
      <c r="B1558" s="19" t="s">
        <v>272</v>
      </c>
      <c r="C1558" s="20" t="s">
        <v>1771</v>
      </c>
      <c r="D1558" s="19" t="s">
        <v>484</v>
      </c>
      <c r="E1558" s="22"/>
      <c r="F1558" s="23"/>
      <c r="G1558" s="24"/>
    </row>
    <row r="1559" spans="1:7" ht="15" customHeight="1" x14ac:dyDescent="0.25">
      <c r="A1559" s="19" t="s">
        <v>1727</v>
      </c>
      <c r="B1559" s="19" t="s">
        <v>275</v>
      </c>
      <c r="C1559" s="20" t="s">
        <v>1772</v>
      </c>
      <c r="D1559" s="19" t="s">
        <v>484</v>
      </c>
      <c r="E1559" s="22"/>
      <c r="F1559" s="23"/>
      <c r="G1559" s="24"/>
    </row>
    <row r="1560" spans="1:7" ht="15" customHeight="1" x14ac:dyDescent="0.25">
      <c r="A1560" s="19" t="s">
        <v>1727</v>
      </c>
      <c r="B1560" s="19" t="s">
        <v>328</v>
      </c>
      <c r="C1560" s="20" t="s">
        <v>1773</v>
      </c>
      <c r="D1560" s="19" t="s">
        <v>484</v>
      </c>
      <c r="E1560" s="22"/>
      <c r="F1560" s="23"/>
      <c r="G1560" s="24"/>
    </row>
    <row r="1561" spans="1:7" ht="15" customHeight="1" x14ac:dyDescent="0.25">
      <c r="A1561" s="19" t="s">
        <v>1727</v>
      </c>
      <c r="B1561" s="19" t="s">
        <v>330</v>
      </c>
      <c r="C1561" s="20" t="s">
        <v>1774</v>
      </c>
      <c r="D1561" s="19" t="s">
        <v>484</v>
      </c>
      <c r="E1561" s="22"/>
      <c r="F1561" s="23"/>
      <c r="G1561" s="24"/>
    </row>
    <row r="1562" spans="1:7" ht="15" customHeight="1" x14ac:dyDescent="0.25">
      <c r="A1562" s="19" t="s">
        <v>1727</v>
      </c>
      <c r="B1562" s="19" t="s">
        <v>166</v>
      </c>
      <c r="C1562" s="20" t="s">
        <v>1775</v>
      </c>
      <c r="D1562" s="19" t="s">
        <v>484</v>
      </c>
      <c r="E1562" s="22"/>
      <c r="F1562" s="23"/>
      <c r="G1562" s="24"/>
    </row>
    <row r="1563" spans="1:7" ht="15" customHeight="1" x14ac:dyDescent="0.25">
      <c r="A1563" s="19" t="s">
        <v>1727</v>
      </c>
      <c r="B1563" s="19" t="s">
        <v>299</v>
      </c>
      <c r="C1563" s="20" t="s">
        <v>1776</v>
      </c>
      <c r="D1563" s="19" t="s">
        <v>484</v>
      </c>
      <c r="E1563" s="22"/>
      <c r="F1563" s="23"/>
      <c r="G1563" s="24"/>
    </row>
    <row r="1564" spans="1:7" ht="15" customHeight="1" x14ac:dyDescent="0.25">
      <c r="A1564" s="19" t="s">
        <v>1727</v>
      </c>
      <c r="B1564" s="19" t="s">
        <v>524</v>
      </c>
      <c r="C1564" s="20" t="s">
        <v>1777</v>
      </c>
      <c r="D1564" s="19" t="s">
        <v>484</v>
      </c>
      <c r="E1564" s="22"/>
      <c r="F1564" s="23"/>
      <c r="G1564" s="24"/>
    </row>
    <row r="1565" spans="1:7" ht="15" customHeight="1" x14ac:dyDescent="0.25">
      <c r="A1565" s="19" t="s">
        <v>1727</v>
      </c>
      <c r="B1565" s="19" t="s">
        <v>1778</v>
      </c>
      <c r="C1565" s="20" t="s">
        <v>1779</v>
      </c>
      <c r="D1565" s="19" t="s">
        <v>153</v>
      </c>
      <c r="E1565" s="22"/>
      <c r="F1565" s="23"/>
      <c r="G1565" s="24"/>
    </row>
    <row r="1566" spans="1:7" ht="15" customHeight="1" x14ac:dyDescent="0.25">
      <c r="A1566" s="19" t="s">
        <v>1727</v>
      </c>
      <c r="B1566" s="19" t="s">
        <v>156</v>
      </c>
      <c r="C1566" s="20" t="s">
        <v>1780</v>
      </c>
      <c r="D1566" s="19" t="s">
        <v>484</v>
      </c>
      <c r="E1566" s="21">
        <v>3021</v>
      </c>
      <c r="F1566" s="21">
        <v>5.31</v>
      </c>
      <c r="G1566" s="21">
        <v>16042</v>
      </c>
    </row>
    <row r="1567" spans="1:7" ht="15" customHeight="1" x14ac:dyDescent="0.25">
      <c r="A1567" s="19" t="s">
        <v>1727</v>
      </c>
      <c r="B1567" s="19" t="s">
        <v>159</v>
      </c>
      <c r="C1567" s="20" t="s">
        <v>1781</v>
      </c>
      <c r="D1567" s="19" t="s">
        <v>484</v>
      </c>
      <c r="E1567" s="21">
        <v>3021</v>
      </c>
      <c r="F1567" s="21">
        <v>15.97</v>
      </c>
      <c r="G1567" s="21">
        <v>48245</v>
      </c>
    </row>
    <row r="1568" spans="1:7" ht="15" customHeight="1" x14ac:dyDescent="0.25">
      <c r="A1568" s="19" t="s">
        <v>1727</v>
      </c>
      <c r="B1568" s="19" t="s">
        <v>1782</v>
      </c>
      <c r="C1568" s="20" t="s">
        <v>1783</v>
      </c>
      <c r="D1568" s="19" t="s">
        <v>484</v>
      </c>
      <c r="E1568" s="22"/>
      <c r="F1568" s="23"/>
      <c r="G1568" s="24"/>
    </row>
    <row r="1569" spans="1:7" ht="15" customHeight="1" x14ac:dyDescent="0.25">
      <c r="A1569" s="19" t="s">
        <v>1727</v>
      </c>
      <c r="B1569" s="19">
        <v>706</v>
      </c>
      <c r="C1569" s="20" t="s">
        <v>1784</v>
      </c>
      <c r="D1569" s="19" t="s">
        <v>153</v>
      </c>
      <c r="E1569" s="22"/>
      <c r="F1569" s="23"/>
      <c r="G1569" s="24"/>
    </row>
    <row r="1570" spans="1:7" ht="15" customHeight="1" x14ac:dyDescent="0.25">
      <c r="A1570" s="19" t="s">
        <v>1727</v>
      </c>
      <c r="B1570" s="19" t="s">
        <v>1785</v>
      </c>
      <c r="C1570" s="20" t="s">
        <v>1786</v>
      </c>
      <c r="D1570" s="19" t="s">
        <v>153</v>
      </c>
      <c r="E1570" s="22"/>
      <c r="F1570" s="23"/>
      <c r="G1570" s="24"/>
    </row>
    <row r="1571" spans="1:7" ht="15" customHeight="1" x14ac:dyDescent="0.25">
      <c r="A1571" s="19" t="s">
        <v>1727</v>
      </c>
      <c r="B1571" s="19" t="s">
        <v>156</v>
      </c>
      <c r="C1571" s="20" t="s">
        <v>1787</v>
      </c>
      <c r="D1571" s="19" t="s">
        <v>168</v>
      </c>
      <c r="E1571" s="22"/>
      <c r="F1571" s="23"/>
      <c r="G1571" s="24"/>
    </row>
    <row r="1572" spans="1:7" ht="15" customHeight="1" x14ac:dyDescent="0.25">
      <c r="A1572" s="19" t="s">
        <v>1727</v>
      </c>
      <c r="B1572" s="19" t="s">
        <v>159</v>
      </c>
      <c r="C1572" s="20" t="s">
        <v>1788</v>
      </c>
      <c r="D1572" s="19" t="s">
        <v>168</v>
      </c>
      <c r="E1572" s="22"/>
      <c r="F1572" s="23"/>
      <c r="G1572" s="24"/>
    </row>
    <row r="1573" spans="1:7" ht="15" customHeight="1" x14ac:dyDescent="0.25">
      <c r="A1573" s="19" t="s">
        <v>1727</v>
      </c>
      <c r="B1573" s="19" t="s">
        <v>424</v>
      </c>
      <c r="C1573" s="20" t="s">
        <v>1789</v>
      </c>
      <c r="D1573" s="19" t="s">
        <v>168</v>
      </c>
      <c r="E1573" s="22"/>
      <c r="F1573" s="23"/>
      <c r="G1573" s="24"/>
    </row>
    <row r="1574" spans="1:7" ht="15" customHeight="1" x14ac:dyDescent="0.25">
      <c r="A1574" s="19" t="s">
        <v>1727</v>
      </c>
      <c r="B1574" s="19" t="s">
        <v>1790</v>
      </c>
      <c r="C1574" s="20" t="s">
        <v>1791</v>
      </c>
      <c r="D1574" s="19" t="s">
        <v>158</v>
      </c>
      <c r="E1574" s="22"/>
      <c r="F1574" s="23"/>
      <c r="G1574" s="24"/>
    </row>
    <row r="1575" spans="1:7" ht="15" customHeight="1" x14ac:dyDescent="0.25">
      <c r="A1575" s="19" t="s">
        <v>1727</v>
      </c>
      <c r="B1575" s="19" t="s">
        <v>1792</v>
      </c>
      <c r="C1575" s="20" t="s">
        <v>1793</v>
      </c>
      <c r="D1575" s="19" t="s">
        <v>158</v>
      </c>
      <c r="E1575" s="22"/>
      <c r="F1575" s="23"/>
      <c r="G1575" s="24"/>
    </row>
    <row r="1576" spans="1:7" ht="15" customHeight="1" x14ac:dyDescent="0.25">
      <c r="A1576" s="56" t="s">
        <v>1794</v>
      </c>
      <c r="B1576" s="57"/>
      <c r="C1576" s="57"/>
      <c r="D1576" s="57"/>
      <c r="E1576" s="57"/>
      <c r="F1576" s="57"/>
      <c r="G1576" s="58"/>
    </row>
  </sheetData>
  <sheetProtection password="C66D" sheet="1"/>
  <mergeCells count="15">
    <mergeCell ref="A1525:G1525"/>
    <mergeCell ref="A1526:G1526"/>
    <mergeCell ref="A1576:G1576"/>
    <mergeCell ref="A629:G629"/>
    <mergeCell ref="A630:G630"/>
    <mergeCell ref="A892:G892"/>
    <mergeCell ref="A893:G893"/>
    <mergeCell ref="A1099:G1099"/>
    <mergeCell ref="A1100:G1100"/>
    <mergeCell ref="A471:G471"/>
    <mergeCell ref="A1:G1"/>
    <mergeCell ref="A3:G3"/>
    <mergeCell ref="A53:G53"/>
    <mergeCell ref="A54:G54"/>
    <mergeCell ref="A470:G470"/>
  </mergeCells>
  <phoneticPr fontId="1" type="noConversion"/>
  <pageMargins left="0" right="0" top="0" bottom="0" header="0" footer="0"/>
  <pageSetup paperSize="9" fitToWidth="595" fitToHeight="832" pageOrder="overThenDown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隧道每延米工程数量</vt:lpstr>
      <vt:lpstr>开挖及初支每延米工程数量</vt:lpstr>
      <vt:lpstr>单价对照</vt:lpstr>
      <vt:lpstr>工程量清单表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Federal Sadler</dc:creator>
  <cp:lastModifiedBy>Federal Sadler</cp:lastModifiedBy>
  <cp:lastPrinted>2021-08-18T08:13:27Z</cp:lastPrinted>
  <dcterms:created xsi:type="dcterms:W3CDTF">2015-06-05T18:19:34Z</dcterms:created>
  <dcterms:modified xsi:type="dcterms:W3CDTF">2021-08-27T10:54:09Z</dcterms:modified>
</cp:coreProperties>
</file>