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00"/>
  </bookViews>
  <sheets>
    <sheet name="浇筑安装总台账" sheetId="1" r:id="rId1"/>
    <sheet name="汇总统计" sheetId="2" r:id="rId2"/>
    <sheet name="位置信息" sheetId="3" r:id="rId3"/>
  </sheets>
  <calcPr calcId="144525"/>
</workbook>
</file>

<file path=xl/sharedStrings.xml><?xml version="1.0" encoding="utf-8"?>
<sst xmlns="http://schemas.openxmlformats.org/spreadsheetml/2006/main" count="7824" uniqueCount="360">
  <si>
    <t>标段</t>
  </si>
  <si>
    <t>桥梁名称</t>
  </si>
  <si>
    <t>梁片</t>
  </si>
  <si>
    <t>梁片长度</t>
  </si>
  <si>
    <t>梁片位置</t>
  </si>
  <si>
    <t>总产值</t>
  </si>
  <si>
    <t>浇筑日期</t>
  </si>
  <si>
    <t>浇筑单位</t>
  </si>
  <si>
    <t>安装日期</t>
  </si>
  <si>
    <t>安装产值</t>
  </si>
  <si>
    <t>光圆钢筋</t>
  </si>
  <si>
    <t>带肋钢筋</t>
  </si>
  <si>
    <t>预制C50预应力砼</t>
  </si>
  <si>
    <t>预应力钢绞线</t>
  </si>
  <si>
    <t>其他钢材</t>
  </si>
  <si>
    <t>梁片编码</t>
  </si>
  <si>
    <t>ZCB1-13</t>
  </si>
  <si>
    <t>K361+335.0_万红2#大桥</t>
  </si>
  <si>
    <t>左幅_第1跨_3号</t>
  </si>
  <si>
    <t>25m</t>
  </si>
  <si>
    <t>中梁</t>
  </si>
  <si>
    <t>1#智慧梁厂</t>
  </si>
  <si>
    <t>左幅_第3跨_4号</t>
  </si>
  <si>
    <t>左幅_第4跨_3号</t>
  </si>
  <si>
    <t>左幅_第1跨_2号</t>
  </si>
  <si>
    <t>左幅_第1跨_4号</t>
  </si>
  <si>
    <t>左幅_第4跨_4号</t>
  </si>
  <si>
    <t>左幅_第4跨_2号</t>
  </si>
  <si>
    <t>左幅_第2跨_3号</t>
  </si>
  <si>
    <t>左幅_第2跨_2号</t>
  </si>
  <si>
    <t>ZCB1-14</t>
  </si>
  <si>
    <t>会理服务区_K373+868.5_小石桥大桥</t>
  </si>
  <si>
    <t>左幅_第9跨_3号</t>
  </si>
  <si>
    <t>2#智慧梁厂</t>
  </si>
  <si>
    <t>左幅_第2跨_4号</t>
  </si>
  <si>
    <t>会理服务区_BK0+611.6_B匝道中桥</t>
  </si>
  <si>
    <t>单幅_第1跨_2号</t>
  </si>
  <si>
    <t>右幅_第9跨_3号</t>
  </si>
  <si>
    <t>左幅_第3跨_2号</t>
  </si>
  <si>
    <t>左幅_第3跨_3号</t>
  </si>
  <si>
    <t>单幅_第1跨_3号</t>
  </si>
  <si>
    <t>右幅_第9跨_2号</t>
  </si>
  <si>
    <t>ZK360+498.5_万红1#左线(幅)大桥</t>
  </si>
  <si>
    <t>左幅_第10跨_3号</t>
  </si>
  <si>
    <t>40m</t>
  </si>
  <si>
    <t>右幅_第9跨_4号</t>
  </si>
  <si>
    <t>右幅_第1跨_2号</t>
  </si>
  <si>
    <t>左幅_第10跨_2号</t>
  </si>
  <si>
    <t>单幅_第1跨_1号</t>
  </si>
  <si>
    <t>边梁</t>
  </si>
  <si>
    <t>左幅_第10跨_4号</t>
  </si>
  <si>
    <t>左幅_第9跨_2号</t>
  </si>
  <si>
    <t>左幅_第9跨_1号</t>
  </si>
  <si>
    <t>左幅_第1跨_5号</t>
  </si>
  <si>
    <t>左幅_第2跨_5号</t>
  </si>
  <si>
    <t>左幅_第1跨_1号</t>
  </si>
  <si>
    <t>右幅_第1跨_4号</t>
  </si>
  <si>
    <t>左幅_第2跨_1号</t>
  </si>
  <si>
    <t>左幅_第8跨_1号</t>
  </si>
  <si>
    <t>左幅_第9跨_4号</t>
  </si>
  <si>
    <t>右幅_第2跨_3号</t>
  </si>
  <si>
    <t>左幅_第8跨_5号</t>
  </si>
  <si>
    <t>右幅_第1跨_5号</t>
  </si>
  <si>
    <t>右幅_第2跨_4号</t>
  </si>
  <si>
    <t>右幅_第2跨_2号</t>
  </si>
  <si>
    <t>左幅_第8跨_4号</t>
  </si>
  <si>
    <t>左幅_第8跨_6号</t>
  </si>
  <si>
    <t>右幅_第1跨_1号</t>
  </si>
  <si>
    <t>左幅_第8跨_7号</t>
  </si>
  <si>
    <t>右幅_第2跨_1号</t>
  </si>
  <si>
    <t>左幅_第8跨_3号</t>
  </si>
  <si>
    <t>右幅_第3跨_3号</t>
  </si>
  <si>
    <t>左幅_第9跨_5号</t>
  </si>
  <si>
    <t>左幅_第10跨_1号</t>
  </si>
  <si>
    <t>右幅_第8跨_3号</t>
  </si>
  <si>
    <t>左幅_第10跨_5号</t>
  </si>
  <si>
    <t>左幅_第8跨_2号</t>
  </si>
  <si>
    <t>右幅_第1跨_3号</t>
  </si>
  <si>
    <t>右幅_第2跨_5号</t>
  </si>
  <si>
    <t>单幅_第1跨_4号</t>
  </si>
  <si>
    <t>右幅_第3跨_5号</t>
  </si>
  <si>
    <t>左幅_第3跨_5号</t>
  </si>
  <si>
    <t>左幅_第8跨_8号</t>
  </si>
  <si>
    <t>右幅_第3跨_4号</t>
  </si>
  <si>
    <t>右幅_第3跨_2号</t>
  </si>
  <si>
    <t>左幅_第3跨_1号</t>
  </si>
  <si>
    <t>左幅_第7跨_1号</t>
  </si>
  <si>
    <t>左幅_第7跨_2号</t>
  </si>
  <si>
    <t>右幅_第8跨_2号</t>
  </si>
  <si>
    <t>左幅_第4跨_1号</t>
  </si>
  <si>
    <t>左幅_第4跨_5号</t>
  </si>
  <si>
    <t>左幅_第7跨_3号</t>
  </si>
  <si>
    <t>右幅_第9跨_5号</t>
  </si>
  <si>
    <t>右幅_第9跨_1号</t>
  </si>
  <si>
    <t>右幅_第8跨_4号</t>
  </si>
  <si>
    <t>左幅_第8跨_9号</t>
  </si>
  <si>
    <t>左幅_第7跨_4号</t>
  </si>
  <si>
    <t>右幅_第8跨_1号</t>
  </si>
  <si>
    <t>右幅_第8跨_5号</t>
  </si>
  <si>
    <t>左幅_第7跨_5号</t>
  </si>
  <si>
    <t>左幅_第6跨_5号</t>
  </si>
  <si>
    <t>左幅_第6跨_1号</t>
  </si>
  <si>
    <t>左幅_第5跨_5号</t>
  </si>
  <si>
    <t>左幅_第5跨_1号</t>
  </si>
  <si>
    <t>左幅_第7跨_6号</t>
  </si>
  <si>
    <t>ZCB1-12</t>
  </si>
  <si>
    <t>ZK358+760.0_山北村左线大桥</t>
  </si>
  <si>
    <t>左幅_第21跨_1号</t>
  </si>
  <si>
    <t>左幅_第7跨_7号</t>
  </si>
  <si>
    <t>左幅_第7跨_9号</t>
  </si>
  <si>
    <t>左幅_第6跨_2号</t>
  </si>
  <si>
    <t>右幅_第7跨_3号</t>
  </si>
  <si>
    <t>左幅_第6跨_3号</t>
  </si>
  <si>
    <t>左幅_第20跨_1号</t>
  </si>
  <si>
    <t>左幅_第20跨_2号</t>
  </si>
  <si>
    <t>右幅_第7跨_2号</t>
  </si>
  <si>
    <t>左幅_第7跨_8号</t>
  </si>
  <si>
    <t>右幅_第7跨_1号</t>
  </si>
  <si>
    <t>左幅_第5跨_2号</t>
  </si>
  <si>
    <t>左幅_第6跨_4号</t>
  </si>
  <si>
    <t>右幅_第3跨_1号</t>
  </si>
  <si>
    <t>左幅_第20跨_3号</t>
  </si>
  <si>
    <t>右幅_第6跨_3号</t>
  </si>
  <si>
    <t>右幅_第7跨_5号</t>
  </si>
  <si>
    <t>左幅_第20跨_4号</t>
  </si>
  <si>
    <t>左幅_第5跨_4号</t>
  </si>
  <si>
    <t>左幅_第5跨_3号</t>
  </si>
  <si>
    <t>右幅_第6跨_4号</t>
  </si>
  <si>
    <t>右幅_第6跨_2号</t>
  </si>
  <si>
    <t>右幅_第6跨_1号</t>
  </si>
  <si>
    <t>左幅_第21跨_2号</t>
  </si>
  <si>
    <t>左幅_第6跨_8号</t>
  </si>
  <si>
    <t>左幅_第6跨_7号</t>
  </si>
  <si>
    <t>左幅_第21跨_3号</t>
  </si>
  <si>
    <t>左幅_第6跨_6号</t>
  </si>
  <si>
    <t>左幅_第5跨_6号</t>
  </si>
  <si>
    <t>左幅_第5跨_8号</t>
  </si>
  <si>
    <t>左幅_第21跨_4号</t>
  </si>
  <si>
    <t>左幅_第5跨_7号</t>
  </si>
  <si>
    <t>左幅_第4跨_6号</t>
  </si>
  <si>
    <t>左幅_第21跨_5号</t>
  </si>
  <si>
    <t>K360+475.0_万红1#右线(幅)大桥</t>
  </si>
  <si>
    <t>右幅_第5跨_5号</t>
  </si>
  <si>
    <t>左幅_第3跨_6号</t>
  </si>
  <si>
    <t>右幅_第6跨_5号</t>
  </si>
  <si>
    <t>右幅_第7跨_4号</t>
  </si>
  <si>
    <t>左幅_第4跨_7号</t>
  </si>
  <si>
    <t>右幅_第4跨_3号</t>
  </si>
  <si>
    <t>右幅_第5跨_3号</t>
  </si>
  <si>
    <t>右幅_第5跨_2号</t>
  </si>
  <si>
    <t>右幅_第5跨_1号</t>
  </si>
  <si>
    <t>右幅_第4跨_2号</t>
  </si>
  <si>
    <t>右幅_第4跨_5号</t>
  </si>
  <si>
    <t>左幅_第3跨_7号</t>
  </si>
  <si>
    <t>右幅_第5跨_4号</t>
  </si>
  <si>
    <t>右幅_第4跨_4号</t>
  </si>
  <si>
    <t>右幅_第4跨_1号</t>
  </si>
  <si>
    <t>左幅_第2跨_7号</t>
  </si>
  <si>
    <t>K371+140.0_冯家湾大桥</t>
  </si>
  <si>
    <t>左幅_第2跨_6号</t>
  </si>
  <si>
    <t>会理南互通式立交_K373+500.0_石榴园大桥</t>
  </si>
  <si>
    <t>左幅_第1跨_6号</t>
  </si>
  <si>
    <t>左幅_第1跨_7号</t>
  </si>
  <si>
    <t>左幅_第20跨_5号</t>
  </si>
  <si>
    <t>右幅_第10跨_1号</t>
  </si>
  <si>
    <t>左幅_第19跨_5号</t>
  </si>
  <si>
    <t>左幅_第19跨_3号</t>
  </si>
  <si>
    <t>右幅_第11跨_1号</t>
  </si>
  <si>
    <t>左幅_第19跨_2号</t>
  </si>
  <si>
    <t>左幅_第18跨_5号</t>
  </si>
  <si>
    <t>左幅_第19跨_1号</t>
  </si>
  <si>
    <t>左幅_第18跨_1号</t>
  </si>
  <si>
    <t>左幅_第19跨_4号</t>
  </si>
  <si>
    <t>左幅_第18跨_3号</t>
  </si>
  <si>
    <t>左幅_第17跨_1号</t>
  </si>
  <si>
    <t>左幅_第18跨_2号</t>
  </si>
  <si>
    <t>左幅_第17跨_5号</t>
  </si>
  <si>
    <t>左幅_第17跨_4号</t>
  </si>
  <si>
    <t>左幅_第17跨_3号</t>
  </si>
  <si>
    <t>左幅_第16跨_1号</t>
  </si>
  <si>
    <t>左幅_第16跨_5号</t>
  </si>
  <si>
    <t>左幅_第16跨_3号</t>
  </si>
  <si>
    <t>左幅_第16跨_2号</t>
  </si>
  <si>
    <t>左幅_第18跨_4号</t>
  </si>
  <si>
    <t>左幅_第17跨_2号</t>
  </si>
  <si>
    <t>左幅_第15跨_1号</t>
  </si>
  <si>
    <t>左幅_第15跨_3号</t>
  </si>
  <si>
    <t>左幅_第15跨_5号</t>
  </si>
  <si>
    <t>左幅_第1跨_8号</t>
  </si>
  <si>
    <t>左幅_第14跨_1号</t>
  </si>
  <si>
    <t>左幅_第14跨_4号</t>
  </si>
  <si>
    <t>右幅_第10跨_3号</t>
  </si>
  <si>
    <t>左幅_第16跨_4号</t>
  </si>
  <si>
    <t>左幅_第14跨_5号</t>
  </si>
  <si>
    <t>左幅_第15跨_2号</t>
  </si>
  <si>
    <t>左幅_第14跨_2号</t>
  </si>
  <si>
    <t>左幅_第13跨_5号</t>
  </si>
  <si>
    <t>左幅_第12跨_3号</t>
  </si>
  <si>
    <t>右幅_第10跨_4号</t>
  </si>
  <si>
    <t>左幅_第13跨_1号</t>
  </si>
  <si>
    <t>左幅_第14跨_3号</t>
  </si>
  <si>
    <t>左幅_第11跨_5号</t>
  </si>
  <si>
    <t>右幅_第10跨_5号</t>
  </si>
  <si>
    <t>右幅_第10跨_2号</t>
  </si>
  <si>
    <t>左幅_第12跨_1号</t>
  </si>
  <si>
    <t>左幅_第12跨_2号</t>
  </si>
  <si>
    <t>左幅_第13跨_4号</t>
  </si>
  <si>
    <t>左幅_第12跨_5号</t>
  </si>
  <si>
    <t>左幅_第13跨_2号</t>
  </si>
  <si>
    <t>右幅_第11跨_2号</t>
  </si>
  <si>
    <t>右幅_第11跨_3号</t>
  </si>
  <si>
    <t>左幅_第11跨_1号</t>
  </si>
  <si>
    <t>左幅_第13跨_3号</t>
  </si>
  <si>
    <t>左幅_第12跨_4号</t>
  </si>
  <si>
    <t>左幅_第11跨_2号</t>
  </si>
  <si>
    <t>左幅_第11跨_4号</t>
  </si>
  <si>
    <t>右幅_第11跨_4号</t>
  </si>
  <si>
    <t>左幅_第11跨_3号</t>
  </si>
  <si>
    <t>K357+338.5_马许大桥</t>
  </si>
  <si>
    <t>右幅_第11跨_5号</t>
  </si>
  <si>
    <t>右幅_第20跨_1号</t>
  </si>
  <si>
    <t>左幅_第2跨_8号</t>
  </si>
  <si>
    <t>右幅_第20跨_2号</t>
  </si>
  <si>
    <t>右幅_第20跨_5号</t>
  </si>
  <si>
    <t>右幅_第20跨_3号</t>
  </si>
  <si>
    <t>左幅_第15跨_4号</t>
  </si>
  <si>
    <t>右幅_第19跨_1号</t>
  </si>
  <si>
    <t>右幅_第19跨_5号</t>
  </si>
  <si>
    <t>右幅_第20跨_4号</t>
  </si>
  <si>
    <t>右幅_第14跨_2号</t>
  </si>
  <si>
    <t>右幅_第19跨_4号</t>
  </si>
  <si>
    <t>右幅_第19跨_3号</t>
  </si>
  <si>
    <t>右幅_第18跨_1号</t>
  </si>
  <si>
    <t>右幅_第18跨_5号</t>
  </si>
  <si>
    <t>右幅_第18跨_2号</t>
  </si>
  <si>
    <t>右幅_第18跨_3号</t>
  </si>
  <si>
    <t>右幅_第17跨_1号</t>
  </si>
  <si>
    <t>右幅_第17跨_3号</t>
  </si>
  <si>
    <t>右幅_第18跨_4号</t>
  </si>
  <si>
    <t>右幅_第17跨_2号</t>
  </si>
  <si>
    <t>右幅_第17跨_4号</t>
  </si>
  <si>
    <t>右幅_第17跨_5号</t>
  </si>
  <si>
    <t>右幅_第17跨_6号</t>
  </si>
  <si>
    <t>右幅_第12跨_5号</t>
  </si>
  <si>
    <t>右幅_第12跨_4号</t>
  </si>
  <si>
    <t>右幅_第12跨_2号</t>
  </si>
  <si>
    <t>右幅_第19跨_2号</t>
  </si>
  <si>
    <t>右幅_第12跨_3号</t>
  </si>
  <si>
    <t>右幅_第16跨_6号</t>
  </si>
  <si>
    <t>右幅_第16跨_5号</t>
  </si>
  <si>
    <t>右幅_第16跨_4号</t>
  </si>
  <si>
    <t>右幅_第12跨_1号</t>
  </si>
  <si>
    <t>右幅_第16跨_2号</t>
  </si>
  <si>
    <t>右幅_第16跨_1号</t>
  </si>
  <si>
    <t>右幅_第15跨_7号</t>
  </si>
  <si>
    <t>右幅_第15跨_1号</t>
  </si>
  <si>
    <t>右幅_第16跨_3号</t>
  </si>
  <si>
    <t>右幅_第15跨_4号</t>
  </si>
  <si>
    <t>右幅_第15跨_6号</t>
  </si>
  <si>
    <t>右幅_第15跨_3号</t>
  </si>
  <si>
    <t>右幅_第14跨_1号</t>
  </si>
  <si>
    <t>右幅_第14跨_4号</t>
  </si>
  <si>
    <t>右幅_第15跨_2号</t>
  </si>
  <si>
    <t>右幅_第15跨_5号</t>
  </si>
  <si>
    <t>右幅_第14跨_7号</t>
  </si>
  <si>
    <t>右幅_第13跨_7号</t>
  </si>
  <si>
    <t>右幅_第14跨_3号</t>
  </si>
  <si>
    <t>右幅_第14跨_6号</t>
  </si>
  <si>
    <t>右幅_第14跨_5号</t>
  </si>
  <si>
    <t>右幅_第13跨_1号</t>
  </si>
  <si>
    <t>右幅_第13跨_5号</t>
  </si>
  <si>
    <t>右幅_第13跨_6号</t>
  </si>
  <si>
    <t>右幅_第13跨_2号</t>
  </si>
  <si>
    <t>右幅_第13跨_3号</t>
  </si>
  <si>
    <t>右幅_第13跨_4号</t>
  </si>
  <si>
    <t>右幅_第12跨_7号</t>
  </si>
  <si>
    <t>右幅_第12跨_6号</t>
  </si>
  <si>
    <t>右幅_第11跨_7号</t>
  </si>
  <si>
    <t>右幅_第11跨_6号</t>
  </si>
  <si>
    <t>右幅_第10跨_8号</t>
  </si>
  <si>
    <t>右幅_第10跨_6号</t>
  </si>
  <si>
    <t>右幅_第10跨_7号</t>
  </si>
  <si>
    <t>右幅_第9跨_8号</t>
  </si>
  <si>
    <t>右幅_第9跨_6号</t>
  </si>
  <si>
    <t>右幅_第9跨_7号</t>
  </si>
  <si>
    <t>右幅_第8跨_8号</t>
  </si>
  <si>
    <t>右幅_第8跨_6号</t>
  </si>
  <si>
    <t>右幅_第8跨_9号</t>
  </si>
  <si>
    <t>K369+630.0_城河3#大桥</t>
  </si>
  <si>
    <t>右幅_第8跨_7号</t>
  </si>
  <si>
    <t>会理南互通式立交_DK0+251.85_D匝道大桥</t>
  </si>
  <si>
    <t>单幅_第6跨_3号</t>
  </si>
  <si>
    <t>单幅_第6跨_4号</t>
  </si>
  <si>
    <t>单幅_第6跨_2号</t>
  </si>
  <si>
    <t>单幅_第6跨_1号</t>
  </si>
  <si>
    <t>单幅_第5跨_3号</t>
  </si>
  <si>
    <t>单幅_第5跨_1号</t>
  </si>
  <si>
    <t>单幅_第4跨_3号</t>
  </si>
  <si>
    <t>单幅_第5跨_2号</t>
  </si>
  <si>
    <t>单幅_第4跨_2号</t>
  </si>
  <si>
    <t>单幅_第5跨_4号</t>
  </si>
  <si>
    <t>单幅_第3跨_3号</t>
  </si>
  <si>
    <t>单幅_第4跨_4号</t>
  </si>
  <si>
    <t>单幅_第4跨_1号</t>
  </si>
  <si>
    <t>单幅_第3跨_1号</t>
  </si>
  <si>
    <t>单幅_第2跨_3号</t>
  </si>
  <si>
    <t>单幅_第2跨_2号</t>
  </si>
  <si>
    <t>单幅_第2跨_1号</t>
  </si>
  <si>
    <t>单幅_第3跨_2号</t>
  </si>
  <si>
    <t>单幅_第3跨_4号</t>
  </si>
  <si>
    <t>单幅_第2跨_4号</t>
  </si>
  <si>
    <t>K358+760.0_山北村右线大桥</t>
  </si>
  <si>
    <t>右幅_第21跨_2号</t>
  </si>
  <si>
    <t>右幅_第21跨_3号</t>
  </si>
  <si>
    <t>K375+519.0_小柳树右线大桥</t>
  </si>
  <si>
    <t>K366+292.1_城河1#大桥</t>
  </si>
  <si>
    <t>右幅_第21跨_5号</t>
  </si>
  <si>
    <t>右幅_第21跨_1号</t>
  </si>
  <si>
    <t>右幅_第1跨_6号</t>
  </si>
  <si>
    <t>右幅_第21跨_4号</t>
  </si>
  <si>
    <t>右幅_第2跨_6号</t>
  </si>
  <si>
    <t>右幅_第3跨_6号</t>
  </si>
  <si>
    <t>右幅_第1跨_7号</t>
  </si>
  <si>
    <t>K363+730.5_梨子园右线大桥</t>
  </si>
  <si>
    <t>K368+040.0_城河2#大桥</t>
  </si>
  <si>
    <t>右幅_第4跨_6号</t>
  </si>
  <si>
    <t>会东姜州互通式立交_K349+129_弯德大桥</t>
  </si>
  <si>
    <t>2022/3/30</t>
  </si>
  <si>
    <t>ZK375+519.0_小柳树左线大桥</t>
  </si>
  <si>
    <t>2022/3/31</t>
  </si>
  <si>
    <t>浇筑安装统计</t>
  </si>
  <si>
    <t>施工单位</t>
  </si>
  <si>
    <t>25浇筑</t>
  </si>
  <si>
    <t>40浇筑</t>
  </si>
  <si>
    <t>25安装</t>
  </si>
  <si>
    <t>40安装</t>
  </si>
  <si>
    <t>1#梁厂</t>
  </si>
  <si>
    <t>&lt;&gt;""</t>
  </si>
  <si>
    <t>2#梁厂</t>
  </si>
  <si>
    <t>合计</t>
  </si>
  <si>
    <t>标段浇筑安装统计</t>
  </si>
  <si>
    <t>ZCB1-15</t>
  </si>
  <si>
    <t>数据来源</t>
  </si>
  <si>
    <t>"E:\OneDrive - 123\日报、周报、月报、季报\日报系统\19标台账\ZCB1-19 T梁台账（真实数据）.accdb"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</si>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</sst>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177" formatCode="0.00_ "/>
  </numFmts>
  <fonts count="24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00B0F0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6" fillId="13" borderId="0">
      <alignment vertical="center"/>
    </xf>
    <xf numFmtId="0" fontId="10" fillId="16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6" fillId="9" borderId="0">
      <alignment vertical="center"/>
    </xf>
    <xf numFmtId="0" fontId="9" fillId="15" borderId="0">
      <alignment vertical="center"/>
    </xf>
    <xf numFmtId="43" fontId="0" fillId="0" borderId="0">
      <alignment vertical="center"/>
    </xf>
    <xf numFmtId="0" fontId="5" fillId="12" borderId="0">
      <alignment vertical="center"/>
    </xf>
    <xf numFmtId="0" fontId="11" fillId="0" borderId="0">
      <alignment vertical="center"/>
    </xf>
    <xf numFmtId="9" fontId="0" fillId="0" borderId="0">
      <alignment vertical="center"/>
    </xf>
    <xf numFmtId="0" fontId="12" fillId="0" borderId="0">
      <alignment vertical="center"/>
    </xf>
    <xf numFmtId="0" fontId="0" fillId="19" borderId="7">
      <alignment vertical="center"/>
    </xf>
    <xf numFmtId="0" fontId="5" fillId="2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8" fillId="0" borderId="6">
      <alignment vertical="center"/>
    </xf>
    <xf numFmtId="0" fontId="13" fillId="0" borderId="6">
      <alignment vertical="center"/>
    </xf>
    <xf numFmtId="0" fontId="5" fillId="24" borderId="0">
      <alignment vertical="center"/>
    </xf>
    <xf numFmtId="0" fontId="8" fillId="0" borderId="5">
      <alignment vertical="center"/>
    </xf>
    <xf numFmtId="0" fontId="5" fillId="22" borderId="0">
      <alignment vertical="center"/>
    </xf>
    <xf numFmtId="0" fontId="14" fillId="14" borderId="8">
      <alignment vertical="center"/>
    </xf>
    <xf numFmtId="0" fontId="7" fillId="14" borderId="4">
      <alignment vertical="center"/>
    </xf>
    <xf numFmtId="0" fontId="20" fillId="26" borderId="9">
      <alignment vertical="center"/>
    </xf>
    <xf numFmtId="0" fontId="6" fillId="28" borderId="0">
      <alignment vertical="center"/>
    </xf>
    <xf numFmtId="0" fontId="5" fillId="32" borderId="0">
      <alignment vertical="center"/>
    </xf>
    <xf numFmtId="0" fontId="21" fillId="0" borderId="10">
      <alignment vertical="center"/>
    </xf>
    <xf numFmtId="0" fontId="22" fillId="0" borderId="11">
      <alignment vertical="center"/>
    </xf>
    <xf numFmtId="0" fontId="19" fillId="25" borderId="0">
      <alignment vertical="center"/>
    </xf>
    <xf numFmtId="0" fontId="23" fillId="34" borderId="0">
      <alignment vertical="center"/>
    </xf>
    <xf numFmtId="0" fontId="6" fillId="31" borderId="0">
      <alignment vertical="center"/>
    </xf>
    <xf numFmtId="0" fontId="5" fillId="33" borderId="0">
      <alignment vertical="center"/>
    </xf>
    <xf numFmtId="0" fontId="6" fillId="35" borderId="0">
      <alignment vertical="center"/>
    </xf>
    <xf numFmtId="0" fontId="6" fillId="21" borderId="0">
      <alignment vertical="center"/>
    </xf>
    <xf numFmtId="0" fontId="6" fillId="11" borderId="0">
      <alignment vertical="center"/>
    </xf>
    <xf numFmtId="0" fontId="6" fillId="8" borderId="0">
      <alignment vertical="center"/>
    </xf>
    <xf numFmtId="0" fontId="5" fillId="27" borderId="0">
      <alignment vertical="center"/>
    </xf>
    <xf numFmtId="0" fontId="5" fillId="36" borderId="0">
      <alignment vertical="center"/>
    </xf>
    <xf numFmtId="0" fontId="6" fillId="30" borderId="0">
      <alignment vertical="center"/>
    </xf>
    <xf numFmtId="0" fontId="6" fillId="7" borderId="0">
      <alignment vertical="center"/>
    </xf>
    <xf numFmtId="0" fontId="5" fillId="6" borderId="0">
      <alignment vertical="center"/>
    </xf>
    <xf numFmtId="0" fontId="6" fillId="18" borderId="0">
      <alignment vertical="center"/>
    </xf>
    <xf numFmtId="0" fontId="5" fillId="29" borderId="0">
      <alignment vertical="center"/>
    </xf>
    <xf numFmtId="0" fontId="5" fillId="17" borderId="0">
      <alignment vertical="center"/>
    </xf>
    <xf numFmtId="0" fontId="6" fillId="10" borderId="0">
      <alignment vertical="center"/>
    </xf>
    <xf numFmtId="0" fontId="5" fillId="23" borderId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/>
    <xf numFmtId="176" fontId="0" fillId="0" borderId="0" xfId="0" applyNumberFormat="1" applyAlignment="1">
      <alignment horizontal="center" vertical="center"/>
    </xf>
    <xf numFmtId="177" fontId="0" fillId="0" borderId="0" xfId="0" applyNumberFormat="1"/>
    <xf numFmtId="0" fontId="4" fillId="5" borderId="1" xfId="0" applyFont="1" applyFill="1" applyBorder="1"/>
    <xf numFmtId="0" fontId="4" fillId="5" borderId="2" xfId="0" applyFont="1" applyFill="1" applyBorder="1"/>
    <xf numFmtId="176" fontId="4" fillId="5" borderId="2" xfId="0" applyNumberFormat="1" applyFont="1" applyFill="1" applyBorder="1" applyAlignment="1">
      <alignment horizontal="center" vertical="center"/>
    </xf>
    <xf numFmtId="177" fontId="4" fillId="5" borderId="2" xfId="0" applyNumberFormat="1" applyFont="1" applyFill="1" applyBorder="1"/>
    <xf numFmtId="0" fontId="4" fillId="5" borderId="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1283"/>
  <sheetViews>
    <sheetView tabSelected="1" zoomScale="85" zoomScaleNormal="85" workbookViewId="0">
      <pane ySplit="1" topLeftCell="A1261" activePane="bottomLeft" state="frozen"/>
      <selection/>
      <selection pane="bottomLeft" activeCell="I1284" sqref="I1284"/>
    </sheetView>
  </sheetViews>
  <sheetFormatPr defaultColWidth="9" defaultRowHeight="13.8"/>
  <cols>
    <col min="1" max="1" width="9.11111111111111" customWidth="1"/>
    <col min="2" max="2" width="42.7777777777778" customWidth="1"/>
    <col min="3" max="3" width="17" customWidth="1"/>
    <col min="4" max="5" width="9.66666666666667" customWidth="1"/>
    <col min="6" max="6" width="10.6666666666667" customWidth="1"/>
    <col min="7" max="7" width="11.4444444444444" style="7" customWidth="1"/>
    <col min="8" max="8" width="12.1111111111111" customWidth="1"/>
    <col min="9" max="9" width="11.4444444444444" style="7" customWidth="1"/>
    <col min="10" max="10" width="9.66666666666667" customWidth="1"/>
    <col min="11" max="11" width="10.6666666666667" style="8" customWidth="1"/>
    <col min="12" max="12" width="11.7777777777778" style="8" customWidth="1"/>
    <col min="13" max="13" width="10.0648148148148" style="8" customWidth="1"/>
    <col min="14" max="14" width="14.1111111111111" style="8" customWidth="1"/>
    <col min="15" max="15" width="10.6666666666667" customWidth="1"/>
    <col min="16" max="16384" width="9" customWidth="1"/>
  </cols>
  <sheetData>
    <row r="1" s="6" customFormat="1" spans="1:1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  <c r="I1" s="11" t="s">
        <v>8</v>
      </c>
      <c r="J1" s="10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0" t="s">
        <v>14</v>
      </c>
      <c r="P1" s="13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76378.15</v>
      </c>
      <c r="G2" s="7">
        <v>44403</v>
      </c>
      <c r="H2" t="s">
        <v>21</v>
      </c>
      <c r="I2" s="7">
        <v>44468</v>
      </c>
      <c r="J2">
        <v>0.16</v>
      </c>
      <c r="K2" s="8">
        <v>670</v>
      </c>
      <c r="L2" s="8">
        <v>4336.79</v>
      </c>
      <c r="M2" s="8">
        <v>26.2</v>
      </c>
      <c r="N2" s="8">
        <v>774.86</v>
      </c>
      <c r="O2">
        <v>136.6</v>
      </c>
      <c r="P2">
        <v>1722</v>
      </c>
    </row>
    <row r="3" spans="1:16">
      <c r="A3" t="s">
        <v>16</v>
      </c>
      <c r="B3" t="s">
        <v>17</v>
      </c>
      <c r="C3" t="s">
        <v>22</v>
      </c>
      <c r="D3" t="s">
        <v>19</v>
      </c>
      <c r="E3" t="s">
        <v>20</v>
      </c>
      <c r="F3">
        <v>76378.15</v>
      </c>
      <c r="G3" s="7">
        <v>44437</v>
      </c>
      <c r="H3" t="s">
        <v>21</v>
      </c>
      <c r="I3" s="7">
        <v>44493</v>
      </c>
      <c r="J3">
        <v>0.16</v>
      </c>
      <c r="K3" s="8">
        <v>670</v>
      </c>
      <c r="L3" s="8">
        <v>4336.79</v>
      </c>
      <c r="M3" s="8">
        <v>26.2</v>
      </c>
      <c r="N3" s="8">
        <v>774.86</v>
      </c>
      <c r="O3">
        <v>136.6</v>
      </c>
      <c r="P3">
        <v>1733</v>
      </c>
    </row>
    <row r="4" spans="1:16">
      <c r="A4" t="s">
        <v>16</v>
      </c>
      <c r="B4" t="s">
        <v>17</v>
      </c>
      <c r="C4" t="s">
        <v>23</v>
      </c>
      <c r="D4" t="s">
        <v>19</v>
      </c>
      <c r="E4" t="s">
        <v>20</v>
      </c>
      <c r="F4">
        <v>76378.15</v>
      </c>
      <c r="G4" s="7">
        <v>44437</v>
      </c>
      <c r="H4" t="s">
        <v>21</v>
      </c>
      <c r="I4" s="7">
        <v>44497</v>
      </c>
      <c r="J4">
        <v>0.16</v>
      </c>
      <c r="K4" s="8">
        <v>670</v>
      </c>
      <c r="L4" s="8">
        <v>4336.79</v>
      </c>
      <c r="M4" s="8">
        <v>26.2</v>
      </c>
      <c r="N4" s="8">
        <v>774.86</v>
      </c>
      <c r="O4">
        <v>136.6</v>
      </c>
      <c r="P4">
        <v>1737</v>
      </c>
    </row>
    <row r="5" spans="1:16">
      <c r="A5" t="s">
        <v>16</v>
      </c>
      <c r="B5" t="s">
        <v>17</v>
      </c>
      <c r="C5" t="s">
        <v>24</v>
      </c>
      <c r="D5" t="s">
        <v>19</v>
      </c>
      <c r="E5" t="s">
        <v>20</v>
      </c>
      <c r="F5">
        <v>76378.15</v>
      </c>
      <c r="G5" s="7">
        <v>44440</v>
      </c>
      <c r="H5" t="s">
        <v>21</v>
      </c>
      <c r="I5" s="7">
        <v>44477</v>
      </c>
      <c r="J5">
        <v>0.16</v>
      </c>
      <c r="K5" s="8">
        <v>670</v>
      </c>
      <c r="L5" s="8">
        <v>4336.79</v>
      </c>
      <c r="M5" s="8">
        <v>26.2</v>
      </c>
      <c r="N5" s="8">
        <v>774.86</v>
      </c>
      <c r="O5">
        <v>136.6</v>
      </c>
      <c r="P5">
        <v>1721</v>
      </c>
    </row>
    <row r="6" spans="1:16">
      <c r="A6" t="s">
        <v>16</v>
      </c>
      <c r="B6" t="s">
        <v>17</v>
      </c>
      <c r="C6" t="s">
        <v>25</v>
      </c>
      <c r="D6" t="s">
        <v>19</v>
      </c>
      <c r="E6" t="s">
        <v>20</v>
      </c>
      <c r="F6">
        <v>76378.15</v>
      </c>
      <c r="G6" s="7">
        <v>44441</v>
      </c>
      <c r="H6" t="s">
        <v>21</v>
      </c>
      <c r="I6" s="7">
        <v>44477</v>
      </c>
      <c r="J6">
        <v>0.16</v>
      </c>
      <c r="K6" s="8">
        <v>670</v>
      </c>
      <c r="L6" s="8">
        <v>4336.79</v>
      </c>
      <c r="M6" s="8">
        <v>26.2</v>
      </c>
      <c r="N6" s="8">
        <v>774.86</v>
      </c>
      <c r="O6">
        <v>136.6</v>
      </c>
      <c r="P6">
        <v>1723</v>
      </c>
    </row>
    <row r="7" spans="1:16">
      <c r="A7" t="s">
        <v>16</v>
      </c>
      <c r="B7" t="s">
        <v>17</v>
      </c>
      <c r="C7" t="s">
        <v>26</v>
      </c>
      <c r="D7" t="s">
        <v>19</v>
      </c>
      <c r="E7" t="s">
        <v>20</v>
      </c>
      <c r="F7">
        <v>76378.15</v>
      </c>
      <c r="G7" s="7">
        <v>44442</v>
      </c>
      <c r="H7" t="s">
        <v>21</v>
      </c>
      <c r="I7" s="7">
        <v>44497</v>
      </c>
      <c r="J7">
        <v>0.16</v>
      </c>
      <c r="K7" s="8">
        <v>670</v>
      </c>
      <c r="L7" s="8">
        <v>4336.79</v>
      </c>
      <c r="M7" s="8">
        <v>26.2</v>
      </c>
      <c r="N7" s="8">
        <v>774.86</v>
      </c>
      <c r="O7">
        <v>136.6</v>
      </c>
      <c r="P7">
        <v>1738</v>
      </c>
    </row>
    <row r="8" spans="1:16">
      <c r="A8" t="s">
        <v>16</v>
      </c>
      <c r="B8" t="s">
        <v>17</v>
      </c>
      <c r="C8" t="s">
        <v>27</v>
      </c>
      <c r="D8" t="s">
        <v>19</v>
      </c>
      <c r="E8" t="s">
        <v>20</v>
      </c>
      <c r="F8">
        <v>76378.15</v>
      </c>
      <c r="G8" s="7">
        <v>44442</v>
      </c>
      <c r="H8" t="s">
        <v>21</v>
      </c>
      <c r="I8" s="7">
        <v>44499</v>
      </c>
      <c r="J8">
        <v>0.16</v>
      </c>
      <c r="K8" s="8">
        <v>670</v>
      </c>
      <c r="L8" s="8">
        <v>4336.79</v>
      </c>
      <c r="M8" s="8">
        <v>26.2</v>
      </c>
      <c r="N8" s="8">
        <v>774.86</v>
      </c>
      <c r="O8">
        <v>136.6</v>
      </c>
      <c r="P8">
        <v>1736</v>
      </c>
    </row>
    <row r="9" spans="1:16">
      <c r="A9" t="s">
        <v>16</v>
      </c>
      <c r="B9" t="s">
        <v>17</v>
      </c>
      <c r="C9" t="s">
        <v>28</v>
      </c>
      <c r="D9" t="s">
        <v>19</v>
      </c>
      <c r="E9" t="s">
        <v>20</v>
      </c>
      <c r="F9">
        <v>76378.15</v>
      </c>
      <c r="G9" s="7">
        <v>44444</v>
      </c>
      <c r="H9" t="s">
        <v>21</v>
      </c>
      <c r="I9" s="7">
        <v>44490</v>
      </c>
      <c r="J9">
        <v>0.16</v>
      </c>
      <c r="K9" s="8">
        <v>670</v>
      </c>
      <c r="L9" s="8">
        <v>4336.79</v>
      </c>
      <c r="M9" s="8">
        <v>26.2</v>
      </c>
      <c r="N9" s="8">
        <v>774.86</v>
      </c>
      <c r="O9">
        <v>136.6</v>
      </c>
      <c r="P9">
        <v>1727</v>
      </c>
    </row>
    <row r="10" spans="1:16">
      <c r="A10" t="s">
        <v>16</v>
      </c>
      <c r="B10" t="s">
        <v>17</v>
      </c>
      <c r="C10" t="s">
        <v>29</v>
      </c>
      <c r="D10" t="s">
        <v>19</v>
      </c>
      <c r="E10" t="s">
        <v>20</v>
      </c>
      <c r="F10">
        <v>76378.15</v>
      </c>
      <c r="G10" s="7">
        <v>44444</v>
      </c>
      <c r="H10" t="s">
        <v>21</v>
      </c>
      <c r="I10" s="7">
        <v>44490</v>
      </c>
      <c r="J10">
        <v>0.16</v>
      </c>
      <c r="K10" s="8">
        <v>670</v>
      </c>
      <c r="L10" s="8">
        <v>4336.79</v>
      </c>
      <c r="M10" s="8">
        <v>26.2</v>
      </c>
      <c r="N10" s="8">
        <v>774.86</v>
      </c>
      <c r="O10">
        <v>136.6</v>
      </c>
      <c r="P10">
        <v>1726</v>
      </c>
    </row>
    <row r="11" spans="1:16">
      <c r="A11" t="s">
        <v>30</v>
      </c>
      <c r="B11" t="s">
        <v>31</v>
      </c>
      <c r="C11" t="s">
        <v>32</v>
      </c>
      <c r="D11" t="s">
        <v>19</v>
      </c>
      <c r="E11" t="s">
        <v>20</v>
      </c>
      <c r="F11">
        <v>76378.15</v>
      </c>
      <c r="G11" s="7">
        <v>44444</v>
      </c>
      <c r="H11" t="s">
        <v>33</v>
      </c>
      <c r="I11" s="7">
        <v>44489</v>
      </c>
      <c r="J11">
        <v>0.16</v>
      </c>
      <c r="K11" s="8">
        <v>670</v>
      </c>
      <c r="L11" s="8">
        <v>4336.79</v>
      </c>
      <c r="M11" s="8">
        <v>26.2</v>
      </c>
      <c r="N11" s="8">
        <v>774.86</v>
      </c>
      <c r="O11">
        <v>136.6</v>
      </c>
      <c r="P11">
        <v>4457</v>
      </c>
    </row>
    <row r="12" spans="1:16">
      <c r="A12" t="s">
        <v>16</v>
      </c>
      <c r="B12" t="s">
        <v>17</v>
      </c>
      <c r="C12" t="s">
        <v>34</v>
      </c>
      <c r="D12" t="s">
        <v>19</v>
      </c>
      <c r="E12" t="s">
        <v>20</v>
      </c>
      <c r="F12">
        <v>76378.15</v>
      </c>
      <c r="G12" s="7">
        <v>44445</v>
      </c>
      <c r="H12" t="s">
        <v>21</v>
      </c>
      <c r="I12" s="7">
        <v>44491</v>
      </c>
      <c r="J12">
        <v>0.16</v>
      </c>
      <c r="K12" s="8">
        <v>670</v>
      </c>
      <c r="L12" s="8">
        <v>4336.79</v>
      </c>
      <c r="M12" s="8">
        <v>26.2</v>
      </c>
      <c r="N12" s="8">
        <v>774.86</v>
      </c>
      <c r="O12">
        <v>136.6</v>
      </c>
      <c r="P12">
        <v>1728</v>
      </c>
    </row>
    <row r="13" spans="1:16">
      <c r="A13" t="s">
        <v>30</v>
      </c>
      <c r="B13" t="s">
        <v>35</v>
      </c>
      <c r="C13" t="s">
        <v>36</v>
      </c>
      <c r="D13" t="s">
        <v>19</v>
      </c>
      <c r="E13" t="s">
        <v>20</v>
      </c>
      <c r="F13">
        <v>76378.15</v>
      </c>
      <c r="G13" s="7">
        <v>44448</v>
      </c>
      <c r="H13" t="s">
        <v>33</v>
      </c>
      <c r="I13" s="7">
        <v>44489</v>
      </c>
      <c r="J13">
        <v>0.08</v>
      </c>
      <c r="K13" s="8">
        <v>670</v>
      </c>
      <c r="L13" s="8">
        <v>4336.79</v>
      </c>
      <c r="M13" s="8">
        <v>26.2</v>
      </c>
      <c r="N13" s="8">
        <v>774.86</v>
      </c>
      <c r="O13">
        <v>136.6</v>
      </c>
      <c r="P13">
        <v>4390</v>
      </c>
    </row>
    <row r="14" spans="1:16">
      <c r="A14" t="s">
        <v>30</v>
      </c>
      <c r="B14" t="s">
        <v>31</v>
      </c>
      <c r="C14" t="s">
        <v>37</v>
      </c>
      <c r="D14" t="s">
        <v>19</v>
      </c>
      <c r="E14" t="s">
        <v>20</v>
      </c>
      <c r="F14">
        <v>76378.15</v>
      </c>
      <c r="G14" s="7">
        <v>44448</v>
      </c>
      <c r="H14" t="s">
        <v>33</v>
      </c>
      <c r="I14" s="7">
        <v>44493</v>
      </c>
      <c r="J14">
        <v>0.16</v>
      </c>
      <c r="K14" s="8">
        <v>670</v>
      </c>
      <c r="L14" s="8">
        <v>4336.79</v>
      </c>
      <c r="M14" s="8">
        <v>26.2</v>
      </c>
      <c r="N14" s="8">
        <v>774.86</v>
      </c>
      <c r="O14">
        <v>136.6</v>
      </c>
      <c r="P14">
        <v>4345</v>
      </c>
    </row>
    <row r="15" spans="1:16">
      <c r="A15" t="s">
        <v>16</v>
      </c>
      <c r="B15" t="s">
        <v>17</v>
      </c>
      <c r="C15" t="s">
        <v>38</v>
      </c>
      <c r="D15" t="s">
        <v>19</v>
      </c>
      <c r="E15" t="s">
        <v>20</v>
      </c>
      <c r="F15">
        <v>76378.15</v>
      </c>
      <c r="G15" s="7">
        <v>44450</v>
      </c>
      <c r="H15" t="s">
        <v>21</v>
      </c>
      <c r="I15" s="7">
        <v>44493</v>
      </c>
      <c r="J15">
        <v>0.16</v>
      </c>
      <c r="K15" s="8">
        <v>670</v>
      </c>
      <c r="L15" s="8">
        <v>4336.79</v>
      </c>
      <c r="M15" s="8">
        <v>26.2</v>
      </c>
      <c r="N15" s="8">
        <v>774.86</v>
      </c>
      <c r="O15">
        <v>136.6</v>
      </c>
      <c r="P15">
        <v>1731</v>
      </c>
    </row>
    <row r="16" spans="1:16">
      <c r="A16" t="s">
        <v>16</v>
      </c>
      <c r="B16" t="s">
        <v>17</v>
      </c>
      <c r="C16" t="s">
        <v>39</v>
      </c>
      <c r="D16" t="s">
        <v>19</v>
      </c>
      <c r="E16" t="s">
        <v>20</v>
      </c>
      <c r="F16">
        <v>76378.15</v>
      </c>
      <c r="G16" s="7">
        <v>44450</v>
      </c>
      <c r="H16" t="s">
        <v>21</v>
      </c>
      <c r="I16" s="7">
        <v>44493</v>
      </c>
      <c r="J16">
        <v>0.16</v>
      </c>
      <c r="K16" s="8">
        <v>670</v>
      </c>
      <c r="L16" s="8">
        <v>4336.79</v>
      </c>
      <c r="M16" s="8">
        <v>26.2</v>
      </c>
      <c r="N16" s="8">
        <v>774.86</v>
      </c>
      <c r="O16">
        <v>136.6</v>
      </c>
      <c r="P16">
        <v>1732</v>
      </c>
    </row>
    <row r="17" spans="1:16">
      <c r="A17" t="s">
        <v>30</v>
      </c>
      <c r="B17" t="s">
        <v>35</v>
      </c>
      <c r="C17" t="s">
        <v>40</v>
      </c>
      <c r="D17" t="s">
        <v>19</v>
      </c>
      <c r="E17" t="s">
        <v>20</v>
      </c>
      <c r="F17">
        <v>76378.15</v>
      </c>
      <c r="G17" s="7">
        <v>44452</v>
      </c>
      <c r="H17" t="s">
        <v>33</v>
      </c>
      <c r="I17" s="7">
        <v>44492</v>
      </c>
      <c r="J17">
        <v>0.08</v>
      </c>
      <c r="K17" s="8">
        <v>670</v>
      </c>
      <c r="L17" s="8">
        <v>4336.79</v>
      </c>
      <c r="M17" s="8">
        <v>26.2</v>
      </c>
      <c r="N17" s="8">
        <v>774.86</v>
      </c>
      <c r="O17">
        <v>136.6</v>
      </c>
      <c r="P17">
        <v>4346</v>
      </c>
    </row>
    <row r="18" spans="1:16">
      <c r="A18" t="s">
        <v>30</v>
      </c>
      <c r="B18" t="s">
        <v>31</v>
      </c>
      <c r="C18" t="s">
        <v>41</v>
      </c>
      <c r="D18" t="s">
        <v>19</v>
      </c>
      <c r="E18" t="s">
        <v>20</v>
      </c>
      <c r="F18">
        <v>76378.15</v>
      </c>
      <c r="G18" s="7">
        <v>44458</v>
      </c>
      <c r="H18" t="s">
        <v>33</v>
      </c>
      <c r="I18" s="7">
        <v>44493</v>
      </c>
      <c r="J18">
        <v>0.16</v>
      </c>
      <c r="K18" s="8">
        <v>670</v>
      </c>
      <c r="L18" s="8">
        <v>4336.79</v>
      </c>
      <c r="M18" s="8">
        <v>26.2</v>
      </c>
      <c r="N18" s="8">
        <v>774.86</v>
      </c>
      <c r="O18">
        <v>136.6</v>
      </c>
      <c r="P18">
        <v>2867</v>
      </c>
    </row>
    <row r="19" spans="1:16">
      <c r="A19" t="s">
        <v>16</v>
      </c>
      <c r="B19" t="s">
        <v>42</v>
      </c>
      <c r="C19" t="s">
        <v>43</v>
      </c>
      <c r="D19" t="s">
        <v>44</v>
      </c>
      <c r="E19" t="s">
        <v>20</v>
      </c>
      <c r="F19">
        <v>152769.7</v>
      </c>
      <c r="G19" s="7">
        <v>44458</v>
      </c>
      <c r="H19" t="s">
        <v>21</v>
      </c>
      <c r="I19" s="7">
        <v>44496</v>
      </c>
      <c r="J19">
        <v>0.25</v>
      </c>
      <c r="K19" s="8">
        <v>1198.46</v>
      </c>
      <c r="L19" s="8">
        <v>7822.4</v>
      </c>
      <c r="M19" s="8">
        <v>49.81</v>
      </c>
      <c r="N19" s="8">
        <v>2351.31</v>
      </c>
      <c r="O19">
        <v>185.76</v>
      </c>
      <c r="P19">
        <v>4389</v>
      </c>
    </row>
    <row r="20" spans="1:16">
      <c r="A20" t="s">
        <v>30</v>
      </c>
      <c r="B20" t="s">
        <v>31</v>
      </c>
      <c r="C20" t="s">
        <v>45</v>
      </c>
      <c r="D20" t="s">
        <v>19</v>
      </c>
      <c r="E20" t="s">
        <v>20</v>
      </c>
      <c r="F20">
        <v>76378.15</v>
      </c>
      <c r="G20" s="7">
        <v>44460</v>
      </c>
      <c r="H20" t="s">
        <v>33</v>
      </c>
      <c r="I20" s="7">
        <v>44497</v>
      </c>
      <c r="J20">
        <v>0.16</v>
      </c>
      <c r="K20" s="8">
        <v>670</v>
      </c>
      <c r="L20" s="8">
        <v>4336.79</v>
      </c>
      <c r="M20" s="8">
        <v>26.2</v>
      </c>
      <c r="N20" s="8">
        <v>774.86</v>
      </c>
      <c r="O20">
        <v>136.6</v>
      </c>
      <c r="P20">
        <v>4391</v>
      </c>
    </row>
    <row r="21" spans="1:16">
      <c r="A21" t="s">
        <v>16</v>
      </c>
      <c r="B21" t="s">
        <v>17</v>
      </c>
      <c r="C21" t="s">
        <v>46</v>
      </c>
      <c r="D21" t="s">
        <v>19</v>
      </c>
      <c r="E21" t="s">
        <v>20</v>
      </c>
      <c r="F21">
        <v>76378.15</v>
      </c>
      <c r="G21" s="7">
        <v>44461</v>
      </c>
      <c r="H21" t="s">
        <v>21</v>
      </c>
      <c r="I21" s="7">
        <v>44486</v>
      </c>
      <c r="J21">
        <v>0.16</v>
      </c>
      <c r="K21" s="8">
        <v>670</v>
      </c>
      <c r="L21" s="8">
        <v>4336.79</v>
      </c>
      <c r="M21" s="8">
        <v>26.2</v>
      </c>
      <c r="N21" s="8">
        <v>774.86</v>
      </c>
      <c r="O21">
        <v>136.6</v>
      </c>
      <c r="P21">
        <v>1706</v>
      </c>
    </row>
    <row r="22" spans="1:16">
      <c r="A22" t="s">
        <v>16</v>
      </c>
      <c r="B22" t="s">
        <v>42</v>
      </c>
      <c r="C22" t="s">
        <v>47</v>
      </c>
      <c r="D22" t="s">
        <v>44</v>
      </c>
      <c r="E22" t="s">
        <v>20</v>
      </c>
      <c r="F22">
        <v>152769.7</v>
      </c>
      <c r="G22" s="7">
        <v>44463</v>
      </c>
      <c r="H22" t="s">
        <v>21</v>
      </c>
      <c r="I22" s="7">
        <v>44496</v>
      </c>
      <c r="J22">
        <v>0.25</v>
      </c>
      <c r="K22" s="8">
        <v>1198.46</v>
      </c>
      <c r="L22" s="8">
        <v>7822.4</v>
      </c>
      <c r="M22" s="8">
        <v>49.81</v>
      </c>
      <c r="N22" s="8">
        <v>2351.31</v>
      </c>
      <c r="O22">
        <v>185.76</v>
      </c>
      <c r="P22">
        <v>2866</v>
      </c>
    </row>
    <row r="23" spans="1:16">
      <c r="A23" t="s">
        <v>30</v>
      </c>
      <c r="B23" t="s">
        <v>35</v>
      </c>
      <c r="C23" t="s">
        <v>48</v>
      </c>
      <c r="D23" t="s">
        <v>19</v>
      </c>
      <c r="E23" t="s">
        <v>49</v>
      </c>
      <c r="F23">
        <v>78205.19</v>
      </c>
      <c r="G23" s="7">
        <v>44465</v>
      </c>
      <c r="H23" t="s">
        <v>33</v>
      </c>
      <c r="I23" s="7">
        <v>44489</v>
      </c>
      <c r="J23">
        <v>0.08</v>
      </c>
      <c r="K23" s="8">
        <v>537.61</v>
      </c>
      <c r="L23" s="8">
        <v>4820.54</v>
      </c>
      <c r="M23" s="8">
        <v>25.37</v>
      </c>
      <c r="N23" s="8">
        <v>832.32</v>
      </c>
      <c r="O23">
        <v>136.6</v>
      </c>
      <c r="P23">
        <v>4344</v>
      </c>
    </row>
    <row r="24" spans="1:16">
      <c r="A24" t="s">
        <v>16</v>
      </c>
      <c r="B24" t="s">
        <v>42</v>
      </c>
      <c r="C24" t="s">
        <v>50</v>
      </c>
      <c r="D24" t="s">
        <v>44</v>
      </c>
      <c r="E24" t="s">
        <v>20</v>
      </c>
      <c r="F24">
        <v>152769.7</v>
      </c>
      <c r="G24" s="7">
        <v>44467</v>
      </c>
      <c r="H24" t="s">
        <v>21</v>
      </c>
      <c r="I24" s="7">
        <v>44494</v>
      </c>
      <c r="J24">
        <v>0.25</v>
      </c>
      <c r="K24" s="8">
        <v>1198.46</v>
      </c>
      <c r="L24" s="8">
        <v>7822.4</v>
      </c>
      <c r="M24" s="8">
        <v>49.81</v>
      </c>
      <c r="N24" s="8">
        <v>2351.31</v>
      </c>
      <c r="O24">
        <v>185.76</v>
      </c>
      <c r="P24">
        <v>2868</v>
      </c>
    </row>
    <row r="25" spans="1:16">
      <c r="A25" t="s">
        <v>30</v>
      </c>
      <c r="B25" t="s">
        <v>31</v>
      </c>
      <c r="C25" t="s">
        <v>51</v>
      </c>
      <c r="D25" t="s">
        <v>19</v>
      </c>
      <c r="E25" t="s">
        <v>20</v>
      </c>
      <c r="F25">
        <v>76378.15</v>
      </c>
      <c r="G25" s="7">
        <v>44468</v>
      </c>
      <c r="H25" t="s">
        <v>33</v>
      </c>
      <c r="I25" s="7">
        <v>44489</v>
      </c>
      <c r="J25">
        <v>0.16</v>
      </c>
      <c r="K25" s="8">
        <v>670</v>
      </c>
      <c r="L25" s="8">
        <v>4336.79</v>
      </c>
      <c r="M25" s="8">
        <v>26.2</v>
      </c>
      <c r="N25" s="8">
        <v>774.86</v>
      </c>
      <c r="O25">
        <v>136.6</v>
      </c>
      <c r="P25">
        <v>4456</v>
      </c>
    </row>
    <row r="26" spans="1:16">
      <c r="A26" t="s">
        <v>30</v>
      </c>
      <c r="B26" t="s">
        <v>31</v>
      </c>
      <c r="C26" t="s">
        <v>52</v>
      </c>
      <c r="D26" t="s">
        <v>19</v>
      </c>
      <c r="E26" t="s">
        <v>49</v>
      </c>
      <c r="F26">
        <v>78205.19</v>
      </c>
      <c r="G26" s="7">
        <v>44468</v>
      </c>
      <c r="H26" t="s">
        <v>33</v>
      </c>
      <c r="I26" s="7">
        <v>44489</v>
      </c>
      <c r="J26">
        <v>0.16</v>
      </c>
      <c r="K26" s="8">
        <v>537.61</v>
      </c>
      <c r="L26" s="8">
        <v>4820.54</v>
      </c>
      <c r="M26" s="8">
        <v>25.37</v>
      </c>
      <c r="N26" s="8">
        <v>832.32</v>
      </c>
      <c r="O26">
        <v>136.6</v>
      </c>
      <c r="P26">
        <v>4455</v>
      </c>
    </row>
    <row r="27" spans="1:16">
      <c r="A27" t="s">
        <v>16</v>
      </c>
      <c r="B27" t="s">
        <v>17</v>
      </c>
      <c r="C27" t="s">
        <v>53</v>
      </c>
      <c r="D27" t="s">
        <v>19</v>
      </c>
      <c r="E27" t="s">
        <v>49</v>
      </c>
      <c r="F27">
        <v>78205.19</v>
      </c>
      <c r="G27" s="7">
        <v>44468</v>
      </c>
      <c r="H27" t="s">
        <v>21</v>
      </c>
      <c r="I27" s="7">
        <v>44477</v>
      </c>
      <c r="J27">
        <v>0.16</v>
      </c>
      <c r="K27" s="8">
        <v>537.61</v>
      </c>
      <c r="L27" s="8">
        <v>4820.54</v>
      </c>
      <c r="M27" s="8">
        <v>25.37</v>
      </c>
      <c r="N27" s="8">
        <v>832.32</v>
      </c>
      <c r="O27">
        <v>136.6</v>
      </c>
      <c r="P27">
        <v>1724</v>
      </c>
    </row>
    <row r="28" spans="1:16">
      <c r="A28" t="s">
        <v>16</v>
      </c>
      <c r="B28" t="s">
        <v>17</v>
      </c>
      <c r="C28" t="s">
        <v>54</v>
      </c>
      <c r="D28" t="s">
        <v>19</v>
      </c>
      <c r="E28" t="s">
        <v>49</v>
      </c>
      <c r="F28">
        <v>78205.19</v>
      </c>
      <c r="G28" s="7">
        <v>44469</v>
      </c>
      <c r="H28" t="s">
        <v>21</v>
      </c>
      <c r="I28" s="7">
        <v>44491</v>
      </c>
      <c r="J28">
        <v>0.16</v>
      </c>
      <c r="K28" s="8">
        <v>537.61</v>
      </c>
      <c r="L28" s="8">
        <v>4820.54</v>
      </c>
      <c r="M28" s="8">
        <v>25.37</v>
      </c>
      <c r="N28" s="8">
        <v>832.32</v>
      </c>
      <c r="O28">
        <v>136.6</v>
      </c>
      <c r="P28">
        <v>1729</v>
      </c>
    </row>
    <row r="29" spans="1:16">
      <c r="A29" t="s">
        <v>16</v>
      </c>
      <c r="B29" t="s">
        <v>17</v>
      </c>
      <c r="C29" t="s">
        <v>55</v>
      </c>
      <c r="D29" t="s">
        <v>19</v>
      </c>
      <c r="E29" t="s">
        <v>49</v>
      </c>
      <c r="F29">
        <v>78205.19</v>
      </c>
      <c r="G29" s="7">
        <v>44470</v>
      </c>
      <c r="H29" t="s">
        <v>21</v>
      </c>
      <c r="I29" s="7">
        <v>44486</v>
      </c>
      <c r="J29">
        <v>0.16</v>
      </c>
      <c r="K29" s="8">
        <v>537.61</v>
      </c>
      <c r="L29" s="8">
        <v>4820.54</v>
      </c>
      <c r="M29" s="8">
        <v>25.37</v>
      </c>
      <c r="N29" s="8">
        <v>832.32</v>
      </c>
      <c r="O29">
        <v>136.6</v>
      </c>
      <c r="P29">
        <v>1720</v>
      </c>
    </row>
    <row r="30" spans="1:16">
      <c r="A30" t="s">
        <v>16</v>
      </c>
      <c r="B30" t="s">
        <v>42</v>
      </c>
      <c r="C30" t="s">
        <v>32</v>
      </c>
      <c r="D30" t="s">
        <v>44</v>
      </c>
      <c r="E30" t="s">
        <v>20</v>
      </c>
      <c r="F30">
        <v>152769.7</v>
      </c>
      <c r="G30" s="7">
        <v>44470</v>
      </c>
      <c r="H30" t="s">
        <v>21</v>
      </c>
      <c r="I30" s="7">
        <v>44500</v>
      </c>
      <c r="J30">
        <v>0.25</v>
      </c>
      <c r="K30" s="8">
        <v>1198.46</v>
      </c>
      <c r="L30" s="8">
        <v>7822.4</v>
      </c>
      <c r="M30" s="8">
        <v>49.81</v>
      </c>
      <c r="N30" s="8">
        <v>2351.31</v>
      </c>
      <c r="O30">
        <v>185.76</v>
      </c>
      <c r="P30">
        <v>2912</v>
      </c>
    </row>
    <row r="31" spans="1:16">
      <c r="A31" t="s">
        <v>16</v>
      </c>
      <c r="B31" t="s">
        <v>17</v>
      </c>
      <c r="C31" t="s">
        <v>56</v>
      </c>
      <c r="D31" t="s">
        <v>19</v>
      </c>
      <c r="E31" t="s">
        <v>20</v>
      </c>
      <c r="F31">
        <v>76378.15</v>
      </c>
      <c r="G31" s="7">
        <v>44471</v>
      </c>
      <c r="H31" t="s">
        <v>21</v>
      </c>
      <c r="I31" s="7">
        <v>44486</v>
      </c>
      <c r="J31">
        <v>0.16</v>
      </c>
      <c r="K31" s="8">
        <v>670</v>
      </c>
      <c r="L31" s="8">
        <v>4336.79</v>
      </c>
      <c r="M31" s="8">
        <v>26.2</v>
      </c>
      <c r="N31" s="8">
        <v>774.86</v>
      </c>
      <c r="O31">
        <v>136.6</v>
      </c>
      <c r="P31">
        <v>1708</v>
      </c>
    </row>
    <row r="32" spans="1:16">
      <c r="A32" t="s">
        <v>16</v>
      </c>
      <c r="B32" t="s">
        <v>17</v>
      </c>
      <c r="C32" t="s">
        <v>57</v>
      </c>
      <c r="D32" t="s">
        <v>19</v>
      </c>
      <c r="E32" t="s">
        <v>49</v>
      </c>
      <c r="F32">
        <v>78205.19</v>
      </c>
      <c r="G32" s="7">
        <v>44471</v>
      </c>
      <c r="H32" t="s">
        <v>21</v>
      </c>
      <c r="I32" s="7">
        <v>44490</v>
      </c>
      <c r="J32">
        <v>0.16</v>
      </c>
      <c r="K32" s="8">
        <v>537.61</v>
      </c>
      <c r="L32" s="8">
        <v>4820.54</v>
      </c>
      <c r="M32" s="8">
        <v>25.37</v>
      </c>
      <c r="N32" s="8">
        <v>832.32</v>
      </c>
      <c r="O32">
        <v>136.6</v>
      </c>
      <c r="P32">
        <v>1725</v>
      </c>
    </row>
    <row r="33" spans="1:16">
      <c r="A33" t="s">
        <v>30</v>
      </c>
      <c r="B33" t="s">
        <v>31</v>
      </c>
      <c r="C33" t="s">
        <v>58</v>
      </c>
      <c r="D33" t="s">
        <v>19</v>
      </c>
      <c r="E33" t="s">
        <v>49</v>
      </c>
      <c r="F33">
        <v>78205.19</v>
      </c>
      <c r="G33" s="7">
        <v>44472</v>
      </c>
      <c r="H33" t="s">
        <v>33</v>
      </c>
      <c r="I33" s="7">
        <v>44497</v>
      </c>
      <c r="J33">
        <v>0.16</v>
      </c>
      <c r="K33" s="8">
        <v>537.61</v>
      </c>
      <c r="L33" s="8">
        <v>4820.54</v>
      </c>
      <c r="M33" s="8">
        <v>25.37</v>
      </c>
      <c r="N33" s="8">
        <v>832.32</v>
      </c>
      <c r="O33">
        <v>136.6</v>
      </c>
      <c r="P33">
        <v>4446</v>
      </c>
    </row>
    <row r="34" spans="1:16">
      <c r="A34" t="s">
        <v>30</v>
      </c>
      <c r="B34" t="s">
        <v>31</v>
      </c>
      <c r="C34" t="s">
        <v>59</v>
      </c>
      <c r="D34" t="s">
        <v>19</v>
      </c>
      <c r="E34" t="s">
        <v>20</v>
      </c>
      <c r="F34">
        <v>76378.15</v>
      </c>
      <c r="G34" s="7">
        <v>44472</v>
      </c>
      <c r="H34" t="s">
        <v>33</v>
      </c>
      <c r="I34" s="7">
        <v>44489</v>
      </c>
      <c r="J34">
        <v>0.16</v>
      </c>
      <c r="K34" s="8">
        <v>670</v>
      </c>
      <c r="L34" s="8">
        <v>4336.79</v>
      </c>
      <c r="M34" s="8">
        <v>26.2</v>
      </c>
      <c r="N34" s="8">
        <v>774.86</v>
      </c>
      <c r="O34">
        <v>136.6</v>
      </c>
      <c r="P34">
        <v>4458</v>
      </c>
    </row>
    <row r="35" spans="1:16">
      <c r="A35" t="s">
        <v>16</v>
      </c>
      <c r="B35" t="s">
        <v>42</v>
      </c>
      <c r="C35" t="s">
        <v>51</v>
      </c>
      <c r="D35" t="s">
        <v>44</v>
      </c>
      <c r="E35" t="s">
        <v>20</v>
      </c>
      <c r="F35">
        <v>152769.7</v>
      </c>
      <c r="G35" s="7">
        <v>44472</v>
      </c>
      <c r="H35" t="s">
        <v>21</v>
      </c>
      <c r="I35" s="7">
        <v>44500</v>
      </c>
      <c r="J35">
        <v>0.25</v>
      </c>
      <c r="K35" s="8">
        <v>1198.46</v>
      </c>
      <c r="L35" s="8">
        <v>7822.4</v>
      </c>
      <c r="M35" s="8">
        <v>49.81</v>
      </c>
      <c r="N35" s="8">
        <v>2351.31</v>
      </c>
      <c r="O35">
        <v>185.76</v>
      </c>
      <c r="P35">
        <v>2911</v>
      </c>
    </row>
    <row r="36" spans="1:16">
      <c r="A36" t="s">
        <v>16</v>
      </c>
      <c r="B36" t="s">
        <v>17</v>
      </c>
      <c r="C36" t="s">
        <v>60</v>
      </c>
      <c r="D36" t="s">
        <v>19</v>
      </c>
      <c r="E36" t="s">
        <v>20</v>
      </c>
      <c r="F36">
        <v>76378.15</v>
      </c>
      <c r="G36" s="7">
        <v>44474</v>
      </c>
      <c r="H36" t="s">
        <v>21</v>
      </c>
      <c r="I36" s="7">
        <v>44493</v>
      </c>
      <c r="J36">
        <v>0.16</v>
      </c>
      <c r="K36" s="8">
        <v>670</v>
      </c>
      <c r="L36" s="8">
        <v>4336.79</v>
      </c>
      <c r="M36" s="8">
        <v>26.2</v>
      </c>
      <c r="N36" s="8">
        <v>774.86</v>
      </c>
      <c r="O36">
        <v>136.6</v>
      </c>
      <c r="P36">
        <v>1712</v>
      </c>
    </row>
    <row r="37" spans="1:16">
      <c r="A37" t="s">
        <v>30</v>
      </c>
      <c r="B37" t="s">
        <v>31</v>
      </c>
      <c r="C37" t="s">
        <v>61</v>
      </c>
      <c r="D37" t="s">
        <v>19</v>
      </c>
      <c r="E37" t="s">
        <v>20</v>
      </c>
      <c r="F37">
        <v>76378.15</v>
      </c>
      <c r="G37" s="7">
        <v>44474</v>
      </c>
      <c r="H37" t="s">
        <v>33</v>
      </c>
      <c r="I37" s="7">
        <v>44497</v>
      </c>
      <c r="J37">
        <v>0.16</v>
      </c>
      <c r="K37" s="8">
        <v>670</v>
      </c>
      <c r="L37" s="8">
        <v>4336.79</v>
      </c>
      <c r="M37" s="8">
        <v>26.2</v>
      </c>
      <c r="N37" s="8">
        <v>774.86</v>
      </c>
      <c r="O37">
        <v>136.6</v>
      </c>
      <c r="P37">
        <v>4450</v>
      </c>
    </row>
    <row r="38" spans="1:16">
      <c r="A38" t="s">
        <v>16</v>
      </c>
      <c r="B38" t="s">
        <v>42</v>
      </c>
      <c r="C38" t="s">
        <v>59</v>
      </c>
      <c r="D38" t="s">
        <v>44</v>
      </c>
      <c r="E38" t="s">
        <v>20</v>
      </c>
      <c r="F38">
        <v>152769.7</v>
      </c>
      <c r="G38" s="7">
        <v>44474</v>
      </c>
      <c r="H38" t="s">
        <v>21</v>
      </c>
      <c r="I38" s="7">
        <v>44500</v>
      </c>
      <c r="J38">
        <v>0.25</v>
      </c>
      <c r="K38" s="8">
        <v>1198.46</v>
      </c>
      <c r="L38" s="8">
        <v>7822.4</v>
      </c>
      <c r="M38" s="8">
        <v>49.81</v>
      </c>
      <c r="N38" s="8">
        <v>2351.31</v>
      </c>
      <c r="O38">
        <v>185.76</v>
      </c>
      <c r="P38">
        <v>2913</v>
      </c>
    </row>
    <row r="39" spans="1:16">
      <c r="A39" t="s">
        <v>16</v>
      </c>
      <c r="B39" t="s">
        <v>17</v>
      </c>
      <c r="C39" t="s">
        <v>62</v>
      </c>
      <c r="D39" t="s">
        <v>19</v>
      </c>
      <c r="E39" t="s">
        <v>49</v>
      </c>
      <c r="F39">
        <v>78205.19</v>
      </c>
      <c r="G39" s="7">
        <v>44475</v>
      </c>
      <c r="H39" t="s">
        <v>21</v>
      </c>
      <c r="I39" s="7">
        <v>44486</v>
      </c>
      <c r="J39">
        <v>0.16</v>
      </c>
      <c r="K39" s="8">
        <v>537.61</v>
      </c>
      <c r="L39" s="8">
        <v>4820.54</v>
      </c>
      <c r="M39" s="8">
        <v>25.37</v>
      </c>
      <c r="N39" s="8">
        <v>832.32</v>
      </c>
      <c r="O39">
        <v>136.6</v>
      </c>
      <c r="P39">
        <v>1709</v>
      </c>
    </row>
    <row r="40" spans="1:16">
      <c r="A40" t="s">
        <v>16</v>
      </c>
      <c r="B40" t="s">
        <v>17</v>
      </c>
      <c r="C40" t="s">
        <v>63</v>
      </c>
      <c r="D40" t="s">
        <v>19</v>
      </c>
      <c r="E40" t="s">
        <v>20</v>
      </c>
      <c r="F40">
        <v>76378.15</v>
      </c>
      <c r="G40" s="7">
        <v>44475</v>
      </c>
      <c r="H40" t="s">
        <v>21</v>
      </c>
      <c r="I40" s="7">
        <v>44493</v>
      </c>
      <c r="J40">
        <v>0.16</v>
      </c>
      <c r="K40" s="8">
        <v>670</v>
      </c>
      <c r="L40" s="8">
        <v>4336.79</v>
      </c>
      <c r="M40" s="8">
        <v>26.2</v>
      </c>
      <c r="N40" s="8">
        <v>774.86</v>
      </c>
      <c r="O40">
        <v>136.6</v>
      </c>
      <c r="P40">
        <v>1713</v>
      </c>
    </row>
    <row r="41" spans="1:16">
      <c r="A41" t="s">
        <v>16</v>
      </c>
      <c r="B41" t="s">
        <v>17</v>
      </c>
      <c r="C41" t="s">
        <v>64</v>
      </c>
      <c r="D41" t="s">
        <v>19</v>
      </c>
      <c r="E41" t="s">
        <v>20</v>
      </c>
      <c r="F41">
        <v>76378.15</v>
      </c>
      <c r="G41" s="7">
        <v>44475</v>
      </c>
      <c r="H41" t="s">
        <v>21</v>
      </c>
      <c r="I41" s="7">
        <v>44493</v>
      </c>
      <c r="J41">
        <v>0.16</v>
      </c>
      <c r="K41" s="8">
        <v>670</v>
      </c>
      <c r="L41" s="8">
        <v>4336.79</v>
      </c>
      <c r="M41" s="8">
        <v>26.2</v>
      </c>
      <c r="N41" s="8">
        <v>774.86</v>
      </c>
      <c r="O41">
        <v>136.6</v>
      </c>
      <c r="P41">
        <v>1711</v>
      </c>
    </row>
    <row r="42" spans="1:16">
      <c r="A42" t="s">
        <v>30</v>
      </c>
      <c r="B42" t="s">
        <v>31</v>
      </c>
      <c r="C42" t="s">
        <v>65</v>
      </c>
      <c r="D42" t="s">
        <v>19</v>
      </c>
      <c r="E42" t="s">
        <v>20</v>
      </c>
      <c r="F42">
        <v>76378.15</v>
      </c>
      <c r="G42" s="7">
        <v>44476</v>
      </c>
      <c r="H42" t="s">
        <v>33</v>
      </c>
      <c r="I42" s="7">
        <v>44500</v>
      </c>
      <c r="J42">
        <v>0.16</v>
      </c>
      <c r="K42" s="8">
        <v>670</v>
      </c>
      <c r="L42" s="8">
        <v>4336.79</v>
      </c>
      <c r="M42" s="8">
        <v>26.2</v>
      </c>
      <c r="N42" s="8">
        <v>774.86</v>
      </c>
      <c r="O42">
        <v>136.6</v>
      </c>
      <c r="P42">
        <v>4449</v>
      </c>
    </row>
    <row r="43" spans="1:16">
      <c r="A43" t="s">
        <v>30</v>
      </c>
      <c r="B43" t="s">
        <v>31</v>
      </c>
      <c r="C43" t="s">
        <v>66</v>
      </c>
      <c r="D43" t="s">
        <v>19</v>
      </c>
      <c r="E43" t="s">
        <v>20</v>
      </c>
      <c r="F43">
        <v>76378.15</v>
      </c>
      <c r="G43" s="7">
        <v>44478</v>
      </c>
      <c r="H43" t="s">
        <v>33</v>
      </c>
      <c r="I43" s="7">
        <v>44505</v>
      </c>
      <c r="J43">
        <v>0.16</v>
      </c>
      <c r="K43" s="8">
        <v>670</v>
      </c>
      <c r="L43" s="8">
        <v>4336.79</v>
      </c>
      <c r="M43" s="8">
        <v>26.2</v>
      </c>
      <c r="N43" s="8">
        <v>774.86</v>
      </c>
      <c r="O43">
        <v>136.6</v>
      </c>
      <c r="P43">
        <v>4451</v>
      </c>
    </row>
    <row r="44" spans="1:16">
      <c r="A44" t="s">
        <v>16</v>
      </c>
      <c r="B44" t="s">
        <v>42</v>
      </c>
      <c r="C44" t="s">
        <v>53</v>
      </c>
      <c r="D44" t="s">
        <v>19</v>
      </c>
      <c r="E44" t="s">
        <v>49</v>
      </c>
      <c r="F44">
        <v>78205.19</v>
      </c>
      <c r="G44" s="7">
        <v>44478</v>
      </c>
      <c r="H44" t="s">
        <v>21</v>
      </c>
      <c r="I44" s="7">
        <v>44516</v>
      </c>
      <c r="J44">
        <v>0.16</v>
      </c>
      <c r="K44" s="8">
        <v>537.61</v>
      </c>
      <c r="L44" s="8">
        <v>4820.54</v>
      </c>
      <c r="M44" s="8">
        <v>25.37</v>
      </c>
      <c r="N44" s="8">
        <v>832.32</v>
      </c>
      <c r="O44">
        <v>136.6</v>
      </c>
      <c r="P44">
        <v>2874</v>
      </c>
    </row>
    <row r="45" spans="1:16">
      <c r="A45" t="s">
        <v>16</v>
      </c>
      <c r="B45" t="s">
        <v>17</v>
      </c>
      <c r="C45" t="s">
        <v>67</v>
      </c>
      <c r="D45" t="s">
        <v>19</v>
      </c>
      <c r="E45" t="s">
        <v>49</v>
      </c>
      <c r="F45">
        <v>78205.19</v>
      </c>
      <c r="G45" s="7">
        <v>44479</v>
      </c>
      <c r="H45" t="s">
        <v>21</v>
      </c>
      <c r="I45" s="7">
        <v>44486</v>
      </c>
      <c r="J45">
        <v>0.16</v>
      </c>
      <c r="K45" s="8">
        <v>537.61</v>
      </c>
      <c r="L45" s="8">
        <v>4820.54</v>
      </c>
      <c r="M45" s="8">
        <v>25.37</v>
      </c>
      <c r="N45" s="8">
        <v>832.32</v>
      </c>
      <c r="O45">
        <v>136.6</v>
      </c>
      <c r="P45">
        <v>1705</v>
      </c>
    </row>
    <row r="46" spans="1:16">
      <c r="A46" t="s">
        <v>30</v>
      </c>
      <c r="B46" t="s">
        <v>31</v>
      </c>
      <c r="C46" t="s">
        <v>68</v>
      </c>
      <c r="D46" t="s">
        <v>19</v>
      </c>
      <c r="E46" t="s">
        <v>20</v>
      </c>
      <c r="F46">
        <v>76378.15</v>
      </c>
      <c r="G46" s="7">
        <v>44480</v>
      </c>
      <c r="H46" t="s">
        <v>33</v>
      </c>
      <c r="I46" s="7">
        <v>44505</v>
      </c>
      <c r="J46">
        <v>0.16</v>
      </c>
      <c r="K46" s="8">
        <v>670</v>
      </c>
      <c r="L46" s="8">
        <v>4336.79</v>
      </c>
      <c r="M46" s="8">
        <v>26.2</v>
      </c>
      <c r="N46" s="8">
        <v>774.86</v>
      </c>
      <c r="O46">
        <v>136.6</v>
      </c>
      <c r="P46">
        <v>4452</v>
      </c>
    </row>
    <row r="47" spans="1:16">
      <c r="A47" t="s">
        <v>16</v>
      </c>
      <c r="B47" t="s">
        <v>17</v>
      </c>
      <c r="C47" t="s">
        <v>69</v>
      </c>
      <c r="D47" t="s">
        <v>19</v>
      </c>
      <c r="E47" t="s">
        <v>49</v>
      </c>
      <c r="F47">
        <v>78205.19</v>
      </c>
      <c r="G47" s="7">
        <v>44480</v>
      </c>
      <c r="H47" t="s">
        <v>21</v>
      </c>
      <c r="I47" s="7">
        <v>44491</v>
      </c>
      <c r="J47">
        <v>0.16</v>
      </c>
      <c r="K47" s="8">
        <v>537.61</v>
      </c>
      <c r="L47" s="8">
        <v>4820.54</v>
      </c>
      <c r="M47" s="8">
        <v>25.37</v>
      </c>
      <c r="N47" s="8">
        <v>832.32</v>
      </c>
      <c r="O47">
        <v>136.6</v>
      </c>
      <c r="P47">
        <v>1710</v>
      </c>
    </row>
    <row r="48" spans="1:16">
      <c r="A48" t="s">
        <v>30</v>
      </c>
      <c r="B48" t="s">
        <v>31</v>
      </c>
      <c r="C48" t="s">
        <v>70</v>
      </c>
      <c r="D48" t="s">
        <v>19</v>
      </c>
      <c r="E48" t="s">
        <v>20</v>
      </c>
      <c r="F48">
        <v>76378.15</v>
      </c>
      <c r="G48" s="7">
        <v>44480</v>
      </c>
      <c r="H48" t="s">
        <v>33</v>
      </c>
      <c r="I48" s="7">
        <v>44500</v>
      </c>
      <c r="J48">
        <v>0.16</v>
      </c>
      <c r="K48" s="8">
        <v>670</v>
      </c>
      <c r="L48" s="8">
        <v>4336.79</v>
      </c>
      <c r="M48" s="8">
        <v>26.2</v>
      </c>
      <c r="N48" s="8">
        <v>774.86</v>
      </c>
      <c r="O48">
        <v>136.6</v>
      </c>
      <c r="P48">
        <v>4448</v>
      </c>
    </row>
    <row r="49" spans="1:16">
      <c r="A49" t="s">
        <v>16</v>
      </c>
      <c r="B49" t="s">
        <v>17</v>
      </c>
      <c r="C49" t="s">
        <v>71</v>
      </c>
      <c r="D49" t="s">
        <v>19</v>
      </c>
      <c r="E49" t="s">
        <v>20</v>
      </c>
      <c r="F49">
        <v>76378.15</v>
      </c>
      <c r="G49" s="7">
        <v>44481</v>
      </c>
      <c r="H49" t="s">
        <v>21</v>
      </c>
      <c r="I49" s="7">
        <v>44502</v>
      </c>
      <c r="J49">
        <v>0.16</v>
      </c>
      <c r="K49" s="8">
        <v>670</v>
      </c>
      <c r="L49" s="8">
        <v>4336.79</v>
      </c>
      <c r="M49" s="8">
        <v>26.2</v>
      </c>
      <c r="N49" s="8">
        <v>774.86</v>
      </c>
      <c r="O49">
        <v>136.6</v>
      </c>
      <c r="P49">
        <v>1717</v>
      </c>
    </row>
    <row r="50" spans="1:16">
      <c r="A50" t="s">
        <v>30</v>
      </c>
      <c r="B50" t="s">
        <v>31</v>
      </c>
      <c r="C50" t="s">
        <v>72</v>
      </c>
      <c r="D50" t="s">
        <v>19</v>
      </c>
      <c r="E50" t="s">
        <v>49</v>
      </c>
      <c r="F50">
        <v>78205.19</v>
      </c>
      <c r="G50" s="7">
        <v>44481</v>
      </c>
      <c r="H50" t="s">
        <v>33</v>
      </c>
      <c r="I50" s="7">
        <v>44489</v>
      </c>
      <c r="J50">
        <v>0.16</v>
      </c>
      <c r="K50" s="8">
        <v>537.61</v>
      </c>
      <c r="L50" s="8">
        <v>4820.54</v>
      </c>
      <c r="M50" s="8">
        <v>25.37</v>
      </c>
      <c r="N50" s="8">
        <v>832.32</v>
      </c>
      <c r="O50">
        <v>136.6</v>
      </c>
      <c r="P50">
        <v>4459</v>
      </c>
    </row>
    <row r="51" spans="1:16">
      <c r="A51" t="s">
        <v>16</v>
      </c>
      <c r="B51" t="s">
        <v>42</v>
      </c>
      <c r="C51" t="s">
        <v>73</v>
      </c>
      <c r="D51" t="s">
        <v>44</v>
      </c>
      <c r="E51" t="s">
        <v>49</v>
      </c>
      <c r="F51">
        <v>152905.93</v>
      </c>
      <c r="G51" s="7">
        <v>44481</v>
      </c>
      <c r="H51" t="s">
        <v>21</v>
      </c>
      <c r="I51" s="7">
        <v>44496</v>
      </c>
      <c r="J51">
        <v>0.25</v>
      </c>
      <c r="K51" s="8">
        <v>918.16</v>
      </c>
      <c r="L51" s="8">
        <v>8560.99</v>
      </c>
      <c r="M51" s="8">
        <v>47.78</v>
      </c>
      <c r="N51" s="8">
        <v>2351.31</v>
      </c>
      <c r="O51">
        <v>185.76</v>
      </c>
      <c r="P51">
        <v>2865</v>
      </c>
    </row>
    <row r="52" spans="1:16">
      <c r="A52" t="s">
        <v>30</v>
      </c>
      <c r="B52" t="s">
        <v>31</v>
      </c>
      <c r="C52" t="s">
        <v>74</v>
      </c>
      <c r="D52" t="s">
        <v>19</v>
      </c>
      <c r="E52" t="s">
        <v>20</v>
      </c>
      <c r="F52">
        <v>76378.15</v>
      </c>
      <c r="G52" s="7">
        <v>44482</v>
      </c>
      <c r="H52" t="s">
        <v>33</v>
      </c>
      <c r="I52" s="7">
        <v>44500</v>
      </c>
      <c r="J52">
        <v>0.16</v>
      </c>
      <c r="K52" s="8">
        <v>670</v>
      </c>
      <c r="L52" s="8">
        <v>4336.79</v>
      </c>
      <c r="M52" s="8">
        <v>26.2</v>
      </c>
      <c r="N52" s="8">
        <v>774.86</v>
      </c>
      <c r="O52">
        <v>136.6</v>
      </c>
      <c r="P52">
        <v>4385</v>
      </c>
    </row>
    <row r="53" spans="1:16">
      <c r="A53" t="s">
        <v>16</v>
      </c>
      <c r="B53" t="s">
        <v>42</v>
      </c>
      <c r="C53" t="s">
        <v>75</v>
      </c>
      <c r="D53" t="s">
        <v>44</v>
      </c>
      <c r="E53" t="s">
        <v>49</v>
      </c>
      <c r="F53">
        <v>152905.93</v>
      </c>
      <c r="G53" s="7">
        <v>44482</v>
      </c>
      <c r="H53" t="s">
        <v>21</v>
      </c>
      <c r="I53" s="7">
        <v>44494</v>
      </c>
      <c r="J53">
        <v>0.25</v>
      </c>
      <c r="K53" s="8">
        <v>918.16</v>
      </c>
      <c r="L53" s="8">
        <v>8560.99</v>
      </c>
      <c r="M53" s="8">
        <v>47.78</v>
      </c>
      <c r="N53" s="8">
        <v>2351.31</v>
      </c>
      <c r="O53">
        <v>185.76</v>
      </c>
      <c r="P53">
        <v>2869</v>
      </c>
    </row>
    <row r="54" spans="1:16">
      <c r="A54" t="s">
        <v>30</v>
      </c>
      <c r="B54" t="s">
        <v>31</v>
      </c>
      <c r="C54" t="s">
        <v>76</v>
      </c>
      <c r="D54" t="s">
        <v>19</v>
      </c>
      <c r="E54" t="s">
        <v>20</v>
      </c>
      <c r="F54">
        <v>76378.15</v>
      </c>
      <c r="G54" s="7">
        <v>44483</v>
      </c>
      <c r="H54" t="s">
        <v>33</v>
      </c>
      <c r="I54" s="7">
        <v>44497</v>
      </c>
      <c r="J54">
        <v>0.16</v>
      </c>
      <c r="K54" s="8">
        <v>670</v>
      </c>
      <c r="L54" s="8">
        <v>4336.79</v>
      </c>
      <c r="M54" s="8">
        <v>26.2</v>
      </c>
      <c r="N54" s="8">
        <v>774.86</v>
      </c>
      <c r="O54">
        <v>136.6</v>
      </c>
      <c r="P54">
        <v>4447</v>
      </c>
    </row>
    <row r="55" spans="1:16">
      <c r="A55" t="s">
        <v>16</v>
      </c>
      <c r="B55" t="s">
        <v>17</v>
      </c>
      <c r="C55" t="s">
        <v>77</v>
      </c>
      <c r="D55" t="s">
        <v>19</v>
      </c>
      <c r="E55" t="s">
        <v>20</v>
      </c>
      <c r="F55">
        <v>76378.15</v>
      </c>
      <c r="G55" s="7">
        <v>44483</v>
      </c>
      <c r="H55" t="s">
        <v>21</v>
      </c>
      <c r="I55" s="7">
        <v>44486</v>
      </c>
      <c r="J55">
        <v>0.16</v>
      </c>
      <c r="K55" s="8">
        <v>670</v>
      </c>
      <c r="L55" s="8">
        <v>4336.79</v>
      </c>
      <c r="M55" s="8">
        <v>26.2</v>
      </c>
      <c r="N55" s="8">
        <v>774.86</v>
      </c>
      <c r="O55">
        <v>136.6</v>
      </c>
      <c r="P55">
        <v>1707</v>
      </c>
    </row>
    <row r="56" spans="1:16">
      <c r="A56" t="s">
        <v>16</v>
      </c>
      <c r="B56" t="s">
        <v>17</v>
      </c>
      <c r="C56" t="s">
        <v>78</v>
      </c>
      <c r="D56" t="s">
        <v>19</v>
      </c>
      <c r="E56" t="s">
        <v>49</v>
      </c>
      <c r="F56">
        <v>78205.19</v>
      </c>
      <c r="G56" s="7">
        <v>44483</v>
      </c>
      <c r="H56" t="s">
        <v>21</v>
      </c>
      <c r="I56" s="7">
        <v>44493</v>
      </c>
      <c r="J56">
        <v>0.16</v>
      </c>
      <c r="K56" s="8">
        <v>537.61</v>
      </c>
      <c r="L56" s="8">
        <v>4820.54</v>
      </c>
      <c r="M56" s="8">
        <v>25.37</v>
      </c>
      <c r="N56" s="8">
        <v>832.32</v>
      </c>
      <c r="O56">
        <v>136.6</v>
      </c>
      <c r="P56">
        <v>1714</v>
      </c>
    </row>
    <row r="57" spans="1:16">
      <c r="A57" t="s">
        <v>30</v>
      </c>
      <c r="B57" t="s">
        <v>35</v>
      </c>
      <c r="C57" t="s">
        <v>79</v>
      </c>
      <c r="D57" t="s">
        <v>19</v>
      </c>
      <c r="E57" t="s">
        <v>49</v>
      </c>
      <c r="F57">
        <v>78205.19</v>
      </c>
      <c r="G57" s="7">
        <v>44483</v>
      </c>
      <c r="H57" t="s">
        <v>33</v>
      </c>
      <c r="I57" s="7">
        <v>44492</v>
      </c>
      <c r="J57">
        <v>0.08</v>
      </c>
      <c r="K57" s="8">
        <v>537.61</v>
      </c>
      <c r="L57" s="8">
        <v>4820.54</v>
      </c>
      <c r="M57" s="8">
        <v>25.37</v>
      </c>
      <c r="N57" s="8">
        <v>832.32</v>
      </c>
      <c r="O57">
        <v>136.6</v>
      </c>
      <c r="P57">
        <v>4347</v>
      </c>
    </row>
    <row r="58" spans="1:16">
      <c r="A58" t="s">
        <v>16</v>
      </c>
      <c r="B58" t="s">
        <v>17</v>
      </c>
      <c r="C58" t="s">
        <v>80</v>
      </c>
      <c r="D58" t="s">
        <v>19</v>
      </c>
      <c r="E58" t="s">
        <v>49</v>
      </c>
      <c r="F58">
        <v>78205.19</v>
      </c>
      <c r="G58" s="7">
        <v>44484</v>
      </c>
      <c r="H58" t="s">
        <v>21</v>
      </c>
      <c r="I58" s="7">
        <v>44502</v>
      </c>
      <c r="J58">
        <v>0.16</v>
      </c>
      <c r="K58" s="8">
        <v>537.61</v>
      </c>
      <c r="L58" s="8">
        <v>4820.54</v>
      </c>
      <c r="M58" s="8">
        <v>25.37</v>
      </c>
      <c r="N58" s="8">
        <v>832.32</v>
      </c>
      <c r="O58">
        <v>136.6</v>
      </c>
      <c r="P58">
        <v>1719</v>
      </c>
    </row>
    <row r="59" spans="1:16">
      <c r="A59" t="s">
        <v>16</v>
      </c>
      <c r="B59" t="s">
        <v>17</v>
      </c>
      <c r="C59" t="s">
        <v>81</v>
      </c>
      <c r="D59" t="s">
        <v>19</v>
      </c>
      <c r="E59" t="s">
        <v>49</v>
      </c>
      <c r="F59">
        <v>78205.19</v>
      </c>
      <c r="G59" s="7">
        <v>44484</v>
      </c>
      <c r="H59" t="s">
        <v>21</v>
      </c>
      <c r="I59" s="7">
        <v>44493</v>
      </c>
      <c r="J59">
        <v>0.16</v>
      </c>
      <c r="K59" s="8">
        <v>537.61</v>
      </c>
      <c r="L59" s="8">
        <v>4820.54</v>
      </c>
      <c r="M59" s="8">
        <v>25.37</v>
      </c>
      <c r="N59" s="8">
        <v>832.32</v>
      </c>
      <c r="O59">
        <v>136.6</v>
      </c>
      <c r="P59">
        <v>1734</v>
      </c>
    </row>
    <row r="60" spans="1:16">
      <c r="A60" t="s">
        <v>30</v>
      </c>
      <c r="B60" t="s">
        <v>31</v>
      </c>
      <c r="C60" t="s">
        <v>82</v>
      </c>
      <c r="D60" t="s">
        <v>19</v>
      </c>
      <c r="E60" t="s">
        <v>20</v>
      </c>
      <c r="F60">
        <v>76378.15</v>
      </c>
      <c r="G60" s="7">
        <v>44484</v>
      </c>
      <c r="H60" t="s">
        <v>33</v>
      </c>
      <c r="I60" s="7">
        <v>44505</v>
      </c>
      <c r="J60">
        <v>0.16</v>
      </c>
      <c r="K60" s="8">
        <v>670</v>
      </c>
      <c r="L60" s="8">
        <v>4336.79</v>
      </c>
      <c r="M60" s="8">
        <v>26.2</v>
      </c>
      <c r="N60" s="8">
        <v>774.86</v>
      </c>
      <c r="O60">
        <v>136.6</v>
      </c>
      <c r="P60">
        <v>4453</v>
      </c>
    </row>
    <row r="61" spans="1:16">
      <c r="A61" t="s">
        <v>16</v>
      </c>
      <c r="B61" t="s">
        <v>17</v>
      </c>
      <c r="C61" t="s">
        <v>83</v>
      </c>
      <c r="D61" t="s">
        <v>19</v>
      </c>
      <c r="E61" t="s">
        <v>20</v>
      </c>
      <c r="F61">
        <v>76378.15</v>
      </c>
      <c r="G61" s="7">
        <v>44484</v>
      </c>
      <c r="H61" t="s">
        <v>21</v>
      </c>
      <c r="I61" s="7">
        <v>44502</v>
      </c>
      <c r="J61">
        <v>0.16</v>
      </c>
      <c r="K61" s="8">
        <v>670</v>
      </c>
      <c r="L61" s="8">
        <v>4336.79</v>
      </c>
      <c r="M61" s="8">
        <v>26.2</v>
      </c>
      <c r="N61" s="8">
        <v>774.86</v>
      </c>
      <c r="O61">
        <v>136.6</v>
      </c>
      <c r="P61">
        <v>1718</v>
      </c>
    </row>
    <row r="62" spans="1:16">
      <c r="A62" t="s">
        <v>16</v>
      </c>
      <c r="B62" t="s">
        <v>17</v>
      </c>
      <c r="C62" t="s">
        <v>84</v>
      </c>
      <c r="D62" t="s">
        <v>19</v>
      </c>
      <c r="E62" t="s">
        <v>20</v>
      </c>
      <c r="F62">
        <v>76378.15</v>
      </c>
      <c r="G62" s="7">
        <v>44485</v>
      </c>
      <c r="H62" t="s">
        <v>21</v>
      </c>
      <c r="I62" s="7">
        <v>44502</v>
      </c>
      <c r="J62">
        <v>0.16</v>
      </c>
      <c r="K62" s="8">
        <v>670</v>
      </c>
      <c r="L62" s="8">
        <v>4336.79</v>
      </c>
      <c r="M62" s="8">
        <v>26.2</v>
      </c>
      <c r="N62" s="8">
        <v>774.86</v>
      </c>
      <c r="O62">
        <v>136.6</v>
      </c>
      <c r="P62">
        <v>1716</v>
      </c>
    </row>
    <row r="63" spans="1:16">
      <c r="A63" t="s">
        <v>16</v>
      </c>
      <c r="B63" t="s">
        <v>17</v>
      </c>
      <c r="C63" t="s">
        <v>85</v>
      </c>
      <c r="D63" t="s">
        <v>19</v>
      </c>
      <c r="E63" t="s">
        <v>49</v>
      </c>
      <c r="F63">
        <v>78205.19</v>
      </c>
      <c r="G63" s="7">
        <v>44485</v>
      </c>
      <c r="H63" t="s">
        <v>21</v>
      </c>
      <c r="I63" s="7">
        <v>44493</v>
      </c>
      <c r="J63">
        <v>0.16</v>
      </c>
      <c r="K63" s="8">
        <v>537.61</v>
      </c>
      <c r="L63" s="8">
        <v>4820.54</v>
      </c>
      <c r="M63" s="8">
        <v>25.37</v>
      </c>
      <c r="N63" s="8">
        <v>832.32</v>
      </c>
      <c r="O63">
        <v>136.6</v>
      </c>
      <c r="P63">
        <v>1730</v>
      </c>
    </row>
    <row r="64" spans="1:16">
      <c r="A64" t="s">
        <v>30</v>
      </c>
      <c r="B64" t="s">
        <v>31</v>
      </c>
      <c r="C64" t="s">
        <v>86</v>
      </c>
      <c r="D64" t="s">
        <v>19</v>
      </c>
      <c r="E64" t="s">
        <v>49</v>
      </c>
      <c r="F64">
        <v>78205.19</v>
      </c>
      <c r="G64" s="7">
        <v>44486</v>
      </c>
      <c r="H64" t="s">
        <v>33</v>
      </c>
      <c r="I64" s="7">
        <v>44502</v>
      </c>
      <c r="J64">
        <v>0.16</v>
      </c>
      <c r="K64" s="8">
        <v>537.61</v>
      </c>
      <c r="L64" s="8">
        <v>4820.54</v>
      </c>
      <c r="M64" s="8">
        <v>25.37</v>
      </c>
      <c r="N64" s="8">
        <v>832.32</v>
      </c>
      <c r="O64">
        <v>136.6</v>
      </c>
      <c r="P64">
        <v>4437</v>
      </c>
    </row>
    <row r="65" spans="1:16">
      <c r="A65" t="s">
        <v>30</v>
      </c>
      <c r="B65" t="s">
        <v>31</v>
      </c>
      <c r="C65" t="s">
        <v>87</v>
      </c>
      <c r="D65" t="s">
        <v>19</v>
      </c>
      <c r="E65" t="s">
        <v>20</v>
      </c>
      <c r="F65">
        <v>76378.15</v>
      </c>
      <c r="G65" s="7">
        <v>44486</v>
      </c>
      <c r="H65" t="s">
        <v>33</v>
      </c>
      <c r="I65" s="7">
        <v>44502</v>
      </c>
      <c r="J65">
        <v>0.16</v>
      </c>
      <c r="K65" s="8">
        <v>670</v>
      </c>
      <c r="L65" s="8">
        <v>4336.79</v>
      </c>
      <c r="M65" s="8">
        <v>26.2</v>
      </c>
      <c r="N65" s="8">
        <v>774.86</v>
      </c>
      <c r="O65">
        <v>136.6</v>
      </c>
      <c r="P65">
        <v>4438</v>
      </c>
    </row>
    <row r="66" spans="1:16">
      <c r="A66" t="s">
        <v>30</v>
      </c>
      <c r="B66" t="s">
        <v>31</v>
      </c>
      <c r="C66" t="s">
        <v>88</v>
      </c>
      <c r="D66" t="s">
        <v>19</v>
      </c>
      <c r="E66" t="s">
        <v>20</v>
      </c>
      <c r="F66">
        <v>76378.15</v>
      </c>
      <c r="G66" s="7">
        <v>44486</v>
      </c>
      <c r="H66" t="s">
        <v>33</v>
      </c>
      <c r="I66" s="7">
        <v>44500</v>
      </c>
      <c r="J66">
        <v>0.16</v>
      </c>
      <c r="K66" s="8">
        <v>670</v>
      </c>
      <c r="L66" s="8">
        <v>4336.79</v>
      </c>
      <c r="M66" s="8">
        <v>26.2</v>
      </c>
      <c r="N66" s="8">
        <v>774.86</v>
      </c>
      <c r="O66">
        <v>136.6</v>
      </c>
      <c r="P66">
        <v>4384</v>
      </c>
    </row>
    <row r="67" spans="1:16">
      <c r="A67" t="s">
        <v>16</v>
      </c>
      <c r="B67" t="s">
        <v>17</v>
      </c>
      <c r="C67" t="s">
        <v>89</v>
      </c>
      <c r="D67" t="s">
        <v>19</v>
      </c>
      <c r="E67" t="s">
        <v>49</v>
      </c>
      <c r="F67">
        <v>78205.19</v>
      </c>
      <c r="G67" s="7">
        <v>44486</v>
      </c>
      <c r="H67" t="s">
        <v>21</v>
      </c>
      <c r="I67" s="7">
        <v>44498</v>
      </c>
      <c r="J67">
        <v>0.16</v>
      </c>
      <c r="K67" s="8">
        <v>537.61</v>
      </c>
      <c r="L67" s="8">
        <v>4820.54</v>
      </c>
      <c r="M67" s="8">
        <v>25.37</v>
      </c>
      <c r="N67" s="8">
        <v>832.32</v>
      </c>
      <c r="O67">
        <v>136.6</v>
      </c>
      <c r="P67">
        <v>1735</v>
      </c>
    </row>
    <row r="68" spans="1:16">
      <c r="A68" t="s">
        <v>16</v>
      </c>
      <c r="B68" t="s">
        <v>17</v>
      </c>
      <c r="C68" t="s">
        <v>90</v>
      </c>
      <c r="D68" t="s">
        <v>19</v>
      </c>
      <c r="E68" t="s">
        <v>49</v>
      </c>
      <c r="F68">
        <v>78205.19</v>
      </c>
      <c r="G68" s="7">
        <v>44487</v>
      </c>
      <c r="H68" t="s">
        <v>21</v>
      </c>
      <c r="I68" s="7">
        <v>44497</v>
      </c>
      <c r="J68">
        <v>0.16</v>
      </c>
      <c r="K68" s="8">
        <v>537.61</v>
      </c>
      <c r="L68" s="8">
        <v>4820.54</v>
      </c>
      <c r="M68" s="8">
        <v>25.37</v>
      </c>
      <c r="N68" s="8">
        <v>832.32</v>
      </c>
      <c r="O68">
        <v>136.6</v>
      </c>
      <c r="P68">
        <v>1739</v>
      </c>
    </row>
    <row r="69" spans="1:16">
      <c r="A69" t="s">
        <v>30</v>
      </c>
      <c r="B69" t="s">
        <v>31</v>
      </c>
      <c r="C69" t="s">
        <v>91</v>
      </c>
      <c r="D69" t="s">
        <v>19</v>
      </c>
      <c r="E69" t="s">
        <v>20</v>
      </c>
      <c r="F69">
        <v>76378.15</v>
      </c>
      <c r="G69" s="7">
        <v>44487</v>
      </c>
      <c r="H69" t="s">
        <v>33</v>
      </c>
      <c r="I69" s="7">
        <v>44505</v>
      </c>
      <c r="J69">
        <v>0.16</v>
      </c>
      <c r="K69" s="8">
        <v>670</v>
      </c>
      <c r="L69" s="8">
        <v>4336.79</v>
      </c>
      <c r="M69" s="8">
        <v>26.2</v>
      </c>
      <c r="N69" s="8">
        <v>774.86</v>
      </c>
      <c r="O69">
        <v>136.6</v>
      </c>
      <c r="P69">
        <v>4439</v>
      </c>
    </row>
    <row r="70" spans="1:16">
      <c r="A70" t="s">
        <v>30</v>
      </c>
      <c r="B70" t="s">
        <v>31</v>
      </c>
      <c r="C70" t="s">
        <v>92</v>
      </c>
      <c r="D70" t="s">
        <v>19</v>
      </c>
      <c r="E70" t="s">
        <v>49</v>
      </c>
      <c r="F70">
        <v>78205.19</v>
      </c>
      <c r="G70" s="7">
        <v>44488</v>
      </c>
      <c r="H70" t="s">
        <v>33</v>
      </c>
      <c r="I70" s="7">
        <v>44497</v>
      </c>
      <c r="J70">
        <v>0.16</v>
      </c>
      <c r="K70" s="8">
        <v>537.61</v>
      </c>
      <c r="L70" s="8">
        <v>4820.54</v>
      </c>
      <c r="M70" s="8">
        <v>25.37</v>
      </c>
      <c r="N70" s="8">
        <v>832.32</v>
      </c>
      <c r="O70">
        <v>136.6</v>
      </c>
      <c r="P70">
        <v>4392</v>
      </c>
    </row>
    <row r="71" spans="1:16">
      <c r="A71" t="s">
        <v>16</v>
      </c>
      <c r="B71" t="s">
        <v>42</v>
      </c>
      <c r="C71" t="s">
        <v>52</v>
      </c>
      <c r="D71" t="s">
        <v>44</v>
      </c>
      <c r="E71" t="s">
        <v>49</v>
      </c>
      <c r="F71">
        <v>152905.93</v>
      </c>
      <c r="G71" s="7">
        <v>44489</v>
      </c>
      <c r="H71" t="s">
        <v>21</v>
      </c>
      <c r="I71" s="7">
        <v>44500</v>
      </c>
      <c r="J71">
        <v>0.25</v>
      </c>
      <c r="K71" s="8">
        <v>918.16</v>
      </c>
      <c r="L71" s="8">
        <v>8560.99</v>
      </c>
      <c r="M71" s="8">
        <v>47.78</v>
      </c>
      <c r="N71" s="8">
        <v>2351.31</v>
      </c>
      <c r="O71">
        <v>185.76</v>
      </c>
      <c r="P71">
        <v>2909</v>
      </c>
    </row>
    <row r="72" spans="1:16">
      <c r="A72" t="s">
        <v>16</v>
      </c>
      <c r="B72" t="s">
        <v>42</v>
      </c>
      <c r="C72" t="s">
        <v>61</v>
      </c>
      <c r="D72" t="s">
        <v>19</v>
      </c>
      <c r="E72" t="s">
        <v>49</v>
      </c>
      <c r="F72">
        <v>78205.19</v>
      </c>
      <c r="G72" s="7">
        <v>44489</v>
      </c>
      <c r="H72" t="s">
        <v>21</v>
      </c>
      <c r="I72" s="7">
        <v>44504</v>
      </c>
      <c r="J72">
        <v>0.26</v>
      </c>
      <c r="K72" s="8">
        <v>537.61</v>
      </c>
      <c r="L72" s="8">
        <v>4820.54</v>
      </c>
      <c r="M72" s="8">
        <v>25.37</v>
      </c>
      <c r="N72" s="8">
        <v>832.32</v>
      </c>
      <c r="O72">
        <v>136.6</v>
      </c>
      <c r="P72">
        <v>2910</v>
      </c>
    </row>
    <row r="73" spans="1:16">
      <c r="A73" t="s">
        <v>30</v>
      </c>
      <c r="B73" t="s">
        <v>31</v>
      </c>
      <c r="C73" t="s">
        <v>93</v>
      </c>
      <c r="D73" t="s">
        <v>19</v>
      </c>
      <c r="E73" t="s">
        <v>49</v>
      </c>
      <c r="F73">
        <v>78205.19</v>
      </c>
      <c r="G73" s="7">
        <v>44490</v>
      </c>
      <c r="H73" t="s">
        <v>33</v>
      </c>
      <c r="I73" s="7">
        <v>44497</v>
      </c>
      <c r="J73">
        <v>0.16</v>
      </c>
      <c r="K73" s="8">
        <v>537.61</v>
      </c>
      <c r="L73" s="8">
        <v>4820.54</v>
      </c>
      <c r="M73" s="8">
        <v>25.37</v>
      </c>
      <c r="N73" s="8">
        <v>832.32</v>
      </c>
      <c r="O73">
        <v>136.6</v>
      </c>
      <c r="P73">
        <v>4386</v>
      </c>
    </row>
    <row r="74" spans="1:16">
      <c r="A74" t="s">
        <v>30</v>
      </c>
      <c r="B74" t="s">
        <v>31</v>
      </c>
      <c r="C74" t="s">
        <v>94</v>
      </c>
      <c r="D74" t="s">
        <v>19</v>
      </c>
      <c r="E74" t="s">
        <v>20</v>
      </c>
      <c r="F74">
        <v>76378.15</v>
      </c>
      <c r="G74" s="7">
        <v>44490</v>
      </c>
      <c r="H74" t="s">
        <v>33</v>
      </c>
      <c r="I74" s="7">
        <v>44501</v>
      </c>
      <c r="J74">
        <v>0.16</v>
      </c>
      <c r="K74" s="8">
        <v>670</v>
      </c>
      <c r="L74" s="8">
        <v>4336.79</v>
      </c>
      <c r="M74" s="8">
        <v>26.2</v>
      </c>
      <c r="N74" s="8">
        <v>774.86</v>
      </c>
      <c r="O74">
        <v>136.6</v>
      </c>
      <c r="P74">
        <v>4454</v>
      </c>
    </row>
    <row r="75" spans="1:16">
      <c r="A75" t="s">
        <v>30</v>
      </c>
      <c r="B75" t="s">
        <v>31</v>
      </c>
      <c r="C75" t="s">
        <v>95</v>
      </c>
      <c r="D75" t="s">
        <v>19</v>
      </c>
      <c r="E75" t="s">
        <v>49</v>
      </c>
      <c r="F75">
        <v>78205.19</v>
      </c>
      <c r="G75" s="7">
        <v>44490</v>
      </c>
      <c r="H75" t="s">
        <v>33</v>
      </c>
      <c r="I75" s="7">
        <v>44505</v>
      </c>
      <c r="J75">
        <v>0.16</v>
      </c>
      <c r="K75" s="8">
        <v>537.61</v>
      </c>
      <c r="L75" s="8">
        <v>4820.54</v>
      </c>
      <c r="M75" s="8">
        <v>25.37</v>
      </c>
      <c r="N75" s="8">
        <v>832.32</v>
      </c>
      <c r="O75">
        <v>136.6</v>
      </c>
      <c r="P75">
        <v>4388</v>
      </c>
    </row>
    <row r="76" spans="1:16">
      <c r="A76" t="s">
        <v>30</v>
      </c>
      <c r="B76" t="s">
        <v>31</v>
      </c>
      <c r="C76" t="s">
        <v>96</v>
      </c>
      <c r="D76" t="s">
        <v>19</v>
      </c>
      <c r="E76" t="s">
        <v>20</v>
      </c>
      <c r="F76">
        <v>76378.15</v>
      </c>
      <c r="G76" s="7">
        <v>44491</v>
      </c>
      <c r="H76" t="s">
        <v>33</v>
      </c>
      <c r="I76" s="7">
        <v>44505</v>
      </c>
      <c r="J76">
        <v>0.16</v>
      </c>
      <c r="K76" s="8">
        <v>670</v>
      </c>
      <c r="L76" s="8">
        <v>4336.79</v>
      </c>
      <c r="M76" s="8">
        <v>26.2</v>
      </c>
      <c r="N76" s="8">
        <v>774.86</v>
      </c>
      <c r="O76">
        <v>136.6</v>
      </c>
      <c r="P76">
        <v>4440</v>
      </c>
    </row>
    <row r="77" spans="1:16">
      <c r="A77" t="s">
        <v>30</v>
      </c>
      <c r="B77" t="s">
        <v>31</v>
      </c>
      <c r="C77" t="s">
        <v>97</v>
      </c>
      <c r="D77" t="s">
        <v>19</v>
      </c>
      <c r="E77" t="s">
        <v>49</v>
      </c>
      <c r="F77">
        <v>78205.19</v>
      </c>
      <c r="G77" s="7">
        <v>44492</v>
      </c>
      <c r="H77" t="s">
        <v>33</v>
      </c>
      <c r="I77" s="7">
        <v>44500</v>
      </c>
      <c r="J77">
        <v>0.16</v>
      </c>
      <c r="K77" s="8">
        <v>537.61</v>
      </c>
      <c r="L77" s="8">
        <v>4820.54</v>
      </c>
      <c r="M77" s="8">
        <v>25.37</v>
      </c>
      <c r="N77" s="8">
        <v>832.32</v>
      </c>
      <c r="O77">
        <v>136.6</v>
      </c>
      <c r="P77">
        <v>4383</v>
      </c>
    </row>
    <row r="78" spans="1:16">
      <c r="A78" t="s">
        <v>16</v>
      </c>
      <c r="B78" t="s">
        <v>42</v>
      </c>
      <c r="C78" t="s">
        <v>76</v>
      </c>
      <c r="D78" t="s">
        <v>19</v>
      </c>
      <c r="E78" t="s">
        <v>20</v>
      </c>
      <c r="F78">
        <v>76378.15</v>
      </c>
      <c r="G78" s="7">
        <v>44492</v>
      </c>
      <c r="H78" t="s">
        <v>21</v>
      </c>
      <c r="I78" s="7">
        <v>44504</v>
      </c>
      <c r="J78">
        <v>0.26</v>
      </c>
      <c r="K78" s="8">
        <v>670</v>
      </c>
      <c r="L78" s="8">
        <v>4336.79</v>
      </c>
      <c r="M78" s="8">
        <v>26.2</v>
      </c>
      <c r="N78" s="8">
        <v>774.86</v>
      </c>
      <c r="O78">
        <v>136.6</v>
      </c>
      <c r="P78">
        <v>2906</v>
      </c>
    </row>
    <row r="79" spans="1:16">
      <c r="A79" t="s">
        <v>30</v>
      </c>
      <c r="B79" t="s">
        <v>31</v>
      </c>
      <c r="C79" t="s">
        <v>98</v>
      </c>
      <c r="D79" t="s">
        <v>19</v>
      </c>
      <c r="E79" t="s">
        <v>49</v>
      </c>
      <c r="F79">
        <v>78205.19</v>
      </c>
      <c r="G79" s="7">
        <v>44493</v>
      </c>
      <c r="H79" t="s">
        <v>33</v>
      </c>
      <c r="I79" s="7">
        <v>44501</v>
      </c>
      <c r="J79">
        <v>0.16</v>
      </c>
      <c r="K79" s="8">
        <v>537.61</v>
      </c>
      <c r="L79" s="8">
        <v>4820.54</v>
      </c>
      <c r="M79" s="8">
        <v>25.37</v>
      </c>
      <c r="N79" s="8">
        <v>832.32</v>
      </c>
      <c r="O79">
        <v>136.6</v>
      </c>
      <c r="P79">
        <v>4387</v>
      </c>
    </row>
    <row r="80" spans="1:16">
      <c r="A80" t="s">
        <v>16</v>
      </c>
      <c r="B80" t="s">
        <v>42</v>
      </c>
      <c r="C80" t="s">
        <v>99</v>
      </c>
      <c r="D80" t="s">
        <v>19</v>
      </c>
      <c r="E80" t="s">
        <v>49</v>
      </c>
      <c r="F80">
        <v>78205.19</v>
      </c>
      <c r="G80" s="7">
        <v>44493</v>
      </c>
      <c r="H80" t="s">
        <v>21</v>
      </c>
      <c r="I80" s="7">
        <v>44506</v>
      </c>
      <c r="J80">
        <v>0.16</v>
      </c>
      <c r="K80" s="8">
        <v>537.61</v>
      </c>
      <c r="L80" s="8">
        <v>4820.54</v>
      </c>
      <c r="M80" s="8">
        <v>25.37</v>
      </c>
      <c r="N80" s="8">
        <v>832.32</v>
      </c>
      <c r="O80">
        <v>136.6</v>
      </c>
      <c r="P80">
        <v>2904</v>
      </c>
    </row>
    <row r="81" spans="1:16">
      <c r="A81" t="s">
        <v>16</v>
      </c>
      <c r="B81" t="s">
        <v>42</v>
      </c>
      <c r="C81" t="s">
        <v>58</v>
      </c>
      <c r="D81" t="s">
        <v>19</v>
      </c>
      <c r="E81" t="s">
        <v>49</v>
      </c>
      <c r="F81">
        <v>78205.19</v>
      </c>
      <c r="G81" s="7">
        <v>44493</v>
      </c>
      <c r="H81" t="s">
        <v>21</v>
      </c>
      <c r="I81" s="7">
        <v>44504</v>
      </c>
      <c r="J81">
        <v>0.26</v>
      </c>
      <c r="K81" s="8">
        <v>537.61</v>
      </c>
      <c r="L81" s="8">
        <v>4820.54</v>
      </c>
      <c r="M81" s="8">
        <v>25.37</v>
      </c>
      <c r="N81" s="8">
        <v>832.32</v>
      </c>
      <c r="O81">
        <v>136.6</v>
      </c>
      <c r="P81">
        <v>2905</v>
      </c>
    </row>
    <row r="82" spans="1:16">
      <c r="A82" t="s">
        <v>16</v>
      </c>
      <c r="B82" t="s">
        <v>42</v>
      </c>
      <c r="C82" t="s">
        <v>70</v>
      </c>
      <c r="D82" t="s">
        <v>19</v>
      </c>
      <c r="E82" t="s">
        <v>20</v>
      </c>
      <c r="F82">
        <v>76378.15</v>
      </c>
      <c r="G82" s="7">
        <v>44493</v>
      </c>
      <c r="H82" t="s">
        <v>21</v>
      </c>
      <c r="I82" s="7">
        <v>44504</v>
      </c>
      <c r="J82">
        <v>0.26</v>
      </c>
      <c r="K82" s="8">
        <v>670</v>
      </c>
      <c r="L82" s="8">
        <v>4336.79</v>
      </c>
      <c r="M82" s="8">
        <v>26.2</v>
      </c>
      <c r="N82" s="8">
        <v>774.86</v>
      </c>
      <c r="O82">
        <v>136.6</v>
      </c>
      <c r="P82">
        <v>2907</v>
      </c>
    </row>
    <row r="83" spans="1:16">
      <c r="A83" t="s">
        <v>16</v>
      </c>
      <c r="B83" t="s">
        <v>42</v>
      </c>
      <c r="C83" t="s">
        <v>100</v>
      </c>
      <c r="D83" t="s">
        <v>19</v>
      </c>
      <c r="E83" t="s">
        <v>49</v>
      </c>
      <c r="F83">
        <v>78205.19</v>
      </c>
      <c r="G83" s="7">
        <v>44494</v>
      </c>
      <c r="H83" t="s">
        <v>21</v>
      </c>
      <c r="I83" s="7">
        <v>44507</v>
      </c>
      <c r="J83">
        <v>0.16</v>
      </c>
      <c r="K83" s="8">
        <v>537.61</v>
      </c>
      <c r="L83" s="8">
        <v>4820.54</v>
      </c>
      <c r="M83" s="8">
        <v>25.37</v>
      </c>
      <c r="N83" s="8">
        <v>832.32</v>
      </c>
      <c r="O83">
        <v>136.6</v>
      </c>
      <c r="P83">
        <v>2900</v>
      </c>
    </row>
    <row r="84" spans="1:16">
      <c r="A84" t="s">
        <v>16</v>
      </c>
      <c r="B84" t="s">
        <v>42</v>
      </c>
      <c r="C84" t="s">
        <v>86</v>
      </c>
      <c r="D84" t="s">
        <v>19</v>
      </c>
      <c r="E84" t="s">
        <v>49</v>
      </c>
      <c r="F84">
        <v>78205.19</v>
      </c>
      <c r="G84" s="7">
        <v>44494</v>
      </c>
      <c r="H84" t="s">
        <v>21</v>
      </c>
      <c r="I84" s="7">
        <v>44505</v>
      </c>
      <c r="J84">
        <v>0.16</v>
      </c>
      <c r="K84" s="8">
        <v>537.61</v>
      </c>
      <c r="L84" s="8">
        <v>4820.54</v>
      </c>
      <c r="M84" s="8">
        <v>25.37</v>
      </c>
      <c r="N84" s="8">
        <v>832.32</v>
      </c>
      <c r="O84">
        <v>136.6</v>
      </c>
      <c r="P84">
        <v>2908</v>
      </c>
    </row>
    <row r="85" spans="1:16">
      <c r="A85" t="s">
        <v>16</v>
      </c>
      <c r="B85" t="s">
        <v>42</v>
      </c>
      <c r="C85" t="s">
        <v>65</v>
      </c>
      <c r="D85" t="s">
        <v>19</v>
      </c>
      <c r="E85" t="s">
        <v>20</v>
      </c>
      <c r="F85">
        <v>76378.15</v>
      </c>
      <c r="G85" s="7">
        <v>44494</v>
      </c>
      <c r="H85" t="s">
        <v>21</v>
      </c>
      <c r="I85" s="7">
        <v>44504</v>
      </c>
      <c r="J85">
        <v>0.26</v>
      </c>
      <c r="K85" s="8">
        <v>670</v>
      </c>
      <c r="L85" s="8">
        <v>4336.79</v>
      </c>
      <c r="M85" s="8">
        <v>26.2</v>
      </c>
      <c r="N85" s="8">
        <v>774.86</v>
      </c>
      <c r="O85">
        <v>136.6</v>
      </c>
      <c r="P85">
        <v>2899</v>
      </c>
    </row>
    <row r="86" spans="1:16">
      <c r="A86" t="s">
        <v>30</v>
      </c>
      <c r="B86" t="s">
        <v>31</v>
      </c>
      <c r="C86" t="s">
        <v>99</v>
      </c>
      <c r="D86" t="s">
        <v>19</v>
      </c>
      <c r="E86" t="s">
        <v>20</v>
      </c>
      <c r="F86">
        <v>76378.15</v>
      </c>
      <c r="G86" s="7">
        <v>44494</v>
      </c>
      <c r="H86" t="s">
        <v>33</v>
      </c>
      <c r="I86" s="7">
        <v>44505</v>
      </c>
      <c r="J86">
        <v>0.16</v>
      </c>
      <c r="K86" s="8">
        <v>670</v>
      </c>
      <c r="L86" s="8">
        <v>4336.79</v>
      </c>
      <c r="M86" s="8">
        <v>26.2</v>
      </c>
      <c r="N86" s="8">
        <v>774.86</v>
      </c>
      <c r="O86">
        <v>136.6</v>
      </c>
      <c r="P86">
        <v>4441</v>
      </c>
    </row>
    <row r="87" spans="1:16">
      <c r="A87" t="s">
        <v>16</v>
      </c>
      <c r="B87" t="s">
        <v>42</v>
      </c>
      <c r="C87" t="s">
        <v>101</v>
      </c>
      <c r="D87" t="s">
        <v>19</v>
      </c>
      <c r="E87" t="s">
        <v>49</v>
      </c>
      <c r="F87">
        <v>78205.19</v>
      </c>
      <c r="G87" s="7">
        <v>44495</v>
      </c>
      <c r="H87" t="s">
        <v>21</v>
      </c>
      <c r="I87" s="7">
        <v>44507</v>
      </c>
      <c r="J87">
        <v>0.16</v>
      </c>
      <c r="K87" s="8">
        <v>537.61</v>
      </c>
      <c r="L87" s="8">
        <v>4820.54</v>
      </c>
      <c r="M87" s="8">
        <v>25.37</v>
      </c>
      <c r="N87" s="8">
        <v>832.32</v>
      </c>
      <c r="O87">
        <v>136.6</v>
      </c>
      <c r="P87">
        <v>2901</v>
      </c>
    </row>
    <row r="88" spans="1:16">
      <c r="A88" t="s">
        <v>16</v>
      </c>
      <c r="B88" t="s">
        <v>42</v>
      </c>
      <c r="C88" t="s">
        <v>102</v>
      </c>
      <c r="D88" t="s">
        <v>19</v>
      </c>
      <c r="E88" t="s">
        <v>49</v>
      </c>
      <c r="F88">
        <v>78205.19</v>
      </c>
      <c r="G88" s="7">
        <v>44495</v>
      </c>
      <c r="H88" t="s">
        <v>21</v>
      </c>
      <c r="I88" s="7">
        <v>44510</v>
      </c>
      <c r="J88">
        <v>0.16</v>
      </c>
      <c r="K88" s="8">
        <v>537.61</v>
      </c>
      <c r="L88" s="8">
        <v>4820.54</v>
      </c>
      <c r="M88" s="8">
        <v>25.37</v>
      </c>
      <c r="N88" s="8">
        <v>832.32</v>
      </c>
      <c r="O88">
        <v>136.6</v>
      </c>
      <c r="P88">
        <v>2895</v>
      </c>
    </row>
    <row r="89" spans="1:16">
      <c r="A89" t="s">
        <v>16</v>
      </c>
      <c r="B89" t="s">
        <v>42</v>
      </c>
      <c r="C89" t="s">
        <v>87</v>
      </c>
      <c r="D89" t="s">
        <v>19</v>
      </c>
      <c r="E89" t="s">
        <v>20</v>
      </c>
      <c r="F89">
        <v>76378.15</v>
      </c>
      <c r="G89" s="7">
        <v>44495</v>
      </c>
      <c r="H89" t="s">
        <v>21</v>
      </c>
      <c r="I89" s="7">
        <v>44505</v>
      </c>
      <c r="J89">
        <v>0.16</v>
      </c>
      <c r="K89" s="8">
        <v>670</v>
      </c>
      <c r="L89" s="8">
        <v>4336.79</v>
      </c>
      <c r="M89" s="8">
        <v>26.2</v>
      </c>
      <c r="N89" s="8">
        <v>774.86</v>
      </c>
      <c r="O89">
        <v>136.6</v>
      </c>
      <c r="P89">
        <v>2894</v>
      </c>
    </row>
    <row r="90" spans="1:16">
      <c r="A90" t="s">
        <v>16</v>
      </c>
      <c r="B90" t="s">
        <v>42</v>
      </c>
      <c r="C90" t="s">
        <v>103</v>
      </c>
      <c r="D90" t="s">
        <v>19</v>
      </c>
      <c r="E90" t="s">
        <v>49</v>
      </c>
      <c r="F90">
        <v>78205.19</v>
      </c>
      <c r="G90" s="7">
        <v>44496</v>
      </c>
      <c r="H90" t="s">
        <v>21</v>
      </c>
      <c r="I90" s="7">
        <v>44509</v>
      </c>
      <c r="J90">
        <v>0.16</v>
      </c>
      <c r="K90" s="8">
        <v>537.61</v>
      </c>
      <c r="L90" s="8">
        <v>4820.54</v>
      </c>
      <c r="M90" s="8">
        <v>25.37</v>
      </c>
      <c r="N90" s="8">
        <v>832.32</v>
      </c>
      <c r="O90">
        <v>136.6</v>
      </c>
      <c r="P90">
        <v>4442</v>
      </c>
    </row>
    <row r="91" spans="1:16">
      <c r="A91" t="s">
        <v>16</v>
      </c>
      <c r="B91" t="s">
        <v>42</v>
      </c>
      <c r="C91" t="s">
        <v>91</v>
      </c>
      <c r="D91" t="s">
        <v>19</v>
      </c>
      <c r="E91" t="s">
        <v>20</v>
      </c>
      <c r="F91">
        <v>76378.15</v>
      </c>
      <c r="G91" s="7">
        <v>44496</v>
      </c>
      <c r="H91" t="s">
        <v>21</v>
      </c>
      <c r="I91" s="7">
        <v>44505</v>
      </c>
      <c r="J91">
        <v>0.16</v>
      </c>
      <c r="K91" s="8">
        <v>670</v>
      </c>
      <c r="L91" s="8">
        <v>4336.79</v>
      </c>
      <c r="M91" s="8">
        <v>26.2</v>
      </c>
      <c r="N91" s="8">
        <v>774.86</v>
      </c>
      <c r="O91">
        <v>136.6</v>
      </c>
      <c r="P91">
        <v>2890</v>
      </c>
    </row>
    <row r="92" spans="1:16">
      <c r="A92" t="s">
        <v>30</v>
      </c>
      <c r="B92" t="s">
        <v>31</v>
      </c>
      <c r="C92" t="s">
        <v>104</v>
      </c>
      <c r="D92" t="s">
        <v>19</v>
      </c>
      <c r="E92" t="s">
        <v>20</v>
      </c>
      <c r="F92">
        <v>76378.15</v>
      </c>
      <c r="G92" s="7">
        <v>44496</v>
      </c>
      <c r="H92" t="s">
        <v>33</v>
      </c>
      <c r="I92" s="7">
        <v>44505</v>
      </c>
      <c r="J92">
        <v>0.16</v>
      </c>
      <c r="K92" s="8">
        <v>670</v>
      </c>
      <c r="L92" s="8">
        <v>4336.79</v>
      </c>
      <c r="M92" s="8">
        <v>26.2</v>
      </c>
      <c r="N92" s="8">
        <v>774.86</v>
      </c>
      <c r="O92">
        <v>136.6</v>
      </c>
      <c r="P92">
        <v>1501</v>
      </c>
    </row>
    <row r="93" spans="1:16">
      <c r="A93" t="s">
        <v>105</v>
      </c>
      <c r="B93" t="s">
        <v>106</v>
      </c>
      <c r="C93" t="s">
        <v>107</v>
      </c>
      <c r="D93" t="s">
        <v>44</v>
      </c>
      <c r="E93" t="s">
        <v>49</v>
      </c>
      <c r="F93">
        <v>152905.93</v>
      </c>
      <c r="G93" s="7">
        <v>44496</v>
      </c>
      <c r="H93" t="s">
        <v>21</v>
      </c>
      <c r="I93" s="7">
        <v>44526</v>
      </c>
      <c r="J93">
        <v>0.25</v>
      </c>
      <c r="K93" s="8">
        <v>918.16</v>
      </c>
      <c r="L93" s="8">
        <v>8560.99</v>
      </c>
      <c r="M93" s="8">
        <v>47.78</v>
      </c>
      <c r="N93" s="8">
        <v>2351.31</v>
      </c>
      <c r="O93">
        <v>185.76</v>
      </c>
      <c r="P93">
        <v>2902</v>
      </c>
    </row>
    <row r="94" spans="1:16">
      <c r="A94" t="s">
        <v>30</v>
      </c>
      <c r="B94" t="s">
        <v>31</v>
      </c>
      <c r="C94" t="s">
        <v>108</v>
      </c>
      <c r="D94" t="s">
        <v>19</v>
      </c>
      <c r="E94" t="s">
        <v>20</v>
      </c>
      <c r="F94">
        <v>76378.15</v>
      </c>
      <c r="G94" s="7">
        <v>44497</v>
      </c>
      <c r="H94" t="s">
        <v>33</v>
      </c>
      <c r="I94" s="7">
        <v>44505</v>
      </c>
      <c r="J94">
        <v>0.16</v>
      </c>
      <c r="K94" s="8">
        <v>670</v>
      </c>
      <c r="L94" s="8">
        <v>4336.79</v>
      </c>
      <c r="M94" s="8">
        <v>26.2</v>
      </c>
      <c r="N94" s="8">
        <v>774.86</v>
      </c>
      <c r="O94">
        <v>136.6</v>
      </c>
      <c r="P94">
        <v>2903</v>
      </c>
    </row>
    <row r="95" spans="1:16">
      <c r="A95" t="s">
        <v>16</v>
      </c>
      <c r="B95" t="s">
        <v>42</v>
      </c>
      <c r="C95" t="s">
        <v>96</v>
      </c>
      <c r="D95" t="s">
        <v>19</v>
      </c>
      <c r="E95" t="s">
        <v>20</v>
      </c>
      <c r="F95">
        <v>76378.15</v>
      </c>
      <c r="G95" s="7">
        <v>44497</v>
      </c>
      <c r="H95" t="s">
        <v>21</v>
      </c>
      <c r="I95" s="7">
        <v>44506</v>
      </c>
      <c r="J95">
        <v>0.16</v>
      </c>
      <c r="K95" s="8">
        <v>670</v>
      </c>
      <c r="L95" s="8">
        <v>4336.79</v>
      </c>
      <c r="M95" s="8">
        <v>26.2</v>
      </c>
      <c r="N95" s="8">
        <v>774.86</v>
      </c>
      <c r="O95">
        <v>136.6</v>
      </c>
      <c r="P95">
        <v>4443</v>
      </c>
    </row>
    <row r="96" spans="1:16">
      <c r="A96" t="s">
        <v>30</v>
      </c>
      <c r="B96" t="s">
        <v>31</v>
      </c>
      <c r="C96" t="s">
        <v>109</v>
      </c>
      <c r="D96" t="s">
        <v>19</v>
      </c>
      <c r="E96" t="s">
        <v>49</v>
      </c>
      <c r="F96">
        <v>78205.19</v>
      </c>
      <c r="G96" s="7">
        <v>44498</v>
      </c>
      <c r="H96" t="s">
        <v>33</v>
      </c>
      <c r="I96" s="7">
        <v>44513</v>
      </c>
      <c r="J96">
        <v>0.16</v>
      </c>
      <c r="K96" s="8">
        <v>537.61</v>
      </c>
      <c r="L96" s="8">
        <v>4820.54</v>
      </c>
      <c r="M96" s="8">
        <v>25.37</v>
      </c>
      <c r="N96" s="8">
        <v>832.32</v>
      </c>
      <c r="O96">
        <v>136.6</v>
      </c>
      <c r="P96">
        <v>4445</v>
      </c>
    </row>
    <row r="97" spans="1:16">
      <c r="A97" t="s">
        <v>16</v>
      </c>
      <c r="B97" t="s">
        <v>42</v>
      </c>
      <c r="C97" t="s">
        <v>110</v>
      </c>
      <c r="D97" t="s">
        <v>19</v>
      </c>
      <c r="E97" t="s">
        <v>20</v>
      </c>
      <c r="F97">
        <v>76378.15</v>
      </c>
      <c r="G97" s="7">
        <v>44498</v>
      </c>
      <c r="H97" t="s">
        <v>21</v>
      </c>
      <c r="I97" s="7">
        <v>44507</v>
      </c>
      <c r="J97">
        <v>0.16</v>
      </c>
      <c r="K97" s="8">
        <v>670</v>
      </c>
      <c r="L97" s="8">
        <v>4336.79</v>
      </c>
      <c r="M97" s="8">
        <v>26.2</v>
      </c>
      <c r="N97" s="8">
        <v>774.86</v>
      </c>
      <c r="O97">
        <v>136.6</v>
      </c>
      <c r="P97">
        <v>2896</v>
      </c>
    </row>
    <row r="98" spans="1:16">
      <c r="A98" t="s">
        <v>30</v>
      </c>
      <c r="B98" t="s">
        <v>31</v>
      </c>
      <c r="C98" t="s">
        <v>111</v>
      </c>
      <c r="D98" t="s">
        <v>19</v>
      </c>
      <c r="E98" t="s">
        <v>20</v>
      </c>
      <c r="F98">
        <v>76378.15</v>
      </c>
      <c r="G98" s="7">
        <v>44499</v>
      </c>
      <c r="H98" t="s">
        <v>33</v>
      </c>
      <c r="I98" s="7">
        <v>44513</v>
      </c>
      <c r="J98">
        <v>0.16</v>
      </c>
      <c r="K98" s="8">
        <v>670</v>
      </c>
      <c r="L98" s="8">
        <v>4336.79</v>
      </c>
      <c r="M98" s="8">
        <v>26.2</v>
      </c>
      <c r="N98" s="8">
        <v>774.86</v>
      </c>
      <c r="O98">
        <v>136.6</v>
      </c>
      <c r="P98">
        <v>2897</v>
      </c>
    </row>
    <row r="99" spans="1:16">
      <c r="A99" t="s">
        <v>16</v>
      </c>
      <c r="B99" t="s">
        <v>42</v>
      </c>
      <c r="C99" t="s">
        <v>90</v>
      </c>
      <c r="D99" t="s">
        <v>19</v>
      </c>
      <c r="E99" t="s">
        <v>49</v>
      </c>
      <c r="F99">
        <v>78205.19</v>
      </c>
      <c r="G99" s="7">
        <v>44499</v>
      </c>
      <c r="H99" t="s">
        <v>21</v>
      </c>
      <c r="I99" s="7">
        <v>44511</v>
      </c>
      <c r="J99">
        <v>0.16</v>
      </c>
      <c r="K99" s="8">
        <v>537.61</v>
      </c>
      <c r="L99" s="8">
        <v>4820.54</v>
      </c>
      <c r="M99" s="8">
        <v>25.37</v>
      </c>
      <c r="N99" s="8">
        <v>832.32</v>
      </c>
      <c r="O99">
        <v>136.6</v>
      </c>
      <c r="P99">
        <v>4380</v>
      </c>
    </row>
    <row r="100" spans="1:16">
      <c r="A100" t="s">
        <v>16</v>
      </c>
      <c r="B100" t="s">
        <v>42</v>
      </c>
      <c r="C100" t="s">
        <v>112</v>
      </c>
      <c r="D100" t="s">
        <v>19</v>
      </c>
      <c r="E100" t="s">
        <v>20</v>
      </c>
      <c r="F100">
        <v>76378.15</v>
      </c>
      <c r="G100" s="7">
        <v>44499</v>
      </c>
      <c r="H100" t="s">
        <v>21</v>
      </c>
      <c r="I100" s="7">
        <v>44507</v>
      </c>
      <c r="J100">
        <v>0.16</v>
      </c>
      <c r="K100" s="8">
        <v>670</v>
      </c>
      <c r="L100" s="8">
        <v>4336.79</v>
      </c>
      <c r="M100" s="8">
        <v>26.2</v>
      </c>
      <c r="N100" s="8">
        <v>774.86</v>
      </c>
      <c r="O100">
        <v>136.6</v>
      </c>
      <c r="P100">
        <v>2889</v>
      </c>
    </row>
    <row r="101" spans="1:16">
      <c r="A101" t="s">
        <v>105</v>
      </c>
      <c r="B101" t="s">
        <v>106</v>
      </c>
      <c r="C101" t="s">
        <v>113</v>
      </c>
      <c r="D101" t="s">
        <v>44</v>
      </c>
      <c r="E101" t="s">
        <v>49</v>
      </c>
      <c r="F101">
        <v>152905.93</v>
      </c>
      <c r="G101" s="7">
        <v>44499</v>
      </c>
      <c r="H101" t="s">
        <v>21</v>
      </c>
      <c r="I101" s="7">
        <v>44532</v>
      </c>
      <c r="J101">
        <v>0.25</v>
      </c>
      <c r="K101" s="8">
        <v>918.16</v>
      </c>
      <c r="L101" s="8">
        <v>8560.99</v>
      </c>
      <c r="M101" s="8">
        <v>47.78</v>
      </c>
      <c r="N101" s="8">
        <v>2351.31</v>
      </c>
      <c r="O101">
        <v>185.76</v>
      </c>
      <c r="P101">
        <v>1496</v>
      </c>
    </row>
    <row r="102" spans="1:16">
      <c r="A102" t="s">
        <v>105</v>
      </c>
      <c r="B102" t="s">
        <v>106</v>
      </c>
      <c r="C102" t="s">
        <v>114</v>
      </c>
      <c r="D102" t="s">
        <v>44</v>
      </c>
      <c r="E102" t="s">
        <v>20</v>
      </c>
      <c r="F102">
        <v>152769.7</v>
      </c>
      <c r="G102" s="7">
        <v>44500</v>
      </c>
      <c r="H102" t="s">
        <v>21</v>
      </c>
      <c r="I102" s="7">
        <v>44532</v>
      </c>
      <c r="J102">
        <v>0.25</v>
      </c>
      <c r="K102" s="8">
        <v>1198.46</v>
      </c>
      <c r="L102" s="8">
        <v>7822.4</v>
      </c>
      <c r="M102" s="8">
        <v>49.81</v>
      </c>
      <c r="N102" s="8">
        <v>2351.31</v>
      </c>
      <c r="O102">
        <v>185.76</v>
      </c>
      <c r="P102">
        <v>2914</v>
      </c>
    </row>
    <row r="103" spans="1:16">
      <c r="A103" t="s">
        <v>16</v>
      </c>
      <c r="B103" t="s">
        <v>42</v>
      </c>
      <c r="C103" t="s">
        <v>72</v>
      </c>
      <c r="D103" t="s">
        <v>44</v>
      </c>
      <c r="E103" t="s">
        <v>49</v>
      </c>
      <c r="F103">
        <v>152905.93</v>
      </c>
      <c r="G103" s="7">
        <v>44500</v>
      </c>
      <c r="H103" t="s">
        <v>21</v>
      </c>
      <c r="I103" s="7">
        <v>44500</v>
      </c>
      <c r="J103">
        <v>0.25</v>
      </c>
      <c r="K103" s="8">
        <v>918.16</v>
      </c>
      <c r="L103" s="8">
        <v>8560.99</v>
      </c>
      <c r="M103" s="8">
        <v>47.78</v>
      </c>
      <c r="N103" s="8">
        <v>2351.31</v>
      </c>
      <c r="O103">
        <v>185.76</v>
      </c>
      <c r="P103">
        <v>4444</v>
      </c>
    </row>
    <row r="104" spans="1:16">
      <c r="A104" t="s">
        <v>30</v>
      </c>
      <c r="B104" t="s">
        <v>31</v>
      </c>
      <c r="C104" t="s">
        <v>115</v>
      </c>
      <c r="D104" t="s">
        <v>19</v>
      </c>
      <c r="E104" t="s">
        <v>20</v>
      </c>
      <c r="F104">
        <v>76378.15</v>
      </c>
      <c r="G104" s="7">
        <v>44500</v>
      </c>
      <c r="H104" t="s">
        <v>33</v>
      </c>
      <c r="I104" s="7">
        <v>44513</v>
      </c>
      <c r="J104">
        <v>0.16</v>
      </c>
      <c r="K104" s="8">
        <v>670</v>
      </c>
      <c r="L104" s="8">
        <v>4336.79</v>
      </c>
      <c r="M104" s="8">
        <v>26.2</v>
      </c>
      <c r="N104" s="8">
        <v>774.86</v>
      </c>
      <c r="O104">
        <v>136.6</v>
      </c>
      <c r="P104">
        <v>4379</v>
      </c>
    </row>
    <row r="105" spans="1:16">
      <c r="A105" t="s">
        <v>30</v>
      </c>
      <c r="B105" t="s">
        <v>31</v>
      </c>
      <c r="C105" t="s">
        <v>116</v>
      </c>
      <c r="D105" t="s">
        <v>19</v>
      </c>
      <c r="E105" t="s">
        <v>20</v>
      </c>
      <c r="F105">
        <v>76378.15</v>
      </c>
      <c r="G105" s="7">
        <v>44500</v>
      </c>
      <c r="H105" t="s">
        <v>33</v>
      </c>
      <c r="I105" s="7">
        <v>44513</v>
      </c>
      <c r="J105">
        <v>0.16</v>
      </c>
      <c r="K105" s="8">
        <v>670</v>
      </c>
      <c r="L105" s="8">
        <v>4336.79</v>
      </c>
      <c r="M105" s="8">
        <v>26.2</v>
      </c>
      <c r="N105" s="8">
        <v>774.86</v>
      </c>
      <c r="O105">
        <v>136.6</v>
      </c>
      <c r="P105">
        <v>1497</v>
      </c>
    </row>
    <row r="106" spans="1:16">
      <c r="A106" t="s">
        <v>30</v>
      </c>
      <c r="B106" t="s">
        <v>31</v>
      </c>
      <c r="C106" t="s">
        <v>117</v>
      </c>
      <c r="D106" t="s">
        <v>19</v>
      </c>
      <c r="E106" t="s">
        <v>49</v>
      </c>
      <c r="F106">
        <v>78205.19</v>
      </c>
      <c r="G106" s="7">
        <v>44501</v>
      </c>
      <c r="H106" t="s">
        <v>33</v>
      </c>
      <c r="I106" s="7">
        <v>44513</v>
      </c>
      <c r="J106">
        <v>0.16</v>
      </c>
      <c r="K106" s="8">
        <v>537.61</v>
      </c>
      <c r="L106" s="8">
        <v>4820.54</v>
      </c>
      <c r="M106" s="8">
        <v>25.37</v>
      </c>
      <c r="N106" s="8">
        <v>832.32</v>
      </c>
      <c r="O106">
        <v>136.6</v>
      </c>
      <c r="P106">
        <v>2898</v>
      </c>
    </row>
    <row r="107" spans="1:16">
      <c r="A107" t="s">
        <v>16</v>
      </c>
      <c r="B107" t="s">
        <v>42</v>
      </c>
      <c r="C107" t="s">
        <v>118</v>
      </c>
      <c r="D107" t="s">
        <v>19</v>
      </c>
      <c r="E107" t="s">
        <v>20</v>
      </c>
      <c r="F107">
        <v>76378.15</v>
      </c>
      <c r="G107" s="7">
        <v>44501</v>
      </c>
      <c r="H107" t="s">
        <v>21</v>
      </c>
      <c r="I107" s="7">
        <v>44509</v>
      </c>
      <c r="J107">
        <v>0.16</v>
      </c>
      <c r="K107" s="8">
        <v>670</v>
      </c>
      <c r="L107" s="8">
        <v>4336.79</v>
      </c>
      <c r="M107" s="8">
        <v>26.2</v>
      </c>
      <c r="N107" s="8">
        <v>774.86</v>
      </c>
      <c r="O107">
        <v>136.6</v>
      </c>
      <c r="P107">
        <v>2884</v>
      </c>
    </row>
    <row r="108" spans="1:16">
      <c r="A108" t="s">
        <v>16</v>
      </c>
      <c r="B108" t="s">
        <v>42</v>
      </c>
      <c r="C108" t="s">
        <v>81</v>
      </c>
      <c r="D108" t="s">
        <v>19</v>
      </c>
      <c r="E108" t="s">
        <v>49</v>
      </c>
      <c r="F108">
        <v>78205.19</v>
      </c>
      <c r="G108" s="7">
        <v>44501</v>
      </c>
      <c r="H108" t="s">
        <v>21</v>
      </c>
      <c r="I108" s="7">
        <v>44515</v>
      </c>
      <c r="J108">
        <v>0.16</v>
      </c>
      <c r="K108" s="8">
        <v>537.61</v>
      </c>
      <c r="L108" s="8">
        <v>4820.54</v>
      </c>
      <c r="M108" s="8">
        <v>25.37</v>
      </c>
      <c r="N108" s="8">
        <v>832.32</v>
      </c>
      <c r="O108">
        <v>136.6</v>
      </c>
      <c r="P108">
        <v>4378</v>
      </c>
    </row>
    <row r="109" spans="1:16">
      <c r="A109" t="s">
        <v>16</v>
      </c>
      <c r="B109" t="s">
        <v>42</v>
      </c>
      <c r="C109" t="s">
        <v>119</v>
      </c>
      <c r="D109" t="s">
        <v>19</v>
      </c>
      <c r="E109" t="s">
        <v>20</v>
      </c>
      <c r="F109">
        <v>76378.15</v>
      </c>
      <c r="G109" s="7">
        <v>44501</v>
      </c>
      <c r="H109" t="s">
        <v>21</v>
      </c>
      <c r="I109" s="7">
        <v>44507</v>
      </c>
      <c r="J109">
        <v>0.16</v>
      </c>
      <c r="K109" s="8">
        <v>670</v>
      </c>
      <c r="L109" s="8">
        <v>4336.79</v>
      </c>
      <c r="M109" s="8">
        <v>26.2</v>
      </c>
      <c r="N109" s="8">
        <v>774.86</v>
      </c>
      <c r="O109">
        <v>136.6</v>
      </c>
      <c r="P109">
        <v>2891</v>
      </c>
    </row>
    <row r="110" spans="1:16">
      <c r="A110" t="s">
        <v>16</v>
      </c>
      <c r="B110" t="s">
        <v>17</v>
      </c>
      <c r="C110" t="s">
        <v>120</v>
      </c>
      <c r="D110" t="s">
        <v>19</v>
      </c>
      <c r="E110" t="s">
        <v>49</v>
      </c>
      <c r="F110">
        <v>78205.19</v>
      </c>
      <c r="G110" s="7">
        <v>44502</v>
      </c>
      <c r="H110" t="s">
        <v>21</v>
      </c>
      <c r="I110" s="7">
        <v>44502</v>
      </c>
      <c r="J110">
        <v>0.16</v>
      </c>
      <c r="K110" s="8">
        <v>537.61</v>
      </c>
      <c r="L110" s="8">
        <v>4820.54</v>
      </c>
      <c r="M110" s="8">
        <v>25.37</v>
      </c>
      <c r="N110" s="8">
        <v>832.32</v>
      </c>
      <c r="O110">
        <v>136.6</v>
      </c>
      <c r="P110">
        <v>1498</v>
      </c>
    </row>
    <row r="111" spans="1:16">
      <c r="A111" t="s">
        <v>105</v>
      </c>
      <c r="B111" t="s">
        <v>106</v>
      </c>
      <c r="C111" t="s">
        <v>121</v>
      </c>
      <c r="D111" t="s">
        <v>44</v>
      </c>
      <c r="E111" t="s">
        <v>20</v>
      </c>
      <c r="F111">
        <v>152769.7</v>
      </c>
      <c r="G111" s="7">
        <v>44502</v>
      </c>
      <c r="H111" t="s">
        <v>21</v>
      </c>
      <c r="I111" s="7">
        <v>44529</v>
      </c>
      <c r="J111">
        <v>0.25</v>
      </c>
      <c r="K111" s="8">
        <v>1198.46</v>
      </c>
      <c r="L111" s="8">
        <v>7822.4</v>
      </c>
      <c r="M111" s="8">
        <v>49.81</v>
      </c>
      <c r="N111" s="8">
        <v>2351.31</v>
      </c>
      <c r="O111">
        <v>185.76</v>
      </c>
      <c r="P111">
        <v>1715</v>
      </c>
    </row>
    <row r="112" spans="1:16">
      <c r="A112" t="s">
        <v>30</v>
      </c>
      <c r="B112" t="s">
        <v>31</v>
      </c>
      <c r="C112" t="s">
        <v>122</v>
      </c>
      <c r="D112" t="s">
        <v>19</v>
      </c>
      <c r="E112" t="s">
        <v>20</v>
      </c>
      <c r="F112">
        <v>76378.15</v>
      </c>
      <c r="G112" s="7">
        <v>44502</v>
      </c>
      <c r="H112" t="s">
        <v>33</v>
      </c>
      <c r="I112" s="7">
        <v>44513</v>
      </c>
      <c r="J112">
        <v>0.16</v>
      </c>
      <c r="K112" s="8">
        <v>670</v>
      </c>
      <c r="L112" s="8">
        <v>4336.79</v>
      </c>
      <c r="M112" s="8">
        <v>26.2</v>
      </c>
      <c r="N112" s="8">
        <v>774.86</v>
      </c>
      <c r="O112">
        <v>136.6</v>
      </c>
      <c r="P112">
        <v>4375</v>
      </c>
    </row>
    <row r="113" spans="1:16">
      <c r="A113" t="s">
        <v>30</v>
      </c>
      <c r="B113" t="s">
        <v>31</v>
      </c>
      <c r="C113" t="s">
        <v>123</v>
      </c>
      <c r="D113" t="s">
        <v>19</v>
      </c>
      <c r="E113" t="s">
        <v>49</v>
      </c>
      <c r="F113">
        <v>78205.19</v>
      </c>
      <c r="G113" s="7">
        <v>44503</v>
      </c>
      <c r="H113" t="s">
        <v>33</v>
      </c>
      <c r="I113" s="7">
        <v>44513</v>
      </c>
      <c r="J113">
        <v>0.16</v>
      </c>
      <c r="K113" s="8">
        <v>537.61</v>
      </c>
      <c r="L113" s="8">
        <v>4820.54</v>
      </c>
      <c r="M113" s="8">
        <v>25.37</v>
      </c>
      <c r="N113" s="8">
        <v>832.32</v>
      </c>
      <c r="O113">
        <v>136.6</v>
      </c>
      <c r="P113">
        <v>2892</v>
      </c>
    </row>
    <row r="114" spans="1:16">
      <c r="A114" t="s">
        <v>105</v>
      </c>
      <c r="B114" t="s">
        <v>106</v>
      </c>
      <c r="C114" t="s">
        <v>124</v>
      </c>
      <c r="D114" t="s">
        <v>44</v>
      </c>
      <c r="E114" t="s">
        <v>20</v>
      </c>
      <c r="F114">
        <v>152769.7</v>
      </c>
      <c r="G114" s="7">
        <v>44503</v>
      </c>
      <c r="H114" t="s">
        <v>21</v>
      </c>
      <c r="I114" s="7">
        <v>44532</v>
      </c>
      <c r="J114">
        <v>0.25</v>
      </c>
      <c r="K114" s="8">
        <v>1198.46</v>
      </c>
      <c r="L114" s="8">
        <v>7822.4</v>
      </c>
      <c r="M114" s="8">
        <v>49.81</v>
      </c>
      <c r="N114" s="8">
        <v>2351.31</v>
      </c>
      <c r="O114">
        <v>185.76</v>
      </c>
      <c r="P114">
        <v>1499</v>
      </c>
    </row>
    <row r="115" spans="1:16">
      <c r="A115" t="s">
        <v>16</v>
      </c>
      <c r="B115" t="s">
        <v>42</v>
      </c>
      <c r="C115" t="s">
        <v>125</v>
      </c>
      <c r="D115" t="s">
        <v>19</v>
      </c>
      <c r="E115" t="s">
        <v>20</v>
      </c>
      <c r="F115">
        <v>76378.15</v>
      </c>
      <c r="G115" s="7">
        <v>44503</v>
      </c>
      <c r="H115" t="s">
        <v>21</v>
      </c>
      <c r="I115" s="7">
        <v>44510</v>
      </c>
      <c r="J115">
        <v>0.16</v>
      </c>
      <c r="K115" s="8">
        <v>670</v>
      </c>
      <c r="L115" s="8">
        <v>4336.79</v>
      </c>
      <c r="M115" s="8">
        <v>26.2</v>
      </c>
      <c r="N115" s="8">
        <v>774.86</v>
      </c>
      <c r="O115">
        <v>136.6</v>
      </c>
      <c r="P115">
        <v>4382</v>
      </c>
    </row>
    <row r="116" spans="1:16">
      <c r="A116" t="s">
        <v>16</v>
      </c>
      <c r="B116" t="s">
        <v>42</v>
      </c>
      <c r="C116" t="s">
        <v>54</v>
      </c>
      <c r="D116" t="s">
        <v>19</v>
      </c>
      <c r="E116" t="s">
        <v>49</v>
      </c>
      <c r="F116">
        <v>78205.19</v>
      </c>
      <c r="G116" s="7">
        <v>44503</v>
      </c>
      <c r="H116" t="s">
        <v>21</v>
      </c>
      <c r="I116" s="7">
        <v>44515</v>
      </c>
      <c r="J116">
        <v>0.16</v>
      </c>
      <c r="K116" s="8">
        <v>537.61</v>
      </c>
      <c r="L116" s="8">
        <v>4820.54</v>
      </c>
      <c r="M116" s="8">
        <v>25.37</v>
      </c>
      <c r="N116" s="8">
        <v>832.32</v>
      </c>
      <c r="O116">
        <v>136.6</v>
      </c>
      <c r="P116">
        <v>2879</v>
      </c>
    </row>
    <row r="117" spans="1:16">
      <c r="A117" t="s">
        <v>16</v>
      </c>
      <c r="B117" t="s">
        <v>42</v>
      </c>
      <c r="C117" t="s">
        <v>126</v>
      </c>
      <c r="D117" t="s">
        <v>19</v>
      </c>
      <c r="E117" t="s">
        <v>20</v>
      </c>
      <c r="F117">
        <v>76378.15</v>
      </c>
      <c r="G117" s="7">
        <v>44503</v>
      </c>
      <c r="H117" t="s">
        <v>21</v>
      </c>
      <c r="I117" s="7">
        <v>44509</v>
      </c>
      <c r="J117">
        <v>0.16</v>
      </c>
      <c r="K117" s="8">
        <v>670</v>
      </c>
      <c r="L117" s="8">
        <v>4336.79</v>
      </c>
      <c r="M117" s="8">
        <v>26.2</v>
      </c>
      <c r="N117" s="8">
        <v>774.86</v>
      </c>
      <c r="O117">
        <v>136.6</v>
      </c>
      <c r="P117">
        <v>2893</v>
      </c>
    </row>
    <row r="118" spans="1:16">
      <c r="A118" t="s">
        <v>16</v>
      </c>
      <c r="B118" t="s">
        <v>42</v>
      </c>
      <c r="C118" t="s">
        <v>26</v>
      </c>
      <c r="D118" t="s">
        <v>19</v>
      </c>
      <c r="E118" t="s">
        <v>20</v>
      </c>
      <c r="F118">
        <v>76378.15</v>
      </c>
      <c r="G118" s="7">
        <v>44504</v>
      </c>
      <c r="H118" t="s">
        <v>21</v>
      </c>
      <c r="I118" s="7">
        <v>44511</v>
      </c>
      <c r="J118">
        <v>0.16</v>
      </c>
      <c r="K118" s="8">
        <v>670</v>
      </c>
      <c r="L118" s="8">
        <v>4336.79</v>
      </c>
      <c r="M118" s="8">
        <v>26.2</v>
      </c>
      <c r="N118" s="8">
        <v>774.86</v>
      </c>
      <c r="O118">
        <v>136.6</v>
      </c>
      <c r="P118">
        <v>2888</v>
      </c>
    </row>
    <row r="119" spans="1:16">
      <c r="A119" t="s">
        <v>30</v>
      </c>
      <c r="B119" t="s">
        <v>31</v>
      </c>
      <c r="C119" t="s">
        <v>127</v>
      </c>
      <c r="D119" t="s">
        <v>19</v>
      </c>
      <c r="E119" t="s">
        <v>20</v>
      </c>
      <c r="F119">
        <v>76378.15</v>
      </c>
      <c r="G119" s="7">
        <v>44504</v>
      </c>
      <c r="H119" t="s">
        <v>33</v>
      </c>
      <c r="I119" s="7">
        <v>44513</v>
      </c>
      <c r="J119">
        <v>0.16</v>
      </c>
      <c r="K119" s="8">
        <v>670</v>
      </c>
      <c r="L119" s="8">
        <v>4336.79</v>
      </c>
      <c r="M119" s="8">
        <v>26.2</v>
      </c>
      <c r="N119" s="8">
        <v>774.86</v>
      </c>
      <c r="O119">
        <v>136.6</v>
      </c>
      <c r="P119">
        <v>2886</v>
      </c>
    </row>
    <row r="120" spans="1:16">
      <c r="A120" t="s">
        <v>16</v>
      </c>
      <c r="B120" t="s">
        <v>42</v>
      </c>
      <c r="C120" t="s">
        <v>27</v>
      </c>
      <c r="D120" t="s">
        <v>19</v>
      </c>
      <c r="E120" t="s">
        <v>20</v>
      </c>
      <c r="F120">
        <v>76378.15</v>
      </c>
      <c r="G120" s="7">
        <v>44504</v>
      </c>
      <c r="H120" t="s">
        <v>21</v>
      </c>
      <c r="I120" s="7">
        <v>44512</v>
      </c>
      <c r="J120">
        <v>0.16</v>
      </c>
      <c r="K120" s="8">
        <v>670</v>
      </c>
      <c r="L120" s="8">
        <v>4336.79</v>
      </c>
      <c r="M120" s="8">
        <v>26.2</v>
      </c>
      <c r="N120" s="8">
        <v>774.86</v>
      </c>
      <c r="O120">
        <v>136.6</v>
      </c>
      <c r="P120">
        <v>4374</v>
      </c>
    </row>
    <row r="121" spans="1:16">
      <c r="A121" t="s">
        <v>30</v>
      </c>
      <c r="B121" t="s">
        <v>31</v>
      </c>
      <c r="C121" t="s">
        <v>128</v>
      </c>
      <c r="D121" t="s">
        <v>19</v>
      </c>
      <c r="E121" t="s">
        <v>20</v>
      </c>
      <c r="F121">
        <v>76378.15</v>
      </c>
      <c r="G121" s="7">
        <v>44504</v>
      </c>
      <c r="H121" t="s">
        <v>33</v>
      </c>
      <c r="I121" s="7">
        <v>44513</v>
      </c>
      <c r="J121">
        <v>0.16</v>
      </c>
      <c r="K121" s="8">
        <v>670</v>
      </c>
      <c r="L121" s="8">
        <v>4336.79</v>
      </c>
      <c r="M121" s="8">
        <v>26.2</v>
      </c>
      <c r="N121" s="8">
        <v>774.86</v>
      </c>
      <c r="O121">
        <v>136.6</v>
      </c>
      <c r="P121">
        <v>4376</v>
      </c>
    </row>
    <row r="122" spans="1:16">
      <c r="A122" t="s">
        <v>30</v>
      </c>
      <c r="B122" t="s">
        <v>31</v>
      </c>
      <c r="C122" t="s">
        <v>129</v>
      </c>
      <c r="D122" t="s">
        <v>19</v>
      </c>
      <c r="E122" t="s">
        <v>49</v>
      </c>
      <c r="F122">
        <v>78205.19</v>
      </c>
      <c r="G122" s="7">
        <v>44504</v>
      </c>
      <c r="H122" t="s">
        <v>33</v>
      </c>
      <c r="I122" s="7">
        <v>44513</v>
      </c>
      <c r="J122">
        <v>0.16</v>
      </c>
      <c r="K122" s="8">
        <v>537.61</v>
      </c>
      <c r="L122" s="8">
        <v>4820.54</v>
      </c>
      <c r="M122" s="8">
        <v>25.37</v>
      </c>
      <c r="N122" s="8">
        <v>832.32</v>
      </c>
      <c r="O122">
        <v>136.6</v>
      </c>
      <c r="P122">
        <v>4373</v>
      </c>
    </row>
    <row r="123" spans="1:16">
      <c r="A123" t="s">
        <v>16</v>
      </c>
      <c r="B123" t="s">
        <v>42</v>
      </c>
      <c r="C123" t="s">
        <v>23</v>
      </c>
      <c r="D123" t="s">
        <v>19</v>
      </c>
      <c r="E123" t="s">
        <v>20</v>
      </c>
      <c r="F123">
        <v>76378.15</v>
      </c>
      <c r="G123" s="7">
        <v>44505</v>
      </c>
      <c r="H123" t="s">
        <v>21</v>
      </c>
      <c r="I123" s="7">
        <v>44510</v>
      </c>
      <c r="J123">
        <v>0.16</v>
      </c>
      <c r="K123" s="8">
        <v>670</v>
      </c>
      <c r="L123" s="8">
        <v>4336.79</v>
      </c>
      <c r="M123" s="8">
        <v>26.2</v>
      </c>
      <c r="N123" s="8">
        <v>774.86</v>
      </c>
      <c r="O123">
        <v>136.6</v>
      </c>
      <c r="P123">
        <v>2887</v>
      </c>
    </row>
    <row r="124" spans="1:16">
      <c r="A124" t="s">
        <v>16</v>
      </c>
      <c r="B124" t="s">
        <v>42</v>
      </c>
      <c r="C124" t="s">
        <v>89</v>
      </c>
      <c r="D124" t="s">
        <v>19</v>
      </c>
      <c r="E124" t="s">
        <v>49</v>
      </c>
      <c r="F124">
        <v>78205.19</v>
      </c>
      <c r="G124" s="7">
        <v>44505</v>
      </c>
      <c r="H124" t="s">
        <v>21</v>
      </c>
      <c r="I124" s="7">
        <v>44512</v>
      </c>
      <c r="J124">
        <v>0.16</v>
      </c>
      <c r="K124" s="8">
        <v>537.61</v>
      </c>
      <c r="L124" s="8">
        <v>4820.54</v>
      </c>
      <c r="M124" s="8">
        <v>25.37</v>
      </c>
      <c r="N124" s="8">
        <v>832.32</v>
      </c>
      <c r="O124">
        <v>136.6</v>
      </c>
      <c r="P124">
        <v>2885</v>
      </c>
    </row>
    <row r="125" spans="1:16">
      <c r="A125" t="s">
        <v>16</v>
      </c>
      <c r="B125" t="s">
        <v>42</v>
      </c>
      <c r="C125" t="s">
        <v>38</v>
      </c>
      <c r="D125" t="s">
        <v>19</v>
      </c>
      <c r="E125" t="s">
        <v>20</v>
      </c>
      <c r="F125">
        <v>76378.15</v>
      </c>
      <c r="G125" s="7">
        <v>44505</v>
      </c>
      <c r="H125" t="s">
        <v>21</v>
      </c>
      <c r="I125" s="7">
        <v>44513</v>
      </c>
      <c r="J125">
        <v>0.16</v>
      </c>
      <c r="K125" s="8">
        <v>670</v>
      </c>
      <c r="L125" s="8">
        <v>4336.79</v>
      </c>
      <c r="M125" s="8">
        <v>26.2</v>
      </c>
      <c r="N125" s="8">
        <v>774.86</v>
      </c>
      <c r="O125">
        <v>136.6</v>
      </c>
      <c r="P125">
        <v>2881</v>
      </c>
    </row>
    <row r="126" spans="1:16">
      <c r="A126" t="s">
        <v>105</v>
      </c>
      <c r="B126" t="s">
        <v>106</v>
      </c>
      <c r="C126" t="s">
        <v>130</v>
      </c>
      <c r="D126" t="s">
        <v>44</v>
      </c>
      <c r="E126" t="s">
        <v>20</v>
      </c>
      <c r="F126">
        <v>152769.7</v>
      </c>
      <c r="G126" s="7">
        <v>44505</v>
      </c>
      <c r="H126" t="s">
        <v>21</v>
      </c>
      <c r="I126" s="7">
        <v>44526</v>
      </c>
      <c r="J126">
        <v>0.25</v>
      </c>
      <c r="K126" s="8">
        <v>1198.46</v>
      </c>
      <c r="L126" s="8">
        <v>7822.4</v>
      </c>
      <c r="M126" s="8">
        <v>49.81</v>
      </c>
      <c r="N126" s="8">
        <v>2351.31</v>
      </c>
      <c r="O126">
        <v>185.76</v>
      </c>
      <c r="P126">
        <v>4431</v>
      </c>
    </row>
    <row r="127" spans="1:16">
      <c r="A127" t="s">
        <v>30</v>
      </c>
      <c r="B127" t="s">
        <v>31</v>
      </c>
      <c r="C127" t="s">
        <v>112</v>
      </c>
      <c r="D127" t="s">
        <v>19</v>
      </c>
      <c r="E127" t="s">
        <v>20</v>
      </c>
      <c r="F127">
        <v>76378.15</v>
      </c>
      <c r="G127" s="7">
        <v>44505</v>
      </c>
      <c r="H127" t="s">
        <v>33</v>
      </c>
      <c r="I127" s="7">
        <v>44513</v>
      </c>
      <c r="J127">
        <v>0.16</v>
      </c>
      <c r="K127" s="8">
        <v>670</v>
      </c>
      <c r="L127" s="8">
        <v>4336.79</v>
      </c>
      <c r="M127" s="8">
        <v>26.2</v>
      </c>
      <c r="N127" s="8">
        <v>774.86</v>
      </c>
      <c r="O127">
        <v>136.6</v>
      </c>
      <c r="P127">
        <v>4429</v>
      </c>
    </row>
    <row r="128" spans="1:16">
      <c r="A128" t="s">
        <v>30</v>
      </c>
      <c r="B128" t="s">
        <v>31</v>
      </c>
      <c r="C128" t="s">
        <v>100</v>
      </c>
      <c r="D128" t="s">
        <v>19</v>
      </c>
      <c r="E128" t="s">
        <v>20</v>
      </c>
      <c r="F128">
        <v>76378.15</v>
      </c>
      <c r="G128" s="7">
        <v>44505</v>
      </c>
      <c r="H128" t="s">
        <v>33</v>
      </c>
      <c r="I128" s="7">
        <v>44513</v>
      </c>
      <c r="J128">
        <v>0.16</v>
      </c>
      <c r="K128" s="8">
        <v>670</v>
      </c>
      <c r="L128" s="8">
        <v>4336.79</v>
      </c>
      <c r="M128" s="8">
        <v>26.2</v>
      </c>
      <c r="N128" s="8">
        <v>774.86</v>
      </c>
      <c r="O128">
        <v>136.6</v>
      </c>
      <c r="P128">
        <v>4430</v>
      </c>
    </row>
    <row r="129" spans="1:16">
      <c r="A129" t="s">
        <v>30</v>
      </c>
      <c r="B129" t="s">
        <v>31</v>
      </c>
      <c r="C129" t="s">
        <v>101</v>
      </c>
      <c r="D129" t="s">
        <v>19</v>
      </c>
      <c r="E129" t="s">
        <v>49</v>
      </c>
      <c r="F129">
        <v>78205.19</v>
      </c>
      <c r="G129" s="7">
        <v>44505</v>
      </c>
      <c r="H129" t="s">
        <v>33</v>
      </c>
      <c r="I129" s="7">
        <v>44513</v>
      </c>
      <c r="J129">
        <v>0.16</v>
      </c>
      <c r="K129" s="8">
        <v>537.61</v>
      </c>
      <c r="L129" s="8">
        <v>4820.54</v>
      </c>
      <c r="M129" s="8">
        <v>25.37</v>
      </c>
      <c r="N129" s="8">
        <v>832.32</v>
      </c>
      <c r="O129">
        <v>136.6</v>
      </c>
      <c r="P129">
        <v>4433</v>
      </c>
    </row>
    <row r="130" spans="1:16">
      <c r="A130" t="s">
        <v>30</v>
      </c>
      <c r="B130" t="s">
        <v>31</v>
      </c>
      <c r="C130" t="s">
        <v>110</v>
      </c>
      <c r="D130" t="s">
        <v>19</v>
      </c>
      <c r="E130" t="s">
        <v>20</v>
      </c>
      <c r="F130">
        <v>76378.15</v>
      </c>
      <c r="G130" s="7">
        <v>44505</v>
      </c>
      <c r="H130" t="s">
        <v>33</v>
      </c>
      <c r="I130" s="7">
        <v>44513</v>
      </c>
      <c r="J130">
        <v>0.16</v>
      </c>
      <c r="K130" s="8">
        <v>670</v>
      </c>
      <c r="L130" s="8">
        <v>4336.79</v>
      </c>
      <c r="M130" s="8">
        <v>26.2</v>
      </c>
      <c r="N130" s="8">
        <v>774.86</v>
      </c>
      <c r="O130">
        <v>136.6</v>
      </c>
      <c r="P130">
        <v>1502</v>
      </c>
    </row>
    <row r="131" spans="1:16">
      <c r="A131" t="s">
        <v>16</v>
      </c>
      <c r="B131" t="s">
        <v>42</v>
      </c>
      <c r="C131" t="s">
        <v>39</v>
      </c>
      <c r="D131" t="s">
        <v>19</v>
      </c>
      <c r="E131" t="s">
        <v>20</v>
      </c>
      <c r="F131">
        <v>76378.15</v>
      </c>
      <c r="G131" s="7">
        <v>44506</v>
      </c>
      <c r="H131" t="s">
        <v>21</v>
      </c>
      <c r="I131" s="7">
        <v>44513</v>
      </c>
      <c r="J131">
        <v>0.16</v>
      </c>
      <c r="K131" s="8">
        <v>670</v>
      </c>
      <c r="L131" s="8">
        <v>4336.79</v>
      </c>
      <c r="M131" s="8">
        <v>26.2</v>
      </c>
      <c r="N131" s="8">
        <v>774.86</v>
      </c>
      <c r="O131">
        <v>136.6</v>
      </c>
      <c r="P131">
        <v>4432</v>
      </c>
    </row>
    <row r="132" spans="1:16">
      <c r="A132" t="s">
        <v>30</v>
      </c>
      <c r="B132" t="s">
        <v>31</v>
      </c>
      <c r="C132" t="s">
        <v>131</v>
      </c>
      <c r="D132" t="s">
        <v>19</v>
      </c>
      <c r="E132" t="s">
        <v>49</v>
      </c>
      <c r="F132">
        <v>78205.19</v>
      </c>
      <c r="G132" s="7">
        <v>44506</v>
      </c>
      <c r="H132" t="s">
        <v>33</v>
      </c>
      <c r="I132" s="7">
        <v>44513</v>
      </c>
      <c r="J132">
        <v>0.16</v>
      </c>
      <c r="K132" s="8">
        <v>537.61</v>
      </c>
      <c r="L132" s="8">
        <v>4820.54</v>
      </c>
      <c r="M132" s="8">
        <v>25.37</v>
      </c>
      <c r="N132" s="8">
        <v>832.32</v>
      </c>
      <c r="O132">
        <v>136.6</v>
      </c>
      <c r="P132">
        <v>2882</v>
      </c>
    </row>
    <row r="133" spans="1:16">
      <c r="A133" t="s">
        <v>30</v>
      </c>
      <c r="B133" t="s">
        <v>31</v>
      </c>
      <c r="C133" t="s">
        <v>132</v>
      </c>
      <c r="D133" t="s">
        <v>19</v>
      </c>
      <c r="E133" t="s">
        <v>20</v>
      </c>
      <c r="F133">
        <v>76378.15</v>
      </c>
      <c r="G133" s="7">
        <v>44506</v>
      </c>
      <c r="H133" t="s">
        <v>33</v>
      </c>
      <c r="I133" s="7">
        <v>44513</v>
      </c>
      <c r="J133">
        <v>0.16</v>
      </c>
      <c r="K133" s="8">
        <v>670</v>
      </c>
      <c r="L133" s="8">
        <v>4336.79</v>
      </c>
      <c r="M133" s="8">
        <v>26.2</v>
      </c>
      <c r="N133" s="8">
        <v>774.86</v>
      </c>
      <c r="O133">
        <v>136.6</v>
      </c>
      <c r="P133">
        <v>4435</v>
      </c>
    </row>
    <row r="134" spans="1:16">
      <c r="A134" t="s">
        <v>30</v>
      </c>
      <c r="B134" t="s">
        <v>31</v>
      </c>
      <c r="C134" t="s">
        <v>119</v>
      </c>
      <c r="D134" t="s">
        <v>19</v>
      </c>
      <c r="E134" t="s">
        <v>20</v>
      </c>
      <c r="F134">
        <v>76378.15</v>
      </c>
      <c r="G134" s="7">
        <v>44506</v>
      </c>
      <c r="H134" t="s">
        <v>33</v>
      </c>
      <c r="I134" s="7">
        <v>44513</v>
      </c>
      <c r="J134">
        <v>0.16</v>
      </c>
      <c r="K134" s="8">
        <v>670</v>
      </c>
      <c r="L134" s="8">
        <v>4336.79</v>
      </c>
      <c r="M134" s="8">
        <v>26.2</v>
      </c>
      <c r="N134" s="8">
        <v>774.86</v>
      </c>
      <c r="O134">
        <v>136.6</v>
      </c>
      <c r="P134">
        <v>4436</v>
      </c>
    </row>
    <row r="135" spans="1:16">
      <c r="A135" t="s">
        <v>105</v>
      </c>
      <c r="B135" t="s">
        <v>106</v>
      </c>
      <c r="C135" t="s">
        <v>133</v>
      </c>
      <c r="D135" t="s">
        <v>44</v>
      </c>
      <c r="E135" t="s">
        <v>20</v>
      </c>
      <c r="F135">
        <v>152769.7</v>
      </c>
      <c r="G135" s="7">
        <v>44507</v>
      </c>
      <c r="H135" t="s">
        <v>21</v>
      </c>
      <c r="I135" s="7">
        <v>44523</v>
      </c>
      <c r="J135">
        <v>0.25</v>
      </c>
      <c r="K135" s="8">
        <v>1198.46</v>
      </c>
      <c r="L135" s="8">
        <v>7822.4</v>
      </c>
      <c r="M135" s="8">
        <v>49.81</v>
      </c>
      <c r="N135" s="8">
        <v>2351.31</v>
      </c>
      <c r="O135">
        <v>185.76</v>
      </c>
      <c r="P135">
        <v>2877</v>
      </c>
    </row>
    <row r="136" spans="1:16">
      <c r="A136" t="s">
        <v>30</v>
      </c>
      <c r="B136" t="s">
        <v>31</v>
      </c>
      <c r="C136" t="s">
        <v>125</v>
      </c>
      <c r="D136" t="s">
        <v>19</v>
      </c>
      <c r="E136" t="s">
        <v>20</v>
      </c>
      <c r="F136">
        <v>76378.15</v>
      </c>
      <c r="G136" s="7">
        <v>44507</v>
      </c>
      <c r="H136" t="s">
        <v>33</v>
      </c>
      <c r="I136" s="7">
        <v>44514</v>
      </c>
      <c r="J136">
        <v>0.16</v>
      </c>
      <c r="K136" s="8">
        <v>670</v>
      </c>
      <c r="L136" s="8">
        <v>4336.79</v>
      </c>
      <c r="M136" s="8">
        <v>26.2</v>
      </c>
      <c r="N136" s="8">
        <v>774.86</v>
      </c>
      <c r="O136">
        <v>136.6</v>
      </c>
      <c r="P136">
        <v>4424</v>
      </c>
    </row>
    <row r="137" spans="1:16">
      <c r="A137" t="s">
        <v>30</v>
      </c>
      <c r="B137" t="s">
        <v>31</v>
      </c>
      <c r="C137" t="s">
        <v>126</v>
      </c>
      <c r="D137" t="s">
        <v>19</v>
      </c>
      <c r="E137" t="s">
        <v>20</v>
      </c>
      <c r="F137">
        <v>76378.15</v>
      </c>
      <c r="G137" s="7">
        <v>44507</v>
      </c>
      <c r="H137" t="s">
        <v>33</v>
      </c>
      <c r="I137" s="7">
        <v>44514</v>
      </c>
      <c r="J137">
        <v>0.16</v>
      </c>
      <c r="K137" s="8">
        <v>670</v>
      </c>
      <c r="L137" s="8">
        <v>4336.79</v>
      </c>
      <c r="M137" s="8">
        <v>26.2</v>
      </c>
      <c r="N137" s="8">
        <v>774.86</v>
      </c>
      <c r="O137">
        <v>136.6</v>
      </c>
      <c r="P137">
        <v>2880</v>
      </c>
    </row>
    <row r="138" spans="1:16">
      <c r="A138" t="s">
        <v>30</v>
      </c>
      <c r="B138" t="s">
        <v>31</v>
      </c>
      <c r="C138" t="s">
        <v>118</v>
      </c>
      <c r="D138" t="s">
        <v>19</v>
      </c>
      <c r="E138" t="s">
        <v>20</v>
      </c>
      <c r="F138">
        <v>76378.15</v>
      </c>
      <c r="G138" s="7">
        <v>44507</v>
      </c>
      <c r="H138" t="s">
        <v>33</v>
      </c>
      <c r="I138" s="7">
        <v>44514</v>
      </c>
      <c r="J138">
        <v>0.16</v>
      </c>
      <c r="K138" s="8">
        <v>670</v>
      </c>
      <c r="L138" s="8">
        <v>4336.79</v>
      </c>
      <c r="M138" s="8">
        <v>26.2</v>
      </c>
      <c r="N138" s="8">
        <v>774.86</v>
      </c>
      <c r="O138">
        <v>136.6</v>
      </c>
      <c r="P138">
        <v>4434</v>
      </c>
    </row>
    <row r="139" spans="1:16">
      <c r="A139" t="s">
        <v>30</v>
      </c>
      <c r="B139" t="s">
        <v>31</v>
      </c>
      <c r="C139" t="s">
        <v>134</v>
      </c>
      <c r="D139" t="s">
        <v>19</v>
      </c>
      <c r="E139" t="s">
        <v>20</v>
      </c>
      <c r="F139">
        <v>76378.15</v>
      </c>
      <c r="G139" s="7">
        <v>44507</v>
      </c>
      <c r="H139" t="s">
        <v>33</v>
      </c>
      <c r="I139" s="7">
        <v>44513</v>
      </c>
      <c r="J139">
        <v>0.16</v>
      </c>
      <c r="K139" s="8">
        <v>670</v>
      </c>
      <c r="L139" s="8">
        <v>4336.79</v>
      </c>
      <c r="M139" s="8">
        <v>26.2</v>
      </c>
      <c r="N139" s="8">
        <v>774.86</v>
      </c>
      <c r="O139">
        <v>136.6</v>
      </c>
      <c r="P139">
        <v>1503</v>
      </c>
    </row>
    <row r="140" spans="1:16">
      <c r="A140" t="s">
        <v>16</v>
      </c>
      <c r="B140" t="s">
        <v>42</v>
      </c>
      <c r="C140" t="s">
        <v>28</v>
      </c>
      <c r="D140" t="s">
        <v>19</v>
      </c>
      <c r="E140" t="s">
        <v>20</v>
      </c>
      <c r="F140">
        <v>76378.15</v>
      </c>
      <c r="G140" s="7">
        <v>44507</v>
      </c>
      <c r="H140" t="s">
        <v>21</v>
      </c>
      <c r="I140" s="7">
        <v>44515</v>
      </c>
      <c r="J140">
        <v>0.16</v>
      </c>
      <c r="K140" s="8">
        <v>670</v>
      </c>
      <c r="L140" s="8">
        <v>4336.79</v>
      </c>
      <c r="M140" s="8">
        <v>26.2</v>
      </c>
      <c r="N140" s="8">
        <v>774.86</v>
      </c>
      <c r="O140">
        <v>136.6</v>
      </c>
      <c r="P140">
        <v>4422</v>
      </c>
    </row>
    <row r="141" spans="1:16">
      <c r="A141" t="s">
        <v>16</v>
      </c>
      <c r="B141" t="s">
        <v>42</v>
      </c>
      <c r="C141" t="s">
        <v>85</v>
      </c>
      <c r="D141" t="s">
        <v>19</v>
      </c>
      <c r="E141" t="s">
        <v>49</v>
      </c>
      <c r="F141">
        <v>78205.19</v>
      </c>
      <c r="G141" s="7">
        <v>44507</v>
      </c>
      <c r="H141" t="s">
        <v>21</v>
      </c>
      <c r="I141" s="7">
        <v>44513</v>
      </c>
      <c r="J141">
        <v>0.16</v>
      </c>
      <c r="K141" s="8">
        <v>537.61</v>
      </c>
      <c r="L141" s="8">
        <v>4820.54</v>
      </c>
      <c r="M141" s="8">
        <v>25.37</v>
      </c>
      <c r="N141" s="8">
        <v>832.32</v>
      </c>
      <c r="O141">
        <v>136.6</v>
      </c>
      <c r="P141">
        <v>4423</v>
      </c>
    </row>
    <row r="142" spans="1:16">
      <c r="A142" t="s">
        <v>30</v>
      </c>
      <c r="B142" t="s">
        <v>31</v>
      </c>
      <c r="C142" t="s">
        <v>135</v>
      </c>
      <c r="D142" t="s">
        <v>19</v>
      </c>
      <c r="E142" t="s">
        <v>20</v>
      </c>
      <c r="F142">
        <v>76378.15</v>
      </c>
      <c r="G142" s="7">
        <v>44508</v>
      </c>
      <c r="H142" t="s">
        <v>33</v>
      </c>
      <c r="I142" s="7">
        <v>44514</v>
      </c>
      <c r="J142">
        <v>0.16</v>
      </c>
      <c r="K142" s="8">
        <v>670</v>
      </c>
      <c r="L142" s="8">
        <v>4336.79</v>
      </c>
      <c r="M142" s="8">
        <v>26.2</v>
      </c>
      <c r="N142" s="8">
        <v>774.86</v>
      </c>
      <c r="O142">
        <v>136.6</v>
      </c>
      <c r="P142">
        <v>2878</v>
      </c>
    </row>
    <row r="143" spans="1:16">
      <c r="A143" t="s">
        <v>30</v>
      </c>
      <c r="B143" t="s">
        <v>31</v>
      </c>
      <c r="C143" t="s">
        <v>136</v>
      </c>
      <c r="D143" t="s">
        <v>19</v>
      </c>
      <c r="E143" t="s">
        <v>49</v>
      </c>
      <c r="F143">
        <v>78205.19</v>
      </c>
      <c r="G143" s="7">
        <v>44508</v>
      </c>
      <c r="H143" t="s">
        <v>33</v>
      </c>
      <c r="I143" s="7">
        <v>44514</v>
      </c>
      <c r="J143">
        <v>0.16</v>
      </c>
      <c r="K143" s="8">
        <v>537.61</v>
      </c>
      <c r="L143" s="8">
        <v>4820.54</v>
      </c>
      <c r="M143" s="8">
        <v>25.37</v>
      </c>
      <c r="N143" s="8">
        <v>832.32</v>
      </c>
      <c r="O143">
        <v>136.6</v>
      </c>
      <c r="P143">
        <v>4416</v>
      </c>
    </row>
    <row r="144" spans="1:16">
      <c r="A144" t="s">
        <v>16</v>
      </c>
      <c r="B144" t="s">
        <v>42</v>
      </c>
      <c r="C144" t="s">
        <v>34</v>
      </c>
      <c r="D144" t="s">
        <v>19</v>
      </c>
      <c r="E144" t="s">
        <v>20</v>
      </c>
      <c r="F144">
        <v>76378.15</v>
      </c>
      <c r="G144" s="7">
        <v>44508</v>
      </c>
      <c r="H144" t="s">
        <v>21</v>
      </c>
      <c r="I144" s="7">
        <v>44515</v>
      </c>
      <c r="J144">
        <v>0.16</v>
      </c>
      <c r="K144" s="8">
        <v>670</v>
      </c>
      <c r="L144" s="8">
        <v>4336.79</v>
      </c>
      <c r="M144" s="8">
        <v>26.2</v>
      </c>
      <c r="N144" s="8">
        <v>774.86</v>
      </c>
      <c r="O144">
        <v>136.6</v>
      </c>
      <c r="P144">
        <v>2876</v>
      </c>
    </row>
    <row r="145" spans="1:16">
      <c r="A145" t="s">
        <v>30</v>
      </c>
      <c r="B145" t="s">
        <v>31</v>
      </c>
      <c r="C145" t="s">
        <v>23</v>
      </c>
      <c r="D145" t="s">
        <v>19</v>
      </c>
      <c r="E145" t="s">
        <v>20</v>
      </c>
      <c r="F145">
        <v>76378.15</v>
      </c>
      <c r="G145" s="7">
        <v>44508</v>
      </c>
      <c r="H145" t="s">
        <v>33</v>
      </c>
      <c r="I145" s="7">
        <v>44516</v>
      </c>
      <c r="J145">
        <v>0.16</v>
      </c>
      <c r="K145" s="8">
        <v>670</v>
      </c>
      <c r="L145" s="8">
        <v>4336.79</v>
      </c>
      <c r="M145" s="8">
        <v>26.2</v>
      </c>
      <c r="N145" s="8">
        <v>774.86</v>
      </c>
      <c r="O145">
        <v>136.6</v>
      </c>
      <c r="P145">
        <v>1504</v>
      </c>
    </row>
    <row r="146" spans="1:16">
      <c r="A146" t="s">
        <v>105</v>
      </c>
      <c r="B146" t="s">
        <v>106</v>
      </c>
      <c r="C146" t="s">
        <v>137</v>
      </c>
      <c r="D146" t="s">
        <v>44</v>
      </c>
      <c r="E146" t="s">
        <v>20</v>
      </c>
      <c r="F146">
        <v>152769.7</v>
      </c>
      <c r="G146" s="7">
        <v>44508</v>
      </c>
      <c r="H146" t="s">
        <v>21</v>
      </c>
      <c r="I146" s="7">
        <v>44526</v>
      </c>
      <c r="J146">
        <v>0.25</v>
      </c>
      <c r="K146" s="8">
        <v>1198.46</v>
      </c>
      <c r="L146" s="8">
        <v>7822.4</v>
      </c>
      <c r="M146" s="8">
        <v>49.81</v>
      </c>
      <c r="N146" s="8">
        <v>2351.31</v>
      </c>
      <c r="O146">
        <v>185.76</v>
      </c>
      <c r="P146">
        <v>4428</v>
      </c>
    </row>
    <row r="147" spans="1:16">
      <c r="A147" t="s">
        <v>16</v>
      </c>
      <c r="B147" t="s">
        <v>42</v>
      </c>
      <c r="C147" t="s">
        <v>29</v>
      </c>
      <c r="D147" t="s">
        <v>19</v>
      </c>
      <c r="E147" t="s">
        <v>20</v>
      </c>
      <c r="F147">
        <v>76378.15</v>
      </c>
      <c r="G147" s="7">
        <v>44508</v>
      </c>
      <c r="H147" t="s">
        <v>21</v>
      </c>
      <c r="I147" s="7">
        <v>44515</v>
      </c>
      <c r="J147">
        <v>0.16</v>
      </c>
      <c r="K147" s="8">
        <v>670</v>
      </c>
      <c r="L147" s="8">
        <v>4336.79</v>
      </c>
      <c r="M147" s="8">
        <v>26.2</v>
      </c>
      <c r="N147" s="8">
        <v>774.86</v>
      </c>
      <c r="O147">
        <v>136.6</v>
      </c>
      <c r="P147">
        <v>4426</v>
      </c>
    </row>
    <row r="148" spans="1:16">
      <c r="A148" t="s">
        <v>30</v>
      </c>
      <c r="B148" t="s">
        <v>31</v>
      </c>
      <c r="C148" t="s">
        <v>27</v>
      </c>
      <c r="D148" t="s">
        <v>19</v>
      </c>
      <c r="E148" t="s">
        <v>20</v>
      </c>
      <c r="F148">
        <v>76378.15</v>
      </c>
      <c r="G148" s="7">
        <v>44508</v>
      </c>
      <c r="H148" t="s">
        <v>33</v>
      </c>
      <c r="I148" s="7">
        <v>44521</v>
      </c>
      <c r="J148">
        <v>0.16</v>
      </c>
      <c r="K148" s="8">
        <v>670</v>
      </c>
      <c r="L148" s="8">
        <v>4336.79</v>
      </c>
      <c r="M148" s="8">
        <v>26.2</v>
      </c>
      <c r="N148" s="8">
        <v>774.86</v>
      </c>
      <c r="O148">
        <v>136.6</v>
      </c>
      <c r="P148">
        <v>4415</v>
      </c>
    </row>
    <row r="149" spans="1:16">
      <c r="A149" t="s">
        <v>30</v>
      </c>
      <c r="B149" t="s">
        <v>31</v>
      </c>
      <c r="C149" t="s">
        <v>138</v>
      </c>
      <c r="D149" t="s">
        <v>19</v>
      </c>
      <c r="E149" t="s">
        <v>20</v>
      </c>
      <c r="F149">
        <v>76378.15</v>
      </c>
      <c r="G149" s="7">
        <v>44509</v>
      </c>
      <c r="H149" t="s">
        <v>33</v>
      </c>
      <c r="I149" s="7">
        <v>44514</v>
      </c>
      <c r="J149">
        <v>0.16</v>
      </c>
      <c r="K149" s="8">
        <v>670</v>
      </c>
      <c r="L149" s="8">
        <v>4336.79</v>
      </c>
      <c r="M149" s="8">
        <v>26.2</v>
      </c>
      <c r="N149" s="8">
        <v>774.86</v>
      </c>
      <c r="O149">
        <v>136.6</v>
      </c>
      <c r="P149">
        <v>4427</v>
      </c>
    </row>
    <row r="150" spans="1:16">
      <c r="A150" t="s">
        <v>30</v>
      </c>
      <c r="B150" t="s">
        <v>31</v>
      </c>
      <c r="C150" t="s">
        <v>26</v>
      </c>
      <c r="D150" t="s">
        <v>19</v>
      </c>
      <c r="E150" t="s">
        <v>20</v>
      </c>
      <c r="F150">
        <v>76378.15</v>
      </c>
      <c r="G150" s="7">
        <v>44509</v>
      </c>
      <c r="H150" t="s">
        <v>33</v>
      </c>
      <c r="I150" s="7">
        <v>44521</v>
      </c>
      <c r="J150">
        <v>0.16</v>
      </c>
      <c r="K150" s="8">
        <v>670</v>
      </c>
      <c r="L150" s="8">
        <v>4336.79</v>
      </c>
      <c r="M150" s="8">
        <v>26.2</v>
      </c>
      <c r="N150" s="8">
        <v>774.86</v>
      </c>
      <c r="O150">
        <v>136.6</v>
      </c>
      <c r="P150">
        <v>4417</v>
      </c>
    </row>
    <row r="151" spans="1:16">
      <c r="A151" t="s">
        <v>30</v>
      </c>
      <c r="B151" t="s">
        <v>31</v>
      </c>
      <c r="C151" t="s">
        <v>89</v>
      </c>
      <c r="D151" t="s">
        <v>19</v>
      </c>
      <c r="E151" t="s">
        <v>49</v>
      </c>
      <c r="F151">
        <v>78205.19</v>
      </c>
      <c r="G151" s="7">
        <v>44509</v>
      </c>
      <c r="H151" t="s">
        <v>33</v>
      </c>
      <c r="I151" s="7">
        <v>44516</v>
      </c>
      <c r="J151">
        <v>0.16</v>
      </c>
      <c r="K151" s="8">
        <v>537.61</v>
      </c>
      <c r="L151" s="8">
        <v>4820.54</v>
      </c>
      <c r="M151" s="8">
        <v>25.37</v>
      </c>
      <c r="N151" s="8">
        <v>832.32</v>
      </c>
      <c r="O151">
        <v>136.6</v>
      </c>
      <c r="P151">
        <v>2872</v>
      </c>
    </row>
    <row r="152" spans="1:16">
      <c r="A152" t="s">
        <v>16</v>
      </c>
      <c r="B152" t="s">
        <v>42</v>
      </c>
      <c r="C152" t="s">
        <v>24</v>
      </c>
      <c r="D152" t="s">
        <v>19</v>
      </c>
      <c r="E152" t="s">
        <v>20</v>
      </c>
      <c r="F152">
        <v>76378.15</v>
      </c>
      <c r="G152" s="7">
        <v>44509</v>
      </c>
      <c r="H152" t="s">
        <v>21</v>
      </c>
      <c r="I152" s="7">
        <v>44517</v>
      </c>
      <c r="J152">
        <v>0.16</v>
      </c>
      <c r="K152" s="8">
        <v>670</v>
      </c>
      <c r="L152" s="8">
        <v>4336.79</v>
      </c>
      <c r="M152" s="8">
        <v>26.2</v>
      </c>
      <c r="N152" s="8">
        <v>774.86</v>
      </c>
      <c r="O152">
        <v>136.6</v>
      </c>
      <c r="P152">
        <v>4414</v>
      </c>
    </row>
    <row r="153" spans="1:16">
      <c r="A153" t="s">
        <v>16</v>
      </c>
      <c r="B153" t="s">
        <v>42</v>
      </c>
      <c r="C153" t="s">
        <v>18</v>
      </c>
      <c r="D153" t="s">
        <v>19</v>
      </c>
      <c r="E153" t="s">
        <v>20</v>
      </c>
      <c r="F153">
        <v>76378.15</v>
      </c>
      <c r="G153" s="7">
        <v>44509</v>
      </c>
      <c r="H153" t="s">
        <v>21</v>
      </c>
      <c r="I153" s="7">
        <v>44516</v>
      </c>
      <c r="J153">
        <v>0.16</v>
      </c>
      <c r="K153" s="8">
        <v>670</v>
      </c>
      <c r="L153" s="8">
        <v>4336.79</v>
      </c>
      <c r="M153" s="8">
        <v>26.2</v>
      </c>
      <c r="N153" s="8">
        <v>774.86</v>
      </c>
      <c r="O153">
        <v>136.6</v>
      </c>
      <c r="P153">
        <v>2875</v>
      </c>
    </row>
    <row r="154" spans="1:16">
      <c r="A154" t="s">
        <v>16</v>
      </c>
      <c r="B154" t="s">
        <v>42</v>
      </c>
      <c r="C154" t="s">
        <v>57</v>
      </c>
      <c r="D154" t="s">
        <v>19</v>
      </c>
      <c r="E154" t="s">
        <v>49</v>
      </c>
      <c r="F154">
        <v>78205.19</v>
      </c>
      <c r="G154" s="7">
        <v>44509</v>
      </c>
      <c r="H154" t="s">
        <v>21</v>
      </c>
      <c r="I154" s="7">
        <v>44515</v>
      </c>
      <c r="J154">
        <v>0.16</v>
      </c>
      <c r="K154" s="8">
        <v>537.61</v>
      </c>
      <c r="L154" s="8">
        <v>4820.54</v>
      </c>
      <c r="M154" s="8">
        <v>25.37</v>
      </c>
      <c r="N154" s="8">
        <v>832.32</v>
      </c>
      <c r="O154">
        <v>136.6</v>
      </c>
      <c r="P154">
        <v>2883</v>
      </c>
    </row>
    <row r="155" spans="1:16">
      <c r="A155" t="s">
        <v>16</v>
      </c>
      <c r="B155" t="s">
        <v>42</v>
      </c>
      <c r="C155" t="s">
        <v>22</v>
      </c>
      <c r="D155" t="s">
        <v>19</v>
      </c>
      <c r="E155" t="s">
        <v>20</v>
      </c>
      <c r="F155">
        <v>76378.15</v>
      </c>
      <c r="G155" s="7">
        <v>44509</v>
      </c>
      <c r="H155" t="s">
        <v>21</v>
      </c>
      <c r="I155" s="7">
        <v>44515</v>
      </c>
      <c r="J155">
        <v>0.16</v>
      </c>
      <c r="K155" s="8">
        <v>670</v>
      </c>
      <c r="L155" s="8">
        <v>4336.79</v>
      </c>
      <c r="M155" s="8">
        <v>26.2</v>
      </c>
      <c r="N155" s="8">
        <v>774.86</v>
      </c>
      <c r="O155">
        <v>136.6</v>
      </c>
      <c r="P155">
        <v>2871</v>
      </c>
    </row>
    <row r="156" spans="1:16">
      <c r="A156" t="s">
        <v>30</v>
      </c>
      <c r="B156" t="s">
        <v>31</v>
      </c>
      <c r="C156" t="s">
        <v>90</v>
      </c>
      <c r="D156" t="s">
        <v>19</v>
      </c>
      <c r="E156" t="s">
        <v>20</v>
      </c>
      <c r="F156">
        <v>76378.15</v>
      </c>
      <c r="G156" s="7">
        <v>44509</v>
      </c>
      <c r="H156" t="s">
        <v>33</v>
      </c>
      <c r="I156" s="7">
        <v>44516</v>
      </c>
      <c r="J156">
        <v>0.16</v>
      </c>
      <c r="K156" s="8">
        <v>670</v>
      </c>
      <c r="L156" s="8">
        <v>4336.79</v>
      </c>
      <c r="M156" s="8">
        <v>26.2</v>
      </c>
      <c r="N156" s="8">
        <v>774.86</v>
      </c>
      <c r="O156">
        <v>136.6</v>
      </c>
      <c r="P156">
        <v>4418</v>
      </c>
    </row>
    <row r="157" spans="1:16">
      <c r="A157" t="s">
        <v>30</v>
      </c>
      <c r="B157" t="s">
        <v>31</v>
      </c>
      <c r="C157" t="s">
        <v>139</v>
      </c>
      <c r="D157" t="s">
        <v>19</v>
      </c>
      <c r="E157" t="s">
        <v>20</v>
      </c>
      <c r="F157">
        <v>76378.15</v>
      </c>
      <c r="G157" s="7">
        <v>44510</v>
      </c>
      <c r="H157" t="s">
        <v>33</v>
      </c>
      <c r="I157" s="7">
        <v>44521</v>
      </c>
      <c r="J157">
        <v>0.16</v>
      </c>
      <c r="K157" s="8">
        <v>670</v>
      </c>
      <c r="L157" s="8">
        <v>4336.79</v>
      </c>
      <c r="M157" s="8">
        <v>26.2</v>
      </c>
      <c r="N157" s="8">
        <v>774.86</v>
      </c>
      <c r="O157">
        <v>136.6</v>
      </c>
      <c r="P157">
        <v>4419</v>
      </c>
    </row>
    <row r="158" spans="1:16">
      <c r="A158" t="s">
        <v>16</v>
      </c>
      <c r="B158" t="s">
        <v>42</v>
      </c>
      <c r="C158" t="s">
        <v>25</v>
      </c>
      <c r="D158" t="s">
        <v>19</v>
      </c>
      <c r="E158" t="s">
        <v>20</v>
      </c>
      <c r="F158">
        <v>76378.15</v>
      </c>
      <c r="G158" s="7">
        <v>44510</v>
      </c>
      <c r="H158" t="s">
        <v>21</v>
      </c>
      <c r="I158" s="7">
        <v>44516</v>
      </c>
      <c r="J158">
        <v>0.16</v>
      </c>
      <c r="K158" s="8">
        <v>670</v>
      </c>
      <c r="L158" s="8">
        <v>4336.79</v>
      </c>
      <c r="M158" s="8">
        <v>26.2</v>
      </c>
      <c r="N158" s="8">
        <v>774.86</v>
      </c>
      <c r="O158">
        <v>136.6</v>
      </c>
      <c r="P158">
        <v>1661</v>
      </c>
    </row>
    <row r="159" spans="1:16">
      <c r="A159" t="s">
        <v>30</v>
      </c>
      <c r="B159" t="s">
        <v>31</v>
      </c>
      <c r="C159" t="s">
        <v>39</v>
      </c>
      <c r="D159" t="s">
        <v>19</v>
      </c>
      <c r="E159" t="s">
        <v>20</v>
      </c>
      <c r="F159">
        <v>76378.15</v>
      </c>
      <c r="G159" s="7">
        <v>44510</v>
      </c>
      <c r="H159" t="s">
        <v>33</v>
      </c>
      <c r="I159" s="7">
        <v>44521</v>
      </c>
      <c r="J159">
        <v>0.16</v>
      </c>
      <c r="K159" s="8">
        <v>670</v>
      </c>
      <c r="L159" s="8">
        <v>4336.79</v>
      </c>
      <c r="M159" s="8">
        <v>26.2</v>
      </c>
      <c r="N159" s="8">
        <v>774.86</v>
      </c>
      <c r="O159">
        <v>136.6</v>
      </c>
      <c r="P159">
        <v>1505</v>
      </c>
    </row>
    <row r="160" spans="1:16">
      <c r="A160" t="s">
        <v>105</v>
      </c>
      <c r="B160" t="s">
        <v>106</v>
      </c>
      <c r="C160" t="s">
        <v>140</v>
      </c>
      <c r="D160" t="s">
        <v>44</v>
      </c>
      <c r="E160" t="s">
        <v>49</v>
      </c>
      <c r="F160">
        <v>152905.93</v>
      </c>
      <c r="G160" s="7">
        <v>44510</v>
      </c>
      <c r="H160" t="s">
        <v>21</v>
      </c>
      <c r="I160" s="7">
        <v>44524</v>
      </c>
      <c r="J160">
        <v>0.25</v>
      </c>
      <c r="K160" s="8">
        <v>918.16</v>
      </c>
      <c r="L160" s="8">
        <v>8560.99</v>
      </c>
      <c r="M160" s="8">
        <v>47.78</v>
      </c>
      <c r="N160" s="8">
        <v>2351.31</v>
      </c>
      <c r="O160">
        <v>185.76</v>
      </c>
      <c r="P160">
        <v>4409</v>
      </c>
    </row>
    <row r="161" spans="1:16">
      <c r="A161" t="s">
        <v>16</v>
      </c>
      <c r="B161" t="s">
        <v>141</v>
      </c>
      <c r="C161" t="s">
        <v>46</v>
      </c>
      <c r="D161" t="s">
        <v>19</v>
      </c>
      <c r="E161" t="s">
        <v>20</v>
      </c>
      <c r="F161">
        <v>76378.15</v>
      </c>
      <c r="G161" s="7">
        <v>44510</v>
      </c>
      <c r="H161" t="s">
        <v>21</v>
      </c>
      <c r="I161" s="7">
        <v>44524</v>
      </c>
      <c r="J161">
        <v>0.25</v>
      </c>
      <c r="K161" s="8">
        <v>670</v>
      </c>
      <c r="L161" s="8">
        <v>4336.79</v>
      </c>
      <c r="M161" s="8">
        <v>26.2</v>
      </c>
      <c r="N161" s="8">
        <v>774.86</v>
      </c>
      <c r="O161">
        <v>136.6</v>
      </c>
      <c r="P161">
        <v>2873</v>
      </c>
    </row>
    <row r="162" spans="1:16">
      <c r="A162" t="s">
        <v>30</v>
      </c>
      <c r="B162" t="s">
        <v>31</v>
      </c>
      <c r="C162" t="s">
        <v>142</v>
      </c>
      <c r="D162" t="s">
        <v>19</v>
      </c>
      <c r="E162" t="s">
        <v>49</v>
      </c>
      <c r="F162">
        <v>77950.3</v>
      </c>
      <c r="G162" s="7">
        <v>44510</v>
      </c>
      <c r="H162" t="s">
        <v>33</v>
      </c>
      <c r="I162" s="7">
        <v>44527</v>
      </c>
      <c r="J162">
        <v>0.16</v>
      </c>
      <c r="K162" s="8">
        <v>384.04</v>
      </c>
      <c r="L162" s="8">
        <v>4961.85</v>
      </c>
      <c r="M162" s="8">
        <v>25.29</v>
      </c>
      <c r="N162" s="8">
        <v>832.32</v>
      </c>
      <c r="O162">
        <v>136.6</v>
      </c>
      <c r="P162">
        <v>4372</v>
      </c>
    </row>
    <row r="163" spans="1:16">
      <c r="A163" t="s">
        <v>16</v>
      </c>
      <c r="B163" t="s">
        <v>141</v>
      </c>
      <c r="C163" t="s">
        <v>62</v>
      </c>
      <c r="D163" t="s">
        <v>19</v>
      </c>
      <c r="E163" t="s">
        <v>49</v>
      </c>
      <c r="F163">
        <v>78205.19</v>
      </c>
      <c r="G163" s="7">
        <v>44511</v>
      </c>
      <c r="H163" t="s">
        <v>21</v>
      </c>
      <c r="I163" s="7">
        <v>44523</v>
      </c>
      <c r="J163">
        <v>0.16</v>
      </c>
      <c r="K163" s="8">
        <v>537.61</v>
      </c>
      <c r="L163" s="8">
        <v>4820.54</v>
      </c>
      <c r="M163" s="8">
        <v>25.37</v>
      </c>
      <c r="N163" s="8">
        <v>832.32</v>
      </c>
      <c r="O163">
        <v>136.6</v>
      </c>
      <c r="P163">
        <v>1663</v>
      </c>
    </row>
    <row r="164" spans="1:16">
      <c r="A164" t="s">
        <v>30</v>
      </c>
      <c r="B164" t="s">
        <v>31</v>
      </c>
      <c r="C164" t="s">
        <v>38</v>
      </c>
      <c r="D164" t="s">
        <v>19</v>
      </c>
      <c r="E164" t="s">
        <v>20</v>
      </c>
      <c r="F164">
        <v>76378.15</v>
      </c>
      <c r="G164" s="7">
        <v>44511</v>
      </c>
      <c r="H164" t="s">
        <v>33</v>
      </c>
      <c r="I164" s="7">
        <v>44521</v>
      </c>
      <c r="J164">
        <v>0.16</v>
      </c>
      <c r="K164" s="8">
        <v>670</v>
      </c>
      <c r="L164" s="8">
        <v>4336.79</v>
      </c>
      <c r="M164" s="8">
        <v>26.2</v>
      </c>
      <c r="N164" s="8">
        <v>774.86</v>
      </c>
      <c r="O164">
        <v>136.6</v>
      </c>
      <c r="P164">
        <v>1666</v>
      </c>
    </row>
    <row r="165" spans="1:16">
      <c r="A165" t="s">
        <v>30</v>
      </c>
      <c r="B165" t="s">
        <v>31</v>
      </c>
      <c r="C165" t="s">
        <v>22</v>
      </c>
      <c r="D165" t="s">
        <v>19</v>
      </c>
      <c r="E165" t="s">
        <v>20</v>
      </c>
      <c r="F165">
        <v>76378.15</v>
      </c>
      <c r="G165" s="7">
        <v>44511</v>
      </c>
      <c r="H165" t="s">
        <v>33</v>
      </c>
      <c r="I165" s="7">
        <v>44521</v>
      </c>
      <c r="J165">
        <v>0.16</v>
      </c>
      <c r="K165" s="8">
        <v>670</v>
      </c>
      <c r="L165" s="8">
        <v>4336.79</v>
      </c>
      <c r="M165" s="8">
        <v>26.2</v>
      </c>
      <c r="N165" s="8">
        <v>774.86</v>
      </c>
      <c r="O165">
        <v>136.6</v>
      </c>
      <c r="P165">
        <v>1664</v>
      </c>
    </row>
    <row r="166" spans="1:16">
      <c r="A166" t="s">
        <v>30</v>
      </c>
      <c r="B166" t="s">
        <v>31</v>
      </c>
      <c r="C166" t="s">
        <v>85</v>
      </c>
      <c r="D166" t="s">
        <v>19</v>
      </c>
      <c r="E166" t="s">
        <v>49</v>
      </c>
      <c r="F166">
        <v>78205.19</v>
      </c>
      <c r="G166" s="7">
        <v>44511</v>
      </c>
      <c r="H166" t="s">
        <v>33</v>
      </c>
      <c r="I166" s="7">
        <v>44521</v>
      </c>
      <c r="J166">
        <v>0.16</v>
      </c>
      <c r="K166" s="8">
        <v>537.61</v>
      </c>
      <c r="L166" s="8">
        <v>4820.54</v>
      </c>
      <c r="M166" s="8">
        <v>25.37</v>
      </c>
      <c r="N166" s="8">
        <v>832.32</v>
      </c>
      <c r="O166">
        <v>136.6</v>
      </c>
      <c r="P166">
        <v>4410</v>
      </c>
    </row>
    <row r="167" spans="1:16">
      <c r="A167" t="s">
        <v>16</v>
      </c>
      <c r="B167" t="s">
        <v>141</v>
      </c>
      <c r="C167" t="s">
        <v>56</v>
      </c>
      <c r="D167" t="s">
        <v>19</v>
      </c>
      <c r="E167" t="s">
        <v>20</v>
      </c>
      <c r="F167">
        <v>76378.15</v>
      </c>
      <c r="G167" s="7">
        <v>44511</v>
      </c>
      <c r="H167" t="s">
        <v>21</v>
      </c>
      <c r="I167" s="7">
        <v>44523</v>
      </c>
      <c r="J167">
        <v>0.16</v>
      </c>
      <c r="K167" s="8">
        <v>670</v>
      </c>
      <c r="L167" s="8">
        <v>4336.79</v>
      </c>
      <c r="M167" s="8">
        <v>26.2</v>
      </c>
      <c r="N167" s="8">
        <v>774.86</v>
      </c>
      <c r="O167">
        <v>136.6</v>
      </c>
      <c r="P167">
        <v>4412</v>
      </c>
    </row>
    <row r="168" spans="1:16">
      <c r="A168" t="s">
        <v>16</v>
      </c>
      <c r="B168" t="s">
        <v>141</v>
      </c>
      <c r="C168" t="s">
        <v>64</v>
      </c>
      <c r="D168" t="s">
        <v>19</v>
      </c>
      <c r="E168" t="s">
        <v>20</v>
      </c>
      <c r="F168">
        <v>76378.15</v>
      </c>
      <c r="G168" s="7">
        <v>44511</v>
      </c>
      <c r="H168" t="s">
        <v>21</v>
      </c>
      <c r="I168" s="7">
        <v>44525</v>
      </c>
      <c r="J168">
        <v>0.16</v>
      </c>
      <c r="K168" s="8">
        <v>670</v>
      </c>
      <c r="L168" s="8">
        <v>4336.79</v>
      </c>
      <c r="M168" s="8">
        <v>26.2</v>
      </c>
      <c r="N168" s="8">
        <v>774.86</v>
      </c>
      <c r="O168">
        <v>136.6</v>
      </c>
      <c r="P168">
        <v>4407</v>
      </c>
    </row>
    <row r="169" spans="1:16">
      <c r="A169" t="s">
        <v>30</v>
      </c>
      <c r="B169" t="s">
        <v>31</v>
      </c>
      <c r="C169" t="s">
        <v>143</v>
      </c>
      <c r="D169" t="s">
        <v>19</v>
      </c>
      <c r="E169" t="s">
        <v>20</v>
      </c>
      <c r="F169">
        <v>76378.15</v>
      </c>
      <c r="G169" s="7">
        <v>44511</v>
      </c>
      <c r="H169" t="s">
        <v>33</v>
      </c>
      <c r="I169" s="7">
        <v>44521</v>
      </c>
      <c r="J169">
        <v>0.16</v>
      </c>
      <c r="K169" s="8">
        <v>670</v>
      </c>
      <c r="L169" s="8">
        <v>4336.79</v>
      </c>
      <c r="M169" s="8">
        <v>26.2</v>
      </c>
      <c r="N169" s="8">
        <v>774.86</v>
      </c>
      <c r="O169">
        <v>136.6</v>
      </c>
      <c r="P169">
        <v>4408</v>
      </c>
    </row>
    <row r="170" spans="1:16">
      <c r="A170" t="s">
        <v>16</v>
      </c>
      <c r="B170" t="s">
        <v>141</v>
      </c>
      <c r="C170" t="s">
        <v>63</v>
      </c>
      <c r="D170" t="s">
        <v>19</v>
      </c>
      <c r="E170" t="s">
        <v>20</v>
      </c>
      <c r="F170">
        <v>76378.15</v>
      </c>
      <c r="G170" s="7">
        <v>44512</v>
      </c>
      <c r="H170" t="s">
        <v>21</v>
      </c>
      <c r="I170" s="7">
        <v>44525</v>
      </c>
      <c r="J170">
        <v>0.16</v>
      </c>
      <c r="K170" s="8">
        <v>670</v>
      </c>
      <c r="L170" s="8">
        <v>4336.79</v>
      </c>
      <c r="M170" s="8">
        <v>26.2</v>
      </c>
      <c r="N170" s="8">
        <v>774.86</v>
      </c>
      <c r="O170">
        <v>136.6</v>
      </c>
      <c r="P170">
        <v>4358</v>
      </c>
    </row>
    <row r="171" spans="1:16">
      <c r="A171" t="s">
        <v>16</v>
      </c>
      <c r="B171" t="s">
        <v>141</v>
      </c>
      <c r="C171" t="s">
        <v>78</v>
      </c>
      <c r="D171" t="s">
        <v>19</v>
      </c>
      <c r="E171" t="s">
        <v>49</v>
      </c>
      <c r="F171">
        <v>78205.19</v>
      </c>
      <c r="G171" s="7">
        <v>44512</v>
      </c>
      <c r="H171" t="s">
        <v>21</v>
      </c>
      <c r="I171" s="7">
        <v>44525</v>
      </c>
      <c r="J171">
        <v>0.16</v>
      </c>
      <c r="K171" s="8">
        <v>537.61</v>
      </c>
      <c r="L171" s="8">
        <v>4820.54</v>
      </c>
      <c r="M171" s="8">
        <v>25.37</v>
      </c>
      <c r="N171" s="8">
        <v>832.32</v>
      </c>
      <c r="O171">
        <v>136.6</v>
      </c>
      <c r="P171">
        <v>1669</v>
      </c>
    </row>
    <row r="172" spans="1:16">
      <c r="A172" t="s">
        <v>30</v>
      </c>
      <c r="B172" t="s">
        <v>31</v>
      </c>
      <c r="C172" t="s">
        <v>71</v>
      </c>
      <c r="D172" t="s">
        <v>19</v>
      </c>
      <c r="E172" t="s">
        <v>20</v>
      </c>
      <c r="F172">
        <v>76378.15</v>
      </c>
      <c r="G172" s="7">
        <v>44512</v>
      </c>
      <c r="H172" t="s">
        <v>33</v>
      </c>
      <c r="I172" s="7">
        <v>44527</v>
      </c>
      <c r="J172">
        <v>0.16</v>
      </c>
      <c r="K172" s="8">
        <v>670</v>
      </c>
      <c r="L172" s="8">
        <v>4336.79</v>
      </c>
      <c r="M172" s="8">
        <v>26.2</v>
      </c>
      <c r="N172" s="8">
        <v>774.86</v>
      </c>
      <c r="O172">
        <v>136.6</v>
      </c>
      <c r="P172">
        <v>4359</v>
      </c>
    </row>
    <row r="173" spans="1:16">
      <c r="A173" t="s">
        <v>30</v>
      </c>
      <c r="B173" t="s">
        <v>31</v>
      </c>
      <c r="C173" t="s">
        <v>84</v>
      </c>
      <c r="D173" t="s">
        <v>19</v>
      </c>
      <c r="E173" t="s">
        <v>20</v>
      </c>
      <c r="F173">
        <v>76378.15</v>
      </c>
      <c r="G173" s="7">
        <v>44512</v>
      </c>
      <c r="H173" t="s">
        <v>33</v>
      </c>
      <c r="I173" s="7">
        <v>44527</v>
      </c>
      <c r="J173">
        <v>0.16</v>
      </c>
      <c r="K173" s="8">
        <v>670</v>
      </c>
      <c r="L173" s="8">
        <v>4336.79</v>
      </c>
      <c r="M173" s="8">
        <v>26.2</v>
      </c>
      <c r="N173" s="8">
        <v>774.86</v>
      </c>
      <c r="O173">
        <v>136.6</v>
      </c>
      <c r="P173">
        <v>1668</v>
      </c>
    </row>
    <row r="174" spans="1:16">
      <c r="A174" t="s">
        <v>30</v>
      </c>
      <c r="B174" t="s">
        <v>31</v>
      </c>
      <c r="C174" t="s">
        <v>120</v>
      </c>
      <c r="D174" t="s">
        <v>19</v>
      </c>
      <c r="E174" t="s">
        <v>49</v>
      </c>
      <c r="F174">
        <v>78205.19</v>
      </c>
      <c r="G174" s="7">
        <v>44512</v>
      </c>
      <c r="H174" t="s">
        <v>33</v>
      </c>
      <c r="I174" s="7">
        <v>44527</v>
      </c>
      <c r="J174">
        <v>0.16</v>
      </c>
      <c r="K174" s="8">
        <v>537.61</v>
      </c>
      <c r="L174" s="8">
        <v>4820.54</v>
      </c>
      <c r="M174" s="8">
        <v>25.37</v>
      </c>
      <c r="N174" s="8">
        <v>832.32</v>
      </c>
      <c r="O174">
        <v>136.6</v>
      </c>
      <c r="P174">
        <v>4360</v>
      </c>
    </row>
    <row r="175" spans="1:16">
      <c r="A175" t="s">
        <v>16</v>
      </c>
      <c r="B175" t="s">
        <v>141</v>
      </c>
      <c r="C175" t="s">
        <v>77</v>
      </c>
      <c r="D175" t="s">
        <v>19</v>
      </c>
      <c r="E175" t="s">
        <v>20</v>
      </c>
      <c r="F175">
        <v>76378.15</v>
      </c>
      <c r="G175" s="7">
        <v>44512</v>
      </c>
      <c r="H175" t="s">
        <v>21</v>
      </c>
      <c r="I175" s="7">
        <v>44522</v>
      </c>
      <c r="J175">
        <v>0.16</v>
      </c>
      <c r="K175" s="8">
        <v>670</v>
      </c>
      <c r="L175" s="8">
        <v>4336.79</v>
      </c>
      <c r="M175" s="8">
        <v>26.2</v>
      </c>
      <c r="N175" s="8">
        <v>774.86</v>
      </c>
      <c r="O175">
        <v>136.6</v>
      </c>
      <c r="P175">
        <v>1662</v>
      </c>
    </row>
    <row r="176" spans="1:16">
      <c r="A176" t="s">
        <v>16</v>
      </c>
      <c r="B176" t="s">
        <v>42</v>
      </c>
      <c r="C176" t="s">
        <v>55</v>
      </c>
      <c r="D176" t="s">
        <v>19</v>
      </c>
      <c r="E176" t="s">
        <v>49</v>
      </c>
      <c r="F176">
        <v>78205.19</v>
      </c>
      <c r="G176" s="7">
        <v>44513</v>
      </c>
      <c r="H176" t="s">
        <v>21</v>
      </c>
      <c r="I176" s="7">
        <v>44516</v>
      </c>
      <c r="J176">
        <v>0.16</v>
      </c>
      <c r="K176" s="8">
        <v>537.61</v>
      </c>
      <c r="L176" s="8">
        <v>4820.54</v>
      </c>
      <c r="M176" s="8">
        <v>25.37</v>
      </c>
      <c r="N176" s="8">
        <v>832.32</v>
      </c>
      <c r="O176">
        <v>136.6</v>
      </c>
      <c r="P176">
        <v>4361</v>
      </c>
    </row>
    <row r="177" spans="1:16">
      <c r="A177" t="s">
        <v>30</v>
      </c>
      <c r="B177" t="s">
        <v>31</v>
      </c>
      <c r="C177" t="s">
        <v>144</v>
      </c>
      <c r="D177" t="s">
        <v>19</v>
      </c>
      <c r="E177" t="s">
        <v>49</v>
      </c>
      <c r="F177">
        <v>78205.19</v>
      </c>
      <c r="G177" s="7">
        <v>44513</v>
      </c>
      <c r="H177" t="s">
        <v>33</v>
      </c>
      <c r="I177" s="7">
        <v>44513</v>
      </c>
      <c r="J177">
        <v>0.16</v>
      </c>
      <c r="K177" s="8">
        <v>537.61</v>
      </c>
      <c r="L177" s="8">
        <v>4820.54</v>
      </c>
      <c r="M177" s="8">
        <v>25.37</v>
      </c>
      <c r="N177" s="8">
        <v>832.32</v>
      </c>
      <c r="O177">
        <v>136.6</v>
      </c>
      <c r="P177">
        <v>4381</v>
      </c>
    </row>
    <row r="178" spans="1:16">
      <c r="A178" t="s">
        <v>30</v>
      </c>
      <c r="B178" t="s">
        <v>31</v>
      </c>
      <c r="C178" t="s">
        <v>145</v>
      </c>
      <c r="D178" t="s">
        <v>19</v>
      </c>
      <c r="E178" t="s">
        <v>20</v>
      </c>
      <c r="F178">
        <v>76378.15</v>
      </c>
      <c r="G178" s="7">
        <v>44513</v>
      </c>
      <c r="H178" t="s">
        <v>33</v>
      </c>
      <c r="I178" s="7">
        <v>44513</v>
      </c>
      <c r="J178">
        <v>0.16</v>
      </c>
      <c r="K178" s="8">
        <v>670</v>
      </c>
      <c r="L178" s="8">
        <v>4336.79</v>
      </c>
      <c r="M178" s="8">
        <v>26.2</v>
      </c>
      <c r="N178" s="8">
        <v>774.86</v>
      </c>
      <c r="O178">
        <v>136.6</v>
      </c>
      <c r="P178">
        <v>1671</v>
      </c>
    </row>
    <row r="179" spans="1:16">
      <c r="A179" t="s">
        <v>16</v>
      </c>
      <c r="B179" t="s">
        <v>141</v>
      </c>
      <c r="C179" t="s">
        <v>60</v>
      </c>
      <c r="D179" t="s">
        <v>19</v>
      </c>
      <c r="E179" t="s">
        <v>20</v>
      </c>
      <c r="F179">
        <v>76378.15</v>
      </c>
      <c r="G179" s="7">
        <v>44513</v>
      </c>
      <c r="H179" t="s">
        <v>21</v>
      </c>
      <c r="I179" s="7">
        <v>44525</v>
      </c>
      <c r="J179">
        <v>0.16</v>
      </c>
      <c r="K179" s="8">
        <v>670</v>
      </c>
      <c r="L179" s="8">
        <v>4336.79</v>
      </c>
      <c r="M179" s="8">
        <v>26.2</v>
      </c>
      <c r="N179" s="8">
        <v>774.86</v>
      </c>
      <c r="O179">
        <v>136.6</v>
      </c>
      <c r="P179">
        <v>1667</v>
      </c>
    </row>
    <row r="180" spans="1:16">
      <c r="A180" t="s">
        <v>30</v>
      </c>
      <c r="B180" t="s">
        <v>31</v>
      </c>
      <c r="C180" t="s">
        <v>83</v>
      </c>
      <c r="D180" t="s">
        <v>19</v>
      </c>
      <c r="E180" t="s">
        <v>20</v>
      </c>
      <c r="F180">
        <v>76378.15</v>
      </c>
      <c r="G180" s="7">
        <v>44513</v>
      </c>
      <c r="H180" t="s">
        <v>33</v>
      </c>
      <c r="I180" s="7">
        <v>44527</v>
      </c>
      <c r="J180">
        <v>0.16</v>
      </c>
      <c r="K180" s="8">
        <v>670</v>
      </c>
      <c r="L180" s="8">
        <v>4336.79</v>
      </c>
      <c r="M180" s="8">
        <v>26.2</v>
      </c>
      <c r="N180" s="8">
        <v>774.86</v>
      </c>
      <c r="O180">
        <v>136.6</v>
      </c>
      <c r="P180">
        <v>4377</v>
      </c>
    </row>
    <row r="181" spans="1:16">
      <c r="A181" t="s">
        <v>16</v>
      </c>
      <c r="B181" t="s">
        <v>141</v>
      </c>
      <c r="C181" t="s">
        <v>84</v>
      </c>
      <c r="D181" t="s">
        <v>19</v>
      </c>
      <c r="E181" t="s">
        <v>20</v>
      </c>
      <c r="F181">
        <v>76378.15</v>
      </c>
      <c r="G181" s="7">
        <v>44513</v>
      </c>
      <c r="H181" t="s">
        <v>21</v>
      </c>
      <c r="I181" s="7">
        <v>44528</v>
      </c>
      <c r="J181">
        <v>0.16</v>
      </c>
      <c r="K181" s="8">
        <v>670</v>
      </c>
      <c r="L181" s="8">
        <v>4336.79</v>
      </c>
      <c r="M181" s="8">
        <v>26.2</v>
      </c>
      <c r="N181" s="8">
        <v>774.86</v>
      </c>
      <c r="O181">
        <v>136.6</v>
      </c>
      <c r="P181">
        <v>2870</v>
      </c>
    </row>
    <row r="182" spans="1:16">
      <c r="A182" t="s">
        <v>16</v>
      </c>
      <c r="B182" t="s">
        <v>141</v>
      </c>
      <c r="C182" t="s">
        <v>83</v>
      </c>
      <c r="D182" t="s">
        <v>19</v>
      </c>
      <c r="E182" t="s">
        <v>20</v>
      </c>
      <c r="F182">
        <v>76378.15</v>
      </c>
      <c r="G182" s="7">
        <v>44514</v>
      </c>
      <c r="H182" t="s">
        <v>21</v>
      </c>
      <c r="I182" s="7">
        <v>44528</v>
      </c>
      <c r="J182">
        <v>0.16</v>
      </c>
      <c r="K182" s="8">
        <v>670</v>
      </c>
      <c r="L182" s="8">
        <v>4336.79</v>
      </c>
      <c r="M182" s="8">
        <v>26.2</v>
      </c>
      <c r="N182" s="8">
        <v>774.86</v>
      </c>
      <c r="O182">
        <v>136.6</v>
      </c>
      <c r="P182">
        <v>1672</v>
      </c>
    </row>
    <row r="183" spans="1:16">
      <c r="A183" t="s">
        <v>30</v>
      </c>
      <c r="B183" t="s">
        <v>31</v>
      </c>
      <c r="C183" t="s">
        <v>146</v>
      </c>
      <c r="D183" t="s">
        <v>19</v>
      </c>
      <c r="E183" t="s">
        <v>49</v>
      </c>
      <c r="F183">
        <v>78205.19</v>
      </c>
      <c r="G183" s="7">
        <v>44514</v>
      </c>
      <c r="H183" t="s">
        <v>33</v>
      </c>
      <c r="I183" s="7">
        <v>44521</v>
      </c>
      <c r="J183">
        <v>0.16</v>
      </c>
      <c r="K183" s="8">
        <v>537.61</v>
      </c>
      <c r="L183" s="8">
        <v>4820.54</v>
      </c>
      <c r="M183" s="8">
        <v>25.37</v>
      </c>
      <c r="N183" s="8">
        <v>832.32</v>
      </c>
      <c r="O183">
        <v>136.6</v>
      </c>
      <c r="P183">
        <v>1673</v>
      </c>
    </row>
    <row r="184" spans="1:16">
      <c r="A184" t="s">
        <v>30</v>
      </c>
      <c r="B184" t="s">
        <v>31</v>
      </c>
      <c r="C184" t="s">
        <v>147</v>
      </c>
      <c r="D184" t="s">
        <v>19</v>
      </c>
      <c r="E184" t="s">
        <v>20</v>
      </c>
      <c r="F184">
        <v>76150.38</v>
      </c>
      <c r="G184" s="7">
        <v>44514</v>
      </c>
      <c r="H184" t="s">
        <v>33</v>
      </c>
      <c r="I184" s="7">
        <v>44527</v>
      </c>
      <c r="J184">
        <v>0.16</v>
      </c>
      <c r="K184" s="8">
        <v>429.08</v>
      </c>
      <c r="L184" s="8">
        <v>4590.86</v>
      </c>
      <c r="M184" s="8">
        <v>26.04</v>
      </c>
      <c r="N184" s="8">
        <v>774.86</v>
      </c>
      <c r="O184">
        <v>136.6</v>
      </c>
      <c r="P184">
        <v>4365</v>
      </c>
    </row>
    <row r="185" spans="1:16">
      <c r="A185" t="s">
        <v>16</v>
      </c>
      <c r="B185" t="s">
        <v>141</v>
      </c>
      <c r="C185" t="s">
        <v>71</v>
      </c>
      <c r="D185" t="s">
        <v>19</v>
      </c>
      <c r="E185" t="s">
        <v>20</v>
      </c>
      <c r="F185">
        <v>76378.15</v>
      </c>
      <c r="G185" s="7">
        <v>44514</v>
      </c>
      <c r="H185" t="s">
        <v>21</v>
      </c>
      <c r="I185" s="7">
        <v>44528</v>
      </c>
      <c r="J185">
        <v>0.16</v>
      </c>
      <c r="K185" s="8">
        <v>670</v>
      </c>
      <c r="L185" s="8">
        <v>4336.79</v>
      </c>
      <c r="M185" s="8">
        <v>26.2</v>
      </c>
      <c r="N185" s="8">
        <v>774.86</v>
      </c>
      <c r="O185">
        <v>136.6</v>
      </c>
      <c r="P185">
        <v>4370</v>
      </c>
    </row>
    <row r="186" spans="1:16">
      <c r="A186" t="s">
        <v>30</v>
      </c>
      <c r="B186" t="s">
        <v>31</v>
      </c>
      <c r="C186" t="s">
        <v>148</v>
      </c>
      <c r="D186" t="s">
        <v>19</v>
      </c>
      <c r="E186" t="s">
        <v>20</v>
      </c>
      <c r="F186">
        <v>76150.38</v>
      </c>
      <c r="G186" s="7">
        <v>44514</v>
      </c>
      <c r="H186" t="s">
        <v>33</v>
      </c>
      <c r="I186" s="7">
        <v>44527</v>
      </c>
      <c r="J186">
        <v>0.16</v>
      </c>
      <c r="K186" s="8">
        <v>429.08</v>
      </c>
      <c r="L186" s="8">
        <v>4590.86</v>
      </c>
      <c r="M186" s="8">
        <v>26.04</v>
      </c>
      <c r="N186" s="8">
        <v>774.86</v>
      </c>
      <c r="O186">
        <v>136.6</v>
      </c>
      <c r="P186">
        <v>4420</v>
      </c>
    </row>
    <row r="187" spans="1:16">
      <c r="A187" t="s">
        <v>30</v>
      </c>
      <c r="B187" t="s">
        <v>31</v>
      </c>
      <c r="C187" t="s">
        <v>149</v>
      </c>
      <c r="D187" t="s">
        <v>19</v>
      </c>
      <c r="E187" t="s">
        <v>20</v>
      </c>
      <c r="F187">
        <v>76150.38</v>
      </c>
      <c r="G187" s="7">
        <v>44515</v>
      </c>
      <c r="H187" t="s">
        <v>33</v>
      </c>
      <c r="I187" s="7">
        <v>44527</v>
      </c>
      <c r="J187">
        <v>0.16</v>
      </c>
      <c r="K187" s="8">
        <v>429.08</v>
      </c>
      <c r="L187" s="8">
        <v>4590.86</v>
      </c>
      <c r="M187" s="8">
        <v>26.04</v>
      </c>
      <c r="N187" s="8">
        <v>774.86</v>
      </c>
      <c r="O187">
        <v>136.6</v>
      </c>
      <c r="P187">
        <v>4421</v>
      </c>
    </row>
    <row r="188" spans="1:16">
      <c r="A188" t="s">
        <v>16</v>
      </c>
      <c r="B188" t="s">
        <v>141</v>
      </c>
      <c r="C188" t="s">
        <v>67</v>
      </c>
      <c r="D188" t="s">
        <v>19</v>
      </c>
      <c r="E188" t="s">
        <v>49</v>
      </c>
      <c r="F188">
        <v>78205.19</v>
      </c>
      <c r="G188" s="7">
        <v>44515</v>
      </c>
      <c r="H188" t="s">
        <v>21</v>
      </c>
      <c r="I188" s="7">
        <v>44523</v>
      </c>
      <c r="J188">
        <v>0.16</v>
      </c>
      <c r="K188" s="8">
        <v>537.61</v>
      </c>
      <c r="L188" s="8">
        <v>4820.54</v>
      </c>
      <c r="M188" s="8">
        <v>25.37</v>
      </c>
      <c r="N188" s="8">
        <v>832.32</v>
      </c>
      <c r="O188">
        <v>136.6</v>
      </c>
      <c r="P188">
        <v>4368</v>
      </c>
    </row>
    <row r="189" spans="1:16">
      <c r="A189" t="s">
        <v>30</v>
      </c>
      <c r="B189" t="s">
        <v>31</v>
      </c>
      <c r="C189" t="s">
        <v>150</v>
      </c>
      <c r="D189" t="s">
        <v>19</v>
      </c>
      <c r="E189" t="s">
        <v>49</v>
      </c>
      <c r="F189">
        <v>77950.3</v>
      </c>
      <c r="G189" s="7">
        <v>44515</v>
      </c>
      <c r="H189" t="s">
        <v>33</v>
      </c>
      <c r="I189" s="7">
        <v>44527</v>
      </c>
      <c r="J189">
        <v>0.16</v>
      </c>
      <c r="K189" s="8">
        <v>384.04</v>
      </c>
      <c r="L189" s="8">
        <v>4961.85</v>
      </c>
      <c r="M189" s="8">
        <v>25.29</v>
      </c>
      <c r="N189" s="8">
        <v>832.32</v>
      </c>
      <c r="O189">
        <v>136.6</v>
      </c>
      <c r="P189">
        <v>1679</v>
      </c>
    </row>
    <row r="190" spans="1:16">
      <c r="A190" t="s">
        <v>16</v>
      </c>
      <c r="B190" t="s">
        <v>141</v>
      </c>
      <c r="C190" t="s">
        <v>80</v>
      </c>
      <c r="D190" t="s">
        <v>19</v>
      </c>
      <c r="E190" t="s">
        <v>49</v>
      </c>
      <c r="F190">
        <v>78205.19</v>
      </c>
      <c r="G190" s="7">
        <v>44515</v>
      </c>
      <c r="H190" t="s">
        <v>21</v>
      </c>
      <c r="I190" s="7">
        <v>44528</v>
      </c>
      <c r="J190">
        <v>0.16</v>
      </c>
      <c r="K190" s="8">
        <v>537.61</v>
      </c>
      <c r="L190" s="8">
        <v>4820.54</v>
      </c>
      <c r="M190" s="8">
        <v>25.37</v>
      </c>
      <c r="N190" s="8">
        <v>832.32</v>
      </c>
      <c r="O190">
        <v>136.6</v>
      </c>
      <c r="P190">
        <v>4425</v>
      </c>
    </row>
    <row r="191" spans="1:16">
      <c r="A191" t="s">
        <v>16</v>
      </c>
      <c r="B191" t="s">
        <v>141</v>
      </c>
      <c r="C191" t="s">
        <v>151</v>
      </c>
      <c r="D191" t="s">
        <v>19</v>
      </c>
      <c r="E191" t="s">
        <v>20</v>
      </c>
      <c r="F191">
        <v>76378.15</v>
      </c>
      <c r="G191" s="7">
        <v>44515</v>
      </c>
      <c r="H191" t="s">
        <v>21</v>
      </c>
      <c r="I191" s="7">
        <v>44533</v>
      </c>
      <c r="J191">
        <v>0.16</v>
      </c>
      <c r="K191" s="8">
        <v>670</v>
      </c>
      <c r="L191" s="8">
        <v>4336.79</v>
      </c>
      <c r="M191" s="8">
        <v>26.2</v>
      </c>
      <c r="N191" s="8">
        <v>774.86</v>
      </c>
      <c r="O191">
        <v>136.6</v>
      </c>
      <c r="P191">
        <v>4369</v>
      </c>
    </row>
    <row r="192" spans="1:16">
      <c r="A192" t="s">
        <v>30</v>
      </c>
      <c r="B192" t="s">
        <v>31</v>
      </c>
      <c r="C192" t="s">
        <v>102</v>
      </c>
      <c r="D192" t="s">
        <v>19</v>
      </c>
      <c r="E192" t="s">
        <v>20</v>
      </c>
      <c r="F192">
        <v>76378.15</v>
      </c>
      <c r="G192" s="7">
        <v>44515</v>
      </c>
      <c r="H192" t="s">
        <v>33</v>
      </c>
      <c r="I192" s="7">
        <v>44515</v>
      </c>
      <c r="J192">
        <v>0.16</v>
      </c>
      <c r="K192" s="8">
        <v>670</v>
      </c>
      <c r="L192" s="8">
        <v>4336.79</v>
      </c>
      <c r="M192" s="8">
        <v>26.2</v>
      </c>
      <c r="N192" s="8">
        <v>774.86</v>
      </c>
      <c r="O192">
        <v>136.6</v>
      </c>
      <c r="P192">
        <v>1676</v>
      </c>
    </row>
    <row r="193" spans="1:16">
      <c r="A193" t="s">
        <v>30</v>
      </c>
      <c r="B193" t="s">
        <v>31</v>
      </c>
      <c r="C193" t="s">
        <v>103</v>
      </c>
      <c r="D193" t="s">
        <v>19</v>
      </c>
      <c r="E193" t="s">
        <v>49</v>
      </c>
      <c r="F193">
        <v>78205.19</v>
      </c>
      <c r="G193" s="7">
        <v>44515</v>
      </c>
      <c r="H193" t="s">
        <v>33</v>
      </c>
      <c r="I193" s="7">
        <v>44515</v>
      </c>
      <c r="J193">
        <v>0.16</v>
      </c>
      <c r="K193" s="8">
        <v>537.61</v>
      </c>
      <c r="L193" s="8">
        <v>4820.54</v>
      </c>
      <c r="M193" s="8">
        <v>25.37</v>
      </c>
      <c r="N193" s="8">
        <v>832.32</v>
      </c>
      <c r="O193">
        <v>136.6</v>
      </c>
      <c r="P193">
        <v>1660</v>
      </c>
    </row>
    <row r="194" spans="1:16">
      <c r="A194" t="s">
        <v>30</v>
      </c>
      <c r="B194" t="s">
        <v>31</v>
      </c>
      <c r="C194" t="s">
        <v>60</v>
      </c>
      <c r="D194" t="s">
        <v>19</v>
      </c>
      <c r="E194" t="s">
        <v>20</v>
      </c>
      <c r="F194">
        <v>76378.15</v>
      </c>
      <c r="G194" s="7">
        <v>44515</v>
      </c>
      <c r="H194" t="s">
        <v>33</v>
      </c>
      <c r="I194" s="7">
        <v>44527</v>
      </c>
      <c r="J194">
        <v>0.16</v>
      </c>
      <c r="K194" s="8">
        <v>670</v>
      </c>
      <c r="L194" s="8">
        <v>4336.79</v>
      </c>
      <c r="M194" s="8">
        <v>26.2</v>
      </c>
      <c r="N194" s="8">
        <v>774.86</v>
      </c>
      <c r="O194">
        <v>136.6</v>
      </c>
      <c r="P194">
        <v>1674</v>
      </c>
    </row>
    <row r="195" spans="1:16">
      <c r="A195" t="s">
        <v>30</v>
      </c>
      <c r="B195" t="s">
        <v>31</v>
      </c>
      <c r="C195" t="s">
        <v>81</v>
      </c>
      <c r="D195" t="s">
        <v>19</v>
      </c>
      <c r="E195" t="s">
        <v>20</v>
      </c>
      <c r="F195">
        <v>76378.15</v>
      </c>
      <c r="G195" s="7">
        <v>44515</v>
      </c>
      <c r="H195" t="s">
        <v>33</v>
      </c>
      <c r="I195" s="7">
        <v>44521</v>
      </c>
      <c r="J195">
        <v>0.16</v>
      </c>
      <c r="K195" s="8">
        <v>670</v>
      </c>
      <c r="L195" s="8">
        <v>4336.79</v>
      </c>
      <c r="M195" s="8">
        <v>26.2</v>
      </c>
      <c r="N195" s="8">
        <v>774.86</v>
      </c>
      <c r="O195">
        <v>136.6</v>
      </c>
      <c r="P195">
        <v>4355</v>
      </c>
    </row>
    <row r="196" spans="1:16">
      <c r="A196" t="s">
        <v>16</v>
      </c>
      <c r="B196" t="s">
        <v>141</v>
      </c>
      <c r="C196" t="s">
        <v>152</v>
      </c>
      <c r="D196" t="s">
        <v>19</v>
      </c>
      <c r="E196" t="s">
        <v>49</v>
      </c>
      <c r="F196">
        <v>78205.19</v>
      </c>
      <c r="G196" s="7">
        <v>44515</v>
      </c>
      <c r="H196" t="s">
        <v>21</v>
      </c>
      <c r="I196" s="7">
        <v>44533</v>
      </c>
      <c r="J196">
        <v>0.16</v>
      </c>
      <c r="K196" s="8">
        <v>537.61</v>
      </c>
      <c r="L196" s="8">
        <v>4820.54</v>
      </c>
      <c r="M196" s="8">
        <v>25.37</v>
      </c>
      <c r="N196" s="8">
        <v>832.32</v>
      </c>
      <c r="O196">
        <v>136.6</v>
      </c>
      <c r="P196">
        <v>4411</v>
      </c>
    </row>
    <row r="197" spans="1:16">
      <c r="A197" t="s">
        <v>30</v>
      </c>
      <c r="B197" t="s">
        <v>31</v>
      </c>
      <c r="C197" t="s">
        <v>152</v>
      </c>
      <c r="D197" t="s">
        <v>19</v>
      </c>
      <c r="E197" t="s">
        <v>49</v>
      </c>
      <c r="F197">
        <v>77950.3</v>
      </c>
      <c r="G197" s="7">
        <v>44516</v>
      </c>
      <c r="H197" t="s">
        <v>33</v>
      </c>
      <c r="I197" s="7">
        <v>44527</v>
      </c>
      <c r="J197">
        <v>0.16</v>
      </c>
      <c r="K197" s="8">
        <v>384.04</v>
      </c>
      <c r="L197" s="8">
        <v>4961.85</v>
      </c>
      <c r="M197" s="8">
        <v>25.29</v>
      </c>
      <c r="N197" s="8">
        <v>832.32</v>
      </c>
      <c r="O197">
        <v>136.6</v>
      </c>
      <c r="P197">
        <v>1677</v>
      </c>
    </row>
    <row r="198" spans="1:16">
      <c r="A198" t="s">
        <v>30</v>
      </c>
      <c r="B198" t="s">
        <v>31</v>
      </c>
      <c r="C198" t="s">
        <v>151</v>
      </c>
      <c r="D198" t="s">
        <v>19</v>
      </c>
      <c r="E198" t="s">
        <v>20</v>
      </c>
      <c r="F198">
        <v>76150.38</v>
      </c>
      <c r="G198" s="7">
        <v>44516</v>
      </c>
      <c r="H198" t="s">
        <v>33</v>
      </c>
      <c r="I198" s="7">
        <v>44527</v>
      </c>
      <c r="J198">
        <v>0.16</v>
      </c>
      <c r="K198" s="8">
        <v>429.08</v>
      </c>
      <c r="L198" s="8">
        <v>4590.86</v>
      </c>
      <c r="M198" s="8">
        <v>26.04</v>
      </c>
      <c r="N198" s="8">
        <v>774.86</v>
      </c>
      <c r="O198">
        <v>136.6</v>
      </c>
      <c r="P198">
        <v>4364</v>
      </c>
    </row>
    <row r="199" spans="1:16">
      <c r="A199" t="s">
        <v>16</v>
      </c>
      <c r="B199" t="s">
        <v>141</v>
      </c>
      <c r="C199" t="s">
        <v>69</v>
      </c>
      <c r="D199" t="s">
        <v>19</v>
      </c>
      <c r="E199" t="s">
        <v>49</v>
      </c>
      <c r="F199">
        <v>78205.19</v>
      </c>
      <c r="G199" s="7">
        <v>44516</v>
      </c>
      <c r="H199" t="s">
        <v>21</v>
      </c>
      <c r="I199" s="7">
        <v>44525</v>
      </c>
      <c r="J199">
        <v>0.16</v>
      </c>
      <c r="K199" s="8">
        <v>537.61</v>
      </c>
      <c r="L199" s="8">
        <v>4820.54</v>
      </c>
      <c r="M199" s="8">
        <v>25.37</v>
      </c>
      <c r="N199" s="8">
        <v>832.32</v>
      </c>
      <c r="O199">
        <v>136.6</v>
      </c>
      <c r="P199">
        <v>4413</v>
      </c>
    </row>
    <row r="200" spans="1:16">
      <c r="A200" t="s">
        <v>30</v>
      </c>
      <c r="B200" t="s">
        <v>31</v>
      </c>
      <c r="C200" t="s">
        <v>153</v>
      </c>
      <c r="D200" t="s">
        <v>19</v>
      </c>
      <c r="E200" t="s">
        <v>49</v>
      </c>
      <c r="F200">
        <v>78205.19</v>
      </c>
      <c r="G200" s="7">
        <v>44516</v>
      </c>
      <c r="H200" t="s">
        <v>33</v>
      </c>
      <c r="I200" s="7">
        <v>44521</v>
      </c>
      <c r="J200">
        <v>0.16</v>
      </c>
      <c r="K200" s="8">
        <v>537.61</v>
      </c>
      <c r="L200" s="8">
        <v>4820.54</v>
      </c>
      <c r="M200" s="8">
        <v>25.37</v>
      </c>
      <c r="N200" s="8">
        <v>832.32</v>
      </c>
      <c r="O200">
        <v>136.6</v>
      </c>
      <c r="P200">
        <v>1665</v>
      </c>
    </row>
    <row r="201" spans="1:16">
      <c r="A201" t="s">
        <v>16</v>
      </c>
      <c r="B201" t="s">
        <v>141</v>
      </c>
      <c r="C201" t="s">
        <v>147</v>
      </c>
      <c r="D201" t="s">
        <v>19</v>
      </c>
      <c r="E201" t="s">
        <v>20</v>
      </c>
      <c r="F201">
        <v>76378.15</v>
      </c>
      <c r="G201" s="7">
        <v>44516</v>
      </c>
      <c r="H201" t="s">
        <v>21</v>
      </c>
      <c r="I201" s="7">
        <v>44533</v>
      </c>
      <c r="J201">
        <v>0.16</v>
      </c>
      <c r="K201" s="8">
        <v>670</v>
      </c>
      <c r="L201" s="8">
        <v>4336.79</v>
      </c>
      <c r="M201" s="8">
        <v>26.2</v>
      </c>
      <c r="N201" s="8">
        <v>774.86</v>
      </c>
      <c r="O201">
        <v>136.6</v>
      </c>
      <c r="P201">
        <v>4367</v>
      </c>
    </row>
    <row r="202" spans="1:16">
      <c r="A202" t="s">
        <v>16</v>
      </c>
      <c r="B202" t="s">
        <v>141</v>
      </c>
      <c r="C202" t="s">
        <v>142</v>
      </c>
      <c r="D202" t="s">
        <v>19</v>
      </c>
      <c r="E202" t="s">
        <v>49</v>
      </c>
      <c r="F202">
        <v>78205.19</v>
      </c>
      <c r="G202" s="7">
        <v>44517</v>
      </c>
      <c r="H202" t="s">
        <v>21</v>
      </c>
      <c r="I202" s="7">
        <v>44535</v>
      </c>
      <c r="J202">
        <v>0.16</v>
      </c>
      <c r="K202" s="8">
        <v>537.61</v>
      </c>
      <c r="L202" s="8">
        <v>4820.54</v>
      </c>
      <c r="M202" s="8">
        <v>25.37</v>
      </c>
      <c r="N202" s="8">
        <v>832.32</v>
      </c>
      <c r="O202">
        <v>136.6</v>
      </c>
      <c r="P202">
        <v>1678</v>
      </c>
    </row>
    <row r="203" spans="1:16">
      <c r="A203" t="s">
        <v>16</v>
      </c>
      <c r="B203" t="s">
        <v>141</v>
      </c>
      <c r="C203" t="s">
        <v>120</v>
      </c>
      <c r="D203" t="s">
        <v>19</v>
      </c>
      <c r="E203" t="s">
        <v>49</v>
      </c>
      <c r="F203">
        <v>78205.19</v>
      </c>
      <c r="G203" s="7">
        <v>44517</v>
      </c>
      <c r="H203" t="s">
        <v>21</v>
      </c>
      <c r="I203" s="7">
        <v>44528</v>
      </c>
      <c r="J203">
        <v>0.16</v>
      </c>
      <c r="K203" s="8">
        <v>537.61</v>
      </c>
      <c r="L203" s="8">
        <v>4820.54</v>
      </c>
      <c r="M203" s="8">
        <v>25.37</v>
      </c>
      <c r="N203" s="8">
        <v>832.32</v>
      </c>
      <c r="O203">
        <v>136.6</v>
      </c>
      <c r="P203">
        <v>1684</v>
      </c>
    </row>
    <row r="204" spans="1:16">
      <c r="A204" t="s">
        <v>30</v>
      </c>
      <c r="B204" t="s">
        <v>31</v>
      </c>
      <c r="C204" t="s">
        <v>154</v>
      </c>
      <c r="D204" t="s">
        <v>19</v>
      </c>
      <c r="E204" t="s">
        <v>20</v>
      </c>
      <c r="F204">
        <v>76150.38</v>
      </c>
      <c r="G204" s="7">
        <v>44517</v>
      </c>
      <c r="H204" t="s">
        <v>33</v>
      </c>
      <c r="I204" s="7">
        <v>44527</v>
      </c>
      <c r="J204">
        <v>0.16</v>
      </c>
      <c r="K204" s="8">
        <v>429.08</v>
      </c>
      <c r="L204" s="8">
        <v>4590.86</v>
      </c>
      <c r="M204" s="8">
        <v>26.04</v>
      </c>
      <c r="N204" s="8">
        <v>774.86</v>
      </c>
      <c r="O204">
        <v>136.6</v>
      </c>
      <c r="P204">
        <v>1670</v>
      </c>
    </row>
    <row r="205" spans="1:16">
      <c r="A205" t="s">
        <v>30</v>
      </c>
      <c r="B205" t="s">
        <v>31</v>
      </c>
      <c r="C205" t="s">
        <v>34</v>
      </c>
      <c r="D205" t="s">
        <v>19</v>
      </c>
      <c r="E205" t="s">
        <v>20</v>
      </c>
      <c r="F205">
        <v>76378.15</v>
      </c>
      <c r="G205" s="7">
        <v>44517</v>
      </c>
      <c r="H205" t="s">
        <v>33</v>
      </c>
      <c r="I205" s="7">
        <v>44527</v>
      </c>
      <c r="J205">
        <v>0.16</v>
      </c>
      <c r="K205" s="8">
        <v>670</v>
      </c>
      <c r="L205" s="8">
        <v>4336.79</v>
      </c>
      <c r="M205" s="8">
        <v>26.2</v>
      </c>
      <c r="N205" s="8">
        <v>774.86</v>
      </c>
      <c r="O205">
        <v>136.6</v>
      </c>
      <c r="P205">
        <v>4371</v>
      </c>
    </row>
    <row r="206" spans="1:16">
      <c r="A206" t="s">
        <v>30</v>
      </c>
      <c r="B206" t="s">
        <v>31</v>
      </c>
      <c r="C206" t="s">
        <v>64</v>
      </c>
      <c r="D206" t="s">
        <v>19</v>
      </c>
      <c r="E206" t="s">
        <v>20</v>
      </c>
      <c r="F206">
        <v>76378.15</v>
      </c>
      <c r="G206" s="7">
        <v>44517</v>
      </c>
      <c r="H206" t="s">
        <v>33</v>
      </c>
      <c r="I206" s="7">
        <v>44527</v>
      </c>
      <c r="J206">
        <v>0.16</v>
      </c>
      <c r="K206" s="8">
        <v>670</v>
      </c>
      <c r="L206" s="8">
        <v>4336.79</v>
      </c>
      <c r="M206" s="8">
        <v>26.2</v>
      </c>
      <c r="N206" s="8">
        <v>774.86</v>
      </c>
      <c r="O206">
        <v>136.6</v>
      </c>
      <c r="P206">
        <v>4354</v>
      </c>
    </row>
    <row r="207" spans="1:16">
      <c r="A207" t="s">
        <v>16</v>
      </c>
      <c r="B207" t="s">
        <v>141</v>
      </c>
      <c r="C207" t="s">
        <v>155</v>
      </c>
      <c r="D207" t="s">
        <v>19</v>
      </c>
      <c r="E207" t="s">
        <v>20</v>
      </c>
      <c r="F207">
        <v>76378.15</v>
      </c>
      <c r="G207" s="7">
        <v>44517</v>
      </c>
      <c r="H207" t="s">
        <v>21</v>
      </c>
      <c r="I207" s="7">
        <v>44533</v>
      </c>
      <c r="J207">
        <v>0.16</v>
      </c>
      <c r="K207" s="8">
        <v>670</v>
      </c>
      <c r="L207" s="8">
        <v>4336.79</v>
      </c>
      <c r="M207" s="8">
        <v>26.2</v>
      </c>
      <c r="N207" s="8">
        <v>774.86</v>
      </c>
      <c r="O207">
        <v>136.6</v>
      </c>
      <c r="P207">
        <v>4403</v>
      </c>
    </row>
    <row r="208" spans="1:16">
      <c r="A208" t="s">
        <v>30</v>
      </c>
      <c r="B208" t="s">
        <v>31</v>
      </c>
      <c r="C208" t="s">
        <v>80</v>
      </c>
      <c r="D208" t="s">
        <v>19</v>
      </c>
      <c r="E208" t="s">
        <v>49</v>
      </c>
      <c r="F208">
        <v>78205.19</v>
      </c>
      <c r="G208" s="7">
        <v>44518</v>
      </c>
      <c r="H208" t="s">
        <v>33</v>
      </c>
      <c r="I208" s="7">
        <v>44527</v>
      </c>
      <c r="J208">
        <v>0.16</v>
      </c>
      <c r="K208" s="8">
        <v>537.61</v>
      </c>
      <c r="L208" s="8">
        <v>4820.54</v>
      </c>
      <c r="M208" s="8">
        <v>25.37</v>
      </c>
      <c r="N208" s="8">
        <v>832.32</v>
      </c>
      <c r="O208">
        <v>136.6</v>
      </c>
      <c r="P208">
        <v>4401</v>
      </c>
    </row>
    <row r="209" spans="1:16">
      <c r="A209" t="s">
        <v>30</v>
      </c>
      <c r="B209" t="s">
        <v>31</v>
      </c>
      <c r="C209" t="s">
        <v>155</v>
      </c>
      <c r="D209" t="s">
        <v>19</v>
      </c>
      <c r="E209" t="s">
        <v>20</v>
      </c>
      <c r="F209">
        <v>76150.38</v>
      </c>
      <c r="G209" s="7">
        <v>44518</v>
      </c>
      <c r="H209" t="s">
        <v>33</v>
      </c>
      <c r="I209" s="7">
        <v>44527</v>
      </c>
      <c r="J209">
        <v>0.16</v>
      </c>
      <c r="K209" s="8">
        <v>429.08</v>
      </c>
      <c r="L209" s="8">
        <v>4590.86</v>
      </c>
      <c r="M209" s="8">
        <v>26.04</v>
      </c>
      <c r="N209" s="8">
        <v>774.86</v>
      </c>
      <c r="O209">
        <v>136.6</v>
      </c>
      <c r="P209">
        <v>1689</v>
      </c>
    </row>
    <row r="210" spans="1:16">
      <c r="A210" t="s">
        <v>30</v>
      </c>
      <c r="B210" t="s">
        <v>31</v>
      </c>
      <c r="C210" t="s">
        <v>69</v>
      </c>
      <c r="D210" t="s">
        <v>19</v>
      </c>
      <c r="E210" t="s">
        <v>49</v>
      </c>
      <c r="F210">
        <v>78205.19</v>
      </c>
      <c r="G210" s="7">
        <v>44518</v>
      </c>
      <c r="H210" t="s">
        <v>33</v>
      </c>
      <c r="I210" s="7">
        <v>44527</v>
      </c>
      <c r="J210">
        <v>0.16</v>
      </c>
      <c r="K210" s="8">
        <v>537.61</v>
      </c>
      <c r="L210" s="8">
        <v>4820.54</v>
      </c>
      <c r="M210" s="8">
        <v>25.37</v>
      </c>
      <c r="N210" s="8">
        <v>832.32</v>
      </c>
      <c r="O210">
        <v>136.6</v>
      </c>
      <c r="P210">
        <v>1682</v>
      </c>
    </row>
    <row r="211" spans="1:16">
      <c r="A211" t="s">
        <v>30</v>
      </c>
      <c r="B211" t="s">
        <v>31</v>
      </c>
      <c r="C211" t="s">
        <v>29</v>
      </c>
      <c r="D211" t="s">
        <v>19</v>
      </c>
      <c r="E211" t="s">
        <v>20</v>
      </c>
      <c r="F211">
        <v>76378.15</v>
      </c>
      <c r="G211" s="7">
        <v>44518</v>
      </c>
      <c r="H211" t="s">
        <v>33</v>
      </c>
      <c r="I211" s="7">
        <v>44527</v>
      </c>
      <c r="J211">
        <v>0.16</v>
      </c>
      <c r="K211" s="8">
        <v>670</v>
      </c>
      <c r="L211" s="8">
        <v>4336.79</v>
      </c>
      <c r="M211" s="8">
        <v>26.2</v>
      </c>
      <c r="N211" s="8">
        <v>774.86</v>
      </c>
      <c r="O211">
        <v>136.6</v>
      </c>
      <c r="P211">
        <v>4363</v>
      </c>
    </row>
    <row r="212" spans="1:16">
      <c r="A212" t="s">
        <v>30</v>
      </c>
      <c r="B212" t="s">
        <v>31</v>
      </c>
      <c r="C212" t="s">
        <v>78</v>
      </c>
      <c r="D212" t="s">
        <v>19</v>
      </c>
      <c r="E212" t="s">
        <v>49</v>
      </c>
      <c r="F212">
        <v>78205.19</v>
      </c>
      <c r="G212" s="7">
        <v>44518</v>
      </c>
      <c r="H212" t="s">
        <v>33</v>
      </c>
      <c r="I212" s="7">
        <v>44527</v>
      </c>
      <c r="J212">
        <v>0.16</v>
      </c>
      <c r="K212" s="8">
        <v>537.61</v>
      </c>
      <c r="L212" s="8">
        <v>4820.54</v>
      </c>
      <c r="M212" s="8">
        <v>25.37</v>
      </c>
      <c r="N212" s="8">
        <v>832.32</v>
      </c>
      <c r="O212">
        <v>136.6</v>
      </c>
      <c r="P212">
        <v>4362</v>
      </c>
    </row>
    <row r="213" spans="1:16">
      <c r="A213" t="s">
        <v>16</v>
      </c>
      <c r="B213" t="s">
        <v>141</v>
      </c>
      <c r="C213" t="s">
        <v>156</v>
      </c>
      <c r="D213" t="s">
        <v>19</v>
      </c>
      <c r="E213" t="s">
        <v>49</v>
      </c>
      <c r="F213">
        <v>78205.19</v>
      </c>
      <c r="G213" s="7">
        <v>44518</v>
      </c>
      <c r="H213" t="s">
        <v>21</v>
      </c>
      <c r="I213" s="7">
        <v>44533</v>
      </c>
      <c r="J213">
        <v>0.16</v>
      </c>
      <c r="K213" s="8">
        <v>537.61</v>
      </c>
      <c r="L213" s="8">
        <v>4820.54</v>
      </c>
      <c r="M213" s="8">
        <v>25.37</v>
      </c>
      <c r="N213" s="8">
        <v>832.32</v>
      </c>
      <c r="O213">
        <v>136.6</v>
      </c>
      <c r="P213">
        <v>4402</v>
      </c>
    </row>
    <row r="214" spans="1:16">
      <c r="A214" t="s">
        <v>30</v>
      </c>
      <c r="B214" t="s">
        <v>31</v>
      </c>
      <c r="C214" t="s">
        <v>156</v>
      </c>
      <c r="D214" t="s">
        <v>19</v>
      </c>
      <c r="E214" t="s">
        <v>49</v>
      </c>
      <c r="F214">
        <v>77950.3</v>
      </c>
      <c r="G214" s="7">
        <v>44518</v>
      </c>
      <c r="H214" t="s">
        <v>33</v>
      </c>
      <c r="I214" s="7">
        <v>44527</v>
      </c>
      <c r="J214">
        <v>0.16</v>
      </c>
      <c r="K214" s="8">
        <v>384.04</v>
      </c>
      <c r="L214" s="8">
        <v>4961.85</v>
      </c>
      <c r="M214" s="8">
        <v>25.29</v>
      </c>
      <c r="N214" s="8">
        <v>832.32</v>
      </c>
      <c r="O214">
        <v>136.6</v>
      </c>
      <c r="P214">
        <v>1675</v>
      </c>
    </row>
    <row r="215" spans="1:16">
      <c r="A215" t="s">
        <v>30</v>
      </c>
      <c r="B215" t="s">
        <v>31</v>
      </c>
      <c r="C215" t="s">
        <v>77</v>
      </c>
      <c r="D215" t="s">
        <v>19</v>
      </c>
      <c r="E215" t="s">
        <v>20</v>
      </c>
      <c r="F215">
        <v>76378.15</v>
      </c>
      <c r="G215" s="7">
        <v>44518</v>
      </c>
      <c r="H215" t="s">
        <v>33</v>
      </c>
      <c r="I215" s="7">
        <v>44530</v>
      </c>
      <c r="J215">
        <v>0.16</v>
      </c>
      <c r="K215" s="8">
        <v>670</v>
      </c>
      <c r="L215" s="8">
        <v>4336.79</v>
      </c>
      <c r="M215" s="8">
        <v>26.2</v>
      </c>
      <c r="N215" s="8">
        <v>774.86</v>
      </c>
      <c r="O215">
        <v>136.6</v>
      </c>
      <c r="P215">
        <v>4350</v>
      </c>
    </row>
    <row r="216" spans="1:16">
      <c r="A216" t="s">
        <v>16</v>
      </c>
      <c r="B216" t="s">
        <v>141</v>
      </c>
      <c r="C216" t="s">
        <v>148</v>
      </c>
      <c r="D216" t="s">
        <v>19</v>
      </c>
      <c r="E216" t="s">
        <v>20</v>
      </c>
      <c r="F216">
        <v>76378.15</v>
      </c>
      <c r="G216" s="7">
        <v>44518</v>
      </c>
      <c r="H216" t="s">
        <v>21</v>
      </c>
      <c r="I216" s="7">
        <v>44535</v>
      </c>
      <c r="J216">
        <v>0.16</v>
      </c>
      <c r="K216" s="8">
        <v>670</v>
      </c>
      <c r="L216" s="8">
        <v>4336.79</v>
      </c>
      <c r="M216" s="8">
        <v>26.2</v>
      </c>
      <c r="N216" s="8">
        <v>774.86</v>
      </c>
      <c r="O216">
        <v>136.6</v>
      </c>
      <c r="P216">
        <v>4357</v>
      </c>
    </row>
    <row r="217" spans="1:16">
      <c r="A217" t="s">
        <v>16</v>
      </c>
      <c r="B217" t="s">
        <v>141</v>
      </c>
      <c r="C217" t="s">
        <v>144</v>
      </c>
      <c r="D217" t="s">
        <v>19</v>
      </c>
      <c r="E217" t="s">
        <v>49</v>
      </c>
      <c r="F217">
        <v>78205.19</v>
      </c>
      <c r="G217" s="7">
        <v>44518</v>
      </c>
      <c r="H217" t="s">
        <v>21</v>
      </c>
      <c r="I217" s="7">
        <v>44536</v>
      </c>
      <c r="J217">
        <v>0.16</v>
      </c>
      <c r="K217" s="8">
        <v>537.61</v>
      </c>
      <c r="L217" s="8">
        <v>4820.54</v>
      </c>
      <c r="M217" s="8">
        <v>25.37</v>
      </c>
      <c r="N217" s="8">
        <v>832.32</v>
      </c>
      <c r="O217">
        <v>136.6</v>
      </c>
      <c r="P217">
        <v>4366</v>
      </c>
    </row>
    <row r="218" spans="1:16">
      <c r="A218" t="s">
        <v>30</v>
      </c>
      <c r="B218" t="s">
        <v>31</v>
      </c>
      <c r="C218" t="s">
        <v>28</v>
      </c>
      <c r="D218" t="s">
        <v>19</v>
      </c>
      <c r="E218" t="s">
        <v>20</v>
      </c>
      <c r="F218">
        <v>76378.15</v>
      </c>
      <c r="G218" s="7">
        <v>44518</v>
      </c>
      <c r="H218" t="s">
        <v>33</v>
      </c>
      <c r="I218" s="7">
        <v>44527</v>
      </c>
      <c r="J218">
        <v>0.16</v>
      </c>
      <c r="K218" s="8">
        <v>670</v>
      </c>
      <c r="L218" s="8">
        <v>4336.79</v>
      </c>
      <c r="M218" s="8">
        <v>26.2</v>
      </c>
      <c r="N218" s="8">
        <v>774.86</v>
      </c>
      <c r="O218">
        <v>136.6</v>
      </c>
      <c r="P218">
        <v>4353</v>
      </c>
    </row>
    <row r="219" spans="1:16">
      <c r="A219" t="s">
        <v>16</v>
      </c>
      <c r="B219" t="s">
        <v>141</v>
      </c>
      <c r="C219" t="s">
        <v>149</v>
      </c>
      <c r="D219" t="s">
        <v>19</v>
      </c>
      <c r="E219" t="s">
        <v>20</v>
      </c>
      <c r="F219">
        <v>76378.15</v>
      </c>
      <c r="G219" s="7">
        <v>44519</v>
      </c>
      <c r="H219" t="s">
        <v>21</v>
      </c>
      <c r="I219" s="7">
        <v>44535</v>
      </c>
      <c r="J219">
        <v>0.16</v>
      </c>
      <c r="K219" s="8">
        <v>670</v>
      </c>
      <c r="L219" s="8">
        <v>4336.79</v>
      </c>
      <c r="M219" s="8">
        <v>26.2</v>
      </c>
      <c r="N219" s="8">
        <v>774.86</v>
      </c>
      <c r="O219">
        <v>136.6</v>
      </c>
      <c r="P219">
        <v>4349</v>
      </c>
    </row>
    <row r="220" spans="1:16">
      <c r="A220" t="s">
        <v>30</v>
      </c>
      <c r="B220" t="s">
        <v>31</v>
      </c>
      <c r="C220" t="s">
        <v>57</v>
      </c>
      <c r="D220" t="s">
        <v>19</v>
      </c>
      <c r="E220" t="s">
        <v>49</v>
      </c>
      <c r="F220">
        <v>78205.19</v>
      </c>
      <c r="G220" s="7">
        <v>44519</v>
      </c>
      <c r="H220" t="s">
        <v>33</v>
      </c>
      <c r="I220" s="7">
        <v>44527</v>
      </c>
      <c r="J220">
        <v>0.16</v>
      </c>
      <c r="K220" s="8">
        <v>537.61</v>
      </c>
      <c r="L220" s="8">
        <v>4820.54</v>
      </c>
      <c r="M220" s="8">
        <v>25.37</v>
      </c>
      <c r="N220" s="8">
        <v>832.32</v>
      </c>
      <c r="O220">
        <v>136.6</v>
      </c>
      <c r="P220">
        <v>4406</v>
      </c>
    </row>
    <row r="221" spans="1:16">
      <c r="A221" t="s">
        <v>30</v>
      </c>
      <c r="B221" t="s">
        <v>31</v>
      </c>
      <c r="C221" t="s">
        <v>54</v>
      </c>
      <c r="D221" t="s">
        <v>19</v>
      </c>
      <c r="E221" t="s">
        <v>20</v>
      </c>
      <c r="F221">
        <v>76378.15</v>
      </c>
      <c r="G221" s="7">
        <v>44519</v>
      </c>
      <c r="H221" t="s">
        <v>33</v>
      </c>
      <c r="I221" s="7">
        <v>44527</v>
      </c>
      <c r="J221">
        <v>0.16</v>
      </c>
      <c r="K221" s="8">
        <v>670</v>
      </c>
      <c r="L221" s="8">
        <v>4336.79</v>
      </c>
      <c r="M221" s="8">
        <v>26.2</v>
      </c>
      <c r="N221" s="8">
        <v>774.86</v>
      </c>
      <c r="O221">
        <v>136.6</v>
      </c>
      <c r="P221">
        <v>2822</v>
      </c>
    </row>
    <row r="222" spans="1:16">
      <c r="A222" t="s">
        <v>30</v>
      </c>
      <c r="B222" t="s">
        <v>31</v>
      </c>
      <c r="C222" t="s">
        <v>157</v>
      </c>
      <c r="D222" t="s">
        <v>19</v>
      </c>
      <c r="E222" t="s">
        <v>49</v>
      </c>
      <c r="F222">
        <v>78205.19</v>
      </c>
      <c r="G222" s="7">
        <v>44519</v>
      </c>
      <c r="H222" t="s">
        <v>33</v>
      </c>
      <c r="I222" s="7">
        <v>44527</v>
      </c>
      <c r="J222">
        <v>0.16</v>
      </c>
      <c r="K222" s="8">
        <v>537.61</v>
      </c>
      <c r="L222" s="8">
        <v>4820.54</v>
      </c>
      <c r="M222" s="8">
        <v>25.37</v>
      </c>
      <c r="N222" s="8">
        <v>832.32</v>
      </c>
      <c r="O222">
        <v>136.6</v>
      </c>
      <c r="P222">
        <v>1680</v>
      </c>
    </row>
    <row r="223" spans="1:16">
      <c r="A223" t="s">
        <v>16</v>
      </c>
      <c r="B223" t="s">
        <v>158</v>
      </c>
      <c r="C223" t="s">
        <v>18</v>
      </c>
      <c r="D223" t="s">
        <v>44</v>
      </c>
      <c r="E223" t="s">
        <v>20</v>
      </c>
      <c r="F223">
        <v>152769.7</v>
      </c>
      <c r="G223" s="7">
        <v>44519</v>
      </c>
      <c r="H223" t="s">
        <v>33</v>
      </c>
      <c r="I223" s="7">
        <v>44619</v>
      </c>
      <c r="J223">
        <v>0.25</v>
      </c>
      <c r="K223" s="8">
        <v>1198.46</v>
      </c>
      <c r="L223" s="8">
        <v>7822.4</v>
      </c>
      <c r="M223" s="8">
        <v>49.81</v>
      </c>
      <c r="N223" s="8">
        <v>2351.31</v>
      </c>
      <c r="O223">
        <v>185.76</v>
      </c>
      <c r="P223">
        <v>1681</v>
      </c>
    </row>
    <row r="224" spans="1:16">
      <c r="A224" t="s">
        <v>30</v>
      </c>
      <c r="B224" t="s">
        <v>31</v>
      </c>
      <c r="C224" t="s">
        <v>46</v>
      </c>
      <c r="D224" t="s">
        <v>19</v>
      </c>
      <c r="E224" t="s">
        <v>20</v>
      </c>
      <c r="F224">
        <v>76378.15</v>
      </c>
      <c r="G224" s="7">
        <v>44519</v>
      </c>
      <c r="H224" t="s">
        <v>33</v>
      </c>
      <c r="I224" s="7">
        <v>44530</v>
      </c>
      <c r="J224">
        <v>0.16</v>
      </c>
      <c r="K224" s="8">
        <v>670</v>
      </c>
      <c r="L224" s="8">
        <v>4336.79</v>
      </c>
      <c r="M224" s="8">
        <v>26.2</v>
      </c>
      <c r="N224" s="8">
        <v>774.86</v>
      </c>
      <c r="O224">
        <v>136.6</v>
      </c>
      <c r="P224">
        <v>4404</v>
      </c>
    </row>
    <row r="225" spans="1:16">
      <c r="A225" t="s">
        <v>16</v>
      </c>
      <c r="B225" t="s">
        <v>141</v>
      </c>
      <c r="C225" t="s">
        <v>150</v>
      </c>
      <c r="D225" t="s">
        <v>19</v>
      </c>
      <c r="E225" t="s">
        <v>49</v>
      </c>
      <c r="F225">
        <v>78205.19</v>
      </c>
      <c r="G225" s="7">
        <v>44519</v>
      </c>
      <c r="H225" t="s">
        <v>21</v>
      </c>
      <c r="I225" s="7">
        <v>44535</v>
      </c>
      <c r="J225">
        <v>0.16</v>
      </c>
      <c r="K225" s="8">
        <v>537.61</v>
      </c>
      <c r="L225" s="8">
        <v>4820.54</v>
      </c>
      <c r="M225" s="8">
        <v>25.37</v>
      </c>
      <c r="N225" s="8">
        <v>832.32</v>
      </c>
      <c r="O225">
        <v>136.6</v>
      </c>
      <c r="P225">
        <v>4400</v>
      </c>
    </row>
    <row r="226" spans="1:16">
      <c r="A226" t="s">
        <v>30</v>
      </c>
      <c r="B226" t="s">
        <v>31</v>
      </c>
      <c r="C226" t="s">
        <v>56</v>
      </c>
      <c r="D226" t="s">
        <v>19</v>
      </c>
      <c r="E226" t="s">
        <v>20</v>
      </c>
      <c r="F226">
        <v>76378.15</v>
      </c>
      <c r="G226" s="7">
        <v>44520</v>
      </c>
      <c r="H226" t="s">
        <v>33</v>
      </c>
      <c r="I226" s="7">
        <v>44530</v>
      </c>
      <c r="J226">
        <v>0.16</v>
      </c>
      <c r="K226" s="8">
        <v>670</v>
      </c>
      <c r="L226" s="8">
        <v>4336.79</v>
      </c>
      <c r="M226" s="8">
        <v>26.2</v>
      </c>
      <c r="N226" s="8">
        <v>774.86</v>
      </c>
      <c r="O226">
        <v>136.6</v>
      </c>
      <c r="P226">
        <v>1683</v>
      </c>
    </row>
    <row r="227" spans="1:16">
      <c r="A227" t="s">
        <v>30</v>
      </c>
      <c r="B227" t="s">
        <v>31</v>
      </c>
      <c r="C227" t="s">
        <v>159</v>
      </c>
      <c r="D227" t="s">
        <v>19</v>
      </c>
      <c r="E227" t="s">
        <v>20</v>
      </c>
      <c r="F227">
        <v>76378.15</v>
      </c>
      <c r="G227" s="7">
        <v>44520</v>
      </c>
      <c r="H227" t="s">
        <v>33</v>
      </c>
      <c r="I227" s="7">
        <v>44527</v>
      </c>
      <c r="J227">
        <v>0.16</v>
      </c>
      <c r="K227" s="8">
        <v>670</v>
      </c>
      <c r="L227" s="8">
        <v>4336.79</v>
      </c>
      <c r="M227" s="8">
        <v>26.2</v>
      </c>
      <c r="N227" s="8">
        <v>774.86</v>
      </c>
      <c r="O227">
        <v>136.6</v>
      </c>
      <c r="P227">
        <v>4348</v>
      </c>
    </row>
    <row r="228" spans="1:16">
      <c r="A228" t="s">
        <v>16</v>
      </c>
      <c r="B228" t="s">
        <v>141</v>
      </c>
      <c r="C228" t="s">
        <v>154</v>
      </c>
      <c r="D228" t="s">
        <v>19</v>
      </c>
      <c r="E228" t="s">
        <v>20</v>
      </c>
      <c r="F228">
        <v>76378.15</v>
      </c>
      <c r="G228" s="7">
        <v>44520</v>
      </c>
      <c r="H228" t="s">
        <v>21</v>
      </c>
      <c r="I228" s="7">
        <v>44535</v>
      </c>
      <c r="J228">
        <v>0.16</v>
      </c>
      <c r="K228" s="8">
        <v>670</v>
      </c>
      <c r="L228" s="8">
        <v>4336.79</v>
      </c>
      <c r="M228" s="8">
        <v>26.2</v>
      </c>
      <c r="N228" s="8">
        <v>774.86</v>
      </c>
      <c r="O228">
        <v>136.6</v>
      </c>
      <c r="P228">
        <v>4351</v>
      </c>
    </row>
    <row r="229" spans="1:16">
      <c r="A229" t="s">
        <v>16</v>
      </c>
      <c r="B229" t="s">
        <v>141</v>
      </c>
      <c r="C229" t="s">
        <v>123</v>
      </c>
      <c r="D229" t="s">
        <v>19</v>
      </c>
      <c r="E229" t="s">
        <v>49</v>
      </c>
      <c r="F229">
        <v>78205.19</v>
      </c>
      <c r="G229" s="7">
        <v>44520</v>
      </c>
      <c r="H229" t="s">
        <v>21</v>
      </c>
      <c r="I229" s="7">
        <v>44538</v>
      </c>
      <c r="J229">
        <v>0.16</v>
      </c>
      <c r="K229" s="8">
        <v>537.61</v>
      </c>
      <c r="L229" s="8">
        <v>4820.54</v>
      </c>
      <c r="M229" s="8">
        <v>25.37</v>
      </c>
      <c r="N229" s="8">
        <v>832.32</v>
      </c>
      <c r="O229">
        <v>136.6</v>
      </c>
      <c r="P229">
        <v>4352</v>
      </c>
    </row>
    <row r="230" spans="1:16">
      <c r="A230" t="s">
        <v>30</v>
      </c>
      <c r="B230" t="s">
        <v>31</v>
      </c>
      <c r="C230" t="s">
        <v>67</v>
      </c>
      <c r="D230" t="s">
        <v>19</v>
      </c>
      <c r="E230" t="s">
        <v>49</v>
      </c>
      <c r="F230">
        <v>78205.19</v>
      </c>
      <c r="G230" s="7">
        <v>44520</v>
      </c>
      <c r="H230" t="s">
        <v>33</v>
      </c>
      <c r="I230" s="7">
        <v>44530</v>
      </c>
      <c r="J230">
        <v>0.16</v>
      </c>
      <c r="K230" s="8">
        <v>537.61</v>
      </c>
      <c r="L230" s="8">
        <v>4820.54</v>
      </c>
      <c r="M230" s="8">
        <v>25.37</v>
      </c>
      <c r="N230" s="8">
        <v>832.32</v>
      </c>
      <c r="O230">
        <v>136.6</v>
      </c>
      <c r="P230">
        <v>4405</v>
      </c>
    </row>
    <row r="231" spans="1:16">
      <c r="A231" t="s">
        <v>30</v>
      </c>
      <c r="B231" t="s">
        <v>31</v>
      </c>
      <c r="C231" t="s">
        <v>62</v>
      </c>
      <c r="D231" t="s">
        <v>19</v>
      </c>
      <c r="E231" t="s">
        <v>49</v>
      </c>
      <c r="F231">
        <v>78205.19</v>
      </c>
      <c r="G231" s="7">
        <v>44520</v>
      </c>
      <c r="H231" t="s">
        <v>33</v>
      </c>
      <c r="I231" s="7">
        <v>44530</v>
      </c>
      <c r="J231">
        <v>0.16</v>
      </c>
      <c r="K231" s="8">
        <v>537.61</v>
      </c>
      <c r="L231" s="8">
        <v>4820.54</v>
      </c>
      <c r="M231" s="8">
        <v>25.37</v>
      </c>
      <c r="N231" s="8">
        <v>832.32</v>
      </c>
      <c r="O231">
        <v>136.6</v>
      </c>
      <c r="P231">
        <v>1694</v>
      </c>
    </row>
    <row r="232" spans="1:16">
      <c r="A232" t="s">
        <v>16</v>
      </c>
      <c r="B232" t="s">
        <v>141</v>
      </c>
      <c r="C232" t="s">
        <v>122</v>
      </c>
      <c r="D232" t="s">
        <v>19</v>
      </c>
      <c r="E232" t="s">
        <v>20</v>
      </c>
      <c r="F232">
        <v>76378.15</v>
      </c>
      <c r="G232" s="7">
        <v>44521</v>
      </c>
      <c r="H232" t="s">
        <v>21</v>
      </c>
      <c r="I232" s="7">
        <v>44536</v>
      </c>
      <c r="J232">
        <v>0.16</v>
      </c>
      <c r="K232" s="8">
        <v>670</v>
      </c>
      <c r="L232" s="8">
        <v>4336.79</v>
      </c>
      <c r="M232" s="8">
        <v>26.2</v>
      </c>
      <c r="N232" s="8">
        <v>774.86</v>
      </c>
      <c r="O232">
        <v>136.6</v>
      </c>
      <c r="P232">
        <v>4395</v>
      </c>
    </row>
    <row r="233" spans="1:16">
      <c r="A233" t="s">
        <v>16</v>
      </c>
      <c r="B233" t="s">
        <v>141</v>
      </c>
      <c r="C233" t="s">
        <v>129</v>
      </c>
      <c r="D233" t="s">
        <v>19</v>
      </c>
      <c r="E233" t="s">
        <v>49</v>
      </c>
      <c r="F233">
        <v>78205.19</v>
      </c>
      <c r="G233" s="7">
        <v>44521</v>
      </c>
      <c r="H233" t="s">
        <v>21</v>
      </c>
      <c r="I233" s="7">
        <v>44536</v>
      </c>
      <c r="J233">
        <v>0.16</v>
      </c>
      <c r="K233" s="8">
        <v>537.61</v>
      </c>
      <c r="L233" s="8">
        <v>4820.54</v>
      </c>
      <c r="M233" s="8">
        <v>25.37</v>
      </c>
      <c r="N233" s="8">
        <v>832.32</v>
      </c>
      <c r="O233">
        <v>136.6</v>
      </c>
      <c r="P233">
        <v>4394</v>
      </c>
    </row>
    <row r="234" spans="1:16">
      <c r="A234" t="s">
        <v>30</v>
      </c>
      <c r="B234" t="s">
        <v>31</v>
      </c>
      <c r="C234" t="s">
        <v>63</v>
      </c>
      <c r="D234" t="s">
        <v>19</v>
      </c>
      <c r="E234" t="s">
        <v>20</v>
      </c>
      <c r="F234">
        <v>76378.15</v>
      </c>
      <c r="G234" s="7">
        <v>44521</v>
      </c>
      <c r="H234" t="s">
        <v>33</v>
      </c>
      <c r="I234" s="7">
        <v>44527</v>
      </c>
      <c r="J234">
        <v>0.16</v>
      </c>
      <c r="K234" s="8">
        <v>670</v>
      </c>
      <c r="L234" s="8">
        <v>4336.79</v>
      </c>
      <c r="M234" s="8">
        <v>26.2</v>
      </c>
      <c r="N234" s="8">
        <v>774.86</v>
      </c>
      <c r="O234">
        <v>136.6</v>
      </c>
      <c r="P234">
        <v>1685</v>
      </c>
    </row>
    <row r="235" spans="1:16">
      <c r="A235" t="s">
        <v>30</v>
      </c>
      <c r="B235" t="s">
        <v>31</v>
      </c>
      <c r="C235" t="s">
        <v>53</v>
      </c>
      <c r="D235" t="s">
        <v>19</v>
      </c>
      <c r="E235" t="s">
        <v>20</v>
      </c>
      <c r="F235">
        <v>76378.15</v>
      </c>
      <c r="G235" s="7">
        <v>44521</v>
      </c>
      <c r="H235" t="s">
        <v>33</v>
      </c>
      <c r="I235" s="7">
        <v>44530</v>
      </c>
      <c r="J235">
        <v>0.16</v>
      </c>
      <c r="K235" s="8">
        <v>670</v>
      </c>
      <c r="L235" s="8">
        <v>4336.79</v>
      </c>
      <c r="M235" s="8">
        <v>26.2</v>
      </c>
      <c r="N235" s="8">
        <v>774.86</v>
      </c>
      <c r="O235">
        <v>136.6</v>
      </c>
      <c r="P235">
        <v>4397</v>
      </c>
    </row>
    <row r="236" spans="1:16">
      <c r="A236" t="s">
        <v>30</v>
      </c>
      <c r="B236" t="s">
        <v>31</v>
      </c>
      <c r="C236" t="s">
        <v>18</v>
      </c>
      <c r="D236" t="s">
        <v>19</v>
      </c>
      <c r="E236" t="s">
        <v>20</v>
      </c>
      <c r="F236">
        <v>76378.15</v>
      </c>
      <c r="G236" s="7">
        <v>44521</v>
      </c>
      <c r="H236" t="s">
        <v>33</v>
      </c>
      <c r="I236" s="7">
        <v>44530</v>
      </c>
      <c r="J236">
        <v>0.16</v>
      </c>
      <c r="K236" s="8">
        <v>670</v>
      </c>
      <c r="L236" s="8">
        <v>4336.79</v>
      </c>
      <c r="M236" s="8">
        <v>26.2</v>
      </c>
      <c r="N236" s="8">
        <v>774.86</v>
      </c>
      <c r="O236">
        <v>136.6</v>
      </c>
      <c r="P236">
        <v>1687</v>
      </c>
    </row>
    <row r="237" spans="1:16">
      <c r="A237" t="s">
        <v>30</v>
      </c>
      <c r="B237" t="s">
        <v>31</v>
      </c>
      <c r="C237" t="s">
        <v>24</v>
      </c>
      <c r="D237" t="s">
        <v>19</v>
      </c>
      <c r="E237" t="s">
        <v>20</v>
      </c>
      <c r="F237">
        <v>76378.15</v>
      </c>
      <c r="G237" s="7">
        <v>44521</v>
      </c>
      <c r="H237" t="s">
        <v>33</v>
      </c>
      <c r="I237" s="7">
        <v>44530</v>
      </c>
      <c r="J237">
        <v>0.16</v>
      </c>
      <c r="K237" s="8">
        <v>670</v>
      </c>
      <c r="L237" s="8">
        <v>4336.79</v>
      </c>
      <c r="M237" s="8">
        <v>26.2</v>
      </c>
      <c r="N237" s="8">
        <v>774.86</v>
      </c>
      <c r="O237">
        <v>136.6</v>
      </c>
      <c r="P237">
        <v>4356</v>
      </c>
    </row>
    <row r="238" spans="1:16">
      <c r="A238" t="s">
        <v>16</v>
      </c>
      <c r="B238" t="s">
        <v>141</v>
      </c>
      <c r="C238" t="s">
        <v>98</v>
      </c>
      <c r="D238" t="s">
        <v>19</v>
      </c>
      <c r="E238" t="s">
        <v>49</v>
      </c>
      <c r="F238">
        <v>77950.3</v>
      </c>
      <c r="G238" s="7">
        <v>44522</v>
      </c>
      <c r="H238" t="s">
        <v>21</v>
      </c>
      <c r="I238" s="7">
        <v>44540</v>
      </c>
      <c r="J238">
        <v>0.16</v>
      </c>
      <c r="K238" s="8">
        <v>384.04</v>
      </c>
      <c r="L238" s="8">
        <v>4961.85</v>
      </c>
      <c r="M238" s="8">
        <v>25.29</v>
      </c>
      <c r="N238" s="8">
        <v>832.32</v>
      </c>
      <c r="O238">
        <v>136.6</v>
      </c>
      <c r="P238">
        <v>4398</v>
      </c>
    </row>
    <row r="239" spans="1:16">
      <c r="A239" t="s">
        <v>30</v>
      </c>
      <c r="B239" t="s">
        <v>31</v>
      </c>
      <c r="C239" t="s">
        <v>25</v>
      </c>
      <c r="D239" t="s">
        <v>19</v>
      </c>
      <c r="E239" t="s">
        <v>20</v>
      </c>
      <c r="F239">
        <v>76378.15</v>
      </c>
      <c r="G239" s="7">
        <v>44522</v>
      </c>
      <c r="H239" t="s">
        <v>33</v>
      </c>
      <c r="I239" s="7">
        <v>44530</v>
      </c>
      <c r="J239">
        <v>0.16</v>
      </c>
      <c r="K239" s="8">
        <v>670</v>
      </c>
      <c r="L239" s="8">
        <v>4336.79</v>
      </c>
      <c r="M239" s="8">
        <v>26.2</v>
      </c>
      <c r="N239" s="8">
        <v>774.86</v>
      </c>
      <c r="O239">
        <v>136.6</v>
      </c>
      <c r="P239">
        <v>4396</v>
      </c>
    </row>
    <row r="240" spans="1:16">
      <c r="A240" t="s">
        <v>16</v>
      </c>
      <c r="B240" t="s">
        <v>141</v>
      </c>
      <c r="C240" t="s">
        <v>128</v>
      </c>
      <c r="D240" t="s">
        <v>19</v>
      </c>
      <c r="E240" t="s">
        <v>20</v>
      </c>
      <c r="F240">
        <v>76378.15</v>
      </c>
      <c r="G240" s="7">
        <v>44522</v>
      </c>
      <c r="H240" t="s">
        <v>21</v>
      </c>
      <c r="I240" s="7">
        <v>44536</v>
      </c>
      <c r="J240">
        <v>0.16</v>
      </c>
      <c r="K240" s="8">
        <v>670</v>
      </c>
      <c r="L240" s="8">
        <v>4336.79</v>
      </c>
      <c r="M240" s="8">
        <v>26.2</v>
      </c>
      <c r="N240" s="8">
        <v>774.86</v>
      </c>
      <c r="O240">
        <v>136.6</v>
      </c>
      <c r="P240">
        <v>4393</v>
      </c>
    </row>
    <row r="241" spans="1:16">
      <c r="A241" t="s">
        <v>30</v>
      </c>
      <c r="B241" t="s">
        <v>31</v>
      </c>
      <c r="C241" t="s">
        <v>55</v>
      </c>
      <c r="D241" t="s">
        <v>19</v>
      </c>
      <c r="E241" t="s">
        <v>49</v>
      </c>
      <c r="F241">
        <v>78205.19</v>
      </c>
      <c r="G241" s="7">
        <v>44522</v>
      </c>
      <c r="H241" t="s">
        <v>33</v>
      </c>
      <c r="I241" s="7">
        <v>44530</v>
      </c>
      <c r="J241">
        <v>0.16</v>
      </c>
      <c r="K241" s="8">
        <v>537.61</v>
      </c>
      <c r="L241" s="8">
        <v>4820.54</v>
      </c>
      <c r="M241" s="8">
        <v>25.37</v>
      </c>
      <c r="N241" s="8">
        <v>832.32</v>
      </c>
      <c r="O241">
        <v>136.6</v>
      </c>
      <c r="P241">
        <v>2823</v>
      </c>
    </row>
    <row r="242" spans="1:16">
      <c r="A242" t="s">
        <v>16</v>
      </c>
      <c r="B242" t="s">
        <v>158</v>
      </c>
      <c r="C242" t="s">
        <v>25</v>
      </c>
      <c r="D242" t="s">
        <v>44</v>
      </c>
      <c r="E242" t="s">
        <v>20</v>
      </c>
      <c r="F242">
        <v>152769.7</v>
      </c>
      <c r="G242" s="7">
        <v>44522</v>
      </c>
      <c r="H242" t="s">
        <v>33</v>
      </c>
      <c r="I242" s="7">
        <v>44619</v>
      </c>
      <c r="J242">
        <v>0.25</v>
      </c>
      <c r="K242" s="8">
        <v>1198.46</v>
      </c>
      <c r="L242" s="8">
        <v>7822.4</v>
      </c>
      <c r="M242" s="8">
        <v>49.81</v>
      </c>
      <c r="N242" s="8">
        <v>2351.31</v>
      </c>
      <c r="O242">
        <v>185.76</v>
      </c>
      <c r="P242">
        <v>3226</v>
      </c>
    </row>
    <row r="243" spans="1:16">
      <c r="A243" t="s">
        <v>16</v>
      </c>
      <c r="B243" t="s">
        <v>160</v>
      </c>
      <c r="C243" t="s">
        <v>71</v>
      </c>
      <c r="D243" t="s">
        <v>19</v>
      </c>
      <c r="E243" t="s">
        <v>20</v>
      </c>
      <c r="F243">
        <v>76378.15</v>
      </c>
      <c r="G243" s="7">
        <v>44522</v>
      </c>
      <c r="H243" t="s">
        <v>33</v>
      </c>
      <c r="I243" s="7">
        <v>44558</v>
      </c>
      <c r="J243">
        <v>0.16</v>
      </c>
      <c r="K243" s="8">
        <v>670</v>
      </c>
      <c r="L243" s="8">
        <v>4336.79</v>
      </c>
      <c r="M243" s="8">
        <v>26.2</v>
      </c>
      <c r="N243" s="8">
        <v>774.86</v>
      </c>
      <c r="O243">
        <v>136.6</v>
      </c>
      <c r="P243">
        <v>1699</v>
      </c>
    </row>
    <row r="244" spans="1:16">
      <c r="A244" t="s">
        <v>30</v>
      </c>
      <c r="B244" t="s">
        <v>31</v>
      </c>
      <c r="C244" t="s">
        <v>161</v>
      </c>
      <c r="D244" t="s">
        <v>19</v>
      </c>
      <c r="E244" t="s">
        <v>20</v>
      </c>
      <c r="F244">
        <v>76378.15</v>
      </c>
      <c r="G244" s="7">
        <v>44522</v>
      </c>
      <c r="H244" t="s">
        <v>33</v>
      </c>
      <c r="I244" s="7">
        <v>44530</v>
      </c>
      <c r="J244">
        <v>0.16</v>
      </c>
      <c r="K244" s="8">
        <v>670</v>
      </c>
      <c r="L244" s="8">
        <v>4336.79</v>
      </c>
      <c r="M244" s="8">
        <v>26.2</v>
      </c>
      <c r="N244" s="8">
        <v>774.86</v>
      </c>
      <c r="O244">
        <v>136.6</v>
      </c>
      <c r="P244">
        <v>1686</v>
      </c>
    </row>
    <row r="245" spans="1:16">
      <c r="A245" t="s">
        <v>16</v>
      </c>
      <c r="B245" t="s">
        <v>141</v>
      </c>
      <c r="C245" t="s">
        <v>127</v>
      </c>
      <c r="D245" t="s">
        <v>19</v>
      </c>
      <c r="E245" t="s">
        <v>20</v>
      </c>
      <c r="F245">
        <v>76378.15</v>
      </c>
      <c r="G245" s="7">
        <v>44523</v>
      </c>
      <c r="H245" t="s">
        <v>21</v>
      </c>
      <c r="I245" s="7">
        <v>44536</v>
      </c>
      <c r="J245">
        <v>0.16</v>
      </c>
      <c r="K245" s="8">
        <v>670</v>
      </c>
      <c r="L245" s="8">
        <v>4336.79</v>
      </c>
      <c r="M245" s="8">
        <v>26.2</v>
      </c>
      <c r="N245" s="8">
        <v>774.86</v>
      </c>
      <c r="O245">
        <v>136.6</v>
      </c>
      <c r="P245">
        <v>1688</v>
      </c>
    </row>
    <row r="246" spans="1:16">
      <c r="A246" t="s">
        <v>16</v>
      </c>
      <c r="B246" t="s">
        <v>160</v>
      </c>
      <c r="C246" t="s">
        <v>83</v>
      </c>
      <c r="D246" t="s">
        <v>19</v>
      </c>
      <c r="E246" t="s">
        <v>20</v>
      </c>
      <c r="F246">
        <v>76378.15</v>
      </c>
      <c r="G246" s="7">
        <v>44523</v>
      </c>
      <c r="H246" t="s">
        <v>33</v>
      </c>
      <c r="I246" s="7">
        <v>44558</v>
      </c>
      <c r="J246">
        <v>0.16</v>
      </c>
      <c r="K246" s="8">
        <v>670</v>
      </c>
      <c r="L246" s="8">
        <v>4336.79</v>
      </c>
      <c r="M246" s="8">
        <v>26.2</v>
      </c>
      <c r="N246" s="8">
        <v>774.86</v>
      </c>
      <c r="O246">
        <v>136.6</v>
      </c>
      <c r="P246">
        <v>3224</v>
      </c>
    </row>
    <row r="247" spans="1:16">
      <c r="A247" t="s">
        <v>16</v>
      </c>
      <c r="B247" t="s">
        <v>160</v>
      </c>
      <c r="C247" t="s">
        <v>120</v>
      </c>
      <c r="D247" t="s">
        <v>19</v>
      </c>
      <c r="E247" t="s">
        <v>49</v>
      </c>
      <c r="F247">
        <v>78205.19</v>
      </c>
      <c r="G247" s="7">
        <v>44523</v>
      </c>
      <c r="H247" t="s">
        <v>33</v>
      </c>
      <c r="I247" s="7">
        <v>44556</v>
      </c>
      <c r="J247">
        <v>0.16</v>
      </c>
      <c r="K247" s="8">
        <v>537.61</v>
      </c>
      <c r="L247" s="8">
        <v>4820.54</v>
      </c>
      <c r="M247" s="8">
        <v>25.37</v>
      </c>
      <c r="N247" s="8">
        <v>832.32</v>
      </c>
      <c r="O247">
        <v>136.6</v>
      </c>
      <c r="P247">
        <v>4399</v>
      </c>
    </row>
    <row r="248" spans="1:16">
      <c r="A248" t="s">
        <v>30</v>
      </c>
      <c r="B248" t="s">
        <v>31</v>
      </c>
      <c r="C248" t="s">
        <v>162</v>
      </c>
      <c r="D248" t="s">
        <v>19</v>
      </c>
      <c r="E248" t="s">
        <v>49</v>
      </c>
      <c r="F248">
        <v>78205.19</v>
      </c>
      <c r="G248" s="7">
        <v>44523</v>
      </c>
      <c r="H248" t="s">
        <v>33</v>
      </c>
      <c r="I248" s="7">
        <v>44530</v>
      </c>
      <c r="J248">
        <v>0.16</v>
      </c>
      <c r="K248" s="8">
        <v>537.61</v>
      </c>
      <c r="L248" s="8">
        <v>4820.54</v>
      </c>
      <c r="M248" s="8">
        <v>25.37</v>
      </c>
      <c r="N248" s="8">
        <v>832.32</v>
      </c>
      <c r="O248">
        <v>136.6</v>
      </c>
      <c r="P248">
        <v>3227</v>
      </c>
    </row>
    <row r="249" spans="1:16">
      <c r="A249" t="s">
        <v>16</v>
      </c>
      <c r="B249" t="s">
        <v>160</v>
      </c>
      <c r="C249" t="s">
        <v>84</v>
      </c>
      <c r="D249" t="s">
        <v>19</v>
      </c>
      <c r="E249" t="s">
        <v>20</v>
      </c>
      <c r="F249">
        <v>76378.15</v>
      </c>
      <c r="G249" s="7">
        <v>44523</v>
      </c>
      <c r="H249" t="s">
        <v>33</v>
      </c>
      <c r="I249" s="7">
        <v>44556</v>
      </c>
      <c r="J249">
        <v>0.16</v>
      </c>
      <c r="K249" s="8">
        <v>670</v>
      </c>
      <c r="L249" s="8">
        <v>4336.79</v>
      </c>
      <c r="M249" s="8">
        <v>26.2</v>
      </c>
      <c r="N249" s="8">
        <v>774.86</v>
      </c>
      <c r="O249">
        <v>136.6</v>
      </c>
      <c r="P249">
        <v>3225</v>
      </c>
    </row>
    <row r="250" spans="1:16">
      <c r="A250" t="s">
        <v>105</v>
      </c>
      <c r="B250" t="s">
        <v>106</v>
      </c>
      <c r="C250" t="s">
        <v>163</v>
      </c>
      <c r="D250" t="s">
        <v>44</v>
      </c>
      <c r="E250" t="s">
        <v>49</v>
      </c>
      <c r="F250">
        <v>152905.93</v>
      </c>
      <c r="G250" s="7">
        <v>44524</v>
      </c>
      <c r="H250" t="s">
        <v>21</v>
      </c>
      <c r="I250" s="7">
        <v>44531</v>
      </c>
      <c r="J250">
        <v>0.25</v>
      </c>
      <c r="K250" s="8">
        <v>918.16</v>
      </c>
      <c r="L250" s="8">
        <v>8560.99</v>
      </c>
      <c r="M250" s="8">
        <v>47.78</v>
      </c>
      <c r="N250" s="8">
        <v>2351.31</v>
      </c>
      <c r="O250">
        <v>185.76</v>
      </c>
      <c r="P250">
        <v>1500</v>
      </c>
    </row>
    <row r="251" spans="1:16">
      <c r="A251" t="s">
        <v>16</v>
      </c>
      <c r="B251" t="s">
        <v>160</v>
      </c>
      <c r="C251" t="s">
        <v>25</v>
      </c>
      <c r="D251" t="s">
        <v>19</v>
      </c>
      <c r="E251" t="s">
        <v>20</v>
      </c>
      <c r="F251">
        <v>76378.15</v>
      </c>
      <c r="G251" s="7">
        <v>44524</v>
      </c>
      <c r="H251" t="s">
        <v>33</v>
      </c>
      <c r="I251" s="7">
        <v>44565</v>
      </c>
      <c r="J251">
        <v>0.16</v>
      </c>
      <c r="K251" s="8">
        <v>670</v>
      </c>
      <c r="L251" s="8">
        <v>4336.79</v>
      </c>
      <c r="M251" s="8">
        <v>26.2</v>
      </c>
      <c r="N251" s="8">
        <v>774.86</v>
      </c>
      <c r="O251">
        <v>136.6</v>
      </c>
      <c r="P251">
        <v>3319</v>
      </c>
    </row>
    <row r="252" spans="1:16">
      <c r="A252" t="s">
        <v>16</v>
      </c>
      <c r="B252" t="s">
        <v>141</v>
      </c>
      <c r="C252" t="s">
        <v>117</v>
      </c>
      <c r="D252" t="s">
        <v>19</v>
      </c>
      <c r="E252" t="s">
        <v>49</v>
      </c>
      <c r="F252">
        <v>78205.19</v>
      </c>
      <c r="G252" s="7">
        <v>44524</v>
      </c>
      <c r="H252" t="s">
        <v>21</v>
      </c>
      <c r="I252" s="7">
        <v>44538</v>
      </c>
      <c r="J252">
        <v>0.16</v>
      </c>
      <c r="K252" s="8">
        <v>537.61</v>
      </c>
      <c r="L252" s="8">
        <v>4820.54</v>
      </c>
      <c r="M252" s="8">
        <v>25.37</v>
      </c>
      <c r="N252" s="8">
        <v>832.32</v>
      </c>
      <c r="O252">
        <v>136.6</v>
      </c>
      <c r="P252">
        <v>1692</v>
      </c>
    </row>
    <row r="253" spans="1:16">
      <c r="A253" t="s">
        <v>16</v>
      </c>
      <c r="B253" t="s">
        <v>141</v>
      </c>
      <c r="C253" t="s">
        <v>111</v>
      </c>
      <c r="D253" t="s">
        <v>19</v>
      </c>
      <c r="E253" t="s">
        <v>20</v>
      </c>
      <c r="F253">
        <v>76378.15</v>
      </c>
      <c r="G253" s="7">
        <v>44524</v>
      </c>
      <c r="H253" t="s">
        <v>21</v>
      </c>
      <c r="I253" s="7">
        <v>44537</v>
      </c>
      <c r="J253">
        <v>0.16</v>
      </c>
      <c r="K253" s="8">
        <v>670</v>
      </c>
      <c r="L253" s="8">
        <v>4336.79</v>
      </c>
      <c r="M253" s="8">
        <v>26.2</v>
      </c>
      <c r="N253" s="8">
        <v>774.86</v>
      </c>
      <c r="O253">
        <v>136.6</v>
      </c>
      <c r="P253">
        <v>1690</v>
      </c>
    </row>
    <row r="254" spans="1:16">
      <c r="A254" t="s">
        <v>16</v>
      </c>
      <c r="B254" t="s">
        <v>141</v>
      </c>
      <c r="C254" t="s">
        <v>164</v>
      </c>
      <c r="D254" t="s">
        <v>19</v>
      </c>
      <c r="E254" t="s">
        <v>49</v>
      </c>
      <c r="F254">
        <v>78205.19</v>
      </c>
      <c r="G254" s="7">
        <v>44525</v>
      </c>
      <c r="H254" t="s">
        <v>21</v>
      </c>
      <c r="I254" s="7">
        <v>44546</v>
      </c>
      <c r="J254">
        <v>0.16</v>
      </c>
      <c r="K254" s="8">
        <v>537.61</v>
      </c>
      <c r="L254" s="8">
        <v>4820.54</v>
      </c>
      <c r="M254" s="8">
        <v>25.37</v>
      </c>
      <c r="N254" s="8">
        <v>832.32</v>
      </c>
      <c r="O254">
        <v>136.6</v>
      </c>
      <c r="P254">
        <v>3228</v>
      </c>
    </row>
    <row r="255" spans="1:16">
      <c r="A255" t="s">
        <v>16</v>
      </c>
      <c r="B255" t="s">
        <v>160</v>
      </c>
      <c r="C255" t="s">
        <v>55</v>
      </c>
      <c r="D255" t="s">
        <v>19</v>
      </c>
      <c r="E255" t="s">
        <v>49</v>
      </c>
      <c r="F255">
        <v>78205.19</v>
      </c>
      <c r="G255" s="7">
        <v>44525</v>
      </c>
      <c r="H255" t="s">
        <v>33</v>
      </c>
      <c r="I255" s="7">
        <v>44565</v>
      </c>
      <c r="J255">
        <v>0.16</v>
      </c>
      <c r="K255" s="8">
        <v>537.61</v>
      </c>
      <c r="L255" s="8">
        <v>4820.54</v>
      </c>
      <c r="M255" s="8">
        <v>25.37</v>
      </c>
      <c r="N255" s="8">
        <v>832.32</v>
      </c>
      <c r="O255">
        <v>136.6</v>
      </c>
      <c r="P255">
        <v>3316</v>
      </c>
    </row>
    <row r="256" spans="1:16">
      <c r="A256" t="s">
        <v>16</v>
      </c>
      <c r="B256" t="s">
        <v>141</v>
      </c>
      <c r="C256" t="s">
        <v>115</v>
      </c>
      <c r="D256" t="s">
        <v>19</v>
      </c>
      <c r="E256" t="s">
        <v>20</v>
      </c>
      <c r="F256">
        <v>76378.15</v>
      </c>
      <c r="G256" s="7">
        <v>44525</v>
      </c>
      <c r="H256" t="s">
        <v>21</v>
      </c>
      <c r="I256" s="7">
        <v>44538</v>
      </c>
      <c r="J256">
        <v>0.16</v>
      </c>
      <c r="K256" s="8">
        <v>670</v>
      </c>
      <c r="L256" s="8">
        <v>4336.79</v>
      </c>
      <c r="M256" s="8">
        <v>26.2</v>
      </c>
      <c r="N256" s="8">
        <v>774.86</v>
      </c>
      <c r="O256">
        <v>136.6</v>
      </c>
      <c r="P256">
        <v>3317</v>
      </c>
    </row>
    <row r="257" spans="1:16">
      <c r="A257" t="s">
        <v>16</v>
      </c>
      <c r="B257" t="s">
        <v>160</v>
      </c>
      <c r="C257" t="s">
        <v>24</v>
      </c>
      <c r="D257" t="s">
        <v>19</v>
      </c>
      <c r="E257" t="s">
        <v>20</v>
      </c>
      <c r="F257">
        <v>76378.15</v>
      </c>
      <c r="G257" s="7">
        <v>44525</v>
      </c>
      <c r="H257" t="s">
        <v>33</v>
      </c>
      <c r="I257" s="7">
        <v>44565</v>
      </c>
      <c r="J257">
        <v>0.16</v>
      </c>
      <c r="K257" s="8">
        <v>670</v>
      </c>
      <c r="L257" s="8">
        <v>4336.79</v>
      </c>
      <c r="M257" s="8">
        <v>26.2</v>
      </c>
      <c r="N257" s="8">
        <v>774.86</v>
      </c>
      <c r="O257">
        <v>136.6</v>
      </c>
      <c r="P257">
        <v>1691</v>
      </c>
    </row>
    <row r="258" spans="1:16">
      <c r="A258" t="s">
        <v>16</v>
      </c>
      <c r="B258" t="s">
        <v>160</v>
      </c>
      <c r="C258" t="s">
        <v>53</v>
      </c>
      <c r="D258" t="s">
        <v>19</v>
      </c>
      <c r="E258" t="s">
        <v>20</v>
      </c>
      <c r="F258">
        <v>76378.15</v>
      </c>
      <c r="G258" s="7">
        <v>44525</v>
      </c>
      <c r="H258" t="s">
        <v>33</v>
      </c>
      <c r="I258" s="7">
        <v>44565</v>
      </c>
      <c r="J258">
        <v>0.16</v>
      </c>
      <c r="K258" s="8">
        <v>670</v>
      </c>
      <c r="L258" s="8">
        <v>4336.79</v>
      </c>
      <c r="M258" s="8">
        <v>26.2</v>
      </c>
      <c r="N258" s="8">
        <v>774.86</v>
      </c>
      <c r="O258">
        <v>136.6</v>
      </c>
      <c r="P258">
        <v>3320</v>
      </c>
    </row>
    <row r="259" spans="1:16">
      <c r="A259" t="s">
        <v>16</v>
      </c>
      <c r="B259" t="s">
        <v>160</v>
      </c>
      <c r="C259" t="s">
        <v>80</v>
      </c>
      <c r="D259" t="s">
        <v>19</v>
      </c>
      <c r="E259" t="s">
        <v>49</v>
      </c>
      <c r="F259">
        <v>78205.19</v>
      </c>
      <c r="G259" s="7">
        <v>44525</v>
      </c>
      <c r="H259" t="s">
        <v>33</v>
      </c>
      <c r="I259" s="7">
        <v>44558</v>
      </c>
      <c r="J259">
        <v>0.16</v>
      </c>
      <c r="K259" s="8">
        <v>537.61</v>
      </c>
      <c r="L259" s="8">
        <v>4820.54</v>
      </c>
      <c r="M259" s="8">
        <v>25.37</v>
      </c>
      <c r="N259" s="8">
        <v>832.32</v>
      </c>
      <c r="O259">
        <v>136.6</v>
      </c>
      <c r="P259">
        <v>1490</v>
      </c>
    </row>
    <row r="260" spans="1:16">
      <c r="A260" t="s">
        <v>105</v>
      </c>
      <c r="B260" t="s">
        <v>106</v>
      </c>
      <c r="C260" t="s">
        <v>165</v>
      </c>
      <c r="D260" t="s">
        <v>44</v>
      </c>
      <c r="E260" t="s">
        <v>49</v>
      </c>
      <c r="F260">
        <v>152905.93</v>
      </c>
      <c r="G260" s="7">
        <v>44525</v>
      </c>
      <c r="H260" t="s">
        <v>21</v>
      </c>
      <c r="I260" s="7">
        <v>44537</v>
      </c>
      <c r="J260">
        <v>0.25</v>
      </c>
      <c r="K260" s="8">
        <v>918.16</v>
      </c>
      <c r="L260" s="8">
        <v>8560.99</v>
      </c>
      <c r="M260" s="8">
        <v>47.78</v>
      </c>
      <c r="N260" s="8">
        <v>2351.31</v>
      </c>
      <c r="O260">
        <v>185.76</v>
      </c>
      <c r="P260">
        <v>1645</v>
      </c>
    </row>
    <row r="261" spans="1:16">
      <c r="A261" t="s">
        <v>16</v>
      </c>
      <c r="B261" t="s">
        <v>160</v>
      </c>
      <c r="C261" t="s">
        <v>162</v>
      </c>
      <c r="D261" t="s">
        <v>19</v>
      </c>
      <c r="E261" t="s">
        <v>20</v>
      </c>
      <c r="F261">
        <v>76378.15</v>
      </c>
      <c r="G261" s="7">
        <v>44526</v>
      </c>
      <c r="H261" t="s">
        <v>33</v>
      </c>
      <c r="I261" s="7">
        <v>44565</v>
      </c>
      <c r="J261">
        <v>0.16</v>
      </c>
      <c r="K261" s="8">
        <v>670</v>
      </c>
      <c r="L261" s="8">
        <v>4336.79</v>
      </c>
      <c r="M261" s="8">
        <v>26.2</v>
      </c>
      <c r="N261" s="8">
        <v>774.86</v>
      </c>
      <c r="O261">
        <v>136.6</v>
      </c>
      <c r="P261">
        <v>3341</v>
      </c>
    </row>
    <row r="262" spans="1:16">
      <c r="A262" t="s">
        <v>105</v>
      </c>
      <c r="B262" t="s">
        <v>106</v>
      </c>
      <c r="C262" t="s">
        <v>166</v>
      </c>
      <c r="D262" t="s">
        <v>44</v>
      </c>
      <c r="E262" t="s">
        <v>20</v>
      </c>
      <c r="F262">
        <v>152769.7</v>
      </c>
      <c r="G262" s="7">
        <v>44526</v>
      </c>
      <c r="H262" t="s">
        <v>21</v>
      </c>
      <c r="I262" s="7">
        <v>44535</v>
      </c>
      <c r="J262">
        <v>0.25</v>
      </c>
      <c r="K262" s="8">
        <v>1198.46</v>
      </c>
      <c r="L262" s="8">
        <v>7822.4</v>
      </c>
      <c r="M262" s="8">
        <v>49.81</v>
      </c>
      <c r="N262" s="8">
        <v>2351.31</v>
      </c>
      <c r="O262">
        <v>185.76</v>
      </c>
      <c r="P262">
        <v>2826</v>
      </c>
    </row>
    <row r="263" spans="1:16">
      <c r="A263" t="s">
        <v>16</v>
      </c>
      <c r="B263" t="s">
        <v>141</v>
      </c>
      <c r="C263" t="s">
        <v>145</v>
      </c>
      <c r="D263" t="s">
        <v>19</v>
      </c>
      <c r="E263" t="s">
        <v>20</v>
      </c>
      <c r="F263">
        <v>76378.15</v>
      </c>
      <c r="G263" s="7">
        <v>44526</v>
      </c>
      <c r="H263" t="s">
        <v>21</v>
      </c>
      <c r="I263" s="7">
        <v>44538</v>
      </c>
      <c r="J263">
        <v>0.16</v>
      </c>
      <c r="K263" s="8">
        <v>670</v>
      </c>
      <c r="L263" s="8">
        <v>4336.79</v>
      </c>
      <c r="M263" s="8">
        <v>26.2</v>
      </c>
      <c r="N263" s="8">
        <v>774.86</v>
      </c>
      <c r="O263">
        <v>136.6</v>
      </c>
      <c r="P263">
        <v>1488</v>
      </c>
    </row>
    <row r="264" spans="1:16">
      <c r="A264" t="s">
        <v>16</v>
      </c>
      <c r="B264" t="s">
        <v>160</v>
      </c>
      <c r="C264" t="s">
        <v>81</v>
      </c>
      <c r="D264" t="s">
        <v>19</v>
      </c>
      <c r="E264" t="s">
        <v>20</v>
      </c>
      <c r="F264">
        <v>76378.15</v>
      </c>
      <c r="G264" s="7">
        <v>44526</v>
      </c>
      <c r="H264" t="s">
        <v>33</v>
      </c>
      <c r="I264" s="7">
        <v>44556</v>
      </c>
      <c r="J264">
        <v>0.16</v>
      </c>
      <c r="K264" s="8">
        <v>670</v>
      </c>
      <c r="L264" s="8">
        <v>4336.79</v>
      </c>
      <c r="M264" s="8">
        <v>26.2</v>
      </c>
      <c r="N264" s="8">
        <v>774.86</v>
      </c>
      <c r="O264">
        <v>136.6</v>
      </c>
      <c r="P264">
        <v>1650</v>
      </c>
    </row>
    <row r="265" spans="1:16">
      <c r="A265" t="s">
        <v>16</v>
      </c>
      <c r="B265" t="s">
        <v>160</v>
      </c>
      <c r="C265" t="s">
        <v>85</v>
      </c>
      <c r="D265" t="s">
        <v>19</v>
      </c>
      <c r="E265" t="s">
        <v>49</v>
      </c>
      <c r="F265">
        <v>78205.19</v>
      </c>
      <c r="G265" s="7">
        <v>44526</v>
      </c>
      <c r="H265" t="s">
        <v>33</v>
      </c>
      <c r="I265" s="7">
        <v>44555</v>
      </c>
      <c r="J265">
        <v>0.16</v>
      </c>
      <c r="K265" s="8">
        <v>537.61</v>
      </c>
      <c r="L265" s="8">
        <v>4820.54</v>
      </c>
      <c r="M265" s="8">
        <v>25.37</v>
      </c>
      <c r="N265" s="8">
        <v>832.32</v>
      </c>
      <c r="O265">
        <v>136.6</v>
      </c>
      <c r="P265">
        <v>1693</v>
      </c>
    </row>
    <row r="266" spans="1:16">
      <c r="A266" t="s">
        <v>16</v>
      </c>
      <c r="B266" t="s">
        <v>158</v>
      </c>
      <c r="C266" t="s">
        <v>29</v>
      </c>
      <c r="D266" t="s">
        <v>44</v>
      </c>
      <c r="E266" t="s">
        <v>20</v>
      </c>
      <c r="F266">
        <v>152769.7</v>
      </c>
      <c r="G266" s="7">
        <v>44526</v>
      </c>
      <c r="H266" t="s">
        <v>33</v>
      </c>
      <c r="I266" s="7">
        <v>44617</v>
      </c>
      <c r="J266">
        <v>0.25</v>
      </c>
      <c r="K266" s="8">
        <v>1198.46</v>
      </c>
      <c r="L266" s="8">
        <v>7822.4</v>
      </c>
      <c r="M266" s="8">
        <v>49.81</v>
      </c>
      <c r="N266" s="8">
        <v>2351.31</v>
      </c>
      <c r="O266">
        <v>185.76</v>
      </c>
      <c r="P266">
        <v>3322</v>
      </c>
    </row>
    <row r="267" spans="1:16">
      <c r="A267" t="s">
        <v>16</v>
      </c>
      <c r="B267" t="s">
        <v>141</v>
      </c>
      <c r="C267" t="s">
        <v>167</v>
      </c>
      <c r="D267" t="s">
        <v>19</v>
      </c>
      <c r="E267" t="s">
        <v>49</v>
      </c>
      <c r="F267">
        <v>78205.19</v>
      </c>
      <c r="G267" s="7">
        <v>44526</v>
      </c>
      <c r="H267" t="s">
        <v>21</v>
      </c>
      <c r="I267" s="7">
        <v>44549</v>
      </c>
      <c r="J267">
        <v>0.16</v>
      </c>
      <c r="K267" s="8">
        <v>537.61</v>
      </c>
      <c r="L267" s="8">
        <v>4820.54</v>
      </c>
      <c r="M267" s="8">
        <v>25.37</v>
      </c>
      <c r="N267" s="8">
        <v>832.32</v>
      </c>
      <c r="O267">
        <v>136.6</v>
      </c>
      <c r="P267">
        <v>3342</v>
      </c>
    </row>
    <row r="268" spans="1:16">
      <c r="A268" t="s">
        <v>16</v>
      </c>
      <c r="B268" t="s">
        <v>160</v>
      </c>
      <c r="C268" t="s">
        <v>143</v>
      </c>
      <c r="D268" t="s">
        <v>19</v>
      </c>
      <c r="E268" t="s">
        <v>20</v>
      </c>
      <c r="F268">
        <v>76378.15</v>
      </c>
      <c r="G268" s="7">
        <v>44526</v>
      </c>
      <c r="H268" t="s">
        <v>33</v>
      </c>
      <c r="I268" s="7">
        <v>44556</v>
      </c>
      <c r="J268">
        <v>0.16</v>
      </c>
      <c r="K268" s="8">
        <v>670</v>
      </c>
      <c r="L268" s="8">
        <v>4336.79</v>
      </c>
      <c r="M268" s="8">
        <v>26.2</v>
      </c>
      <c r="N268" s="8">
        <v>774.86</v>
      </c>
      <c r="O268">
        <v>136.6</v>
      </c>
      <c r="P268">
        <v>3337</v>
      </c>
    </row>
    <row r="269" spans="1:16">
      <c r="A269" t="s">
        <v>105</v>
      </c>
      <c r="B269" t="s">
        <v>106</v>
      </c>
      <c r="C269" t="s">
        <v>168</v>
      </c>
      <c r="D269" t="s">
        <v>44</v>
      </c>
      <c r="E269" t="s">
        <v>20</v>
      </c>
      <c r="F269">
        <v>152769.7</v>
      </c>
      <c r="G269" s="7">
        <v>44527</v>
      </c>
      <c r="H269" t="s">
        <v>21</v>
      </c>
      <c r="I269" s="7">
        <v>44537</v>
      </c>
      <c r="J269">
        <v>0.25</v>
      </c>
      <c r="K269" s="8">
        <v>1198.46</v>
      </c>
      <c r="L269" s="8">
        <v>7822.4</v>
      </c>
      <c r="M269" s="8">
        <v>49.81</v>
      </c>
      <c r="N269" s="8">
        <v>2351.31</v>
      </c>
      <c r="O269">
        <v>185.76</v>
      </c>
      <c r="P269">
        <v>2821</v>
      </c>
    </row>
    <row r="270" spans="1:16">
      <c r="A270" t="s">
        <v>16</v>
      </c>
      <c r="B270" t="s">
        <v>158</v>
      </c>
      <c r="C270" t="s">
        <v>24</v>
      </c>
      <c r="D270" t="s">
        <v>44</v>
      </c>
      <c r="E270" t="s">
        <v>20</v>
      </c>
      <c r="F270">
        <v>152769.7</v>
      </c>
      <c r="G270" s="7">
        <v>44527</v>
      </c>
      <c r="H270" t="s">
        <v>33</v>
      </c>
      <c r="I270" s="7">
        <v>44619</v>
      </c>
      <c r="J270">
        <v>0.25</v>
      </c>
      <c r="K270" s="8">
        <v>1198.46</v>
      </c>
      <c r="L270" s="8">
        <v>7822.4</v>
      </c>
      <c r="M270" s="8">
        <v>49.81</v>
      </c>
      <c r="N270" s="8">
        <v>2351.31</v>
      </c>
      <c r="O270">
        <v>185.76</v>
      </c>
      <c r="P270">
        <v>3340</v>
      </c>
    </row>
    <row r="271" spans="1:16">
      <c r="A271" t="s">
        <v>16</v>
      </c>
      <c r="B271" t="s">
        <v>160</v>
      </c>
      <c r="C271" t="s">
        <v>22</v>
      </c>
      <c r="D271" t="s">
        <v>19</v>
      </c>
      <c r="E271" t="s">
        <v>20</v>
      </c>
      <c r="F271">
        <v>76378.15</v>
      </c>
      <c r="G271" s="7">
        <v>44527</v>
      </c>
      <c r="H271" t="s">
        <v>33</v>
      </c>
      <c r="I271" s="7">
        <v>44556</v>
      </c>
      <c r="J271">
        <v>0.16</v>
      </c>
      <c r="K271" s="8">
        <v>670</v>
      </c>
      <c r="L271" s="8">
        <v>4336.79</v>
      </c>
      <c r="M271" s="8">
        <v>26.2</v>
      </c>
      <c r="N271" s="8">
        <v>774.86</v>
      </c>
      <c r="O271">
        <v>136.6</v>
      </c>
      <c r="P271">
        <v>3325</v>
      </c>
    </row>
    <row r="272" spans="1:16">
      <c r="A272" t="s">
        <v>16</v>
      </c>
      <c r="B272" t="s">
        <v>160</v>
      </c>
      <c r="C272" t="s">
        <v>39</v>
      </c>
      <c r="D272" t="s">
        <v>19</v>
      </c>
      <c r="E272" t="s">
        <v>20</v>
      </c>
      <c r="F272">
        <v>76378.15</v>
      </c>
      <c r="G272" s="7">
        <v>44527</v>
      </c>
      <c r="H272" t="s">
        <v>33</v>
      </c>
      <c r="I272" s="7">
        <v>44556</v>
      </c>
      <c r="J272">
        <v>0.16</v>
      </c>
      <c r="K272" s="8">
        <v>670</v>
      </c>
      <c r="L272" s="8">
        <v>4336.79</v>
      </c>
      <c r="M272" s="8">
        <v>26.2</v>
      </c>
      <c r="N272" s="8">
        <v>774.86</v>
      </c>
      <c r="O272">
        <v>136.6</v>
      </c>
      <c r="P272">
        <v>3339</v>
      </c>
    </row>
    <row r="273" spans="1:16">
      <c r="A273" t="s">
        <v>16</v>
      </c>
      <c r="B273" t="s">
        <v>141</v>
      </c>
      <c r="C273" t="s">
        <v>97</v>
      </c>
      <c r="D273" t="s">
        <v>19</v>
      </c>
      <c r="E273" t="s">
        <v>49</v>
      </c>
      <c r="F273">
        <v>77950.3</v>
      </c>
      <c r="G273" s="7">
        <v>44527</v>
      </c>
      <c r="H273" t="s">
        <v>21</v>
      </c>
      <c r="I273" s="7">
        <v>44540</v>
      </c>
      <c r="J273">
        <v>0.16</v>
      </c>
      <c r="K273" s="8">
        <v>384.04</v>
      </c>
      <c r="L273" s="8">
        <v>4961.85</v>
      </c>
      <c r="M273" s="8">
        <v>25.29</v>
      </c>
      <c r="N273" s="8">
        <v>832.32</v>
      </c>
      <c r="O273">
        <v>136.6</v>
      </c>
      <c r="P273">
        <v>1695</v>
      </c>
    </row>
    <row r="274" spans="1:16">
      <c r="A274" t="s">
        <v>16</v>
      </c>
      <c r="B274" t="s">
        <v>160</v>
      </c>
      <c r="C274" t="s">
        <v>114</v>
      </c>
      <c r="D274" t="s">
        <v>19</v>
      </c>
      <c r="E274" t="s">
        <v>20</v>
      </c>
      <c r="F274">
        <v>76378.15</v>
      </c>
      <c r="G274" s="7">
        <v>44527</v>
      </c>
      <c r="H274" t="s">
        <v>33</v>
      </c>
      <c r="I274" s="7">
        <v>44538</v>
      </c>
      <c r="J274">
        <v>0.16</v>
      </c>
      <c r="K274" s="8">
        <v>670</v>
      </c>
      <c r="L274" s="8">
        <v>4336.79</v>
      </c>
      <c r="M274" s="8">
        <v>26.2</v>
      </c>
      <c r="N274" s="8">
        <v>774.86</v>
      </c>
      <c r="O274">
        <v>136.6</v>
      </c>
      <c r="P274">
        <v>1487</v>
      </c>
    </row>
    <row r="275" spans="1:16">
      <c r="A275" t="s">
        <v>16</v>
      </c>
      <c r="B275" t="s">
        <v>158</v>
      </c>
      <c r="C275" t="s">
        <v>34</v>
      </c>
      <c r="D275" t="s">
        <v>44</v>
      </c>
      <c r="E275" t="s">
        <v>20</v>
      </c>
      <c r="F275">
        <v>152769.7</v>
      </c>
      <c r="G275" s="7">
        <v>44528</v>
      </c>
      <c r="H275" t="s">
        <v>33</v>
      </c>
      <c r="I275" s="7">
        <v>44617</v>
      </c>
      <c r="J275">
        <v>0.25</v>
      </c>
      <c r="K275" s="8">
        <v>1198.46</v>
      </c>
      <c r="L275" s="8">
        <v>7822.4</v>
      </c>
      <c r="M275" s="8">
        <v>49.81</v>
      </c>
      <c r="N275" s="8">
        <v>2351.31</v>
      </c>
      <c r="O275">
        <v>185.76</v>
      </c>
      <c r="P275">
        <v>3328</v>
      </c>
    </row>
    <row r="276" spans="1:16">
      <c r="A276" t="s">
        <v>105</v>
      </c>
      <c r="B276" t="s">
        <v>106</v>
      </c>
      <c r="C276" t="s">
        <v>169</v>
      </c>
      <c r="D276" t="s">
        <v>44</v>
      </c>
      <c r="E276" t="s">
        <v>49</v>
      </c>
      <c r="F276">
        <v>152905.93</v>
      </c>
      <c r="G276" s="7">
        <v>44528</v>
      </c>
      <c r="H276" t="s">
        <v>21</v>
      </c>
      <c r="I276" s="7">
        <v>44539</v>
      </c>
      <c r="J276">
        <v>0.25</v>
      </c>
      <c r="K276" s="8">
        <v>918.16</v>
      </c>
      <c r="L276" s="8">
        <v>8560.99</v>
      </c>
      <c r="M276" s="8">
        <v>47.78</v>
      </c>
      <c r="N276" s="8">
        <v>2351.31</v>
      </c>
      <c r="O276">
        <v>185.76</v>
      </c>
      <c r="P276">
        <v>1485</v>
      </c>
    </row>
    <row r="277" spans="1:16">
      <c r="A277" t="s">
        <v>16</v>
      </c>
      <c r="B277" t="s">
        <v>158</v>
      </c>
      <c r="C277" t="s">
        <v>55</v>
      </c>
      <c r="D277" t="s">
        <v>44</v>
      </c>
      <c r="E277" t="s">
        <v>49</v>
      </c>
      <c r="F277">
        <v>152905.93</v>
      </c>
      <c r="G277" s="7">
        <v>44528</v>
      </c>
      <c r="H277" t="s">
        <v>33</v>
      </c>
      <c r="I277" s="7">
        <v>44619</v>
      </c>
      <c r="J277">
        <v>0.25</v>
      </c>
      <c r="K277" s="8">
        <v>918.16</v>
      </c>
      <c r="L277" s="8">
        <v>8560.99</v>
      </c>
      <c r="M277" s="8">
        <v>47.78</v>
      </c>
      <c r="N277" s="8">
        <v>2351.31</v>
      </c>
      <c r="O277">
        <v>185.76</v>
      </c>
      <c r="P277">
        <v>2820</v>
      </c>
    </row>
    <row r="278" spans="1:16">
      <c r="A278" t="s">
        <v>16</v>
      </c>
      <c r="B278" t="s">
        <v>158</v>
      </c>
      <c r="C278" t="s">
        <v>28</v>
      </c>
      <c r="D278" t="s">
        <v>44</v>
      </c>
      <c r="E278" t="s">
        <v>20</v>
      </c>
      <c r="F278">
        <v>152769.7</v>
      </c>
      <c r="G278" s="7">
        <v>44528</v>
      </c>
      <c r="H278" t="s">
        <v>33</v>
      </c>
      <c r="I278" s="7">
        <v>44617</v>
      </c>
      <c r="J278">
        <v>0.25</v>
      </c>
      <c r="K278" s="8">
        <v>1198.46</v>
      </c>
      <c r="L278" s="8">
        <v>7822.4</v>
      </c>
      <c r="M278" s="8">
        <v>49.81</v>
      </c>
      <c r="N278" s="8">
        <v>2351.31</v>
      </c>
      <c r="O278">
        <v>185.76</v>
      </c>
      <c r="P278">
        <v>3343</v>
      </c>
    </row>
    <row r="279" spans="1:16">
      <c r="A279" t="s">
        <v>16</v>
      </c>
      <c r="B279" t="s">
        <v>160</v>
      </c>
      <c r="C279" t="s">
        <v>153</v>
      </c>
      <c r="D279" t="s">
        <v>19</v>
      </c>
      <c r="E279" t="s">
        <v>49</v>
      </c>
      <c r="F279">
        <v>78205.19</v>
      </c>
      <c r="G279" s="7">
        <v>44528</v>
      </c>
      <c r="H279" t="s">
        <v>33</v>
      </c>
      <c r="I279" s="7">
        <v>44556</v>
      </c>
      <c r="J279">
        <v>0.16</v>
      </c>
      <c r="K279" s="8">
        <v>537.61</v>
      </c>
      <c r="L279" s="8">
        <v>4820.54</v>
      </c>
      <c r="M279" s="8">
        <v>25.37</v>
      </c>
      <c r="N279" s="8">
        <v>832.32</v>
      </c>
      <c r="O279">
        <v>136.6</v>
      </c>
      <c r="P279">
        <v>3324</v>
      </c>
    </row>
    <row r="280" spans="1:16">
      <c r="A280" t="s">
        <v>16</v>
      </c>
      <c r="B280" t="s">
        <v>160</v>
      </c>
      <c r="C280" t="s">
        <v>113</v>
      </c>
      <c r="D280" t="s">
        <v>19</v>
      </c>
      <c r="E280" t="s">
        <v>49</v>
      </c>
      <c r="F280">
        <v>78205.19</v>
      </c>
      <c r="G280" s="7">
        <v>44528</v>
      </c>
      <c r="H280" t="s">
        <v>33</v>
      </c>
      <c r="I280" s="7">
        <v>44538</v>
      </c>
      <c r="J280">
        <v>0.16</v>
      </c>
      <c r="K280" s="8">
        <v>537.61</v>
      </c>
      <c r="L280" s="8">
        <v>4820.54</v>
      </c>
      <c r="M280" s="8">
        <v>25.37</v>
      </c>
      <c r="N280" s="8">
        <v>832.32</v>
      </c>
      <c r="O280">
        <v>136.6</v>
      </c>
      <c r="P280">
        <v>3338</v>
      </c>
    </row>
    <row r="281" spans="1:16">
      <c r="A281" t="s">
        <v>16</v>
      </c>
      <c r="B281" t="s">
        <v>141</v>
      </c>
      <c r="C281" t="s">
        <v>74</v>
      </c>
      <c r="D281" t="s">
        <v>19</v>
      </c>
      <c r="E281" t="s">
        <v>20</v>
      </c>
      <c r="F281">
        <v>76150.38</v>
      </c>
      <c r="G281" s="7">
        <v>44528</v>
      </c>
      <c r="H281" t="s">
        <v>21</v>
      </c>
      <c r="I281" s="7">
        <v>44540</v>
      </c>
      <c r="J281">
        <v>0.16</v>
      </c>
      <c r="K281" s="8">
        <v>429.08</v>
      </c>
      <c r="L281" s="8">
        <v>4590.86</v>
      </c>
      <c r="M281" s="8">
        <v>26.04</v>
      </c>
      <c r="N281" s="8">
        <v>774.86</v>
      </c>
      <c r="O281">
        <v>136.6</v>
      </c>
      <c r="P281">
        <v>1697</v>
      </c>
    </row>
    <row r="282" spans="1:16">
      <c r="A282" t="s">
        <v>16</v>
      </c>
      <c r="B282" t="s">
        <v>160</v>
      </c>
      <c r="C282" t="s">
        <v>163</v>
      </c>
      <c r="D282" t="s">
        <v>19</v>
      </c>
      <c r="E282" t="s">
        <v>49</v>
      </c>
      <c r="F282">
        <v>78205.19</v>
      </c>
      <c r="G282" s="7">
        <v>44528</v>
      </c>
      <c r="H282" t="s">
        <v>33</v>
      </c>
      <c r="I282" s="7">
        <v>44538</v>
      </c>
      <c r="J282">
        <v>0.16</v>
      </c>
      <c r="K282" s="8">
        <v>537.61</v>
      </c>
      <c r="L282" s="8">
        <v>4820.54</v>
      </c>
      <c r="M282" s="8">
        <v>25.37</v>
      </c>
      <c r="N282" s="8">
        <v>832.32</v>
      </c>
      <c r="O282">
        <v>136.6</v>
      </c>
      <c r="P282">
        <v>2828</v>
      </c>
    </row>
    <row r="283" spans="1:16">
      <c r="A283" t="s">
        <v>16</v>
      </c>
      <c r="B283" t="s">
        <v>160</v>
      </c>
      <c r="C283" t="s">
        <v>38</v>
      </c>
      <c r="D283" t="s">
        <v>19</v>
      </c>
      <c r="E283" t="s">
        <v>20</v>
      </c>
      <c r="F283">
        <v>76378.15</v>
      </c>
      <c r="G283" s="7">
        <v>44528</v>
      </c>
      <c r="H283" t="s">
        <v>33</v>
      </c>
      <c r="I283" s="7">
        <v>44556</v>
      </c>
      <c r="J283">
        <v>0.16</v>
      </c>
      <c r="K283" s="8">
        <v>670</v>
      </c>
      <c r="L283" s="8">
        <v>4336.79</v>
      </c>
      <c r="M283" s="8">
        <v>26.2</v>
      </c>
      <c r="N283" s="8">
        <v>774.86</v>
      </c>
      <c r="O283">
        <v>136.6</v>
      </c>
      <c r="P283">
        <v>2827</v>
      </c>
    </row>
    <row r="284" spans="1:16">
      <c r="A284" t="s">
        <v>16</v>
      </c>
      <c r="B284" t="s">
        <v>160</v>
      </c>
      <c r="C284" t="s">
        <v>168</v>
      </c>
      <c r="D284" t="s">
        <v>19</v>
      </c>
      <c r="E284" t="s">
        <v>20</v>
      </c>
      <c r="F284">
        <v>76378.15</v>
      </c>
      <c r="G284" s="7">
        <v>44529</v>
      </c>
      <c r="H284" t="s">
        <v>33</v>
      </c>
      <c r="I284" s="7">
        <v>44538</v>
      </c>
      <c r="J284">
        <v>0.16</v>
      </c>
      <c r="K284" s="8">
        <v>670</v>
      </c>
      <c r="L284" s="8">
        <v>4336.79</v>
      </c>
      <c r="M284" s="8">
        <v>26.2</v>
      </c>
      <c r="N284" s="8">
        <v>774.86</v>
      </c>
      <c r="O284">
        <v>136.6</v>
      </c>
      <c r="P284">
        <v>3313</v>
      </c>
    </row>
    <row r="285" spans="1:16">
      <c r="A285" t="s">
        <v>16</v>
      </c>
      <c r="B285" t="s">
        <v>141</v>
      </c>
      <c r="C285" t="s">
        <v>88</v>
      </c>
      <c r="D285" t="s">
        <v>19</v>
      </c>
      <c r="E285" t="s">
        <v>20</v>
      </c>
      <c r="F285">
        <v>76150.38</v>
      </c>
      <c r="G285" s="7">
        <v>44529</v>
      </c>
      <c r="H285" t="s">
        <v>21</v>
      </c>
      <c r="I285" s="7">
        <v>44540</v>
      </c>
      <c r="J285">
        <v>0.16</v>
      </c>
      <c r="K285" s="8">
        <v>429.08</v>
      </c>
      <c r="L285" s="8">
        <v>4590.86</v>
      </c>
      <c r="M285" s="8">
        <v>26.04</v>
      </c>
      <c r="N285" s="8">
        <v>774.86</v>
      </c>
      <c r="O285">
        <v>136.6</v>
      </c>
      <c r="P285">
        <v>3311</v>
      </c>
    </row>
    <row r="286" spans="1:16">
      <c r="A286" t="s">
        <v>105</v>
      </c>
      <c r="B286" t="s">
        <v>106</v>
      </c>
      <c r="C286" t="s">
        <v>170</v>
      </c>
      <c r="D286" t="s">
        <v>44</v>
      </c>
      <c r="E286" t="s">
        <v>49</v>
      </c>
      <c r="F286">
        <v>152905.93</v>
      </c>
      <c r="G286" s="7">
        <v>44529</v>
      </c>
      <c r="H286" t="s">
        <v>21</v>
      </c>
      <c r="I286" s="7">
        <v>44537</v>
      </c>
      <c r="J286">
        <v>0.25</v>
      </c>
      <c r="K286" s="8">
        <v>918.16</v>
      </c>
      <c r="L286" s="8">
        <v>8560.99</v>
      </c>
      <c r="M286" s="8">
        <v>47.78</v>
      </c>
      <c r="N286" s="8">
        <v>2351.31</v>
      </c>
      <c r="O286">
        <v>185.76</v>
      </c>
      <c r="P286">
        <v>3327</v>
      </c>
    </row>
    <row r="287" spans="1:16">
      <c r="A287" t="s">
        <v>16</v>
      </c>
      <c r="B287" t="s">
        <v>160</v>
      </c>
      <c r="C287" t="s">
        <v>165</v>
      </c>
      <c r="D287" t="s">
        <v>19</v>
      </c>
      <c r="E287" t="s">
        <v>49</v>
      </c>
      <c r="F287">
        <v>78205.19</v>
      </c>
      <c r="G287" s="7">
        <v>44529</v>
      </c>
      <c r="H287" t="s">
        <v>33</v>
      </c>
      <c r="I287" s="7">
        <v>44538</v>
      </c>
      <c r="J287">
        <v>0.16</v>
      </c>
      <c r="K287" s="8">
        <v>537.61</v>
      </c>
      <c r="L287" s="8">
        <v>4820.54</v>
      </c>
      <c r="M287" s="8">
        <v>25.37</v>
      </c>
      <c r="N287" s="8">
        <v>832.32</v>
      </c>
      <c r="O287">
        <v>136.6</v>
      </c>
      <c r="P287">
        <v>3326</v>
      </c>
    </row>
    <row r="288" spans="1:16">
      <c r="A288" t="s">
        <v>16</v>
      </c>
      <c r="B288" t="s">
        <v>160</v>
      </c>
      <c r="C288" t="s">
        <v>170</v>
      </c>
      <c r="D288" t="s">
        <v>19</v>
      </c>
      <c r="E288" t="s">
        <v>49</v>
      </c>
      <c r="F288">
        <v>78205.19</v>
      </c>
      <c r="G288" s="7">
        <v>44529</v>
      </c>
      <c r="H288" t="s">
        <v>33</v>
      </c>
      <c r="I288" s="7">
        <v>44538</v>
      </c>
      <c r="J288">
        <v>0.16</v>
      </c>
      <c r="K288" s="8">
        <v>537.61</v>
      </c>
      <c r="L288" s="8">
        <v>4820.54</v>
      </c>
      <c r="M288" s="8">
        <v>25.37</v>
      </c>
      <c r="N288" s="8">
        <v>832.32</v>
      </c>
      <c r="O288">
        <v>136.6</v>
      </c>
      <c r="P288">
        <v>1700</v>
      </c>
    </row>
    <row r="289" spans="1:16">
      <c r="A289" t="s">
        <v>16</v>
      </c>
      <c r="B289" t="s">
        <v>160</v>
      </c>
      <c r="C289" t="s">
        <v>121</v>
      </c>
      <c r="D289" t="s">
        <v>19</v>
      </c>
      <c r="E289" t="s">
        <v>20</v>
      </c>
      <c r="F289">
        <v>76378.15</v>
      </c>
      <c r="G289" s="7">
        <v>44529</v>
      </c>
      <c r="H289" t="s">
        <v>33</v>
      </c>
      <c r="I289" s="7">
        <v>44538</v>
      </c>
      <c r="J289">
        <v>0.16</v>
      </c>
      <c r="K289" s="8">
        <v>670</v>
      </c>
      <c r="L289" s="8">
        <v>4336.79</v>
      </c>
      <c r="M289" s="8">
        <v>26.2</v>
      </c>
      <c r="N289" s="8">
        <v>774.86</v>
      </c>
      <c r="O289">
        <v>136.6</v>
      </c>
      <c r="P289">
        <v>1696</v>
      </c>
    </row>
    <row r="290" spans="1:16">
      <c r="A290" t="s">
        <v>16</v>
      </c>
      <c r="B290" t="s">
        <v>160</v>
      </c>
      <c r="C290" t="s">
        <v>166</v>
      </c>
      <c r="D290" t="s">
        <v>19</v>
      </c>
      <c r="E290" t="s">
        <v>20</v>
      </c>
      <c r="F290">
        <v>76378.15</v>
      </c>
      <c r="G290" s="7">
        <v>44529</v>
      </c>
      <c r="H290" t="s">
        <v>33</v>
      </c>
      <c r="I290" s="7">
        <v>44538</v>
      </c>
      <c r="J290">
        <v>0.16</v>
      </c>
      <c r="K290" s="8">
        <v>670</v>
      </c>
      <c r="L290" s="8">
        <v>4336.79</v>
      </c>
      <c r="M290" s="8">
        <v>26.2</v>
      </c>
      <c r="N290" s="8">
        <v>774.86</v>
      </c>
      <c r="O290">
        <v>136.6</v>
      </c>
      <c r="P290">
        <v>3312</v>
      </c>
    </row>
    <row r="291" spans="1:16">
      <c r="A291" t="s">
        <v>16</v>
      </c>
      <c r="B291" t="s">
        <v>160</v>
      </c>
      <c r="C291" t="s">
        <v>124</v>
      </c>
      <c r="D291" t="s">
        <v>19</v>
      </c>
      <c r="E291" t="s">
        <v>20</v>
      </c>
      <c r="F291">
        <v>76378.15</v>
      </c>
      <c r="G291" s="7">
        <v>44529</v>
      </c>
      <c r="H291" t="s">
        <v>33</v>
      </c>
      <c r="I291" s="7">
        <v>44538</v>
      </c>
      <c r="J291">
        <v>0.16</v>
      </c>
      <c r="K291" s="8">
        <v>670</v>
      </c>
      <c r="L291" s="8">
        <v>4336.79</v>
      </c>
      <c r="M291" s="8">
        <v>26.2</v>
      </c>
      <c r="N291" s="8">
        <v>774.86</v>
      </c>
      <c r="O291">
        <v>136.6</v>
      </c>
      <c r="P291">
        <v>1486</v>
      </c>
    </row>
    <row r="292" spans="1:16">
      <c r="A292" t="s">
        <v>16</v>
      </c>
      <c r="B292" t="s">
        <v>141</v>
      </c>
      <c r="C292" t="s">
        <v>93</v>
      </c>
      <c r="D292" t="s">
        <v>19</v>
      </c>
      <c r="E292" t="s">
        <v>49</v>
      </c>
      <c r="F292">
        <v>77950.3</v>
      </c>
      <c r="G292" s="7">
        <v>44529</v>
      </c>
      <c r="H292" t="s">
        <v>21</v>
      </c>
      <c r="I292" s="7">
        <v>44542</v>
      </c>
      <c r="J292">
        <v>0.16</v>
      </c>
      <c r="K292" s="8">
        <v>384.04</v>
      </c>
      <c r="L292" s="8">
        <v>4961.85</v>
      </c>
      <c r="M292" s="8">
        <v>25.29</v>
      </c>
      <c r="N292" s="8">
        <v>832.32</v>
      </c>
      <c r="O292">
        <v>136.6</v>
      </c>
      <c r="P292">
        <v>3315</v>
      </c>
    </row>
    <row r="293" spans="1:16">
      <c r="A293" t="s">
        <v>16</v>
      </c>
      <c r="B293" t="s">
        <v>158</v>
      </c>
      <c r="C293" t="s">
        <v>57</v>
      </c>
      <c r="D293" t="s">
        <v>44</v>
      </c>
      <c r="E293" t="s">
        <v>49</v>
      </c>
      <c r="F293">
        <v>152905.93</v>
      </c>
      <c r="G293" s="7">
        <v>44530</v>
      </c>
      <c r="H293" t="s">
        <v>33</v>
      </c>
      <c r="I293" s="7">
        <v>44617</v>
      </c>
      <c r="J293">
        <v>0.25</v>
      </c>
      <c r="K293" s="8">
        <v>918.16</v>
      </c>
      <c r="L293" s="8">
        <v>8560.99</v>
      </c>
      <c r="M293" s="8">
        <v>47.78</v>
      </c>
      <c r="N293" s="8">
        <v>2351.31</v>
      </c>
      <c r="O293">
        <v>185.76</v>
      </c>
      <c r="P293">
        <v>1489</v>
      </c>
    </row>
    <row r="294" spans="1:16">
      <c r="A294" t="s">
        <v>105</v>
      </c>
      <c r="B294" t="s">
        <v>106</v>
      </c>
      <c r="C294" t="s">
        <v>171</v>
      </c>
      <c r="D294" t="s">
        <v>44</v>
      </c>
      <c r="E294" t="s">
        <v>49</v>
      </c>
      <c r="F294">
        <v>152905.93</v>
      </c>
      <c r="G294" s="7">
        <v>44530</v>
      </c>
      <c r="H294" t="s">
        <v>21</v>
      </c>
      <c r="I294" s="7">
        <v>44539</v>
      </c>
      <c r="J294">
        <v>0.25</v>
      </c>
      <c r="K294" s="8">
        <v>918.16</v>
      </c>
      <c r="L294" s="8">
        <v>8560.99</v>
      </c>
      <c r="M294" s="8">
        <v>47.78</v>
      </c>
      <c r="N294" s="8">
        <v>2351.31</v>
      </c>
      <c r="O294">
        <v>185.76</v>
      </c>
      <c r="P294">
        <v>3306</v>
      </c>
    </row>
    <row r="295" spans="1:16">
      <c r="A295" t="s">
        <v>16</v>
      </c>
      <c r="B295" t="s">
        <v>160</v>
      </c>
      <c r="C295" t="s">
        <v>171</v>
      </c>
      <c r="D295" t="s">
        <v>19</v>
      </c>
      <c r="E295" t="s">
        <v>49</v>
      </c>
      <c r="F295">
        <v>78205.19</v>
      </c>
      <c r="G295" s="7">
        <v>44530</v>
      </c>
      <c r="H295" t="s">
        <v>33</v>
      </c>
      <c r="I295" s="7">
        <v>44538</v>
      </c>
      <c r="J295">
        <v>0.16</v>
      </c>
      <c r="K295" s="8">
        <v>537.61</v>
      </c>
      <c r="L295" s="8">
        <v>4820.54</v>
      </c>
      <c r="M295" s="8">
        <v>25.37</v>
      </c>
      <c r="N295" s="8">
        <v>832.32</v>
      </c>
      <c r="O295">
        <v>136.6</v>
      </c>
      <c r="P295">
        <v>3308</v>
      </c>
    </row>
    <row r="296" spans="1:16">
      <c r="A296" t="s">
        <v>16</v>
      </c>
      <c r="B296" t="s">
        <v>160</v>
      </c>
      <c r="C296" t="s">
        <v>169</v>
      </c>
      <c r="D296" t="s">
        <v>19</v>
      </c>
      <c r="E296" t="s">
        <v>49</v>
      </c>
      <c r="F296">
        <v>78205.19</v>
      </c>
      <c r="G296" s="7">
        <v>44530</v>
      </c>
      <c r="H296" t="s">
        <v>33</v>
      </c>
      <c r="I296" s="7">
        <v>44549</v>
      </c>
      <c r="J296">
        <v>0.16</v>
      </c>
      <c r="K296" s="8">
        <v>537.61</v>
      </c>
      <c r="L296" s="8">
        <v>4820.54</v>
      </c>
      <c r="M296" s="8">
        <v>25.37</v>
      </c>
      <c r="N296" s="8">
        <v>832.32</v>
      </c>
      <c r="O296">
        <v>136.6</v>
      </c>
      <c r="P296">
        <v>3321</v>
      </c>
    </row>
    <row r="297" spans="1:16">
      <c r="A297" t="s">
        <v>105</v>
      </c>
      <c r="B297" t="s">
        <v>106</v>
      </c>
      <c r="C297" t="s">
        <v>172</v>
      </c>
      <c r="D297" t="s">
        <v>44</v>
      </c>
      <c r="E297" t="s">
        <v>20</v>
      </c>
      <c r="F297">
        <v>152769.7</v>
      </c>
      <c r="G297" s="7">
        <v>44530</v>
      </c>
      <c r="H297" t="s">
        <v>21</v>
      </c>
      <c r="I297" s="7">
        <v>44536</v>
      </c>
      <c r="J297">
        <v>0.25</v>
      </c>
      <c r="K297" s="8">
        <v>1198.46</v>
      </c>
      <c r="L297" s="8">
        <v>7822.4</v>
      </c>
      <c r="M297" s="8">
        <v>49.81</v>
      </c>
      <c r="N297" s="8">
        <v>2351.31</v>
      </c>
      <c r="O297">
        <v>185.76</v>
      </c>
      <c r="P297">
        <v>2825</v>
      </c>
    </row>
    <row r="298" spans="1:16">
      <c r="A298" t="s">
        <v>16</v>
      </c>
      <c r="B298" t="s">
        <v>160</v>
      </c>
      <c r="C298" t="s">
        <v>161</v>
      </c>
      <c r="D298" t="s">
        <v>19</v>
      </c>
      <c r="E298" t="s">
        <v>20</v>
      </c>
      <c r="F298">
        <v>76378.15</v>
      </c>
      <c r="G298" s="7">
        <v>44530</v>
      </c>
      <c r="H298" t="s">
        <v>33</v>
      </c>
      <c r="I298" s="7">
        <v>44565</v>
      </c>
      <c r="J298">
        <v>0.16</v>
      </c>
      <c r="K298" s="8">
        <v>670</v>
      </c>
      <c r="L298" s="8">
        <v>4336.79</v>
      </c>
      <c r="M298" s="8">
        <v>26.2</v>
      </c>
      <c r="N298" s="8">
        <v>774.86</v>
      </c>
      <c r="O298">
        <v>136.6</v>
      </c>
      <c r="P298">
        <v>1702</v>
      </c>
    </row>
    <row r="299" spans="1:16">
      <c r="A299" t="s">
        <v>16</v>
      </c>
      <c r="B299" t="s">
        <v>160</v>
      </c>
      <c r="C299" t="s">
        <v>173</v>
      </c>
      <c r="D299" t="s">
        <v>19</v>
      </c>
      <c r="E299" t="s">
        <v>20</v>
      </c>
      <c r="F299">
        <v>76378.15</v>
      </c>
      <c r="G299" s="7">
        <v>44530</v>
      </c>
      <c r="H299" t="s">
        <v>33</v>
      </c>
      <c r="I299" s="7">
        <v>44538</v>
      </c>
      <c r="J299">
        <v>0.16</v>
      </c>
      <c r="K299" s="8">
        <v>670</v>
      </c>
      <c r="L299" s="8">
        <v>4336.79</v>
      </c>
      <c r="M299" s="8">
        <v>26.2</v>
      </c>
      <c r="N299" s="8">
        <v>774.86</v>
      </c>
      <c r="O299">
        <v>136.6</v>
      </c>
      <c r="P299">
        <v>3310</v>
      </c>
    </row>
    <row r="300" spans="1:16">
      <c r="A300" t="s">
        <v>16</v>
      </c>
      <c r="B300" t="s">
        <v>141</v>
      </c>
      <c r="C300" t="s">
        <v>37</v>
      </c>
      <c r="D300" t="s">
        <v>19</v>
      </c>
      <c r="E300" t="s">
        <v>20</v>
      </c>
      <c r="F300">
        <v>76150.38</v>
      </c>
      <c r="G300" s="7">
        <v>44530</v>
      </c>
      <c r="H300" t="s">
        <v>21</v>
      </c>
      <c r="I300" s="7">
        <v>44542</v>
      </c>
      <c r="J300">
        <v>0.16</v>
      </c>
      <c r="K300" s="8">
        <v>429.08</v>
      </c>
      <c r="L300" s="8">
        <v>4590.86</v>
      </c>
      <c r="M300" s="8">
        <v>26.04</v>
      </c>
      <c r="N300" s="8">
        <v>774.86</v>
      </c>
      <c r="O300">
        <v>136.6</v>
      </c>
      <c r="P300">
        <v>1481</v>
      </c>
    </row>
    <row r="301" spans="1:16">
      <c r="A301" t="s">
        <v>16</v>
      </c>
      <c r="B301" t="s">
        <v>160</v>
      </c>
      <c r="C301" t="s">
        <v>174</v>
      </c>
      <c r="D301" t="s">
        <v>19</v>
      </c>
      <c r="E301" t="s">
        <v>49</v>
      </c>
      <c r="F301">
        <v>78205.19</v>
      </c>
      <c r="G301" s="7">
        <v>44531</v>
      </c>
      <c r="H301" t="s">
        <v>33</v>
      </c>
      <c r="I301" s="7">
        <v>44549</v>
      </c>
      <c r="J301">
        <v>0.16</v>
      </c>
      <c r="K301" s="8">
        <v>537.61</v>
      </c>
      <c r="L301" s="8">
        <v>4820.54</v>
      </c>
      <c r="M301" s="8">
        <v>25.37</v>
      </c>
      <c r="N301" s="8">
        <v>832.32</v>
      </c>
      <c r="O301">
        <v>136.6</v>
      </c>
      <c r="P301">
        <v>3301</v>
      </c>
    </row>
    <row r="302" spans="1:16">
      <c r="A302" t="s">
        <v>16</v>
      </c>
      <c r="B302" t="s">
        <v>160</v>
      </c>
      <c r="C302" t="s">
        <v>175</v>
      </c>
      <c r="D302" t="s">
        <v>19</v>
      </c>
      <c r="E302" t="s">
        <v>20</v>
      </c>
      <c r="F302">
        <v>76378.15</v>
      </c>
      <c r="G302" s="7">
        <v>44531</v>
      </c>
      <c r="H302" t="s">
        <v>33</v>
      </c>
      <c r="I302" s="7">
        <v>44538</v>
      </c>
      <c r="J302">
        <v>0.16</v>
      </c>
      <c r="K302" s="8">
        <v>670</v>
      </c>
      <c r="L302" s="8">
        <v>4336.79</v>
      </c>
      <c r="M302" s="8">
        <v>26.2</v>
      </c>
      <c r="N302" s="8">
        <v>774.86</v>
      </c>
      <c r="O302">
        <v>136.6</v>
      </c>
      <c r="P302">
        <v>3314</v>
      </c>
    </row>
    <row r="303" spans="1:16">
      <c r="A303" t="s">
        <v>105</v>
      </c>
      <c r="B303" t="s">
        <v>106</v>
      </c>
      <c r="C303" t="s">
        <v>173</v>
      </c>
      <c r="D303" t="s">
        <v>44</v>
      </c>
      <c r="E303" t="s">
        <v>20</v>
      </c>
      <c r="F303">
        <v>152769.7</v>
      </c>
      <c r="G303" s="7">
        <v>44531</v>
      </c>
      <c r="H303" t="s">
        <v>21</v>
      </c>
      <c r="I303" s="7">
        <v>44539</v>
      </c>
      <c r="J303">
        <v>0.25</v>
      </c>
      <c r="K303" s="8">
        <v>1198.46</v>
      </c>
      <c r="L303" s="8">
        <v>7822.4</v>
      </c>
      <c r="M303" s="8">
        <v>49.81</v>
      </c>
      <c r="N303" s="8">
        <v>2351.31</v>
      </c>
      <c r="O303">
        <v>185.76</v>
      </c>
      <c r="P303">
        <v>1482</v>
      </c>
    </row>
    <row r="304" spans="1:16">
      <c r="A304" t="s">
        <v>105</v>
      </c>
      <c r="B304" t="s">
        <v>106</v>
      </c>
      <c r="C304" t="s">
        <v>175</v>
      </c>
      <c r="D304" t="s">
        <v>44</v>
      </c>
      <c r="E304" t="s">
        <v>20</v>
      </c>
      <c r="F304">
        <v>152769.7</v>
      </c>
      <c r="G304" s="7">
        <v>44531</v>
      </c>
      <c r="H304" t="s">
        <v>21</v>
      </c>
      <c r="I304" s="7">
        <v>44539</v>
      </c>
      <c r="J304">
        <v>0.25</v>
      </c>
      <c r="K304" s="8">
        <v>1198.46</v>
      </c>
      <c r="L304" s="8">
        <v>7822.4</v>
      </c>
      <c r="M304" s="8">
        <v>49.81</v>
      </c>
      <c r="N304" s="8">
        <v>2351.31</v>
      </c>
      <c r="O304">
        <v>185.76</v>
      </c>
      <c r="P304">
        <v>2842</v>
      </c>
    </row>
    <row r="305" spans="1:16">
      <c r="A305" t="s">
        <v>16</v>
      </c>
      <c r="B305" t="s">
        <v>160</v>
      </c>
      <c r="C305" t="s">
        <v>176</v>
      </c>
      <c r="D305" t="s">
        <v>19</v>
      </c>
      <c r="E305" t="s">
        <v>49</v>
      </c>
      <c r="F305">
        <v>78205.19</v>
      </c>
      <c r="G305" s="7">
        <v>44531</v>
      </c>
      <c r="H305" t="s">
        <v>33</v>
      </c>
      <c r="I305" s="7">
        <v>44549</v>
      </c>
      <c r="J305">
        <v>0.16</v>
      </c>
      <c r="K305" s="8">
        <v>537.61</v>
      </c>
      <c r="L305" s="8">
        <v>4820.54</v>
      </c>
      <c r="M305" s="8">
        <v>25.37</v>
      </c>
      <c r="N305" s="8">
        <v>832.32</v>
      </c>
      <c r="O305">
        <v>136.6</v>
      </c>
      <c r="P305">
        <v>1483</v>
      </c>
    </row>
    <row r="306" spans="1:16">
      <c r="A306" t="s">
        <v>16</v>
      </c>
      <c r="B306" t="s">
        <v>160</v>
      </c>
      <c r="C306" t="s">
        <v>177</v>
      </c>
      <c r="D306" t="s">
        <v>19</v>
      </c>
      <c r="E306" t="s">
        <v>20</v>
      </c>
      <c r="F306">
        <v>76378.15</v>
      </c>
      <c r="G306" s="7">
        <v>44531</v>
      </c>
      <c r="H306" t="s">
        <v>33</v>
      </c>
      <c r="I306" s="7">
        <v>44549</v>
      </c>
      <c r="J306">
        <v>0.16</v>
      </c>
      <c r="K306" s="8">
        <v>670</v>
      </c>
      <c r="L306" s="8">
        <v>4336.79</v>
      </c>
      <c r="M306" s="8">
        <v>26.2</v>
      </c>
      <c r="N306" s="8">
        <v>774.86</v>
      </c>
      <c r="O306">
        <v>136.6</v>
      </c>
      <c r="P306">
        <v>3304</v>
      </c>
    </row>
    <row r="307" spans="1:16">
      <c r="A307" t="s">
        <v>16</v>
      </c>
      <c r="B307" t="s">
        <v>158</v>
      </c>
      <c r="C307" t="s">
        <v>126</v>
      </c>
      <c r="D307" t="s">
        <v>44</v>
      </c>
      <c r="E307" t="s">
        <v>20</v>
      </c>
      <c r="F307">
        <v>152769.7</v>
      </c>
      <c r="G307" s="7">
        <v>44531</v>
      </c>
      <c r="H307" t="s">
        <v>33</v>
      </c>
      <c r="I307" s="7">
        <v>44606</v>
      </c>
      <c r="J307">
        <v>0.25</v>
      </c>
      <c r="K307" s="8">
        <v>1198.46</v>
      </c>
      <c r="L307" s="8">
        <v>7822.4</v>
      </c>
      <c r="M307" s="8">
        <v>49.81</v>
      </c>
      <c r="N307" s="8">
        <v>2351.31</v>
      </c>
      <c r="O307">
        <v>185.76</v>
      </c>
      <c r="P307">
        <v>3307</v>
      </c>
    </row>
    <row r="308" spans="1:16">
      <c r="A308" t="s">
        <v>16</v>
      </c>
      <c r="B308" t="s">
        <v>160</v>
      </c>
      <c r="C308" t="s">
        <v>178</v>
      </c>
      <c r="D308" t="s">
        <v>19</v>
      </c>
      <c r="E308" t="s">
        <v>20</v>
      </c>
      <c r="F308">
        <v>76378.15</v>
      </c>
      <c r="G308" s="7">
        <v>44531</v>
      </c>
      <c r="H308" t="s">
        <v>33</v>
      </c>
      <c r="I308" s="7">
        <v>44549</v>
      </c>
      <c r="J308">
        <v>0.16</v>
      </c>
      <c r="K308" s="8">
        <v>670</v>
      </c>
      <c r="L308" s="8">
        <v>4336.79</v>
      </c>
      <c r="M308" s="8">
        <v>26.2</v>
      </c>
      <c r="N308" s="8">
        <v>774.86</v>
      </c>
      <c r="O308">
        <v>136.6</v>
      </c>
      <c r="P308">
        <v>3303</v>
      </c>
    </row>
    <row r="309" spans="1:16">
      <c r="A309" t="s">
        <v>16</v>
      </c>
      <c r="B309" t="s">
        <v>160</v>
      </c>
      <c r="C309" t="s">
        <v>172</v>
      </c>
      <c r="D309" t="s">
        <v>19</v>
      </c>
      <c r="E309" t="s">
        <v>20</v>
      </c>
      <c r="F309">
        <v>76378.15</v>
      </c>
      <c r="G309" s="7">
        <v>44531</v>
      </c>
      <c r="H309" t="s">
        <v>33</v>
      </c>
      <c r="I309" s="7">
        <v>44538</v>
      </c>
      <c r="J309">
        <v>0.16</v>
      </c>
      <c r="K309" s="8">
        <v>670</v>
      </c>
      <c r="L309" s="8">
        <v>4336.79</v>
      </c>
      <c r="M309" s="8">
        <v>26.2</v>
      </c>
      <c r="N309" s="8">
        <v>774.86</v>
      </c>
      <c r="O309">
        <v>136.6</v>
      </c>
      <c r="P309">
        <v>3305</v>
      </c>
    </row>
    <row r="310" spans="1:16">
      <c r="A310" t="s">
        <v>16</v>
      </c>
      <c r="B310" t="s">
        <v>160</v>
      </c>
      <c r="C310" t="s">
        <v>179</v>
      </c>
      <c r="D310" t="s">
        <v>19</v>
      </c>
      <c r="E310" t="s">
        <v>49</v>
      </c>
      <c r="F310">
        <v>77950.3</v>
      </c>
      <c r="G310" s="7">
        <v>44532</v>
      </c>
      <c r="H310" t="s">
        <v>33</v>
      </c>
      <c r="I310" s="7">
        <v>44547</v>
      </c>
      <c r="J310">
        <v>0.16</v>
      </c>
      <c r="K310" s="8">
        <v>384.04</v>
      </c>
      <c r="L310" s="8">
        <v>4961.85</v>
      </c>
      <c r="M310" s="8">
        <v>25.29</v>
      </c>
      <c r="N310" s="8">
        <v>832.32</v>
      </c>
      <c r="O310">
        <v>136.6</v>
      </c>
      <c r="P310">
        <v>3309</v>
      </c>
    </row>
    <row r="311" spans="1:16">
      <c r="A311" t="s">
        <v>16</v>
      </c>
      <c r="B311" t="s">
        <v>160</v>
      </c>
      <c r="C311" t="s">
        <v>180</v>
      </c>
      <c r="D311" t="s">
        <v>19</v>
      </c>
      <c r="E311" t="s">
        <v>49</v>
      </c>
      <c r="F311">
        <v>77950.3</v>
      </c>
      <c r="G311" s="7">
        <v>44532</v>
      </c>
      <c r="H311" t="s">
        <v>33</v>
      </c>
      <c r="I311" s="7">
        <v>44547</v>
      </c>
      <c r="J311">
        <v>0.16</v>
      </c>
      <c r="K311" s="8">
        <v>384.04</v>
      </c>
      <c r="L311" s="8">
        <v>4961.85</v>
      </c>
      <c r="M311" s="8">
        <v>25.29</v>
      </c>
      <c r="N311" s="8">
        <v>832.32</v>
      </c>
      <c r="O311">
        <v>136.6</v>
      </c>
      <c r="P311">
        <v>3296</v>
      </c>
    </row>
    <row r="312" spans="1:16">
      <c r="A312" t="s">
        <v>16</v>
      </c>
      <c r="B312" t="s">
        <v>160</v>
      </c>
      <c r="C312" t="s">
        <v>181</v>
      </c>
      <c r="D312" t="s">
        <v>19</v>
      </c>
      <c r="E312" t="s">
        <v>20</v>
      </c>
      <c r="F312">
        <v>76150.38</v>
      </c>
      <c r="G312" s="7">
        <v>44532</v>
      </c>
      <c r="H312" t="s">
        <v>33</v>
      </c>
      <c r="I312" s="7">
        <v>44547</v>
      </c>
      <c r="J312">
        <v>0.16</v>
      </c>
      <c r="K312" s="8">
        <v>429.08</v>
      </c>
      <c r="L312" s="8">
        <v>4590.86</v>
      </c>
      <c r="M312" s="8">
        <v>26.04</v>
      </c>
      <c r="N312" s="8">
        <v>774.86</v>
      </c>
      <c r="O312">
        <v>136.6</v>
      </c>
      <c r="P312">
        <v>3297</v>
      </c>
    </row>
    <row r="313" spans="1:16">
      <c r="A313" t="s">
        <v>16</v>
      </c>
      <c r="B313" t="s">
        <v>141</v>
      </c>
      <c r="C313" t="s">
        <v>41</v>
      </c>
      <c r="D313" t="s">
        <v>19</v>
      </c>
      <c r="E313" t="s">
        <v>20</v>
      </c>
      <c r="F313">
        <v>76150.38</v>
      </c>
      <c r="G313" s="7">
        <v>44532</v>
      </c>
      <c r="H313" t="s">
        <v>21</v>
      </c>
      <c r="I313" s="7">
        <v>44542</v>
      </c>
      <c r="J313">
        <v>0.16</v>
      </c>
      <c r="K313" s="8">
        <v>429.08</v>
      </c>
      <c r="L313" s="8">
        <v>4590.86</v>
      </c>
      <c r="M313" s="8">
        <v>26.04</v>
      </c>
      <c r="N313" s="8">
        <v>774.86</v>
      </c>
      <c r="O313">
        <v>136.6</v>
      </c>
      <c r="P313">
        <v>3298</v>
      </c>
    </row>
    <row r="314" spans="1:16">
      <c r="A314" t="s">
        <v>16</v>
      </c>
      <c r="B314" t="s">
        <v>160</v>
      </c>
      <c r="C314" t="s">
        <v>182</v>
      </c>
      <c r="D314" t="s">
        <v>19</v>
      </c>
      <c r="E314" t="s">
        <v>20</v>
      </c>
      <c r="F314">
        <v>76150.38</v>
      </c>
      <c r="G314" s="7">
        <v>44532</v>
      </c>
      <c r="H314" t="s">
        <v>33</v>
      </c>
      <c r="I314" s="7">
        <v>44547</v>
      </c>
      <c r="J314">
        <v>0.16</v>
      </c>
      <c r="K314" s="8">
        <v>429.08</v>
      </c>
      <c r="L314" s="8">
        <v>4590.86</v>
      </c>
      <c r="M314" s="8">
        <v>26.04</v>
      </c>
      <c r="N314" s="8">
        <v>774.86</v>
      </c>
      <c r="O314">
        <v>136.6</v>
      </c>
      <c r="P314">
        <v>3302</v>
      </c>
    </row>
    <row r="315" spans="1:16">
      <c r="A315" t="s">
        <v>105</v>
      </c>
      <c r="B315" t="s">
        <v>106</v>
      </c>
      <c r="C315" t="s">
        <v>183</v>
      </c>
      <c r="D315" t="s">
        <v>44</v>
      </c>
      <c r="E315" t="s">
        <v>20</v>
      </c>
      <c r="F315">
        <v>152769.7</v>
      </c>
      <c r="G315" s="7">
        <v>44532</v>
      </c>
      <c r="H315" t="s">
        <v>21</v>
      </c>
      <c r="I315" s="7">
        <v>44539</v>
      </c>
      <c r="J315">
        <v>0.25</v>
      </c>
      <c r="K315" s="8">
        <v>1198.46</v>
      </c>
      <c r="L315" s="8">
        <v>7822.4</v>
      </c>
      <c r="M315" s="8">
        <v>49.81</v>
      </c>
      <c r="N315" s="8">
        <v>2351.31</v>
      </c>
      <c r="O315">
        <v>185.76</v>
      </c>
      <c r="P315">
        <v>3300</v>
      </c>
    </row>
    <row r="316" spans="1:16">
      <c r="A316" t="s">
        <v>16</v>
      </c>
      <c r="B316" t="s">
        <v>160</v>
      </c>
      <c r="C316" t="s">
        <v>183</v>
      </c>
      <c r="D316" t="s">
        <v>19</v>
      </c>
      <c r="E316" t="s">
        <v>20</v>
      </c>
      <c r="F316">
        <v>76378.15</v>
      </c>
      <c r="G316" s="7">
        <v>44532</v>
      </c>
      <c r="H316" t="s">
        <v>33</v>
      </c>
      <c r="I316" s="7">
        <v>44549</v>
      </c>
      <c r="J316">
        <v>0.16</v>
      </c>
      <c r="K316" s="8">
        <v>670</v>
      </c>
      <c r="L316" s="8">
        <v>4336.79</v>
      </c>
      <c r="M316" s="8">
        <v>26.2</v>
      </c>
      <c r="N316" s="8">
        <v>774.86</v>
      </c>
      <c r="O316">
        <v>136.6</v>
      </c>
      <c r="P316">
        <v>1701</v>
      </c>
    </row>
    <row r="317" spans="1:16">
      <c r="A317" t="s">
        <v>16</v>
      </c>
      <c r="B317" t="s">
        <v>160</v>
      </c>
      <c r="C317" t="s">
        <v>184</v>
      </c>
      <c r="D317" t="s">
        <v>19</v>
      </c>
      <c r="E317" t="s">
        <v>20</v>
      </c>
      <c r="F317">
        <v>76378.15</v>
      </c>
      <c r="G317" s="7">
        <v>44532</v>
      </c>
      <c r="H317" t="s">
        <v>33</v>
      </c>
      <c r="I317" s="7">
        <v>44549</v>
      </c>
      <c r="J317">
        <v>0.16</v>
      </c>
      <c r="K317" s="8">
        <v>670</v>
      </c>
      <c r="L317" s="8">
        <v>4336.79</v>
      </c>
      <c r="M317" s="8">
        <v>26.2</v>
      </c>
      <c r="N317" s="8">
        <v>774.86</v>
      </c>
      <c r="O317">
        <v>136.6</v>
      </c>
      <c r="P317">
        <v>1484</v>
      </c>
    </row>
    <row r="318" spans="1:16">
      <c r="A318" t="s">
        <v>16</v>
      </c>
      <c r="B318" t="s">
        <v>158</v>
      </c>
      <c r="C318" t="s">
        <v>118</v>
      </c>
      <c r="D318" t="s">
        <v>44</v>
      </c>
      <c r="E318" t="s">
        <v>20</v>
      </c>
      <c r="F318">
        <v>152769.7</v>
      </c>
      <c r="G318" s="7">
        <v>44533</v>
      </c>
      <c r="H318" t="s">
        <v>33</v>
      </c>
      <c r="I318" s="7">
        <v>44606</v>
      </c>
      <c r="J318">
        <v>0.25</v>
      </c>
      <c r="K318" s="8">
        <v>1198.46</v>
      </c>
      <c r="L318" s="8">
        <v>7822.4</v>
      </c>
      <c r="M318" s="8">
        <v>49.81</v>
      </c>
      <c r="N318" s="8">
        <v>2351.31</v>
      </c>
      <c r="O318">
        <v>185.76</v>
      </c>
      <c r="P318">
        <v>1478</v>
      </c>
    </row>
    <row r="319" spans="1:16">
      <c r="A319" t="s">
        <v>105</v>
      </c>
      <c r="B319" t="s">
        <v>106</v>
      </c>
      <c r="C319" t="s">
        <v>178</v>
      </c>
      <c r="D319" t="s">
        <v>44</v>
      </c>
      <c r="E319" t="s">
        <v>20</v>
      </c>
      <c r="F319">
        <v>152273.15</v>
      </c>
      <c r="G319" s="7">
        <v>44533</v>
      </c>
      <c r="H319" t="s">
        <v>21</v>
      </c>
      <c r="I319" s="7">
        <v>44541</v>
      </c>
      <c r="J319">
        <v>0.25</v>
      </c>
      <c r="K319" s="8">
        <v>674.81</v>
      </c>
      <c r="L319" s="8">
        <v>8338.07</v>
      </c>
      <c r="M319" s="8">
        <v>49.66</v>
      </c>
      <c r="N319" s="8">
        <v>2351.31</v>
      </c>
      <c r="O319">
        <v>185.76</v>
      </c>
      <c r="P319">
        <v>1476</v>
      </c>
    </row>
    <row r="320" spans="1:16">
      <c r="A320" t="s">
        <v>16</v>
      </c>
      <c r="B320" t="s">
        <v>160</v>
      </c>
      <c r="C320" t="s">
        <v>185</v>
      </c>
      <c r="D320" t="s">
        <v>19</v>
      </c>
      <c r="E320" t="s">
        <v>49</v>
      </c>
      <c r="F320">
        <v>77950.3</v>
      </c>
      <c r="G320" s="7">
        <v>44533</v>
      </c>
      <c r="H320" t="s">
        <v>33</v>
      </c>
      <c r="I320" s="7">
        <v>44549</v>
      </c>
      <c r="J320">
        <v>0.16</v>
      </c>
      <c r="K320" s="8">
        <v>384.04</v>
      </c>
      <c r="L320" s="8">
        <v>4961.85</v>
      </c>
      <c r="M320" s="8">
        <v>25.29</v>
      </c>
      <c r="N320" s="8">
        <v>832.32</v>
      </c>
      <c r="O320">
        <v>136.6</v>
      </c>
      <c r="P320">
        <v>2841</v>
      </c>
    </row>
    <row r="321" spans="1:16">
      <c r="A321" t="s">
        <v>16</v>
      </c>
      <c r="B321" t="s">
        <v>160</v>
      </c>
      <c r="C321" t="s">
        <v>186</v>
      </c>
      <c r="D321" t="s">
        <v>19</v>
      </c>
      <c r="E321" t="s">
        <v>20</v>
      </c>
      <c r="F321">
        <v>76150.38</v>
      </c>
      <c r="G321" s="7">
        <v>44533</v>
      </c>
      <c r="H321" t="s">
        <v>33</v>
      </c>
      <c r="I321" s="7">
        <v>44549</v>
      </c>
      <c r="J321">
        <v>0.16</v>
      </c>
      <c r="K321" s="8">
        <v>429.08</v>
      </c>
      <c r="L321" s="8">
        <v>4590.86</v>
      </c>
      <c r="M321" s="8">
        <v>26.04</v>
      </c>
      <c r="N321" s="8">
        <v>774.86</v>
      </c>
      <c r="O321">
        <v>136.6</v>
      </c>
      <c r="P321">
        <v>3291</v>
      </c>
    </row>
    <row r="322" spans="1:16">
      <c r="A322" t="s">
        <v>16</v>
      </c>
      <c r="B322" t="s">
        <v>160</v>
      </c>
      <c r="C322" t="s">
        <v>187</v>
      </c>
      <c r="D322" t="s">
        <v>19</v>
      </c>
      <c r="E322" t="s">
        <v>49</v>
      </c>
      <c r="F322">
        <v>77950.3</v>
      </c>
      <c r="G322" s="7">
        <v>44533</v>
      </c>
      <c r="H322" t="s">
        <v>33</v>
      </c>
      <c r="I322" s="7">
        <v>44549</v>
      </c>
      <c r="J322">
        <v>0.16</v>
      </c>
      <c r="K322" s="8">
        <v>384.04</v>
      </c>
      <c r="L322" s="8">
        <v>4961.85</v>
      </c>
      <c r="M322" s="8">
        <v>25.29</v>
      </c>
      <c r="N322" s="8">
        <v>832.32</v>
      </c>
      <c r="O322">
        <v>136.6</v>
      </c>
      <c r="P322">
        <v>3293</v>
      </c>
    </row>
    <row r="323" spans="1:16">
      <c r="A323" t="s">
        <v>105</v>
      </c>
      <c r="B323" t="s">
        <v>106</v>
      </c>
      <c r="C323" t="s">
        <v>174</v>
      </c>
      <c r="D323" t="s">
        <v>44</v>
      </c>
      <c r="E323" t="s">
        <v>49</v>
      </c>
      <c r="F323">
        <v>152415.15</v>
      </c>
      <c r="G323" s="7">
        <v>44533</v>
      </c>
      <c r="H323" t="s">
        <v>21</v>
      </c>
      <c r="I323" s="7">
        <v>44541</v>
      </c>
      <c r="J323">
        <v>0.25</v>
      </c>
      <c r="K323" s="8">
        <v>579.03</v>
      </c>
      <c r="L323" s="8">
        <v>8866.58</v>
      </c>
      <c r="M323" s="8">
        <v>47.69</v>
      </c>
      <c r="N323" s="8">
        <v>2351.31</v>
      </c>
      <c r="O323">
        <v>185.76</v>
      </c>
      <c r="P323">
        <v>1704</v>
      </c>
    </row>
    <row r="324" spans="1:16">
      <c r="A324" t="s">
        <v>16</v>
      </c>
      <c r="B324" t="s">
        <v>141</v>
      </c>
      <c r="C324" t="s">
        <v>92</v>
      </c>
      <c r="D324" t="s">
        <v>19</v>
      </c>
      <c r="E324" t="s">
        <v>49</v>
      </c>
      <c r="F324">
        <v>77950.3</v>
      </c>
      <c r="G324" s="7">
        <v>44533</v>
      </c>
      <c r="H324" t="s">
        <v>21</v>
      </c>
      <c r="I324" s="7">
        <v>44542</v>
      </c>
      <c r="J324">
        <v>0.16</v>
      </c>
      <c r="K324" s="8">
        <v>384.04</v>
      </c>
      <c r="L324" s="8">
        <v>4961.85</v>
      </c>
      <c r="M324" s="8">
        <v>25.29</v>
      </c>
      <c r="N324" s="8">
        <v>832.32</v>
      </c>
      <c r="O324">
        <v>136.6</v>
      </c>
      <c r="P324">
        <v>1703</v>
      </c>
    </row>
    <row r="325" spans="1:16">
      <c r="A325" t="s">
        <v>16</v>
      </c>
      <c r="B325" t="s">
        <v>141</v>
      </c>
      <c r="C325" t="s">
        <v>45</v>
      </c>
      <c r="D325" t="s">
        <v>19</v>
      </c>
      <c r="E325" t="s">
        <v>20</v>
      </c>
      <c r="F325">
        <v>76150.38</v>
      </c>
      <c r="G325" s="7">
        <v>44533</v>
      </c>
      <c r="H325" t="s">
        <v>21</v>
      </c>
      <c r="I325" s="7">
        <v>44542</v>
      </c>
      <c r="J325">
        <v>0.16</v>
      </c>
      <c r="K325" s="8">
        <v>429.08</v>
      </c>
      <c r="L325" s="8">
        <v>4590.86</v>
      </c>
      <c r="M325" s="8">
        <v>26.04</v>
      </c>
      <c r="N325" s="8">
        <v>774.86</v>
      </c>
      <c r="O325">
        <v>136.6</v>
      </c>
      <c r="P325">
        <v>3295</v>
      </c>
    </row>
    <row r="326" spans="1:16">
      <c r="A326" t="s">
        <v>16</v>
      </c>
      <c r="B326" t="s">
        <v>158</v>
      </c>
      <c r="C326" t="s">
        <v>125</v>
      </c>
      <c r="D326" t="s">
        <v>44</v>
      </c>
      <c r="E326" t="s">
        <v>20</v>
      </c>
      <c r="F326">
        <v>152769.7</v>
      </c>
      <c r="G326" s="7">
        <v>44534</v>
      </c>
      <c r="H326" t="s">
        <v>33</v>
      </c>
      <c r="I326" s="7">
        <v>44606</v>
      </c>
      <c r="J326">
        <v>0.25</v>
      </c>
      <c r="K326" s="8">
        <v>1198.46</v>
      </c>
      <c r="L326" s="8">
        <v>7822.4</v>
      </c>
      <c r="M326" s="8">
        <v>49.81</v>
      </c>
      <c r="N326" s="8">
        <v>2351.31</v>
      </c>
      <c r="O326">
        <v>185.76</v>
      </c>
      <c r="P326">
        <v>3323</v>
      </c>
    </row>
    <row r="327" spans="1:16">
      <c r="A327" t="s">
        <v>16</v>
      </c>
      <c r="B327" t="s">
        <v>160</v>
      </c>
      <c r="C327" t="s">
        <v>188</v>
      </c>
      <c r="D327" t="s">
        <v>19</v>
      </c>
      <c r="E327" t="s">
        <v>49</v>
      </c>
      <c r="F327">
        <v>78205.19</v>
      </c>
      <c r="G327" s="7">
        <v>44534</v>
      </c>
      <c r="H327" t="s">
        <v>33</v>
      </c>
      <c r="I327" s="7">
        <v>44566</v>
      </c>
      <c r="J327">
        <v>0.16</v>
      </c>
      <c r="K327" s="8">
        <v>537.61</v>
      </c>
      <c r="L327" s="8">
        <v>4820.54</v>
      </c>
      <c r="M327" s="8">
        <v>25.37</v>
      </c>
      <c r="N327" s="8">
        <v>832.32</v>
      </c>
      <c r="O327">
        <v>136.6</v>
      </c>
      <c r="P327">
        <v>2843</v>
      </c>
    </row>
    <row r="328" spans="1:16">
      <c r="A328" t="s">
        <v>16</v>
      </c>
      <c r="B328" t="s">
        <v>158</v>
      </c>
      <c r="C328" t="s">
        <v>103</v>
      </c>
      <c r="D328" t="s">
        <v>44</v>
      </c>
      <c r="E328" t="s">
        <v>49</v>
      </c>
      <c r="F328">
        <v>152905.93</v>
      </c>
      <c r="G328" s="7">
        <v>44534</v>
      </c>
      <c r="H328" t="s">
        <v>33</v>
      </c>
      <c r="I328" s="7">
        <v>44606</v>
      </c>
      <c r="J328">
        <v>0.25</v>
      </c>
      <c r="K328" s="8">
        <v>918.16</v>
      </c>
      <c r="L328" s="8">
        <v>8560.99</v>
      </c>
      <c r="M328" s="8">
        <v>47.78</v>
      </c>
      <c r="N328" s="8">
        <v>2351.31</v>
      </c>
      <c r="O328">
        <v>185.76</v>
      </c>
      <c r="P328">
        <v>1647</v>
      </c>
    </row>
    <row r="329" spans="1:16">
      <c r="A329" t="s">
        <v>16</v>
      </c>
      <c r="B329" t="s">
        <v>160</v>
      </c>
      <c r="C329" t="s">
        <v>189</v>
      </c>
      <c r="D329" t="s">
        <v>19</v>
      </c>
      <c r="E329" t="s">
        <v>49</v>
      </c>
      <c r="F329">
        <v>78205.19</v>
      </c>
      <c r="G329" s="7">
        <v>44534</v>
      </c>
      <c r="H329" t="s">
        <v>33</v>
      </c>
      <c r="I329" s="7">
        <v>44548</v>
      </c>
      <c r="J329">
        <v>0.16</v>
      </c>
      <c r="K329" s="8">
        <v>537.61</v>
      </c>
      <c r="L329" s="8">
        <v>4820.54</v>
      </c>
      <c r="M329" s="8">
        <v>25.37</v>
      </c>
      <c r="N329" s="8">
        <v>832.32</v>
      </c>
      <c r="O329">
        <v>136.6</v>
      </c>
      <c r="P329">
        <v>3292</v>
      </c>
    </row>
    <row r="330" spans="1:16">
      <c r="A330" t="s">
        <v>16</v>
      </c>
      <c r="B330" t="s">
        <v>160</v>
      </c>
      <c r="C330" t="s">
        <v>18</v>
      </c>
      <c r="D330" t="s">
        <v>19</v>
      </c>
      <c r="E330" t="s">
        <v>20</v>
      </c>
      <c r="F330">
        <v>76378.15</v>
      </c>
      <c r="G330" s="7">
        <v>44534</v>
      </c>
      <c r="H330" t="s">
        <v>33</v>
      </c>
      <c r="I330" s="7">
        <v>44565</v>
      </c>
      <c r="J330">
        <v>0.16</v>
      </c>
      <c r="K330" s="8">
        <v>670</v>
      </c>
      <c r="L330" s="8">
        <v>4336.79</v>
      </c>
      <c r="M330" s="8">
        <v>26.2</v>
      </c>
      <c r="N330" s="8">
        <v>774.86</v>
      </c>
      <c r="O330">
        <v>136.6</v>
      </c>
      <c r="P330">
        <v>2840</v>
      </c>
    </row>
    <row r="331" spans="1:16">
      <c r="A331" t="s">
        <v>16</v>
      </c>
      <c r="B331" t="s">
        <v>160</v>
      </c>
      <c r="C331" t="s">
        <v>190</v>
      </c>
      <c r="D331" t="s">
        <v>19</v>
      </c>
      <c r="E331" t="s">
        <v>20</v>
      </c>
      <c r="F331">
        <v>76378.15</v>
      </c>
      <c r="G331" s="7">
        <v>44534</v>
      </c>
      <c r="H331" t="s">
        <v>33</v>
      </c>
      <c r="I331" s="7">
        <v>44548</v>
      </c>
      <c r="J331">
        <v>0.16</v>
      </c>
      <c r="K331" s="8">
        <v>670</v>
      </c>
      <c r="L331" s="8">
        <v>4336.79</v>
      </c>
      <c r="M331" s="8">
        <v>26.2</v>
      </c>
      <c r="N331" s="8">
        <v>774.86</v>
      </c>
      <c r="O331">
        <v>136.6</v>
      </c>
      <c r="P331">
        <v>3286</v>
      </c>
    </row>
    <row r="332" spans="1:16">
      <c r="A332" t="s">
        <v>16</v>
      </c>
      <c r="B332" t="s">
        <v>141</v>
      </c>
      <c r="C332" t="s">
        <v>191</v>
      </c>
      <c r="D332" t="s">
        <v>19</v>
      </c>
      <c r="E332" t="s">
        <v>20</v>
      </c>
      <c r="F332">
        <v>76378.15</v>
      </c>
      <c r="G332" s="7">
        <v>44534</v>
      </c>
      <c r="H332" t="s">
        <v>21</v>
      </c>
      <c r="I332" s="7">
        <v>44546</v>
      </c>
      <c r="J332">
        <v>0.16</v>
      </c>
      <c r="K332" s="8">
        <v>670</v>
      </c>
      <c r="L332" s="8">
        <v>4336.79</v>
      </c>
      <c r="M332" s="8">
        <v>26.2</v>
      </c>
      <c r="N332" s="8">
        <v>774.86</v>
      </c>
      <c r="O332">
        <v>136.6</v>
      </c>
      <c r="P332">
        <v>3299</v>
      </c>
    </row>
    <row r="333" spans="1:16">
      <c r="A333" t="s">
        <v>16</v>
      </c>
      <c r="B333" t="s">
        <v>160</v>
      </c>
      <c r="C333" t="s">
        <v>192</v>
      </c>
      <c r="D333" t="s">
        <v>19</v>
      </c>
      <c r="E333" t="s">
        <v>20</v>
      </c>
      <c r="F333">
        <v>76150.38</v>
      </c>
      <c r="G333" s="7">
        <v>44534</v>
      </c>
      <c r="H333" t="s">
        <v>33</v>
      </c>
      <c r="I333" s="7">
        <v>44547</v>
      </c>
      <c r="J333">
        <v>0.16</v>
      </c>
      <c r="K333" s="8">
        <v>429.08</v>
      </c>
      <c r="L333" s="8">
        <v>4590.86</v>
      </c>
      <c r="M333" s="8">
        <v>26.04</v>
      </c>
      <c r="N333" s="8">
        <v>774.86</v>
      </c>
      <c r="O333">
        <v>136.6</v>
      </c>
      <c r="P333">
        <v>3289</v>
      </c>
    </row>
    <row r="334" spans="1:16">
      <c r="A334" t="s">
        <v>16</v>
      </c>
      <c r="B334" t="s">
        <v>160</v>
      </c>
      <c r="C334" t="s">
        <v>193</v>
      </c>
      <c r="D334" t="s">
        <v>19</v>
      </c>
      <c r="E334" t="s">
        <v>49</v>
      </c>
      <c r="F334">
        <v>78205.19</v>
      </c>
      <c r="G334" s="7">
        <v>44534</v>
      </c>
      <c r="H334" t="s">
        <v>33</v>
      </c>
      <c r="I334" s="7">
        <v>44548</v>
      </c>
      <c r="J334">
        <v>0.16</v>
      </c>
      <c r="K334" s="8">
        <v>537.61</v>
      </c>
      <c r="L334" s="8">
        <v>4820.54</v>
      </c>
      <c r="M334" s="8">
        <v>25.37</v>
      </c>
      <c r="N334" s="8">
        <v>832.32</v>
      </c>
      <c r="O334">
        <v>136.6</v>
      </c>
      <c r="P334">
        <v>3290</v>
      </c>
    </row>
    <row r="335" spans="1:16">
      <c r="A335" t="s">
        <v>105</v>
      </c>
      <c r="B335" t="s">
        <v>106</v>
      </c>
      <c r="C335" t="s">
        <v>179</v>
      </c>
      <c r="D335" t="s">
        <v>44</v>
      </c>
      <c r="E335" t="s">
        <v>49</v>
      </c>
      <c r="F335">
        <v>152415.15</v>
      </c>
      <c r="G335" s="7">
        <v>44534</v>
      </c>
      <c r="H335" t="s">
        <v>21</v>
      </c>
      <c r="I335" s="7">
        <v>44545</v>
      </c>
      <c r="J335">
        <v>0.25</v>
      </c>
      <c r="K335" s="8">
        <v>579.03</v>
      </c>
      <c r="L335" s="8">
        <v>8866.58</v>
      </c>
      <c r="M335" s="8">
        <v>47.69</v>
      </c>
      <c r="N335" s="8">
        <v>2351.31</v>
      </c>
      <c r="O335">
        <v>185.76</v>
      </c>
      <c r="P335">
        <v>1471</v>
      </c>
    </row>
    <row r="336" spans="1:16">
      <c r="A336" t="s">
        <v>16</v>
      </c>
      <c r="B336" t="s">
        <v>160</v>
      </c>
      <c r="C336" t="s">
        <v>194</v>
      </c>
      <c r="D336" t="s">
        <v>19</v>
      </c>
      <c r="E336" t="s">
        <v>20</v>
      </c>
      <c r="F336">
        <v>76150.38</v>
      </c>
      <c r="G336" s="7">
        <v>44534</v>
      </c>
      <c r="H336" t="s">
        <v>33</v>
      </c>
      <c r="I336" s="7">
        <v>44549</v>
      </c>
      <c r="J336">
        <v>0.16</v>
      </c>
      <c r="K336" s="8">
        <v>429.08</v>
      </c>
      <c r="L336" s="8">
        <v>4590.86</v>
      </c>
      <c r="M336" s="8">
        <v>26.04</v>
      </c>
      <c r="N336" s="8">
        <v>774.86</v>
      </c>
      <c r="O336">
        <v>136.6</v>
      </c>
      <c r="P336">
        <v>3318</v>
      </c>
    </row>
    <row r="337" spans="1:16">
      <c r="A337" t="s">
        <v>16</v>
      </c>
      <c r="B337" t="s">
        <v>158</v>
      </c>
      <c r="C337" t="s">
        <v>89</v>
      </c>
      <c r="D337" t="s">
        <v>44</v>
      </c>
      <c r="E337" t="s">
        <v>49</v>
      </c>
      <c r="F337">
        <v>152415.15</v>
      </c>
      <c r="G337" s="7">
        <v>44535</v>
      </c>
      <c r="H337" t="s">
        <v>33</v>
      </c>
      <c r="I337" s="7">
        <v>44607</v>
      </c>
      <c r="J337">
        <v>0.25</v>
      </c>
      <c r="K337" s="8">
        <v>579.03</v>
      </c>
      <c r="L337" s="8">
        <v>8866.58</v>
      </c>
      <c r="M337" s="8">
        <v>47.69</v>
      </c>
      <c r="N337" s="8">
        <v>2351.31</v>
      </c>
      <c r="O337">
        <v>185.76</v>
      </c>
      <c r="P337">
        <v>1648</v>
      </c>
    </row>
    <row r="338" spans="1:16">
      <c r="A338" t="s">
        <v>16</v>
      </c>
      <c r="B338" t="s">
        <v>160</v>
      </c>
      <c r="C338" t="s">
        <v>195</v>
      </c>
      <c r="D338" t="s">
        <v>19</v>
      </c>
      <c r="E338" t="s">
        <v>20</v>
      </c>
      <c r="F338">
        <v>76378.15</v>
      </c>
      <c r="G338" s="7">
        <v>44535</v>
      </c>
      <c r="H338" t="s">
        <v>33</v>
      </c>
      <c r="I338" s="7">
        <v>44548</v>
      </c>
      <c r="J338">
        <v>0.16</v>
      </c>
      <c r="K338" s="8">
        <v>670</v>
      </c>
      <c r="L338" s="8">
        <v>4336.79</v>
      </c>
      <c r="M338" s="8">
        <v>26.2</v>
      </c>
      <c r="N338" s="8">
        <v>774.86</v>
      </c>
      <c r="O338">
        <v>136.6</v>
      </c>
      <c r="P338">
        <v>3278</v>
      </c>
    </row>
    <row r="339" spans="1:16">
      <c r="A339" t="s">
        <v>16</v>
      </c>
      <c r="B339" t="s">
        <v>160</v>
      </c>
      <c r="C339" t="s">
        <v>196</v>
      </c>
      <c r="D339" t="s">
        <v>19</v>
      </c>
      <c r="E339" t="s">
        <v>49</v>
      </c>
      <c r="F339">
        <v>78205.19</v>
      </c>
      <c r="G339" s="7">
        <v>44535</v>
      </c>
      <c r="H339" t="s">
        <v>33</v>
      </c>
      <c r="I339" s="7">
        <v>44548</v>
      </c>
      <c r="J339">
        <v>0.16</v>
      </c>
      <c r="K339" s="8">
        <v>537.61</v>
      </c>
      <c r="L339" s="8">
        <v>4820.54</v>
      </c>
      <c r="M339" s="8">
        <v>25.37</v>
      </c>
      <c r="N339" s="8">
        <v>832.32</v>
      </c>
      <c r="O339">
        <v>136.6</v>
      </c>
      <c r="P339">
        <v>3281</v>
      </c>
    </row>
    <row r="340" spans="1:16">
      <c r="A340" t="s">
        <v>105</v>
      </c>
      <c r="B340" t="s">
        <v>106</v>
      </c>
      <c r="C340" t="s">
        <v>177</v>
      </c>
      <c r="D340" t="s">
        <v>44</v>
      </c>
      <c r="E340" t="s">
        <v>20</v>
      </c>
      <c r="F340">
        <v>152273.15</v>
      </c>
      <c r="G340" s="7">
        <v>44535</v>
      </c>
      <c r="H340" t="s">
        <v>21</v>
      </c>
      <c r="I340" s="7">
        <v>44543</v>
      </c>
      <c r="J340">
        <v>0.25</v>
      </c>
      <c r="K340" s="8">
        <v>674.81</v>
      </c>
      <c r="L340" s="8">
        <v>8338.07</v>
      </c>
      <c r="M340" s="8">
        <v>49.66</v>
      </c>
      <c r="N340" s="8">
        <v>2351.31</v>
      </c>
      <c r="O340">
        <v>185.76</v>
      </c>
      <c r="P340">
        <v>3285</v>
      </c>
    </row>
    <row r="341" spans="1:16">
      <c r="A341" t="s">
        <v>16</v>
      </c>
      <c r="B341" t="s">
        <v>160</v>
      </c>
      <c r="C341" t="s">
        <v>197</v>
      </c>
      <c r="D341" t="s">
        <v>19</v>
      </c>
      <c r="E341" t="s">
        <v>20</v>
      </c>
      <c r="F341">
        <v>76378.15</v>
      </c>
      <c r="G341" s="7">
        <v>44535</v>
      </c>
      <c r="H341" t="s">
        <v>33</v>
      </c>
      <c r="I341" s="7">
        <v>44548</v>
      </c>
      <c r="J341">
        <v>0.16</v>
      </c>
      <c r="K341" s="8">
        <v>670</v>
      </c>
      <c r="L341" s="8">
        <v>4336.79</v>
      </c>
      <c r="M341" s="8">
        <v>26.2</v>
      </c>
      <c r="N341" s="8">
        <v>774.86</v>
      </c>
      <c r="O341">
        <v>136.6</v>
      </c>
      <c r="P341">
        <v>3287</v>
      </c>
    </row>
    <row r="342" spans="1:16">
      <c r="A342" t="s">
        <v>16</v>
      </c>
      <c r="B342" t="s">
        <v>141</v>
      </c>
      <c r="C342" t="s">
        <v>198</v>
      </c>
      <c r="D342" t="s">
        <v>19</v>
      </c>
      <c r="E342" t="s">
        <v>20</v>
      </c>
      <c r="F342">
        <v>76378.15</v>
      </c>
      <c r="G342" s="7">
        <v>44535</v>
      </c>
      <c r="H342" t="s">
        <v>21</v>
      </c>
      <c r="I342" s="7">
        <v>44546</v>
      </c>
      <c r="J342">
        <v>0.16</v>
      </c>
      <c r="K342" s="8">
        <v>670</v>
      </c>
      <c r="L342" s="8">
        <v>4336.79</v>
      </c>
      <c r="M342" s="8">
        <v>26.2</v>
      </c>
      <c r="N342" s="8">
        <v>774.86</v>
      </c>
      <c r="O342">
        <v>136.6</v>
      </c>
      <c r="P342">
        <v>3288</v>
      </c>
    </row>
    <row r="343" spans="1:16">
      <c r="A343" t="s">
        <v>16</v>
      </c>
      <c r="B343" t="s">
        <v>160</v>
      </c>
      <c r="C343" t="s">
        <v>199</v>
      </c>
      <c r="D343" t="s">
        <v>19</v>
      </c>
      <c r="E343" t="s">
        <v>49</v>
      </c>
      <c r="F343">
        <v>78205.19</v>
      </c>
      <c r="G343" s="7">
        <v>44535</v>
      </c>
      <c r="H343" t="s">
        <v>33</v>
      </c>
      <c r="I343" s="7">
        <v>44548</v>
      </c>
      <c r="J343">
        <v>0.16</v>
      </c>
      <c r="K343" s="8">
        <v>537.61</v>
      </c>
      <c r="L343" s="8">
        <v>4820.54</v>
      </c>
      <c r="M343" s="8">
        <v>25.37</v>
      </c>
      <c r="N343" s="8">
        <v>832.32</v>
      </c>
      <c r="O343">
        <v>136.6</v>
      </c>
      <c r="P343">
        <v>1479</v>
      </c>
    </row>
    <row r="344" spans="1:16">
      <c r="A344" t="s">
        <v>16</v>
      </c>
      <c r="B344" t="s">
        <v>141</v>
      </c>
      <c r="C344" t="s">
        <v>94</v>
      </c>
      <c r="D344" t="s">
        <v>19</v>
      </c>
      <c r="E344" t="s">
        <v>20</v>
      </c>
      <c r="F344">
        <v>76150.38</v>
      </c>
      <c r="G344" s="7">
        <v>44535</v>
      </c>
      <c r="H344" t="s">
        <v>21</v>
      </c>
      <c r="I344" s="7">
        <v>44540</v>
      </c>
      <c r="J344">
        <v>0.16</v>
      </c>
      <c r="K344" s="8">
        <v>429.08</v>
      </c>
      <c r="L344" s="8">
        <v>4590.86</v>
      </c>
      <c r="M344" s="8">
        <v>26.04</v>
      </c>
      <c r="N344" s="8">
        <v>774.86</v>
      </c>
      <c r="O344">
        <v>136.6</v>
      </c>
      <c r="P344">
        <v>2835</v>
      </c>
    </row>
    <row r="345" spans="1:16">
      <c r="A345" t="s">
        <v>16</v>
      </c>
      <c r="B345" t="s">
        <v>160</v>
      </c>
      <c r="C345" t="s">
        <v>200</v>
      </c>
      <c r="D345" t="s">
        <v>19</v>
      </c>
      <c r="E345" t="s">
        <v>20</v>
      </c>
      <c r="F345">
        <v>76378.15</v>
      </c>
      <c r="G345" s="7">
        <v>44535</v>
      </c>
      <c r="H345" t="s">
        <v>33</v>
      </c>
      <c r="I345" s="7">
        <v>44548</v>
      </c>
      <c r="J345">
        <v>0.16</v>
      </c>
      <c r="K345" s="8">
        <v>670</v>
      </c>
      <c r="L345" s="8">
        <v>4336.79</v>
      </c>
      <c r="M345" s="8">
        <v>26.2</v>
      </c>
      <c r="N345" s="8">
        <v>774.86</v>
      </c>
      <c r="O345">
        <v>136.6</v>
      </c>
      <c r="P345">
        <v>1698</v>
      </c>
    </row>
    <row r="346" spans="1:16">
      <c r="A346" t="s">
        <v>105</v>
      </c>
      <c r="B346" t="s">
        <v>106</v>
      </c>
      <c r="C346" t="s">
        <v>184</v>
      </c>
      <c r="D346" t="s">
        <v>44</v>
      </c>
      <c r="E346" t="s">
        <v>20</v>
      </c>
      <c r="F346">
        <v>152273.15</v>
      </c>
      <c r="G346" s="7">
        <v>44536</v>
      </c>
      <c r="H346" t="s">
        <v>21</v>
      </c>
      <c r="I346" s="7">
        <v>44542</v>
      </c>
      <c r="J346">
        <v>0.25</v>
      </c>
      <c r="K346" s="8">
        <v>674.81</v>
      </c>
      <c r="L346" s="8">
        <v>8338.07</v>
      </c>
      <c r="M346" s="8">
        <v>49.66</v>
      </c>
      <c r="N346" s="8">
        <v>2351.31</v>
      </c>
      <c r="O346">
        <v>185.76</v>
      </c>
      <c r="P346">
        <v>1651</v>
      </c>
    </row>
    <row r="347" spans="1:16">
      <c r="A347" t="s">
        <v>16</v>
      </c>
      <c r="B347" t="s">
        <v>160</v>
      </c>
      <c r="C347" t="s">
        <v>201</v>
      </c>
      <c r="D347" t="s">
        <v>19</v>
      </c>
      <c r="E347" t="s">
        <v>49</v>
      </c>
      <c r="F347">
        <v>78205.19</v>
      </c>
      <c r="G347" s="7">
        <v>44536</v>
      </c>
      <c r="H347" t="s">
        <v>33</v>
      </c>
      <c r="I347" s="7">
        <v>44547</v>
      </c>
      <c r="J347">
        <v>0.16</v>
      </c>
      <c r="K347" s="8">
        <v>537.61</v>
      </c>
      <c r="L347" s="8">
        <v>4820.54</v>
      </c>
      <c r="M347" s="8">
        <v>25.37</v>
      </c>
      <c r="N347" s="8">
        <v>832.32</v>
      </c>
      <c r="O347">
        <v>136.6</v>
      </c>
      <c r="P347">
        <v>1649</v>
      </c>
    </row>
    <row r="348" spans="1:16">
      <c r="A348" t="s">
        <v>16</v>
      </c>
      <c r="B348" t="s">
        <v>141</v>
      </c>
      <c r="C348" t="s">
        <v>202</v>
      </c>
      <c r="D348" t="s">
        <v>19</v>
      </c>
      <c r="E348" t="s">
        <v>49</v>
      </c>
      <c r="F348">
        <v>78205.19</v>
      </c>
      <c r="G348" s="7">
        <v>44536</v>
      </c>
      <c r="H348" t="s">
        <v>21</v>
      </c>
      <c r="I348" s="7">
        <v>44546</v>
      </c>
      <c r="J348">
        <v>0.16</v>
      </c>
      <c r="K348" s="8">
        <v>537.61</v>
      </c>
      <c r="L348" s="8">
        <v>4820.54</v>
      </c>
      <c r="M348" s="8">
        <v>25.37</v>
      </c>
      <c r="N348" s="8">
        <v>832.32</v>
      </c>
      <c r="O348">
        <v>136.6</v>
      </c>
      <c r="P348">
        <v>3275</v>
      </c>
    </row>
    <row r="349" spans="1:16">
      <c r="A349" t="s">
        <v>16</v>
      </c>
      <c r="B349" t="s">
        <v>141</v>
      </c>
      <c r="C349" t="s">
        <v>203</v>
      </c>
      <c r="D349" t="s">
        <v>19</v>
      </c>
      <c r="E349" t="s">
        <v>20</v>
      </c>
      <c r="F349">
        <v>76378.15</v>
      </c>
      <c r="G349" s="7">
        <v>44536</v>
      </c>
      <c r="H349" t="s">
        <v>21</v>
      </c>
      <c r="I349" s="7">
        <v>44546</v>
      </c>
      <c r="J349">
        <v>0.16</v>
      </c>
      <c r="K349" s="8">
        <v>670</v>
      </c>
      <c r="L349" s="8">
        <v>4336.79</v>
      </c>
      <c r="M349" s="8">
        <v>26.2</v>
      </c>
      <c r="N349" s="8">
        <v>774.86</v>
      </c>
      <c r="O349">
        <v>136.6</v>
      </c>
      <c r="P349">
        <v>3276</v>
      </c>
    </row>
    <row r="350" spans="1:16">
      <c r="A350" t="s">
        <v>16</v>
      </c>
      <c r="B350" t="s">
        <v>158</v>
      </c>
      <c r="C350" t="s">
        <v>38</v>
      </c>
      <c r="D350" t="s">
        <v>44</v>
      </c>
      <c r="E350" t="s">
        <v>20</v>
      </c>
      <c r="F350">
        <v>152273.15</v>
      </c>
      <c r="G350" s="7">
        <v>44536</v>
      </c>
      <c r="H350" t="s">
        <v>33</v>
      </c>
      <c r="I350" s="7">
        <v>44612</v>
      </c>
      <c r="J350">
        <v>0.25</v>
      </c>
      <c r="K350" s="8">
        <v>674.81</v>
      </c>
      <c r="L350" s="8">
        <v>8338.07</v>
      </c>
      <c r="M350" s="8">
        <v>49.66</v>
      </c>
      <c r="N350" s="8">
        <v>2351.31</v>
      </c>
      <c r="O350">
        <v>185.76</v>
      </c>
      <c r="P350">
        <v>3277</v>
      </c>
    </row>
    <row r="351" spans="1:16">
      <c r="A351" t="s">
        <v>16</v>
      </c>
      <c r="B351" t="s">
        <v>160</v>
      </c>
      <c r="C351" t="s">
        <v>204</v>
      </c>
      <c r="D351" t="s">
        <v>19</v>
      </c>
      <c r="E351" t="s">
        <v>49</v>
      </c>
      <c r="F351">
        <v>78205.19</v>
      </c>
      <c r="G351" s="7">
        <v>44536</v>
      </c>
      <c r="H351" t="s">
        <v>33</v>
      </c>
      <c r="I351" s="7">
        <v>44548</v>
      </c>
      <c r="J351">
        <v>0.16</v>
      </c>
      <c r="K351" s="8">
        <v>537.61</v>
      </c>
      <c r="L351" s="8">
        <v>4820.54</v>
      </c>
      <c r="M351" s="8">
        <v>25.37</v>
      </c>
      <c r="N351" s="8">
        <v>832.32</v>
      </c>
      <c r="O351">
        <v>136.6</v>
      </c>
      <c r="P351">
        <v>2831</v>
      </c>
    </row>
    <row r="352" spans="1:16">
      <c r="A352" t="s">
        <v>16</v>
      </c>
      <c r="B352" t="s">
        <v>160</v>
      </c>
      <c r="C352" t="s">
        <v>205</v>
      </c>
      <c r="D352" t="s">
        <v>19</v>
      </c>
      <c r="E352" t="s">
        <v>20</v>
      </c>
      <c r="F352">
        <v>76378.15</v>
      </c>
      <c r="G352" s="7">
        <v>44536</v>
      </c>
      <c r="H352" t="s">
        <v>33</v>
      </c>
      <c r="I352" s="7">
        <v>44548</v>
      </c>
      <c r="J352">
        <v>0.16</v>
      </c>
      <c r="K352" s="8">
        <v>670</v>
      </c>
      <c r="L352" s="8">
        <v>4336.79</v>
      </c>
      <c r="M352" s="8">
        <v>26.2</v>
      </c>
      <c r="N352" s="8">
        <v>774.86</v>
      </c>
      <c r="O352">
        <v>136.6</v>
      </c>
      <c r="P352">
        <v>1646</v>
      </c>
    </row>
    <row r="353" spans="1:16">
      <c r="A353" t="s">
        <v>16</v>
      </c>
      <c r="B353" t="s">
        <v>160</v>
      </c>
      <c r="C353" t="s">
        <v>206</v>
      </c>
      <c r="D353" t="s">
        <v>19</v>
      </c>
      <c r="E353" t="s">
        <v>20</v>
      </c>
      <c r="F353">
        <v>76378.15</v>
      </c>
      <c r="G353" s="7">
        <v>44536</v>
      </c>
      <c r="H353" t="s">
        <v>33</v>
      </c>
      <c r="I353" s="7">
        <v>44548</v>
      </c>
      <c r="J353">
        <v>0.16</v>
      </c>
      <c r="K353" s="8">
        <v>670</v>
      </c>
      <c r="L353" s="8">
        <v>4336.79</v>
      </c>
      <c r="M353" s="8">
        <v>26.2</v>
      </c>
      <c r="N353" s="8">
        <v>774.86</v>
      </c>
      <c r="O353">
        <v>136.6</v>
      </c>
      <c r="P353">
        <v>3280</v>
      </c>
    </row>
    <row r="354" spans="1:16">
      <c r="A354" t="s">
        <v>16</v>
      </c>
      <c r="B354" t="s">
        <v>160</v>
      </c>
      <c r="C354" t="s">
        <v>207</v>
      </c>
      <c r="D354" t="s">
        <v>19</v>
      </c>
      <c r="E354" t="s">
        <v>49</v>
      </c>
      <c r="F354">
        <v>78205.19</v>
      </c>
      <c r="G354" s="7">
        <v>44536</v>
      </c>
      <c r="H354" t="s">
        <v>33</v>
      </c>
      <c r="I354" s="7">
        <v>44548</v>
      </c>
      <c r="J354">
        <v>0.16</v>
      </c>
      <c r="K354" s="8">
        <v>537.61</v>
      </c>
      <c r="L354" s="8">
        <v>4820.54</v>
      </c>
      <c r="M354" s="8">
        <v>25.37</v>
      </c>
      <c r="N354" s="8">
        <v>832.32</v>
      </c>
      <c r="O354">
        <v>136.6</v>
      </c>
      <c r="P354">
        <v>1477</v>
      </c>
    </row>
    <row r="355" spans="1:16">
      <c r="A355" t="s">
        <v>16</v>
      </c>
      <c r="B355" t="s">
        <v>160</v>
      </c>
      <c r="C355" t="s">
        <v>208</v>
      </c>
      <c r="D355" t="s">
        <v>19</v>
      </c>
      <c r="E355" t="s">
        <v>20</v>
      </c>
      <c r="F355">
        <v>76378.15</v>
      </c>
      <c r="G355" s="7">
        <v>44536</v>
      </c>
      <c r="H355" t="s">
        <v>33</v>
      </c>
      <c r="I355" s="7">
        <v>44548</v>
      </c>
      <c r="J355">
        <v>0.16</v>
      </c>
      <c r="K355" s="8">
        <v>670</v>
      </c>
      <c r="L355" s="8">
        <v>4336.79</v>
      </c>
      <c r="M355" s="8">
        <v>26.2</v>
      </c>
      <c r="N355" s="8">
        <v>774.86</v>
      </c>
      <c r="O355">
        <v>136.6</v>
      </c>
      <c r="P355">
        <v>3282</v>
      </c>
    </row>
    <row r="356" spans="1:16">
      <c r="A356" t="s">
        <v>16</v>
      </c>
      <c r="B356" t="s">
        <v>141</v>
      </c>
      <c r="C356" t="s">
        <v>209</v>
      </c>
      <c r="D356" t="s">
        <v>19</v>
      </c>
      <c r="E356" t="s">
        <v>20</v>
      </c>
      <c r="F356">
        <v>76378.15</v>
      </c>
      <c r="G356" s="7">
        <v>44536</v>
      </c>
      <c r="H356" t="s">
        <v>21</v>
      </c>
      <c r="I356" s="7">
        <v>44549</v>
      </c>
      <c r="J356">
        <v>0.16</v>
      </c>
      <c r="K356" s="8">
        <v>670</v>
      </c>
      <c r="L356" s="8">
        <v>4336.79</v>
      </c>
      <c r="M356" s="8">
        <v>26.2</v>
      </c>
      <c r="N356" s="8">
        <v>774.86</v>
      </c>
      <c r="O356">
        <v>136.6</v>
      </c>
      <c r="P356">
        <v>3284</v>
      </c>
    </row>
    <row r="357" spans="1:16">
      <c r="A357" t="s">
        <v>16</v>
      </c>
      <c r="B357" t="s">
        <v>158</v>
      </c>
      <c r="C357" t="s">
        <v>39</v>
      </c>
      <c r="D357" t="s">
        <v>44</v>
      </c>
      <c r="E357" t="s">
        <v>20</v>
      </c>
      <c r="F357">
        <v>152273.15</v>
      </c>
      <c r="G357" s="7">
        <v>44537</v>
      </c>
      <c r="H357" t="s">
        <v>33</v>
      </c>
      <c r="I357" s="7">
        <v>44612</v>
      </c>
      <c r="J357">
        <v>0.25</v>
      </c>
      <c r="K357" s="8">
        <v>674.81</v>
      </c>
      <c r="L357" s="8">
        <v>8338.07</v>
      </c>
      <c r="M357" s="8">
        <v>49.66</v>
      </c>
      <c r="N357" s="8">
        <v>2351.31</v>
      </c>
      <c r="O357">
        <v>185.76</v>
      </c>
      <c r="P357">
        <v>3271</v>
      </c>
    </row>
    <row r="358" spans="1:16">
      <c r="A358" t="s">
        <v>16</v>
      </c>
      <c r="B358" t="s">
        <v>141</v>
      </c>
      <c r="C358" t="s">
        <v>210</v>
      </c>
      <c r="D358" t="s">
        <v>19</v>
      </c>
      <c r="E358" t="s">
        <v>20</v>
      </c>
      <c r="F358">
        <v>76378.15</v>
      </c>
      <c r="G358" s="7">
        <v>44537</v>
      </c>
      <c r="H358" t="s">
        <v>21</v>
      </c>
      <c r="I358" s="7">
        <v>44549</v>
      </c>
      <c r="J358">
        <v>0.16</v>
      </c>
      <c r="K358" s="8">
        <v>670</v>
      </c>
      <c r="L358" s="8">
        <v>4336.79</v>
      </c>
      <c r="M358" s="8">
        <v>26.2</v>
      </c>
      <c r="N358" s="8">
        <v>774.86</v>
      </c>
      <c r="O358">
        <v>136.6</v>
      </c>
      <c r="P358">
        <v>1652</v>
      </c>
    </row>
    <row r="359" spans="1:16">
      <c r="A359" t="s">
        <v>16</v>
      </c>
      <c r="B359" t="s">
        <v>160</v>
      </c>
      <c r="C359" t="s">
        <v>211</v>
      </c>
      <c r="D359" t="s">
        <v>19</v>
      </c>
      <c r="E359" t="s">
        <v>49</v>
      </c>
      <c r="F359">
        <v>78205.19</v>
      </c>
      <c r="G359" s="7">
        <v>44537</v>
      </c>
      <c r="H359" t="s">
        <v>33</v>
      </c>
      <c r="I359" s="7">
        <v>44547</v>
      </c>
      <c r="J359">
        <v>0.16</v>
      </c>
      <c r="K359" s="8">
        <v>537.61</v>
      </c>
      <c r="L359" s="8">
        <v>4820.54</v>
      </c>
      <c r="M359" s="8">
        <v>25.37</v>
      </c>
      <c r="N359" s="8">
        <v>832.32</v>
      </c>
      <c r="O359">
        <v>136.6</v>
      </c>
      <c r="P359">
        <v>2832</v>
      </c>
    </row>
    <row r="360" spans="1:16">
      <c r="A360" t="s">
        <v>16</v>
      </c>
      <c r="B360" t="s">
        <v>160</v>
      </c>
      <c r="C360" t="s">
        <v>212</v>
      </c>
      <c r="D360" t="s">
        <v>19</v>
      </c>
      <c r="E360" t="s">
        <v>20</v>
      </c>
      <c r="F360">
        <v>76378.15</v>
      </c>
      <c r="G360" s="7">
        <v>44537</v>
      </c>
      <c r="H360" t="s">
        <v>33</v>
      </c>
      <c r="I360" s="7">
        <v>44548</v>
      </c>
      <c r="J360">
        <v>0.16</v>
      </c>
      <c r="K360" s="8">
        <v>670</v>
      </c>
      <c r="L360" s="8">
        <v>4336.79</v>
      </c>
      <c r="M360" s="8">
        <v>26.2</v>
      </c>
      <c r="N360" s="8">
        <v>774.86</v>
      </c>
      <c r="O360">
        <v>136.6</v>
      </c>
      <c r="P360">
        <v>3283</v>
      </c>
    </row>
    <row r="361" spans="1:16">
      <c r="A361" t="s">
        <v>16</v>
      </c>
      <c r="B361" t="s">
        <v>160</v>
      </c>
      <c r="C361" t="s">
        <v>213</v>
      </c>
      <c r="D361" t="s">
        <v>19</v>
      </c>
      <c r="E361" t="s">
        <v>20</v>
      </c>
      <c r="F361">
        <v>76378.15</v>
      </c>
      <c r="G361" s="7">
        <v>44538</v>
      </c>
      <c r="H361" t="s">
        <v>33</v>
      </c>
      <c r="I361" s="7">
        <v>44548</v>
      </c>
      <c r="J361">
        <v>0.16</v>
      </c>
      <c r="K361" s="8">
        <v>670</v>
      </c>
      <c r="L361" s="8">
        <v>4336.79</v>
      </c>
      <c r="M361" s="8">
        <v>26.2</v>
      </c>
      <c r="N361" s="8">
        <v>774.86</v>
      </c>
      <c r="O361">
        <v>136.6</v>
      </c>
      <c r="P361">
        <v>3272</v>
      </c>
    </row>
    <row r="362" spans="1:16">
      <c r="A362" t="s">
        <v>105</v>
      </c>
      <c r="B362" t="s">
        <v>106</v>
      </c>
      <c r="C362" t="s">
        <v>176</v>
      </c>
      <c r="D362" t="s">
        <v>44</v>
      </c>
      <c r="E362" t="s">
        <v>49</v>
      </c>
      <c r="F362">
        <v>152415.15</v>
      </c>
      <c r="G362" s="7">
        <v>44538</v>
      </c>
      <c r="H362" t="s">
        <v>21</v>
      </c>
      <c r="I362" s="7">
        <v>44543</v>
      </c>
      <c r="J362">
        <v>0.25</v>
      </c>
      <c r="K362" s="8">
        <v>579.03</v>
      </c>
      <c r="L362" s="8">
        <v>8866.58</v>
      </c>
      <c r="M362" s="8">
        <v>47.69</v>
      </c>
      <c r="N362" s="8">
        <v>2351.31</v>
      </c>
      <c r="O362">
        <v>185.76</v>
      </c>
      <c r="P362">
        <v>1480</v>
      </c>
    </row>
    <row r="363" spans="1:16">
      <c r="A363" t="s">
        <v>16</v>
      </c>
      <c r="B363" t="s">
        <v>160</v>
      </c>
      <c r="C363" t="s">
        <v>75</v>
      </c>
      <c r="D363" t="s">
        <v>19</v>
      </c>
      <c r="E363" t="s">
        <v>49</v>
      </c>
      <c r="F363">
        <v>77950.3</v>
      </c>
      <c r="G363" s="7">
        <v>44538</v>
      </c>
      <c r="H363" t="s">
        <v>33</v>
      </c>
      <c r="I363" s="7">
        <v>44547</v>
      </c>
      <c r="J363">
        <v>0.16</v>
      </c>
      <c r="K363" s="8">
        <v>384.04</v>
      </c>
      <c r="L363" s="8">
        <v>4961.85</v>
      </c>
      <c r="M363" s="8">
        <v>25.29</v>
      </c>
      <c r="N363" s="8">
        <v>832.32</v>
      </c>
      <c r="O363">
        <v>136.6</v>
      </c>
      <c r="P363">
        <v>1474</v>
      </c>
    </row>
    <row r="364" spans="1:16">
      <c r="A364" t="s">
        <v>16</v>
      </c>
      <c r="B364" t="s">
        <v>160</v>
      </c>
      <c r="C364" t="s">
        <v>214</v>
      </c>
      <c r="D364" t="s">
        <v>19</v>
      </c>
      <c r="E364" t="s">
        <v>20</v>
      </c>
      <c r="F364">
        <v>76378.15</v>
      </c>
      <c r="G364" s="7">
        <v>44538</v>
      </c>
      <c r="H364" t="s">
        <v>33</v>
      </c>
      <c r="I364" s="7">
        <v>44547</v>
      </c>
      <c r="J364">
        <v>0.16</v>
      </c>
      <c r="K364" s="8">
        <v>670</v>
      </c>
      <c r="L364" s="8">
        <v>4336.79</v>
      </c>
      <c r="M364" s="8">
        <v>26.2</v>
      </c>
      <c r="N364" s="8">
        <v>774.86</v>
      </c>
      <c r="O364">
        <v>136.6</v>
      </c>
      <c r="P364">
        <v>3274</v>
      </c>
    </row>
    <row r="365" spans="1:16">
      <c r="A365" t="s">
        <v>16</v>
      </c>
      <c r="B365" t="s">
        <v>160</v>
      </c>
      <c r="C365" t="s">
        <v>73</v>
      </c>
      <c r="D365" t="s">
        <v>19</v>
      </c>
      <c r="E365" t="s">
        <v>49</v>
      </c>
      <c r="F365">
        <v>77950.3</v>
      </c>
      <c r="G365" s="7">
        <v>44538</v>
      </c>
      <c r="H365" t="s">
        <v>33</v>
      </c>
      <c r="I365" s="7">
        <v>44547</v>
      </c>
      <c r="J365">
        <v>0.16</v>
      </c>
      <c r="K365" s="8">
        <v>384.04</v>
      </c>
      <c r="L365" s="8">
        <v>4961.85</v>
      </c>
      <c r="M365" s="8">
        <v>25.29</v>
      </c>
      <c r="N365" s="8">
        <v>832.32</v>
      </c>
      <c r="O365">
        <v>136.6</v>
      </c>
      <c r="P365">
        <v>1473</v>
      </c>
    </row>
    <row r="366" spans="1:16">
      <c r="A366" t="s">
        <v>16</v>
      </c>
      <c r="B366" t="s">
        <v>160</v>
      </c>
      <c r="C366" t="s">
        <v>215</v>
      </c>
      <c r="D366" t="s">
        <v>19</v>
      </c>
      <c r="E366" t="s">
        <v>20</v>
      </c>
      <c r="F366">
        <v>76378.15</v>
      </c>
      <c r="G366" s="7">
        <v>44538</v>
      </c>
      <c r="H366" t="s">
        <v>33</v>
      </c>
      <c r="I366" s="7">
        <v>44547</v>
      </c>
      <c r="J366">
        <v>0.16</v>
      </c>
      <c r="K366" s="8">
        <v>670</v>
      </c>
      <c r="L366" s="8">
        <v>4336.79</v>
      </c>
      <c r="M366" s="8">
        <v>26.2</v>
      </c>
      <c r="N366" s="8">
        <v>774.86</v>
      </c>
      <c r="O366">
        <v>136.6</v>
      </c>
      <c r="P366">
        <v>3279</v>
      </c>
    </row>
    <row r="367" spans="1:16">
      <c r="A367" t="s">
        <v>16</v>
      </c>
      <c r="B367" t="s">
        <v>141</v>
      </c>
      <c r="C367" t="s">
        <v>216</v>
      </c>
      <c r="D367" t="s">
        <v>19</v>
      </c>
      <c r="E367" t="s">
        <v>20</v>
      </c>
      <c r="F367">
        <v>76378.15</v>
      </c>
      <c r="G367" s="7">
        <v>44538</v>
      </c>
      <c r="H367" t="s">
        <v>21</v>
      </c>
      <c r="I367" s="7">
        <v>44549</v>
      </c>
      <c r="J367">
        <v>0.16</v>
      </c>
      <c r="K367" s="8">
        <v>670</v>
      </c>
      <c r="L367" s="8">
        <v>4336.79</v>
      </c>
      <c r="M367" s="8">
        <v>26.2</v>
      </c>
      <c r="N367" s="8">
        <v>774.86</v>
      </c>
      <c r="O367">
        <v>136.6</v>
      </c>
      <c r="P367">
        <v>1653</v>
      </c>
    </row>
    <row r="368" spans="1:16">
      <c r="A368" t="s">
        <v>105</v>
      </c>
      <c r="B368" t="s">
        <v>106</v>
      </c>
      <c r="C368" t="s">
        <v>192</v>
      </c>
      <c r="D368" t="s">
        <v>44</v>
      </c>
      <c r="E368" t="s">
        <v>20</v>
      </c>
      <c r="F368">
        <v>152273.15</v>
      </c>
      <c r="G368" s="7">
        <v>44538</v>
      </c>
      <c r="H368" t="s">
        <v>21</v>
      </c>
      <c r="I368" s="7">
        <v>44545</v>
      </c>
      <c r="J368">
        <v>0.25</v>
      </c>
      <c r="K368" s="8">
        <v>674.81</v>
      </c>
      <c r="L368" s="8">
        <v>8338.07</v>
      </c>
      <c r="M368" s="8">
        <v>49.66</v>
      </c>
      <c r="N368" s="8">
        <v>2351.31</v>
      </c>
      <c r="O368">
        <v>185.76</v>
      </c>
      <c r="P368">
        <v>3270</v>
      </c>
    </row>
    <row r="369" spans="1:16">
      <c r="A369" t="s">
        <v>105</v>
      </c>
      <c r="B369" t="s">
        <v>106</v>
      </c>
      <c r="C369" t="s">
        <v>181</v>
      </c>
      <c r="D369" t="s">
        <v>44</v>
      </c>
      <c r="E369" t="s">
        <v>20</v>
      </c>
      <c r="F369">
        <v>152273.15</v>
      </c>
      <c r="G369" s="7">
        <v>44538</v>
      </c>
      <c r="H369" t="s">
        <v>21</v>
      </c>
      <c r="I369" s="7">
        <v>44544</v>
      </c>
      <c r="J369">
        <v>0.25</v>
      </c>
      <c r="K369" s="8">
        <v>674.81</v>
      </c>
      <c r="L369" s="8">
        <v>8338.07</v>
      </c>
      <c r="M369" s="8">
        <v>49.66</v>
      </c>
      <c r="N369" s="8">
        <v>2351.31</v>
      </c>
      <c r="O369">
        <v>185.76</v>
      </c>
      <c r="P369">
        <v>3266</v>
      </c>
    </row>
    <row r="370" spans="1:16">
      <c r="A370" t="s">
        <v>16</v>
      </c>
      <c r="B370" t="s">
        <v>160</v>
      </c>
      <c r="C370" t="s">
        <v>217</v>
      </c>
      <c r="D370" t="s">
        <v>19</v>
      </c>
      <c r="E370" t="s">
        <v>20</v>
      </c>
      <c r="F370">
        <v>76378.15</v>
      </c>
      <c r="G370" s="7">
        <v>44538</v>
      </c>
      <c r="H370" t="s">
        <v>33</v>
      </c>
      <c r="I370" s="7">
        <v>44547</v>
      </c>
      <c r="J370">
        <v>0.16</v>
      </c>
      <c r="K370" s="8">
        <v>670</v>
      </c>
      <c r="L370" s="8">
        <v>4336.79</v>
      </c>
      <c r="M370" s="8">
        <v>26.2</v>
      </c>
      <c r="N370" s="8">
        <v>774.86</v>
      </c>
      <c r="O370">
        <v>136.6</v>
      </c>
      <c r="P370">
        <v>3273</v>
      </c>
    </row>
    <row r="371" spans="1:16">
      <c r="A371" t="s">
        <v>105</v>
      </c>
      <c r="B371" t="s">
        <v>106</v>
      </c>
      <c r="C371" t="s">
        <v>180</v>
      </c>
      <c r="D371" t="s">
        <v>44</v>
      </c>
      <c r="E371" t="s">
        <v>49</v>
      </c>
      <c r="F371">
        <v>152415.15</v>
      </c>
      <c r="G371" s="7">
        <v>44539</v>
      </c>
      <c r="H371" t="s">
        <v>21</v>
      </c>
      <c r="I371" s="7">
        <v>44545</v>
      </c>
      <c r="J371">
        <v>0.25</v>
      </c>
      <c r="K371" s="8">
        <v>579.03</v>
      </c>
      <c r="L371" s="8">
        <v>8866.58</v>
      </c>
      <c r="M371" s="8">
        <v>47.69</v>
      </c>
      <c r="N371" s="8">
        <v>2351.31</v>
      </c>
      <c r="O371">
        <v>185.76</v>
      </c>
      <c r="P371">
        <v>3334</v>
      </c>
    </row>
    <row r="372" spans="1:16">
      <c r="A372" t="s">
        <v>105</v>
      </c>
      <c r="B372" t="s">
        <v>106</v>
      </c>
      <c r="C372" t="s">
        <v>186</v>
      </c>
      <c r="D372" t="s">
        <v>44</v>
      </c>
      <c r="E372" t="s">
        <v>20</v>
      </c>
      <c r="F372">
        <v>152769.7</v>
      </c>
      <c r="G372" s="7">
        <v>44539</v>
      </c>
      <c r="H372" t="s">
        <v>21</v>
      </c>
      <c r="I372" s="7">
        <v>44547</v>
      </c>
      <c r="J372">
        <v>0.25</v>
      </c>
      <c r="K372" s="8">
        <v>1198.46</v>
      </c>
      <c r="L372" s="8">
        <v>7822.4</v>
      </c>
      <c r="M372" s="8">
        <v>49.81</v>
      </c>
      <c r="N372" s="8">
        <v>2351.31</v>
      </c>
      <c r="O372">
        <v>185.76</v>
      </c>
      <c r="P372">
        <v>1468</v>
      </c>
    </row>
    <row r="373" spans="1:16">
      <c r="A373" t="s">
        <v>105</v>
      </c>
      <c r="B373" t="s">
        <v>218</v>
      </c>
      <c r="C373" t="s">
        <v>18</v>
      </c>
      <c r="D373" t="s">
        <v>19</v>
      </c>
      <c r="E373" t="s">
        <v>20</v>
      </c>
      <c r="F373">
        <v>76378.15</v>
      </c>
      <c r="G373" s="7">
        <v>44539</v>
      </c>
      <c r="H373" t="s">
        <v>21</v>
      </c>
      <c r="K373" s="8">
        <v>670</v>
      </c>
      <c r="L373" s="8">
        <v>4336.79</v>
      </c>
      <c r="M373" s="8">
        <v>26.2</v>
      </c>
      <c r="N373" s="8">
        <v>774.86</v>
      </c>
      <c r="O373">
        <v>136.6</v>
      </c>
      <c r="P373">
        <v>1475</v>
      </c>
    </row>
    <row r="374" spans="1:16">
      <c r="A374" t="s">
        <v>16</v>
      </c>
      <c r="B374" t="s">
        <v>141</v>
      </c>
      <c r="C374" t="s">
        <v>219</v>
      </c>
      <c r="D374" t="s">
        <v>19</v>
      </c>
      <c r="E374" t="s">
        <v>49</v>
      </c>
      <c r="F374">
        <v>78205.19</v>
      </c>
      <c r="G374" s="7">
        <v>44539</v>
      </c>
      <c r="H374" t="s">
        <v>21</v>
      </c>
      <c r="I374" s="7">
        <v>44549</v>
      </c>
      <c r="J374">
        <v>0.16</v>
      </c>
      <c r="K374" s="8">
        <v>537.61</v>
      </c>
      <c r="L374" s="8">
        <v>4820.54</v>
      </c>
      <c r="M374" s="8">
        <v>25.37</v>
      </c>
      <c r="N374" s="8">
        <v>832.32</v>
      </c>
      <c r="O374">
        <v>136.6</v>
      </c>
      <c r="P374">
        <v>933</v>
      </c>
    </row>
    <row r="375" spans="1:16">
      <c r="A375" t="s">
        <v>16</v>
      </c>
      <c r="B375" t="s">
        <v>160</v>
      </c>
      <c r="C375" t="s">
        <v>220</v>
      </c>
      <c r="D375" t="s">
        <v>19</v>
      </c>
      <c r="E375" t="s">
        <v>49</v>
      </c>
      <c r="F375">
        <v>78205.19</v>
      </c>
      <c r="G375" s="7">
        <v>44539</v>
      </c>
      <c r="H375" t="s">
        <v>33</v>
      </c>
      <c r="I375" s="7">
        <v>44549</v>
      </c>
      <c r="J375">
        <v>0.16</v>
      </c>
      <c r="K375" s="8">
        <v>537.61</v>
      </c>
      <c r="L375" s="8">
        <v>4820.54</v>
      </c>
      <c r="M375" s="8">
        <v>25.37</v>
      </c>
      <c r="N375" s="8">
        <v>832.32</v>
      </c>
      <c r="O375">
        <v>136.6</v>
      </c>
      <c r="P375">
        <v>1654</v>
      </c>
    </row>
    <row r="376" spans="1:16">
      <c r="A376" t="s">
        <v>16</v>
      </c>
      <c r="B376" t="s">
        <v>160</v>
      </c>
      <c r="C376" t="s">
        <v>159</v>
      </c>
      <c r="D376" t="s">
        <v>44</v>
      </c>
      <c r="E376" t="s">
        <v>20</v>
      </c>
      <c r="F376">
        <v>152769.7</v>
      </c>
      <c r="G376" s="7">
        <v>44539</v>
      </c>
      <c r="H376" t="s">
        <v>33</v>
      </c>
      <c r="I376" s="7">
        <v>44561</v>
      </c>
      <c r="J376">
        <v>0.25</v>
      </c>
      <c r="K376" s="8">
        <v>1198.46</v>
      </c>
      <c r="L376" s="8">
        <v>7822.4</v>
      </c>
      <c r="M376" s="8">
        <v>49.81</v>
      </c>
      <c r="N376" s="8">
        <v>2351.31</v>
      </c>
      <c r="O376">
        <v>185.76</v>
      </c>
      <c r="P376">
        <v>3214</v>
      </c>
    </row>
    <row r="377" spans="1:16">
      <c r="A377" t="s">
        <v>16</v>
      </c>
      <c r="B377" t="s">
        <v>160</v>
      </c>
      <c r="C377" t="s">
        <v>43</v>
      </c>
      <c r="D377" t="s">
        <v>19</v>
      </c>
      <c r="E377" t="s">
        <v>20</v>
      </c>
      <c r="F377">
        <v>76150.38</v>
      </c>
      <c r="G377" s="7">
        <v>44539</v>
      </c>
      <c r="H377" t="s">
        <v>33</v>
      </c>
      <c r="I377" s="7">
        <v>44547</v>
      </c>
      <c r="J377">
        <v>0.16</v>
      </c>
      <c r="K377" s="8">
        <v>429.08</v>
      </c>
      <c r="L377" s="8">
        <v>4590.86</v>
      </c>
      <c r="M377" s="8">
        <v>26.04</v>
      </c>
      <c r="N377" s="8">
        <v>774.86</v>
      </c>
      <c r="O377">
        <v>136.6</v>
      </c>
      <c r="P377">
        <v>3268</v>
      </c>
    </row>
    <row r="378" spans="1:16">
      <c r="A378" t="s">
        <v>16</v>
      </c>
      <c r="B378" t="s">
        <v>160</v>
      </c>
      <c r="C378" t="s">
        <v>157</v>
      </c>
      <c r="D378" t="s">
        <v>44</v>
      </c>
      <c r="E378" t="s">
        <v>20</v>
      </c>
      <c r="F378">
        <v>152769.7</v>
      </c>
      <c r="G378" s="7">
        <v>44540</v>
      </c>
      <c r="H378" t="s">
        <v>33</v>
      </c>
      <c r="I378" s="7">
        <v>44564</v>
      </c>
      <c r="J378">
        <v>0.25</v>
      </c>
      <c r="K378" s="8">
        <v>1198.46</v>
      </c>
      <c r="L378" s="8">
        <v>7822.4</v>
      </c>
      <c r="M378" s="8">
        <v>49.81</v>
      </c>
      <c r="N378" s="8">
        <v>2351.31</v>
      </c>
      <c r="O378">
        <v>185.76</v>
      </c>
      <c r="P378">
        <v>934</v>
      </c>
    </row>
    <row r="379" spans="1:16">
      <c r="A379" t="s">
        <v>16</v>
      </c>
      <c r="B379" t="s">
        <v>160</v>
      </c>
      <c r="C379" t="s">
        <v>72</v>
      </c>
      <c r="D379" t="s">
        <v>19</v>
      </c>
      <c r="E379" t="s">
        <v>49</v>
      </c>
      <c r="F379">
        <v>77950.3</v>
      </c>
      <c r="G379" s="7">
        <v>44540</v>
      </c>
      <c r="H379" t="s">
        <v>33</v>
      </c>
      <c r="I379" s="7">
        <v>44548</v>
      </c>
      <c r="J379">
        <v>0.16</v>
      </c>
      <c r="K379" s="8">
        <v>384.04</v>
      </c>
      <c r="L379" s="8">
        <v>4961.85</v>
      </c>
      <c r="M379" s="8">
        <v>25.29</v>
      </c>
      <c r="N379" s="8">
        <v>832.32</v>
      </c>
      <c r="O379">
        <v>136.6</v>
      </c>
      <c r="P379">
        <v>3215</v>
      </c>
    </row>
    <row r="380" spans="1:16">
      <c r="A380" t="s">
        <v>16</v>
      </c>
      <c r="B380" t="s">
        <v>160</v>
      </c>
      <c r="C380" t="s">
        <v>221</v>
      </c>
      <c r="D380" t="s">
        <v>44</v>
      </c>
      <c r="E380" t="s">
        <v>49</v>
      </c>
      <c r="F380">
        <v>152905.93</v>
      </c>
      <c r="G380" s="7">
        <v>44540</v>
      </c>
      <c r="H380" t="s">
        <v>33</v>
      </c>
      <c r="I380" s="7">
        <v>44564</v>
      </c>
      <c r="J380">
        <v>0.25</v>
      </c>
      <c r="K380" s="8">
        <v>918.16</v>
      </c>
      <c r="L380" s="8">
        <v>8560.99</v>
      </c>
      <c r="M380" s="8">
        <v>47.78</v>
      </c>
      <c r="N380" s="8">
        <v>2351.31</v>
      </c>
      <c r="O380">
        <v>185.76</v>
      </c>
      <c r="P380">
        <v>1467</v>
      </c>
    </row>
    <row r="381" spans="1:16">
      <c r="A381" t="s">
        <v>105</v>
      </c>
      <c r="B381" t="s">
        <v>218</v>
      </c>
      <c r="C381" t="s">
        <v>25</v>
      </c>
      <c r="D381" t="s">
        <v>19</v>
      </c>
      <c r="E381" t="s">
        <v>20</v>
      </c>
      <c r="F381">
        <v>76378.15</v>
      </c>
      <c r="G381" s="7">
        <v>44540</v>
      </c>
      <c r="H381" t="s">
        <v>21</v>
      </c>
      <c r="K381" s="8">
        <v>670</v>
      </c>
      <c r="L381" s="8">
        <v>4336.79</v>
      </c>
      <c r="M381" s="8">
        <v>26.2</v>
      </c>
      <c r="N381" s="8">
        <v>774.86</v>
      </c>
      <c r="O381">
        <v>136.6</v>
      </c>
      <c r="P381">
        <v>3336</v>
      </c>
    </row>
    <row r="382" spans="1:16">
      <c r="A382" t="s">
        <v>105</v>
      </c>
      <c r="B382" t="s">
        <v>106</v>
      </c>
      <c r="C382" t="s">
        <v>194</v>
      </c>
      <c r="D382" t="s">
        <v>44</v>
      </c>
      <c r="E382" t="s">
        <v>20</v>
      </c>
      <c r="F382">
        <v>152769.7</v>
      </c>
      <c r="G382" s="7">
        <v>44540</v>
      </c>
      <c r="H382" t="s">
        <v>21</v>
      </c>
      <c r="I382" s="7">
        <v>44547</v>
      </c>
      <c r="J382">
        <v>0.25</v>
      </c>
      <c r="K382" s="8">
        <v>1198.46</v>
      </c>
      <c r="L382" s="8">
        <v>7822.4</v>
      </c>
      <c r="M382" s="8">
        <v>49.81</v>
      </c>
      <c r="N382" s="8">
        <v>2351.31</v>
      </c>
      <c r="O382">
        <v>185.76</v>
      </c>
      <c r="P382">
        <v>3335</v>
      </c>
    </row>
    <row r="383" spans="1:16">
      <c r="A383" t="s">
        <v>16</v>
      </c>
      <c r="B383" t="s">
        <v>160</v>
      </c>
      <c r="C383" t="s">
        <v>50</v>
      </c>
      <c r="D383" t="s">
        <v>19</v>
      </c>
      <c r="E383" t="s">
        <v>20</v>
      </c>
      <c r="F383">
        <v>76150.38</v>
      </c>
      <c r="G383" s="7">
        <v>44540</v>
      </c>
      <c r="H383" t="s">
        <v>33</v>
      </c>
      <c r="I383" s="7">
        <v>44547</v>
      </c>
      <c r="J383">
        <v>0.16</v>
      </c>
      <c r="K383" s="8">
        <v>429.08</v>
      </c>
      <c r="L383" s="8">
        <v>4590.86</v>
      </c>
      <c r="M383" s="8">
        <v>26.04</v>
      </c>
      <c r="N383" s="8">
        <v>774.86</v>
      </c>
      <c r="O383">
        <v>136.6</v>
      </c>
      <c r="P383">
        <v>3377</v>
      </c>
    </row>
    <row r="384" spans="1:16">
      <c r="A384" t="s">
        <v>16</v>
      </c>
      <c r="B384" t="s">
        <v>160</v>
      </c>
      <c r="C384" t="s">
        <v>222</v>
      </c>
      <c r="D384" t="s">
        <v>19</v>
      </c>
      <c r="E384" t="s">
        <v>20</v>
      </c>
      <c r="F384">
        <v>76378.15</v>
      </c>
      <c r="G384" s="7">
        <v>44540</v>
      </c>
      <c r="H384" t="s">
        <v>33</v>
      </c>
      <c r="I384" s="7">
        <v>44549</v>
      </c>
      <c r="J384">
        <v>0.16</v>
      </c>
      <c r="K384" s="8">
        <v>670</v>
      </c>
      <c r="L384" s="8">
        <v>4336.79</v>
      </c>
      <c r="M384" s="8">
        <v>26.2</v>
      </c>
      <c r="N384" s="8">
        <v>774.86</v>
      </c>
      <c r="O384">
        <v>136.6</v>
      </c>
      <c r="P384">
        <v>3216</v>
      </c>
    </row>
    <row r="385" spans="1:16">
      <c r="A385" t="s">
        <v>16</v>
      </c>
      <c r="B385" t="s">
        <v>160</v>
      </c>
      <c r="C385" t="s">
        <v>223</v>
      </c>
      <c r="D385" t="s">
        <v>19</v>
      </c>
      <c r="E385" t="s">
        <v>49</v>
      </c>
      <c r="F385">
        <v>78205.19</v>
      </c>
      <c r="G385" s="7">
        <v>44540</v>
      </c>
      <c r="H385" t="s">
        <v>33</v>
      </c>
      <c r="I385" s="7">
        <v>44549</v>
      </c>
      <c r="J385">
        <v>0.16</v>
      </c>
      <c r="K385" s="8">
        <v>537.61</v>
      </c>
      <c r="L385" s="8">
        <v>4820.54</v>
      </c>
      <c r="M385" s="8">
        <v>25.37</v>
      </c>
      <c r="N385" s="8">
        <v>832.32</v>
      </c>
      <c r="O385">
        <v>136.6</v>
      </c>
      <c r="P385">
        <v>3267</v>
      </c>
    </row>
    <row r="386" spans="1:16">
      <c r="A386" t="s">
        <v>16</v>
      </c>
      <c r="B386" t="s">
        <v>160</v>
      </c>
      <c r="C386" t="s">
        <v>47</v>
      </c>
      <c r="D386" t="s">
        <v>19</v>
      </c>
      <c r="E386" t="s">
        <v>20</v>
      </c>
      <c r="F386">
        <v>76150.38</v>
      </c>
      <c r="G386" s="7">
        <v>44540</v>
      </c>
      <c r="H386" t="s">
        <v>33</v>
      </c>
      <c r="I386" s="7">
        <v>44547</v>
      </c>
      <c r="J386">
        <v>0.16</v>
      </c>
      <c r="K386" s="8">
        <v>429.08</v>
      </c>
      <c r="L386" s="8">
        <v>4590.86</v>
      </c>
      <c r="M386" s="8">
        <v>26.04</v>
      </c>
      <c r="N386" s="8">
        <v>774.86</v>
      </c>
      <c r="O386">
        <v>136.6</v>
      </c>
      <c r="P386">
        <v>3269</v>
      </c>
    </row>
    <row r="387" spans="1:16">
      <c r="A387" t="s">
        <v>16</v>
      </c>
      <c r="B387" t="s">
        <v>160</v>
      </c>
      <c r="C387" t="s">
        <v>224</v>
      </c>
      <c r="D387" t="s">
        <v>19</v>
      </c>
      <c r="E387" t="s">
        <v>20</v>
      </c>
      <c r="F387">
        <v>76378.15</v>
      </c>
      <c r="G387" s="7">
        <v>44540</v>
      </c>
      <c r="H387" t="s">
        <v>33</v>
      </c>
      <c r="I387" s="7">
        <v>44549</v>
      </c>
      <c r="J387">
        <v>0.16</v>
      </c>
      <c r="K387" s="8">
        <v>670</v>
      </c>
      <c r="L387" s="8">
        <v>4336.79</v>
      </c>
      <c r="M387" s="8">
        <v>26.2</v>
      </c>
      <c r="N387" s="8">
        <v>774.86</v>
      </c>
      <c r="O387">
        <v>136.6</v>
      </c>
      <c r="P387">
        <v>3218</v>
      </c>
    </row>
    <row r="388" spans="1:16">
      <c r="A388" t="s">
        <v>105</v>
      </c>
      <c r="B388" t="s">
        <v>218</v>
      </c>
      <c r="C388" t="s">
        <v>24</v>
      </c>
      <c r="D388" t="s">
        <v>19</v>
      </c>
      <c r="E388" t="s">
        <v>20</v>
      </c>
      <c r="F388">
        <v>76378.15</v>
      </c>
      <c r="G388" s="7">
        <v>44541</v>
      </c>
      <c r="H388" t="s">
        <v>21</v>
      </c>
      <c r="K388" s="8">
        <v>670</v>
      </c>
      <c r="L388" s="8">
        <v>4336.79</v>
      </c>
      <c r="M388" s="8">
        <v>26.2</v>
      </c>
      <c r="N388" s="8">
        <v>774.86</v>
      </c>
      <c r="O388">
        <v>136.6</v>
      </c>
      <c r="P388">
        <v>1469</v>
      </c>
    </row>
    <row r="389" spans="1:16">
      <c r="A389" t="s">
        <v>105</v>
      </c>
      <c r="B389" t="s">
        <v>218</v>
      </c>
      <c r="C389" t="s">
        <v>55</v>
      </c>
      <c r="D389" t="s">
        <v>19</v>
      </c>
      <c r="E389" t="s">
        <v>49</v>
      </c>
      <c r="F389">
        <v>78205.19</v>
      </c>
      <c r="G389" s="7">
        <v>44541</v>
      </c>
      <c r="H389" t="s">
        <v>21</v>
      </c>
      <c r="K389" s="8">
        <v>537.61</v>
      </c>
      <c r="L389" s="8">
        <v>4820.54</v>
      </c>
      <c r="M389" s="8">
        <v>25.37</v>
      </c>
      <c r="N389" s="8">
        <v>832.32</v>
      </c>
      <c r="O389">
        <v>136.6</v>
      </c>
      <c r="P389">
        <v>1466</v>
      </c>
    </row>
    <row r="390" spans="1:16">
      <c r="A390" t="s">
        <v>105</v>
      </c>
      <c r="B390" t="s">
        <v>106</v>
      </c>
      <c r="C390" t="s">
        <v>225</v>
      </c>
      <c r="D390" t="s">
        <v>44</v>
      </c>
      <c r="E390" t="s">
        <v>20</v>
      </c>
      <c r="F390">
        <v>152769.7</v>
      </c>
      <c r="G390" s="7">
        <v>44541</v>
      </c>
      <c r="H390" t="s">
        <v>21</v>
      </c>
      <c r="I390" s="7">
        <v>44548</v>
      </c>
      <c r="J390">
        <v>0.25</v>
      </c>
      <c r="K390" s="8">
        <v>1198.46</v>
      </c>
      <c r="L390" s="8">
        <v>7822.4</v>
      </c>
      <c r="M390" s="8">
        <v>49.81</v>
      </c>
      <c r="N390" s="8">
        <v>2351.31</v>
      </c>
      <c r="O390">
        <v>185.76</v>
      </c>
      <c r="P390">
        <v>3374</v>
      </c>
    </row>
    <row r="391" spans="1:16">
      <c r="A391" t="s">
        <v>105</v>
      </c>
      <c r="B391" t="s">
        <v>106</v>
      </c>
      <c r="C391" t="s">
        <v>185</v>
      </c>
      <c r="D391" t="s">
        <v>44</v>
      </c>
      <c r="E391" t="s">
        <v>49</v>
      </c>
      <c r="F391">
        <v>152905.93</v>
      </c>
      <c r="G391" s="7">
        <v>44541</v>
      </c>
      <c r="H391" t="s">
        <v>21</v>
      </c>
      <c r="I391" s="7">
        <v>44547</v>
      </c>
      <c r="J391">
        <v>0.25</v>
      </c>
      <c r="K391" s="8">
        <v>918.16</v>
      </c>
      <c r="L391" s="8">
        <v>8560.99</v>
      </c>
      <c r="M391" s="8">
        <v>47.78</v>
      </c>
      <c r="N391" s="8">
        <v>2351.31</v>
      </c>
      <c r="O391">
        <v>185.76</v>
      </c>
      <c r="P391">
        <v>3373</v>
      </c>
    </row>
    <row r="392" spans="1:16">
      <c r="A392" t="s">
        <v>16</v>
      </c>
      <c r="B392" t="s">
        <v>160</v>
      </c>
      <c r="C392" t="s">
        <v>226</v>
      </c>
      <c r="D392" t="s">
        <v>19</v>
      </c>
      <c r="E392" t="s">
        <v>49</v>
      </c>
      <c r="F392">
        <v>78205.19</v>
      </c>
      <c r="G392" s="7">
        <v>44541</v>
      </c>
      <c r="H392" t="s">
        <v>33</v>
      </c>
      <c r="I392" s="7">
        <v>44548</v>
      </c>
      <c r="J392">
        <v>0.16</v>
      </c>
      <c r="K392" s="8">
        <v>537.61</v>
      </c>
      <c r="L392" s="8">
        <v>4820.54</v>
      </c>
      <c r="M392" s="8">
        <v>25.37</v>
      </c>
      <c r="N392" s="8">
        <v>832.32</v>
      </c>
      <c r="O392">
        <v>136.6</v>
      </c>
      <c r="P392">
        <v>3375</v>
      </c>
    </row>
    <row r="393" spans="1:16">
      <c r="A393" t="s">
        <v>105</v>
      </c>
      <c r="B393" t="s">
        <v>218</v>
      </c>
      <c r="C393" t="s">
        <v>34</v>
      </c>
      <c r="D393" t="s">
        <v>19</v>
      </c>
      <c r="E393" t="s">
        <v>20</v>
      </c>
      <c r="F393">
        <v>76378.15</v>
      </c>
      <c r="G393" s="7">
        <v>44541</v>
      </c>
      <c r="H393" t="s">
        <v>21</v>
      </c>
      <c r="K393" s="8">
        <v>670</v>
      </c>
      <c r="L393" s="8">
        <v>4336.79</v>
      </c>
      <c r="M393" s="8">
        <v>26.2</v>
      </c>
      <c r="N393" s="8">
        <v>774.86</v>
      </c>
      <c r="O393">
        <v>136.6</v>
      </c>
      <c r="P393">
        <v>3329</v>
      </c>
    </row>
    <row r="394" spans="1:16">
      <c r="A394" t="s">
        <v>16</v>
      </c>
      <c r="B394" t="s">
        <v>160</v>
      </c>
      <c r="C394" t="s">
        <v>32</v>
      </c>
      <c r="D394" t="s">
        <v>19</v>
      </c>
      <c r="E394" t="s">
        <v>20</v>
      </c>
      <c r="F394">
        <v>76150.38</v>
      </c>
      <c r="G394" s="7">
        <v>44541</v>
      </c>
      <c r="H394" t="s">
        <v>33</v>
      </c>
      <c r="I394" s="7">
        <v>44548</v>
      </c>
      <c r="J394">
        <v>0.16</v>
      </c>
      <c r="K394" s="8">
        <v>429.08</v>
      </c>
      <c r="L394" s="8">
        <v>4590.86</v>
      </c>
      <c r="M394" s="8">
        <v>26.04</v>
      </c>
      <c r="N394" s="8">
        <v>774.86</v>
      </c>
      <c r="O394">
        <v>136.6</v>
      </c>
      <c r="P394">
        <v>3204</v>
      </c>
    </row>
    <row r="395" spans="1:16">
      <c r="A395" t="s">
        <v>16</v>
      </c>
      <c r="B395" t="s">
        <v>160</v>
      </c>
      <c r="C395" t="s">
        <v>57</v>
      </c>
      <c r="D395" t="s">
        <v>44</v>
      </c>
      <c r="E395" t="s">
        <v>49</v>
      </c>
      <c r="F395">
        <v>152905.93</v>
      </c>
      <c r="G395" s="7">
        <v>44541</v>
      </c>
      <c r="H395" t="s">
        <v>33</v>
      </c>
      <c r="I395" s="7">
        <v>44559</v>
      </c>
      <c r="J395">
        <v>0.25</v>
      </c>
      <c r="K395" s="8">
        <v>918.16</v>
      </c>
      <c r="L395" s="8">
        <v>8560.99</v>
      </c>
      <c r="M395" s="8">
        <v>47.78</v>
      </c>
      <c r="N395" s="8">
        <v>2351.31</v>
      </c>
      <c r="O395">
        <v>185.76</v>
      </c>
      <c r="P395">
        <v>931</v>
      </c>
    </row>
    <row r="396" spans="1:16">
      <c r="A396" t="s">
        <v>16</v>
      </c>
      <c r="B396" t="s">
        <v>160</v>
      </c>
      <c r="C396" t="s">
        <v>51</v>
      </c>
      <c r="D396" t="s">
        <v>19</v>
      </c>
      <c r="E396" t="s">
        <v>20</v>
      </c>
      <c r="F396">
        <v>76150.38</v>
      </c>
      <c r="G396" s="7">
        <v>44541</v>
      </c>
      <c r="H396" t="s">
        <v>33</v>
      </c>
      <c r="I396" s="7">
        <v>44548</v>
      </c>
      <c r="J396">
        <v>0.16</v>
      </c>
      <c r="K396" s="8">
        <v>429.08</v>
      </c>
      <c r="L396" s="8">
        <v>4590.86</v>
      </c>
      <c r="M396" s="8">
        <v>26.04</v>
      </c>
      <c r="N396" s="8">
        <v>774.86</v>
      </c>
      <c r="O396">
        <v>136.6</v>
      </c>
      <c r="P396">
        <v>3208</v>
      </c>
    </row>
    <row r="397" spans="1:16">
      <c r="A397" t="s">
        <v>16</v>
      </c>
      <c r="B397" t="s">
        <v>160</v>
      </c>
      <c r="C397" t="s">
        <v>227</v>
      </c>
      <c r="D397" t="s">
        <v>19</v>
      </c>
      <c r="E397" t="s">
        <v>49</v>
      </c>
      <c r="F397">
        <v>78205.19</v>
      </c>
      <c r="G397" s="7">
        <v>44541</v>
      </c>
      <c r="H397" t="s">
        <v>33</v>
      </c>
      <c r="I397" s="7">
        <v>44548</v>
      </c>
      <c r="J397">
        <v>0.16</v>
      </c>
      <c r="K397" s="8">
        <v>537.61</v>
      </c>
      <c r="L397" s="8">
        <v>4820.54</v>
      </c>
      <c r="M397" s="8">
        <v>25.37</v>
      </c>
      <c r="N397" s="8">
        <v>832.32</v>
      </c>
      <c r="O397">
        <v>136.6</v>
      </c>
      <c r="P397">
        <v>932</v>
      </c>
    </row>
    <row r="398" spans="1:16">
      <c r="A398" t="s">
        <v>16</v>
      </c>
      <c r="B398" t="s">
        <v>160</v>
      </c>
      <c r="C398" t="s">
        <v>52</v>
      </c>
      <c r="D398" t="s">
        <v>19</v>
      </c>
      <c r="E398" t="s">
        <v>49</v>
      </c>
      <c r="F398">
        <v>77950.3</v>
      </c>
      <c r="G398" s="7">
        <v>44541</v>
      </c>
      <c r="H398" t="s">
        <v>33</v>
      </c>
      <c r="I398" s="7">
        <v>44548</v>
      </c>
      <c r="J398">
        <v>0.16</v>
      </c>
      <c r="K398" s="8">
        <v>384.04</v>
      </c>
      <c r="L398" s="8">
        <v>4961.85</v>
      </c>
      <c r="M398" s="8">
        <v>25.29</v>
      </c>
      <c r="N398" s="8">
        <v>832.32</v>
      </c>
      <c r="O398">
        <v>136.6</v>
      </c>
      <c r="P398">
        <v>939</v>
      </c>
    </row>
    <row r="399" spans="1:16">
      <c r="A399" t="s">
        <v>16</v>
      </c>
      <c r="B399" t="s">
        <v>160</v>
      </c>
      <c r="C399" t="s">
        <v>59</v>
      </c>
      <c r="D399" t="s">
        <v>19</v>
      </c>
      <c r="E399" t="s">
        <v>20</v>
      </c>
      <c r="F399">
        <v>76150.38</v>
      </c>
      <c r="G399" s="7">
        <v>44542</v>
      </c>
      <c r="H399" t="s">
        <v>33</v>
      </c>
      <c r="I399" s="7">
        <v>44548</v>
      </c>
      <c r="J399">
        <v>0.16</v>
      </c>
      <c r="K399" s="8">
        <v>429.08</v>
      </c>
      <c r="L399" s="8">
        <v>4590.86</v>
      </c>
      <c r="M399" s="8">
        <v>26.04</v>
      </c>
      <c r="N399" s="8">
        <v>774.86</v>
      </c>
      <c r="O399">
        <v>136.6</v>
      </c>
      <c r="P399">
        <v>1470</v>
      </c>
    </row>
    <row r="400" spans="1:16">
      <c r="A400" t="s">
        <v>16</v>
      </c>
      <c r="B400" t="s">
        <v>160</v>
      </c>
      <c r="C400" t="s">
        <v>228</v>
      </c>
      <c r="D400" t="s">
        <v>19</v>
      </c>
      <c r="E400" t="s">
        <v>20</v>
      </c>
      <c r="F400">
        <v>76378.15</v>
      </c>
      <c r="G400" s="7">
        <v>44542</v>
      </c>
      <c r="H400" t="s">
        <v>33</v>
      </c>
      <c r="I400" s="7">
        <v>44549</v>
      </c>
      <c r="J400">
        <v>0.16</v>
      </c>
      <c r="K400" s="8">
        <v>670</v>
      </c>
      <c r="L400" s="8">
        <v>4336.79</v>
      </c>
      <c r="M400" s="8">
        <v>26.2</v>
      </c>
      <c r="N400" s="8">
        <v>774.86</v>
      </c>
      <c r="O400">
        <v>136.6</v>
      </c>
      <c r="P400">
        <v>3372</v>
      </c>
    </row>
    <row r="401" spans="1:16">
      <c r="A401" t="s">
        <v>105</v>
      </c>
      <c r="B401" t="s">
        <v>218</v>
      </c>
      <c r="C401" t="s">
        <v>29</v>
      </c>
      <c r="D401" t="s">
        <v>19</v>
      </c>
      <c r="E401" t="s">
        <v>20</v>
      </c>
      <c r="F401">
        <v>76378.15</v>
      </c>
      <c r="G401" s="7">
        <v>44542</v>
      </c>
      <c r="H401" t="s">
        <v>21</v>
      </c>
      <c r="K401" s="8">
        <v>670</v>
      </c>
      <c r="L401" s="8">
        <v>4336.79</v>
      </c>
      <c r="M401" s="8">
        <v>26.2</v>
      </c>
      <c r="N401" s="8">
        <v>774.86</v>
      </c>
      <c r="O401">
        <v>136.6</v>
      </c>
      <c r="P401">
        <v>3333</v>
      </c>
    </row>
    <row r="402" spans="1:16">
      <c r="A402" t="s">
        <v>105</v>
      </c>
      <c r="B402" t="s">
        <v>106</v>
      </c>
      <c r="C402" t="s">
        <v>187</v>
      </c>
      <c r="D402" t="s">
        <v>44</v>
      </c>
      <c r="E402" t="s">
        <v>49</v>
      </c>
      <c r="F402">
        <v>152905.93</v>
      </c>
      <c r="G402" s="7">
        <v>44542</v>
      </c>
      <c r="H402" t="s">
        <v>21</v>
      </c>
      <c r="I402" s="7">
        <v>44548</v>
      </c>
      <c r="J402">
        <v>0.25</v>
      </c>
      <c r="K402" s="8">
        <v>918.16</v>
      </c>
      <c r="L402" s="8">
        <v>8560.99</v>
      </c>
      <c r="M402" s="8">
        <v>47.78</v>
      </c>
      <c r="N402" s="8">
        <v>2351.31</v>
      </c>
      <c r="O402">
        <v>185.76</v>
      </c>
      <c r="P402">
        <v>3174</v>
      </c>
    </row>
    <row r="403" spans="1:16">
      <c r="A403" t="s">
        <v>105</v>
      </c>
      <c r="B403" t="s">
        <v>106</v>
      </c>
      <c r="C403" t="s">
        <v>189</v>
      </c>
      <c r="D403" t="s">
        <v>44</v>
      </c>
      <c r="E403" t="s">
        <v>49</v>
      </c>
      <c r="F403">
        <v>152905.93</v>
      </c>
      <c r="G403" s="7">
        <v>44542</v>
      </c>
      <c r="H403" t="s">
        <v>21</v>
      </c>
      <c r="I403" s="7">
        <v>44551</v>
      </c>
      <c r="J403">
        <v>0.25</v>
      </c>
      <c r="K403" s="8">
        <v>918.16</v>
      </c>
      <c r="L403" s="8">
        <v>8560.99</v>
      </c>
      <c r="M403" s="8">
        <v>47.78</v>
      </c>
      <c r="N403" s="8">
        <v>2351.31</v>
      </c>
      <c r="O403">
        <v>185.76</v>
      </c>
      <c r="P403">
        <v>1461</v>
      </c>
    </row>
    <row r="404" spans="1:16">
      <c r="A404" t="s">
        <v>16</v>
      </c>
      <c r="B404" t="s">
        <v>160</v>
      </c>
      <c r="C404" t="s">
        <v>78</v>
      </c>
      <c r="D404" t="s">
        <v>44</v>
      </c>
      <c r="E404" t="s">
        <v>49</v>
      </c>
      <c r="F404">
        <v>152905.93</v>
      </c>
      <c r="G404" s="7">
        <v>44542</v>
      </c>
      <c r="H404" t="s">
        <v>33</v>
      </c>
      <c r="I404" s="7">
        <v>44564</v>
      </c>
      <c r="J404">
        <v>0.25</v>
      </c>
      <c r="K404" s="8">
        <v>918.16</v>
      </c>
      <c r="L404" s="8">
        <v>8560.99</v>
      </c>
      <c r="M404" s="8">
        <v>47.78</v>
      </c>
      <c r="N404" s="8">
        <v>2351.31</v>
      </c>
      <c r="O404">
        <v>185.76</v>
      </c>
      <c r="P404">
        <v>937</v>
      </c>
    </row>
    <row r="405" spans="1:16">
      <c r="A405" t="s">
        <v>16</v>
      </c>
      <c r="B405" t="s">
        <v>160</v>
      </c>
      <c r="C405" t="s">
        <v>54</v>
      </c>
      <c r="D405" t="s">
        <v>44</v>
      </c>
      <c r="E405" t="s">
        <v>20</v>
      </c>
      <c r="F405">
        <v>152769.7</v>
      </c>
      <c r="G405" s="7">
        <v>44542</v>
      </c>
      <c r="H405" t="s">
        <v>33</v>
      </c>
      <c r="I405" s="7">
        <v>44561</v>
      </c>
      <c r="J405">
        <v>0.25</v>
      </c>
      <c r="K405" s="8">
        <v>1198.46</v>
      </c>
      <c r="L405" s="8">
        <v>7822.4</v>
      </c>
      <c r="M405" s="8">
        <v>49.81</v>
      </c>
      <c r="N405" s="8">
        <v>2351.31</v>
      </c>
      <c r="O405">
        <v>185.76</v>
      </c>
      <c r="P405">
        <v>3223</v>
      </c>
    </row>
    <row r="406" spans="1:16">
      <c r="A406" t="s">
        <v>16</v>
      </c>
      <c r="B406" t="s">
        <v>160</v>
      </c>
      <c r="C406" t="s">
        <v>229</v>
      </c>
      <c r="D406" t="s">
        <v>19</v>
      </c>
      <c r="E406" t="s">
        <v>20</v>
      </c>
      <c r="F406">
        <v>76378.15</v>
      </c>
      <c r="G406" s="7">
        <v>44542</v>
      </c>
      <c r="H406" t="s">
        <v>33</v>
      </c>
      <c r="I406" s="7">
        <v>44559</v>
      </c>
      <c r="J406">
        <v>0.16</v>
      </c>
      <c r="K406" s="8">
        <v>670</v>
      </c>
      <c r="L406" s="8">
        <v>4336.79</v>
      </c>
      <c r="M406" s="8">
        <v>26.2</v>
      </c>
      <c r="N406" s="8">
        <v>774.86</v>
      </c>
      <c r="O406">
        <v>136.6</v>
      </c>
      <c r="P406">
        <v>3217</v>
      </c>
    </row>
    <row r="407" spans="1:16">
      <c r="A407" t="s">
        <v>16</v>
      </c>
      <c r="B407" t="s">
        <v>160</v>
      </c>
      <c r="C407" t="s">
        <v>61</v>
      </c>
      <c r="D407" t="s">
        <v>19</v>
      </c>
      <c r="E407" t="s">
        <v>49</v>
      </c>
      <c r="F407">
        <v>78205.19</v>
      </c>
      <c r="G407" s="7">
        <v>44542</v>
      </c>
      <c r="H407" t="s">
        <v>33</v>
      </c>
      <c r="I407" s="7">
        <v>44549</v>
      </c>
      <c r="J407">
        <v>0.16</v>
      </c>
      <c r="K407" s="8">
        <v>537.61</v>
      </c>
      <c r="L407" s="8">
        <v>4820.54</v>
      </c>
      <c r="M407" s="8">
        <v>25.37</v>
      </c>
      <c r="N407" s="8">
        <v>832.32</v>
      </c>
      <c r="O407">
        <v>136.6</v>
      </c>
      <c r="P407">
        <v>943</v>
      </c>
    </row>
    <row r="408" spans="1:16">
      <c r="A408" t="s">
        <v>105</v>
      </c>
      <c r="B408" t="s">
        <v>218</v>
      </c>
      <c r="C408" t="s">
        <v>39</v>
      </c>
      <c r="D408" t="s">
        <v>19</v>
      </c>
      <c r="E408" t="s">
        <v>20</v>
      </c>
      <c r="F408">
        <v>76378.15</v>
      </c>
      <c r="G408" s="7">
        <v>44542</v>
      </c>
      <c r="H408" t="s">
        <v>21</v>
      </c>
      <c r="K408" s="8">
        <v>670</v>
      </c>
      <c r="L408" s="8">
        <v>4336.79</v>
      </c>
      <c r="M408" s="8">
        <v>26.2</v>
      </c>
      <c r="N408" s="8">
        <v>774.86</v>
      </c>
      <c r="O408">
        <v>136.6</v>
      </c>
      <c r="P408">
        <v>3376</v>
      </c>
    </row>
    <row r="409" spans="1:16">
      <c r="A409" t="s">
        <v>105</v>
      </c>
      <c r="B409" t="s">
        <v>218</v>
      </c>
      <c r="C409" t="s">
        <v>22</v>
      </c>
      <c r="D409" t="s">
        <v>19</v>
      </c>
      <c r="E409" t="s">
        <v>20</v>
      </c>
      <c r="F409">
        <v>76378.15</v>
      </c>
      <c r="G409" s="7">
        <v>44543</v>
      </c>
      <c r="H409" t="s">
        <v>21</v>
      </c>
      <c r="K409" s="8">
        <v>670</v>
      </c>
      <c r="L409" s="8">
        <v>4336.79</v>
      </c>
      <c r="M409" s="8">
        <v>26.2</v>
      </c>
      <c r="N409" s="8">
        <v>774.86</v>
      </c>
      <c r="O409">
        <v>136.6</v>
      </c>
      <c r="P409">
        <v>948</v>
      </c>
    </row>
    <row r="410" spans="1:16">
      <c r="A410" t="s">
        <v>16</v>
      </c>
      <c r="B410" t="s">
        <v>160</v>
      </c>
      <c r="C410" t="s">
        <v>230</v>
      </c>
      <c r="D410" t="s">
        <v>19</v>
      </c>
      <c r="E410" t="s">
        <v>20</v>
      </c>
      <c r="F410">
        <v>76378.15</v>
      </c>
      <c r="G410" s="7">
        <v>44543</v>
      </c>
      <c r="H410" t="s">
        <v>33</v>
      </c>
      <c r="I410" s="7">
        <v>44548</v>
      </c>
      <c r="J410">
        <v>0.16</v>
      </c>
      <c r="K410" s="8">
        <v>670</v>
      </c>
      <c r="L410" s="8">
        <v>4336.79</v>
      </c>
      <c r="M410" s="8">
        <v>26.2</v>
      </c>
      <c r="N410" s="8">
        <v>774.86</v>
      </c>
      <c r="O410">
        <v>136.6</v>
      </c>
      <c r="P410">
        <v>1465</v>
      </c>
    </row>
    <row r="411" spans="1:16">
      <c r="A411" t="s">
        <v>16</v>
      </c>
      <c r="B411" t="s">
        <v>160</v>
      </c>
      <c r="C411" t="s">
        <v>231</v>
      </c>
      <c r="D411" t="s">
        <v>19</v>
      </c>
      <c r="E411" t="s">
        <v>20</v>
      </c>
      <c r="F411">
        <v>76378.15</v>
      </c>
      <c r="G411" s="7">
        <v>44543</v>
      </c>
      <c r="H411" t="s">
        <v>33</v>
      </c>
      <c r="I411" s="7">
        <v>44548</v>
      </c>
      <c r="J411">
        <v>0.16</v>
      </c>
      <c r="K411" s="8">
        <v>670</v>
      </c>
      <c r="L411" s="8">
        <v>4336.79</v>
      </c>
      <c r="M411" s="8">
        <v>26.2</v>
      </c>
      <c r="N411" s="8">
        <v>774.86</v>
      </c>
      <c r="O411">
        <v>136.6</v>
      </c>
      <c r="P411">
        <v>3371</v>
      </c>
    </row>
    <row r="412" spans="1:16">
      <c r="A412" t="s">
        <v>105</v>
      </c>
      <c r="B412" t="s">
        <v>106</v>
      </c>
      <c r="C412" t="s">
        <v>193</v>
      </c>
      <c r="D412" t="s">
        <v>44</v>
      </c>
      <c r="E412" t="s">
        <v>49</v>
      </c>
      <c r="F412">
        <v>152905.93</v>
      </c>
      <c r="G412" s="7">
        <v>44543</v>
      </c>
      <c r="H412" t="s">
        <v>21</v>
      </c>
      <c r="I412" s="7">
        <v>44551</v>
      </c>
      <c r="J412">
        <v>0.25</v>
      </c>
      <c r="K412" s="8">
        <v>918.16</v>
      </c>
      <c r="L412" s="8">
        <v>8560.99</v>
      </c>
      <c r="M412" s="8">
        <v>47.78</v>
      </c>
      <c r="N412" s="8">
        <v>2351.31</v>
      </c>
      <c r="O412">
        <v>185.76</v>
      </c>
      <c r="P412">
        <v>3370</v>
      </c>
    </row>
    <row r="413" spans="1:16">
      <c r="A413" t="s">
        <v>105</v>
      </c>
      <c r="B413" t="s">
        <v>106</v>
      </c>
      <c r="C413" t="s">
        <v>199</v>
      </c>
      <c r="D413" t="s">
        <v>44</v>
      </c>
      <c r="E413" t="s">
        <v>49</v>
      </c>
      <c r="F413">
        <v>152415.15</v>
      </c>
      <c r="G413" s="7">
        <v>44543</v>
      </c>
      <c r="H413" t="s">
        <v>21</v>
      </c>
      <c r="I413" s="7">
        <v>44553</v>
      </c>
      <c r="J413">
        <v>0.25</v>
      </c>
      <c r="K413" s="8">
        <v>579.03</v>
      </c>
      <c r="L413" s="8">
        <v>8866.58</v>
      </c>
      <c r="M413" s="8">
        <v>47.69</v>
      </c>
      <c r="N413" s="8">
        <v>2351.31</v>
      </c>
      <c r="O413">
        <v>185.76</v>
      </c>
      <c r="P413">
        <v>3368</v>
      </c>
    </row>
    <row r="414" spans="1:16">
      <c r="A414" t="s">
        <v>16</v>
      </c>
      <c r="B414" t="s">
        <v>160</v>
      </c>
      <c r="C414" t="s">
        <v>232</v>
      </c>
      <c r="D414" t="s">
        <v>19</v>
      </c>
      <c r="E414" t="s">
        <v>49</v>
      </c>
      <c r="F414">
        <v>78205.19</v>
      </c>
      <c r="G414" s="7">
        <v>44543</v>
      </c>
      <c r="H414" t="s">
        <v>33</v>
      </c>
      <c r="I414" s="7">
        <v>44549</v>
      </c>
      <c r="J414">
        <v>0.16</v>
      </c>
      <c r="K414" s="8">
        <v>537.61</v>
      </c>
      <c r="L414" s="8">
        <v>4820.54</v>
      </c>
      <c r="M414" s="8">
        <v>25.37</v>
      </c>
      <c r="N414" s="8">
        <v>832.32</v>
      </c>
      <c r="O414">
        <v>136.6</v>
      </c>
      <c r="P414">
        <v>944</v>
      </c>
    </row>
    <row r="415" spans="1:16">
      <c r="A415" t="s">
        <v>105</v>
      </c>
      <c r="B415" t="s">
        <v>218</v>
      </c>
      <c r="C415" t="s">
        <v>23</v>
      </c>
      <c r="D415" t="s">
        <v>19</v>
      </c>
      <c r="E415" t="s">
        <v>20</v>
      </c>
      <c r="F415">
        <v>76378.15</v>
      </c>
      <c r="G415" s="7">
        <v>44543</v>
      </c>
      <c r="H415" t="s">
        <v>21</v>
      </c>
      <c r="K415" s="8">
        <v>670</v>
      </c>
      <c r="L415" s="8">
        <v>4336.79</v>
      </c>
      <c r="M415" s="8">
        <v>26.2</v>
      </c>
      <c r="N415" s="8">
        <v>774.86</v>
      </c>
      <c r="O415">
        <v>136.6</v>
      </c>
      <c r="P415">
        <v>3206</v>
      </c>
    </row>
    <row r="416" spans="1:16">
      <c r="A416" t="s">
        <v>16</v>
      </c>
      <c r="B416" t="s">
        <v>160</v>
      </c>
      <c r="C416" t="s">
        <v>65</v>
      </c>
      <c r="D416" t="s">
        <v>19</v>
      </c>
      <c r="E416" t="s">
        <v>20</v>
      </c>
      <c r="F416">
        <v>76378.15</v>
      </c>
      <c r="G416" s="7">
        <v>44543</v>
      </c>
      <c r="H416" t="s">
        <v>33</v>
      </c>
      <c r="I416" s="7">
        <v>44549</v>
      </c>
      <c r="J416">
        <v>0.16</v>
      </c>
      <c r="K416" s="8">
        <v>670</v>
      </c>
      <c r="L416" s="8">
        <v>4336.79</v>
      </c>
      <c r="M416" s="8">
        <v>26.2</v>
      </c>
      <c r="N416" s="8">
        <v>774.86</v>
      </c>
      <c r="O416">
        <v>136.6</v>
      </c>
      <c r="P416">
        <v>3207</v>
      </c>
    </row>
    <row r="417" spans="1:16">
      <c r="A417" t="s">
        <v>16</v>
      </c>
      <c r="B417" t="s">
        <v>160</v>
      </c>
      <c r="C417" t="s">
        <v>70</v>
      </c>
      <c r="D417" t="s">
        <v>19</v>
      </c>
      <c r="E417" t="s">
        <v>20</v>
      </c>
      <c r="F417">
        <v>76378.15</v>
      </c>
      <c r="G417" s="7">
        <v>44543</v>
      </c>
      <c r="H417" t="s">
        <v>33</v>
      </c>
      <c r="I417" s="7">
        <v>44549</v>
      </c>
      <c r="J417">
        <v>0.16</v>
      </c>
      <c r="K417" s="8">
        <v>670</v>
      </c>
      <c r="L417" s="8">
        <v>4336.79</v>
      </c>
      <c r="M417" s="8">
        <v>26.2</v>
      </c>
      <c r="N417" s="8">
        <v>774.86</v>
      </c>
      <c r="O417">
        <v>136.6</v>
      </c>
      <c r="P417">
        <v>1456</v>
      </c>
    </row>
    <row r="418" spans="1:16">
      <c r="A418" t="s">
        <v>16</v>
      </c>
      <c r="B418" t="s">
        <v>160</v>
      </c>
      <c r="C418" t="s">
        <v>58</v>
      </c>
      <c r="D418" t="s">
        <v>19</v>
      </c>
      <c r="E418" t="s">
        <v>49</v>
      </c>
      <c r="F418">
        <v>78205.19</v>
      </c>
      <c r="G418" s="7">
        <v>44543</v>
      </c>
      <c r="H418" t="s">
        <v>33</v>
      </c>
      <c r="I418" s="7">
        <v>44549</v>
      </c>
      <c r="J418">
        <v>0.16</v>
      </c>
      <c r="K418" s="8">
        <v>537.61</v>
      </c>
      <c r="L418" s="8">
        <v>4820.54</v>
      </c>
      <c r="M418" s="8">
        <v>25.37</v>
      </c>
      <c r="N418" s="8">
        <v>832.32</v>
      </c>
      <c r="O418">
        <v>136.6</v>
      </c>
      <c r="P418">
        <v>3199</v>
      </c>
    </row>
    <row r="419" spans="1:16">
      <c r="A419" t="s">
        <v>105</v>
      </c>
      <c r="B419" t="s">
        <v>218</v>
      </c>
      <c r="C419" t="s">
        <v>38</v>
      </c>
      <c r="D419" t="s">
        <v>19</v>
      </c>
      <c r="E419" t="s">
        <v>20</v>
      </c>
      <c r="F419">
        <v>76378.15</v>
      </c>
      <c r="G419" s="7">
        <v>44544</v>
      </c>
      <c r="H419" t="s">
        <v>21</v>
      </c>
      <c r="K419" s="8">
        <v>670</v>
      </c>
      <c r="L419" s="8">
        <v>4336.79</v>
      </c>
      <c r="M419" s="8">
        <v>26.2</v>
      </c>
      <c r="N419" s="8">
        <v>774.86</v>
      </c>
      <c r="O419">
        <v>136.6</v>
      </c>
      <c r="P419">
        <v>3363</v>
      </c>
    </row>
    <row r="420" spans="1:16">
      <c r="A420" t="s">
        <v>16</v>
      </c>
      <c r="B420" t="s">
        <v>160</v>
      </c>
      <c r="C420" t="s">
        <v>99</v>
      </c>
      <c r="D420" t="s">
        <v>19</v>
      </c>
      <c r="E420" t="s">
        <v>49</v>
      </c>
      <c r="F420">
        <v>78205.19</v>
      </c>
      <c r="G420" s="7">
        <v>44544</v>
      </c>
      <c r="H420" t="s">
        <v>33</v>
      </c>
      <c r="I420" s="7">
        <v>44550</v>
      </c>
      <c r="J420">
        <v>0.16</v>
      </c>
      <c r="K420" s="8">
        <v>537.61</v>
      </c>
      <c r="L420" s="8">
        <v>4820.54</v>
      </c>
      <c r="M420" s="8">
        <v>25.37</v>
      </c>
      <c r="N420" s="8">
        <v>832.32</v>
      </c>
      <c r="O420">
        <v>136.6</v>
      </c>
      <c r="P420">
        <v>3200</v>
      </c>
    </row>
    <row r="421" spans="1:16">
      <c r="A421" t="s">
        <v>16</v>
      </c>
      <c r="B421" t="s">
        <v>160</v>
      </c>
      <c r="C421" t="s">
        <v>233</v>
      </c>
      <c r="D421" t="s">
        <v>19</v>
      </c>
      <c r="E421" t="s">
        <v>49</v>
      </c>
      <c r="F421">
        <v>78205.19</v>
      </c>
      <c r="G421" s="7">
        <v>44544</v>
      </c>
      <c r="H421" t="s">
        <v>33</v>
      </c>
      <c r="I421" s="7">
        <v>44550</v>
      </c>
      <c r="J421">
        <v>0.16</v>
      </c>
      <c r="K421" s="8">
        <v>537.61</v>
      </c>
      <c r="L421" s="8">
        <v>4820.54</v>
      </c>
      <c r="M421" s="8">
        <v>25.37</v>
      </c>
      <c r="N421" s="8">
        <v>832.32</v>
      </c>
      <c r="O421">
        <v>136.6</v>
      </c>
      <c r="P421">
        <v>3201</v>
      </c>
    </row>
    <row r="422" spans="1:16">
      <c r="A422" t="s">
        <v>16</v>
      </c>
      <c r="B422" t="s">
        <v>160</v>
      </c>
      <c r="C422" t="s">
        <v>34</v>
      </c>
      <c r="D422" t="s">
        <v>44</v>
      </c>
      <c r="E422" t="s">
        <v>20</v>
      </c>
      <c r="F422">
        <v>152769.7</v>
      </c>
      <c r="G422" s="7">
        <v>44544</v>
      </c>
      <c r="H422" t="s">
        <v>33</v>
      </c>
      <c r="I422" s="7">
        <v>44560</v>
      </c>
      <c r="J422">
        <v>0.25</v>
      </c>
      <c r="K422" s="8">
        <v>1198.46</v>
      </c>
      <c r="L422" s="8">
        <v>7822.4</v>
      </c>
      <c r="M422" s="8">
        <v>49.81</v>
      </c>
      <c r="N422" s="8">
        <v>2351.31</v>
      </c>
      <c r="O422">
        <v>185.76</v>
      </c>
      <c r="P422">
        <v>947</v>
      </c>
    </row>
    <row r="423" spans="1:16">
      <c r="A423" t="s">
        <v>16</v>
      </c>
      <c r="B423" t="s">
        <v>160</v>
      </c>
      <c r="C423" t="s">
        <v>234</v>
      </c>
      <c r="D423" t="s">
        <v>19</v>
      </c>
      <c r="E423" t="s">
        <v>20</v>
      </c>
      <c r="F423">
        <v>76378.15</v>
      </c>
      <c r="G423" s="7">
        <v>44544</v>
      </c>
      <c r="H423" t="s">
        <v>33</v>
      </c>
      <c r="I423" s="7">
        <v>44550</v>
      </c>
      <c r="J423">
        <v>0.16</v>
      </c>
      <c r="K423" s="8">
        <v>670</v>
      </c>
      <c r="L423" s="8">
        <v>4336.79</v>
      </c>
      <c r="M423" s="8">
        <v>26.2</v>
      </c>
      <c r="N423" s="8">
        <v>774.86</v>
      </c>
      <c r="O423">
        <v>136.6</v>
      </c>
      <c r="P423">
        <v>3203</v>
      </c>
    </row>
    <row r="424" spans="1:16">
      <c r="A424" t="s">
        <v>105</v>
      </c>
      <c r="B424" t="s">
        <v>106</v>
      </c>
      <c r="C424" t="s">
        <v>196</v>
      </c>
      <c r="D424" t="s">
        <v>44</v>
      </c>
      <c r="E424" t="s">
        <v>49</v>
      </c>
      <c r="F424">
        <v>152415.15</v>
      </c>
      <c r="G424" s="7">
        <v>44544</v>
      </c>
      <c r="H424" t="s">
        <v>21</v>
      </c>
      <c r="I424" s="7">
        <v>44552</v>
      </c>
      <c r="J424">
        <v>0.25</v>
      </c>
      <c r="K424" s="8">
        <v>579.03</v>
      </c>
      <c r="L424" s="8">
        <v>8866.58</v>
      </c>
      <c r="M424" s="8">
        <v>47.69</v>
      </c>
      <c r="N424" s="8">
        <v>2351.31</v>
      </c>
      <c r="O424">
        <v>185.76</v>
      </c>
      <c r="P424">
        <v>3369</v>
      </c>
    </row>
    <row r="425" spans="1:16">
      <c r="A425" t="s">
        <v>16</v>
      </c>
      <c r="B425" t="s">
        <v>160</v>
      </c>
      <c r="C425" t="s">
        <v>235</v>
      </c>
      <c r="D425" t="s">
        <v>19</v>
      </c>
      <c r="E425" t="s">
        <v>20</v>
      </c>
      <c r="F425">
        <v>76378.15</v>
      </c>
      <c r="G425" s="7">
        <v>44544</v>
      </c>
      <c r="H425" t="s">
        <v>33</v>
      </c>
      <c r="I425" s="7">
        <v>44550</v>
      </c>
      <c r="J425">
        <v>0.16</v>
      </c>
      <c r="K425" s="8">
        <v>670</v>
      </c>
      <c r="L425" s="8">
        <v>4336.79</v>
      </c>
      <c r="M425" s="8">
        <v>26.2</v>
      </c>
      <c r="N425" s="8">
        <v>774.86</v>
      </c>
      <c r="O425">
        <v>136.6</v>
      </c>
      <c r="P425">
        <v>3367</v>
      </c>
    </row>
    <row r="426" spans="1:16">
      <c r="A426" t="s">
        <v>16</v>
      </c>
      <c r="B426" t="s">
        <v>160</v>
      </c>
      <c r="C426" t="s">
        <v>69</v>
      </c>
      <c r="D426" t="s">
        <v>44</v>
      </c>
      <c r="E426" t="s">
        <v>49</v>
      </c>
      <c r="F426">
        <v>152905.93</v>
      </c>
      <c r="G426" s="7">
        <v>44544</v>
      </c>
      <c r="H426" t="s">
        <v>33</v>
      </c>
      <c r="I426" s="7">
        <v>44561</v>
      </c>
      <c r="J426">
        <v>0.25</v>
      </c>
      <c r="K426" s="8">
        <v>918.16</v>
      </c>
      <c r="L426" s="8">
        <v>8560.99</v>
      </c>
      <c r="M426" s="8">
        <v>47.78</v>
      </c>
      <c r="N426" s="8">
        <v>2351.31</v>
      </c>
      <c r="O426">
        <v>185.76</v>
      </c>
      <c r="P426">
        <v>942</v>
      </c>
    </row>
    <row r="427" spans="1:16">
      <c r="A427" t="s">
        <v>105</v>
      </c>
      <c r="B427" t="s">
        <v>106</v>
      </c>
      <c r="C427" t="s">
        <v>200</v>
      </c>
      <c r="D427" t="s">
        <v>44</v>
      </c>
      <c r="E427" t="s">
        <v>20</v>
      </c>
      <c r="F427">
        <v>152769.7</v>
      </c>
      <c r="G427" s="7">
        <v>44544</v>
      </c>
      <c r="H427" t="s">
        <v>21</v>
      </c>
      <c r="I427" s="7">
        <v>44550</v>
      </c>
      <c r="J427">
        <v>0.25</v>
      </c>
      <c r="K427" s="8">
        <v>1198.46</v>
      </c>
      <c r="L427" s="8">
        <v>7822.4</v>
      </c>
      <c r="M427" s="8">
        <v>49.81</v>
      </c>
      <c r="N427" s="8">
        <v>2351.31</v>
      </c>
      <c r="O427">
        <v>185.76</v>
      </c>
      <c r="P427">
        <v>3332</v>
      </c>
    </row>
    <row r="428" spans="1:16">
      <c r="A428" t="s">
        <v>16</v>
      </c>
      <c r="B428" t="s">
        <v>160</v>
      </c>
      <c r="C428" t="s">
        <v>86</v>
      </c>
      <c r="D428" t="s">
        <v>19</v>
      </c>
      <c r="E428" t="s">
        <v>49</v>
      </c>
      <c r="F428">
        <v>78205.19</v>
      </c>
      <c r="G428" s="7">
        <v>44544</v>
      </c>
      <c r="H428" t="s">
        <v>33</v>
      </c>
      <c r="I428" s="7">
        <v>44550</v>
      </c>
      <c r="J428">
        <v>0.16</v>
      </c>
      <c r="K428" s="8">
        <v>537.61</v>
      </c>
      <c r="L428" s="8">
        <v>4820.54</v>
      </c>
      <c r="M428" s="8">
        <v>25.37</v>
      </c>
      <c r="N428" s="8">
        <v>832.32</v>
      </c>
      <c r="O428">
        <v>136.6</v>
      </c>
      <c r="P428">
        <v>1463</v>
      </c>
    </row>
    <row r="429" spans="1:16">
      <c r="A429" t="s">
        <v>105</v>
      </c>
      <c r="B429" t="s">
        <v>218</v>
      </c>
      <c r="C429" t="s">
        <v>27</v>
      </c>
      <c r="D429" t="s">
        <v>19</v>
      </c>
      <c r="E429" t="s">
        <v>20</v>
      </c>
      <c r="F429">
        <v>76378.15</v>
      </c>
      <c r="G429" s="7">
        <v>44544</v>
      </c>
      <c r="H429" t="s">
        <v>21</v>
      </c>
      <c r="K429" s="8">
        <v>670</v>
      </c>
      <c r="L429" s="8">
        <v>4336.79</v>
      </c>
      <c r="M429" s="8">
        <v>26.2</v>
      </c>
      <c r="N429" s="8">
        <v>774.86</v>
      </c>
      <c r="O429">
        <v>136.6</v>
      </c>
      <c r="P429">
        <v>3219</v>
      </c>
    </row>
    <row r="430" spans="1:16">
      <c r="A430" t="s">
        <v>16</v>
      </c>
      <c r="B430" t="s">
        <v>160</v>
      </c>
      <c r="C430" t="s">
        <v>76</v>
      </c>
      <c r="D430" t="s">
        <v>19</v>
      </c>
      <c r="E430" t="s">
        <v>20</v>
      </c>
      <c r="F430">
        <v>76378.15</v>
      </c>
      <c r="G430" s="7">
        <v>44544</v>
      </c>
      <c r="H430" t="s">
        <v>33</v>
      </c>
      <c r="I430" s="7">
        <v>44549</v>
      </c>
      <c r="J430">
        <v>0.16</v>
      </c>
      <c r="K430" s="8">
        <v>670</v>
      </c>
      <c r="L430" s="8">
        <v>4336.79</v>
      </c>
      <c r="M430" s="8">
        <v>26.2</v>
      </c>
      <c r="N430" s="8">
        <v>774.86</v>
      </c>
      <c r="O430">
        <v>136.6</v>
      </c>
      <c r="P430">
        <v>1460</v>
      </c>
    </row>
    <row r="431" spans="1:16">
      <c r="A431" t="s">
        <v>16</v>
      </c>
      <c r="B431" t="s">
        <v>160</v>
      </c>
      <c r="C431" t="s">
        <v>236</v>
      </c>
      <c r="D431" t="s">
        <v>19</v>
      </c>
      <c r="E431" t="s">
        <v>49</v>
      </c>
      <c r="F431">
        <v>78205.19</v>
      </c>
      <c r="G431" s="7">
        <v>44545</v>
      </c>
      <c r="H431" t="s">
        <v>33</v>
      </c>
      <c r="I431" s="7">
        <v>44550</v>
      </c>
      <c r="J431">
        <v>0.16</v>
      </c>
      <c r="K431" s="8">
        <v>537.61</v>
      </c>
      <c r="L431" s="8">
        <v>4820.54</v>
      </c>
      <c r="M431" s="8">
        <v>25.37</v>
      </c>
      <c r="N431" s="8">
        <v>832.32</v>
      </c>
      <c r="O431">
        <v>136.6</v>
      </c>
      <c r="P431">
        <v>1464</v>
      </c>
    </row>
    <row r="432" spans="1:16">
      <c r="A432" t="s">
        <v>16</v>
      </c>
      <c r="B432" t="s">
        <v>160</v>
      </c>
      <c r="C432" t="s">
        <v>237</v>
      </c>
      <c r="D432" t="s">
        <v>19</v>
      </c>
      <c r="E432" t="s">
        <v>20</v>
      </c>
      <c r="F432">
        <v>76378.15</v>
      </c>
      <c r="G432" s="7">
        <v>44545</v>
      </c>
      <c r="H432" t="s">
        <v>33</v>
      </c>
      <c r="I432" s="7">
        <v>44550</v>
      </c>
      <c r="J432">
        <v>0.16</v>
      </c>
      <c r="K432" s="8">
        <v>670</v>
      </c>
      <c r="L432" s="8">
        <v>4336.79</v>
      </c>
      <c r="M432" s="8">
        <v>26.2</v>
      </c>
      <c r="N432" s="8">
        <v>774.86</v>
      </c>
      <c r="O432">
        <v>136.6</v>
      </c>
      <c r="P432">
        <v>1462</v>
      </c>
    </row>
    <row r="433" spans="1:16">
      <c r="A433" t="s">
        <v>105</v>
      </c>
      <c r="B433" t="s">
        <v>106</v>
      </c>
      <c r="C433" t="s">
        <v>182</v>
      </c>
      <c r="D433" t="s">
        <v>44</v>
      </c>
      <c r="E433" t="s">
        <v>20</v>
      </c>
      <c r="F433">
        <v>152273.15</v>
      </c>
      <c r="G433" s="7">
        <v>44545</v>
      </c>
      <c r="H433" t="s">
        <v>21</v>
      </c>
      <c r="I433" s="7">
        <v>44545</v>
      </c>
      <c r="J433">
        <v>0.25</v>
      </c>
      <c r="K433" s="8">
        <v>674.81</v>
      </c>
      <c r="L433" s="8">
        <v>8338.07</v>
      </c>
      <c r="M433" s="8">
        <v>49.66</v>
      </c>
      <c r="N433" s="8">
        <v>2351.31</v>
      </c>
      <c r="O433">
        <v>185.76</v>
      </c>
      <c r="P433">
        <v>3202</v>
      </c>
    </row>
    <row r="434" spans="1:16">
      <c r="A434" t="s">
        <v>16</v>
      </c>
      <c r="B434" t="s">
        <v>160</v>
      </c>
      <c r="C434" t="s">
        <v>28</v>
      </c>
      <c r="D434" t="s">
        <v>44</v>
      </c>
      <c r="E434" t="s">
        <v>20</v>
      </c>
      <c r="F434">
        <v>152769.7</v>
      </c>
      <c r="G434" s="7">
        <v>44545</v>
      </c>
      <c r="H434" t="s">
        <v>33</v>
      </c>
      <c r="I434" s="7">
        <v>44560</v>
      </c>
      <c r="J434">
        <v>0.25</v>
      </c>
      <c r="K434" s="8">
        <v>1198.46</v>
      </c>
      <c r="L434" s="8">
        <v>7822.4</v>
      </c>
      <c r="M434" s="8">
        <v>49.81</v>
      </c>
      <c r="N434" s="8">
        <v>2351.31</v>
      </c>
      <c r="O434">
        <v>185.76</v>
      </c>
      <c r="P434">
        <v>3193</v>
      </c>
    </row>
    <row r="435" spans="1:16">
      <c r="A435" t="s">
        <v>105</v>
      </c>
      <c r="B435" t="s">
        <v>218</v>
      </c>
      <c r="C435" t="s">
        <v>126</v>
      </c>
      <c r="D435" t="s">
        <v>19</v>
      </c>
      <c r="E435" t="s">
        <v>20</v>
      </c>
      <c r="F435">
        <v>76150.38</v>
      </c>
      <c r="G435" s="7">
        <v>44545</v>
      </c>
      <c r="H435" t="s">
        <v>21</v>
      </c>
      <c r="K435" s="8">
        <v>429.08</v>
      </c>
      <c r="L435" s="8">
        <v>4590.86</v>
      </c>
      <c r="M435" s="8">
        <v>26.04</v>
      </c>
      <c r="N435" s="8">
        <v>774.86</v>
      </c>
      <c r="O435">
        <v>136.6</v>
      </c>
      <c r="P435">
        <v>953</v>
      </c>
    </row>
    <row r="436" spans="1:16">
      <c r="A436" t="s">
        <v>105</v>
      </c>
      <c r="B436" t="s">
        <v>106</v>
      </c>
      <c r="C436" t="s">
        <v>195</v>
      </c>
      <c r="D436" t="s">
        <v>44</v>
      </c>
      <c r="E436" t="s">
        <v>20</v>
      </c>
      <c r="F436">
        <v>152769.7</v>
      </c>
      <c r="G436" s="7">
        <v>44545</v>
      </c>
      <c r="H436" t="s">
        <v>21</v>
      </c>
      <c r="I436" s="7">
        <v>44551</v>
      </c>
      <c r="J436">
        <v>0.25</v>
      </c>
      <c r="K436" s="8">
        <v>1198.46</v>
      </c>
      <c r="L436" s="8">
        <v>7822.4</v>
      </c>
      <c r="M436" s="8">
        <v>49.81</v>
      </c>
      <c r="N436" s="8">
        <v>2351.31</v>
      </c>
      <c r="O436">
        <v>185.76</v>
      </c>
      <c r="P436">
        <v>3365</v>
      </c>
    </row>
    <row r="437" spans="1:16">
      <c r="A437" t="s">
        <v>16</v>
      </c>
      <c r="B437" t="s">
        <v>160</v>
      </c>
      <c r="C437" t="s">
        <v>96</v>
      </c>
      <c r="D437" t="s">
        <v>19</v>
      </c>
      <c r="E437" t="s">
        <v>20</v>
      </c>
      <c r="F437">
        <v>76378.15</v>
      </c>
      <c r="G437" s="7">
        <v>44545</v>
      </c>
      <c r="H437" t="s">
        <v>33</v>
      </c>
      <c r="I437" s="7">
        <v>44550</v>
      </c>
      <c r="J437">
        <v>0.16</v>
      </c>
      <c r="K437" s="8">
        <v>670</v>
      </c>
      <c r="L437" s="8">
        <v>4336.79</v>
      </c>
      <c r="M437" s="8">
        <v>26.2</v>
      </c>
      <c r="N437" s="8">
        <v>774.86</v>
      </c>
      <c r="O437">
        <v>136.6</v>
      </c>
      <c r="P437">
        <v>3366</v>
      </c>
    </row>
    <row r="438" spans="1:16">
      <c r="A438" t="s">
        <v>16</v>
      </c>
      <c r="B438" t="s">
        <v>160</v>
      </c>
      <c r="C438" t="s">
        <v>91</v>
      </c>
      <c r="D438" t="s">
        <v>19</v>
      </c>
      <c r="E438" t="s">
        <v>20</v>
      </c>
      <c r="F438">
        <v>76378.15</v>
      </c>
      <c r="G438" s="7">
        <v>44545</v>
      </c>
      <c r="H438" t="s">
        <v>33</v>
      </c>
      <c r="I438" s="7">
        <v>44550</v>
      </c>
      <c r="J438">
        <v>0.16</v>
      </c>
      <c r="K438" s="8">
        <v>670</v>
      </c>
      <c r="L438" s="8">
        <v>4336.79</v>
      </c>
      <c r="M438" s="8">
        <v>26.2</v>
      </c>
      <c r="N438" s="8">
        <v>774.86</v>
      </c>
      <c r="O438">
        <v>136.6</v>
      </c>
      <c r="P438">
        <v>3195</v>
      </c>
    </row>
    <row r="439" spans="1:16">
      <c r="A439" t="s">
        <v>16</v>
      </c>
      <c r="B439" t="s">
        <v>160</v>
      </c>
      <c r="C439" t="s">
        <v>87</v>
      </c>
      <c r="D439" t="s">
        <v>19</v>
      </c>
      <c r="E439" t="s">
        <v>20</v>
      </c>
      <c r="F439">
        <v>76378.15</v>
      </c>
      <c r="G439" s="7">
        <v>44545</v>
      </c>
      <c r="H439" t="s">
        <v>33</v>
      </c>
      <c r="I439" s="7">
        <v>44550</v>
      </c>
      <c r="J439">
        <v>0.16</v>
      </c>
      <c r="K439" s="8">
        <v>670</v>
      </c>
      <c r="L439" s="8">
        <v>4336.79</v>
      </c>
      <c r="M439" s="8">
        <v>26.2</v>
      </c>
      <c r="N439" s="8">
        <v>774.86</v>
      </c>
      <c r="O439">
        <v>136.6</v>
      </c>
      <c r="P439">
        <v>1472</v>
      </c>
    </row>
    <row r="440" spans="1:16">
      <c r="A440" t="s">
        <v>16</v>
      </c>
      <c r="B440" t="s">
        <v>160</v>
      </c>
      <c r="C440" t="s">
        <v>238</v>
      </c>
      <c r="D440" t="s">
        <v>19</v>
      </c>
      <c r="E440" t="s">
        <v>20</v>
      </c>
      <c r="F440">
        <v>76378.15</v>
      </c>
      <c r="G440" s="7">
        <v>44545</v>
      </c>
      <c r="H440" t="s">
        <v>33</v>
      </c>
      <c r="I440" s="7">
        <v>44550</v>
      </c>
      <c r="J440">
        <v>0.16</v>
      </c>
      <c r="K440" s="8">
        <v>670</v>
      </c>
      <c r="L440" s="8">
        <v>4336.79</v>
      </c>
      <c r="M440" s="8">
        <v>26.2</v>
      </c>
      <c r="N440" s="8">
        <v>774.86</v>
      </c>
      <c r="O440">
        <v>136.6</v>
      </c>
      <c r="P440">
        <v>3331</v>
      </c>
    </row>
    <row r="441" spans="1:16">
      <c r="A441" t="s">
        <v>105</v>
      </c>
      <c r="B441" t="s">
        <v>106</v>
      </c>
      <c r="C441" t="s">
        <v>190</v>
      </c>
      <c r="D441" t="s">
        <v>44</v>
      </c>
      <c r="E441" t="s">
        <v>20</v>
      </c>
      <c r="F441">
        <v>152769.7</v>
      </c>
      <c r="G441" s="7">
        <v>44545</v>
      </c>
      <c r="H441" t="s">
        <v>21</v>
      </c>
      <c r="I441" s="7">
        <v>44551</v>
      </c>
      <c r="J441">
        <v>0.25</v>
      </c>
      <c r="K441" s="8">
        <v>1198.46</v>
      </c>
      <c r="L441" s="8">
        <v>7822.4</v>
      </c>
      <c r="M441" s="8">
        <v>49.81</v>
      </c>
      <c r="N441" s="8">
        <v>2351.31</v>
      </c>
      <c r="O441">
        <v>185.76</v>
      </c>
      <c r="P441">
        <v>3364</v>
      </c>
    </row>
    <row r="442" spans="1:16">
      <c r="A442" t="s">
        <v>16</v>
      </c>
      <c r="B442" t="s">
        <v>160</v>
      </c>
      <c r="C442" t="s">
        <v>101</v>
      </c>
      <c r="D442" t="s">
        <v>19</v>
      </c>
      <c r="E442" t="s">
        <v>49</v>
      </c>
      <c r="F442">
        <v>78205.19</v>
      </c>
      <c r="G442" s="7">
        <v>44546</v>
      </c>
      <c r="H442" t="s">
        <v>33</v>
      </c>
      <c r="I442" s="7">
        <v>44550</v>
      </c>
      <c r="J442">
        <v>0.16</v>
      </c>
      <c r="K442" s="8">
        <v>537.61</v>
      </c>
      <c r="L442" s="8">
        <v>4820.54</v>
      </c>
      <c r="M442" s="8">
        <v>25.37</v>
      </c>
      <c r="N442" s="8">
        <v>832.32</v>
      </c>
      <c r="O442">
        <v>136.6</v>
      </c>
      <c r="P442">
        <v>3357</v>
      </c>
    </row>
    <row r="443" spans="1:16">
      <c r="A443" t="s">
        <v>105</v>
      </c>
      <c r="B443" t="s">
        <v>218</v>
      </c>
      <c r="C443" t="s">
        <v>118</v>
      </c>
      <c r="D443" t="s">
        <v>19</v>
      </c>
      <c r="E443" t="s">
        <v>20</v>
      </c>
      <c r="F443">
        <v>76150.38</v>
      </c>
      <c r="G443" s="7">
        <v>44546</v>
      </c>
      <c r="H443" t="s">
        <v>21</v>
      </c>
      <c r="K443" s="8">
        <v>429.08</v>
      </c>
      <c r="L443" s="8">
        <v>4590.86</v>
      </c>
      <c r="M443" s="8">
        <v>26.04</v>
      </c>
      <c r="N443" s="8">
        <v>774.86</v>
      </c>
      <c r="O443">
        <v>136.6</v>
      </c>
      <c r="P443">
        <v>1451</v>
      </c>
    </row>
    <row r="444" spans="1:16">
      <c r="A444" t="s">
        <v>16</v>
      </c>
      <c r="B444" t="s">
        <v>160</v>
      </c>
      <c r="C444" t="s">
        <v>239</v>
      </c>
      <c r="D444" t="s">
        <v>19</v>
      </c>
      <c r="E444" t="s">
        <v>20</v>
      </c>
      <c r="F444">
        <v>76378.15</v>
      </c>
      <c r="G444" s="7">
        <v>44546</v>
      </c>
      <c r="H444" t="s">
        <v>33</v>
      </c>
      <c r="I444" s="7">
        <v>44550</v>
      </c>
      <c r="J444">
        <v>0.16</v>
      </c>
      <c r="K444" s="8">
        <v>670</v>
      </c>
      <c r="L444" s="8">
        <v>4336.79</v>
      </c>
      <c r="M444" s="8">
        <v>26.2</v>
      </c>
      <c r="N444" s="8">
        <v>774.86</v>
      </c>
      <c r="O444">
        <v>136.6</v>
      </c>
      <c r="P444">
        <v>952</v>
      </c>
    </row>
    <row r="445" spans="1:16">
      <c r="A445" t="s">
        <v>16</v>
      </c>
      <c r="B445" t="s">
        <v>160</v>
      </c>
      <c r="C445" t="s">
        <v>29</v>
      </c>
      <c r="D445" t="s">
        <v>44</v>
      </c>
      <c r="E445" t="s">
        <v>20</v>
      </c>
      <c r="F445">
        <v>152769.7</v>
      </c>
      <c r="G445" s="7">
        <v>44546</v>
      </c>
      <c r="H445" t="s">
        <v>33</v>
      </c>
      <c r="I445" s="7">
        <v>44560</v>
      </c>
      <c r="J445">
        <v>0.25</v>
      </c>
      <c r="K445" s="8">
        <v>1198.46</v>
      </c>
      <c r="L445" s="8">
        <v>7822.4</v>
      </c>
      <c r="M445" s="8">
        <v>49.81</v>
      </c>
      <c r="N445" s="8">
        <v>2351.31</v>
      </c>
      <c r="O445">
        <v>185.76</v>
      </c>
      <c r="P445">
        <v>1458</v>
      </c>
    </row>
    <row r="446" spans="1:16">
      <c r="A446" t="s">
        <v>105</v>
      </c>
      <c r="B446" t="s">
        <v>106</v>
      </c>
      <c r="C446" t="s">
        <v>204</v>
      </c>
      <c r="D446" t="s">
        <v>44</v>
      </c>
      <c r="E446" t="s">
        <v>49</v>
      </c>
      <c r="F446">
        <v>152415.15</v>
      </c>
      <c r="G446" s="7">
        <v>44546</v>
      </c>
      <c r="H446" t="s">
        <v>21</v>
      </c>
      <c r="I446" s="7">
        <v>44559</v>
      </c>
      <c r="J446">
        <v>0.25</v>
      </c>
      <c r="K446" s="8">
        <v>579.03</v>
      </c>
      <c r="L446" s="8">
        <v>8866.58</v>
      </c>
      <c r="M446" s="8">
        <v>47.69</v>
      </c>
      <c r="N446" s="8">
        <v>2351.31</v>
      </c>
      <c r="O446">
        <v>185.76</v>
      </c>
      <c r="P446">
        <v>3330</v>
      </c>
    </row>
    <row r="447" spans="1:16">
      <c r="A447" t="s">
        <v>105</v>
      </c>
      <c r="B447" t="s">
        <v>106</v>
      </c>
      <c r="C447" t="s">
        <v>212</v>
      </c>
      <c r="D447" t="s">
        <v>44</v>
      </c>
      <c r="E447" t="s">
        <v>20</v>
      </c>
      <c r="F447">
        <v>152273.15</v>
      </c>
      <c r="G447" s="7">
        <v>44546</v>
      </c>
      <c r="H447" t="s">
        <v>21</v>
      </c>
      <c r="I447" s="7">
        <v>44552</v>
      </c>
      <c r="J447">
        <v>0.25</v>
      </c>
      <c r="K447" s="8">
        <v>674.81</v>
      </c>
      <c r="L447" s="8">
        <v>8338.07</v>
      </c>
      <c r="M447" s="8">
        <v>49.66</v>
      </c>
      <c r="N447" s="8">
        <v>2351.31</v>
      </c>
      <c r="O447">
        <v>185.76</v>
      </c>
      <c r="P447">
        <v>3198</v>
      </c>
    </row>
    <row r="448" spans="1:16">
      <c r="A448" t="s">
        <v>16</v>
      </c>
      <c r="B448" t="s">
        <v>160</v>
      </c>
      <c r="C448" t="s">
        <v>240</v>
      </c>
      <c r="D448" t="s">
        <v>19</v>
      </c>
      <c r="E448" t="s">
        <v>20</v>
      </c>
      <c r="F448">
        <v>76378.15</v>
      </c>
      <c r="G448" s="7">
        <v>44546</v>
      </c>
      <c r="H448" t="s">
        <v>33</v>
      </c>
      <c r="I448" s="7">
        <v>44550</v>
      </c>
      <c r="J448">
        <v>0.16</v>
      </c>
      <c r="K448" s="8">
        <v>670</v>
      </c>
      <c r="L448" s="8">
        <v>4336.79</v>
      </c>
      <c r="M448" s="8">
        <v>26.2</v>
      </c>
      <c r="N448" s="8">
        <v>774.86</v>
      </c>
      <c r="O448">
        <v>136.6</v>
      </c>
      <c r="P448">
        <v>3197</v>
      </c>
    </row>
    <row r="449" spans="1:16">
      <c r="A449" t="s">
        <v>16</v>
      </c>
      <c r="B449" t="s">
        <v>160</v>
      </c>
      <c r="C449" t="s">
        <v>241</v>
      </c>
      <c r="D449" t="s">
        <v>19</v>
      </c>
      <c r="E449" t="s">
        <v>20</v>
      </c>
      <c r="F449">
        <v>76378.15</v>
      </c>
      <c r="G449" s="7">
        <v>44546</v>
      </c>
      <c r="H449" t="s">
        <v>33</v>
      </c>
      <c r="I449" s="7">
        <v>44550</v>
      </c>
      <c r="J449">
        <v>0.16</v>
      </c>
      <c r="K449" s="8">
        <v>670</v>
      </c>
      <c r="L449" s="8">
        <v>4336.79</v>
      </c>
      <c r="M449" s="8">
        <v>26.2</v>
      </c>
      <c r="N449" s="8">
        <v>774.86</v>
      </c>
      <c r="O449">
        <v>136.6</v>
      </c>
      <c r="P449">
        <v>3196</v>
      </c>
    </row>
    <row r="450" spans="1:16">
      <c r="A450" t="s">
        <v>16</v>
      </c>
      <c r="B450" t="s">
        <v>160</v>
      </c>
      <c r="C450" t="s">
        <v>242</v>
      </c>
      <c r="D450" t="s">
        <v>19</v>
      </c>
      <c r="E450" t="s">
        <v>49</v>
      </c>
      <c r="F450">
        <v>78205.19</v>
      </c>
      <c r="G450" s="7">
        <v>44546</v>
      </c>
      <c r="H450" t="s">
        <v>33</v>
      </c>
      <c r="I450" s="7">
        <v>44550</v>
      </c>
      <c r="J450">
        <v>0.16</v>
      </c>
      <c r="K450" s="8">
        <v>537.61</v>
      </c>
      <c r="L450" s="8">
        <v>4820.54</v>
      </c>
      <c r="M450" s="8">
        <v>25.37</v>
      </c>
      <c r="N450" s="8">
        <v>832.32</v>
      </c>
      <c r="O450">
        <v>136.6</v>
      </c>
      <c r="P450">
        <v>3194</v>
      </c>
    </row>
    <row r="451" spans="1:16">
      <c r="A451" t="s">
        <v>16</v>
      </c>
      <c r="B451" t="s">
        <v>160</v>
      </c>
      <c r="C451" t="s">
        <v>135</v>
      </c>
      <c r="D451" t="s">
        <v>19</v>
      </c>
      <c r="E451" t="s">
        <v>49</v>
      </c>
      <c r="F451">
        <v>77950.3</v>
      </c>
      <c r="G451" s="7">
        <v>44547</v>
      </c>
      <c r="H451" t="s">
        <v>33</v>
      </c>
      <c r="I451" s="7">
        <v>44552</v>
      </c>
      <c r="J451">
        <v>0.16</v>
      </c>
      <c r="K451" s="8">
        <v>384.04</v>
      </c>
      <c r="L451" s="8">
        <v>4961.85</v>
      </c>
      <c r="M451" s="8">
        <v>25.29</v>
      </c>
      <c r="N451" s="8">
        <v>832.32</v>
      </c>
      <c r="O451">
        <v>136.6</v>
      </c>
      <c r="P451">
        <v>3356</v>
      </c>
    </row>
    <row r="452" spans="1:16">
      <c r="A452" t="s">
        <v>16</v>
      </c>
      <c r="B452" t="s">
        <v>160</v>
      </c>
      <c r="C452" t="s">
        <v>125</v>
      </c>
      <c r="D452" t="s">
        <v>19</v>
      </c>
      <c r="E452" t="s">
        <v>20</v>
      </c>
      <c r="F452">
        <v>76150.38</v>
      </c>
      <c r="G452" s="7">
        <v>44547</v>
      </c>
      <c r="H452" t="s">
        <v>33</v>
      </c>
      <c r="I452" s="7">
        <v>44552</v>
      </c>
      <c r="J452">
        <v>0.16</v>
      </c>
      <c r="K452" s="8">
        <v>429.08</v>
      </c>
      <c r="L452" s="8">
        <v>4590.86</v>
      </c>
      <c r="M452" s="8">
        <v>26.04</v>
      </c>
      <c r="N452" s="8">
        <v>774.86</v>
      </c>
      <c r="O452">
        <v>136.6</v>
      </c>
      <c r="P452">
        <v>954</v>
      </c>
    </row>
    <row r="453" spans="1:16">
      <c r="A453" t="s">
        <v>105</v>
      </c>
      <c r="B453" t="s">
        <v>218</v>
      </c>
      <c r="C453" t="s">
        <v>110</v>
      </c>
      <c r="D453" t="s">
        <v>19</v>
      </c>
      <c r="E453" t="s">
        <v>20</v>
      </c>
      <c r="F453">
        <v>76150.38</v>
      </c>
      <c r="G453" s="7">
        <v>44547</v>
      </c>
      <c r="H453" t="s">
        <v>21</v>
      </c>
      <c r="K453" s="8">
        <v>429.08</v>
      </c>
      <c r="L453" s="8">
        <v>4590.86</v>
      </c>
      <c r="M453" s="8">
        <v>26.04</v>
      </c>
      <c r="N453" s="8">
        <v>774.86</v>
      </c>
      <c r="O453">
        <v>136.6</v>
      </c>
      <c r="P453">
        <v>957</v>
      </c>
    </row>
    <row r="454" spans="1:16">
      <c r="A454" t="s">
        <v>105</v>
      </c>
      <c r="B454" t="s">
        <v>218</v>
      </c>
      <c r="C454" t="s">
        <v>57</v>
      </c>
      <c r="D454" t="s">
        <v>19</v>
      </c>
      <c r="E454" t="s">
        <v>49</v>
      </c>
      <c r="F454">
        <v>78205.19</v>
      </c>
      <c r="G454" s="7">
        <v>44547</v>
      </c>
      <c r="H454" t="s">
        <v>21</v>
      </c>
      <c r="K454" s="8">
        <v>537.61</v>
      </c>
      <c r="L454" s="8">
        <v>4820.54</v>
      </c>
      <c r="M454" s="8">
        <v>25.37</v>
      </c>
      <c r="N454" s="8">
        <v>832.32</v>
      </c>
      <c r="O454">
        <v>136.6</v>
      </c>
      <c r="P454">
        <v>3354</v>
      </c>
    </row>
    <row r="455" spans="1:16">
      <c r="A455" t="s">
        <v>16</v>
      </c>
      <c r="B455" t="s">
        <v>160</v>
      </c>
      <c r="C455" t="s">
        <v>126</v>
      </c>
      <c r="D455" t="s">
        <v>19</v>
      </c>
      <c r="E455" t="s">
        <v>20</v>
      </c>
      <c r="F455">
        <v>76150.38</v>
      </c>
      <c r="G455" s="7">
        <v>44547</v>
      </c>
      <c r="H455" t="s">
        <v>33</v>
      </c>
      <c r="I455" s="7">
        <v>44552</v>
      </c>
      <c r="J455">
        <v>0.16</v>
      </c>
      <c r="K455" s="8">
        <v>429.08</v>
      </c>
      <c r="L455" s="8">
        <v>4590.86</v>
      </c>
      <c r="M455" s="8">
        <v>26.04</v>
      </c>
      <c r="N455" s="8">
        <v>774.86</v>
      </c>
      <c r="O455">
        <v>136.6</v>
      </c>
      <c r="P455">
        <v>3361</v>
      </c>
    </row>
    <row r="456" spans="1:16">
      <c r="A456" t="s">
        <v>105</v>
      </c>
      <c r="B456" t="s">
        <v>218</v>
      </c>
      <c r="C456" t="s">
        <v>125</v>
      </c>
      <c r="D456" t="s">
        <v>19</v>
      </c>
      <c r="E456" t="s">
        <v>20</v>
      </c>
      <c r="F456">
        <v>76150.38</v>
      </c>
      <c r="G456" s="7">
        <v>44547</v>
      </c>
      <c r="H456" t="s">
        <v>21</v>
      </c>
      <c r="K456" s="8">
        <v>429.08</v>
      </c>
      <c r="L456" s="8">
        <v>4590.86</v>
      </c>
      <c r="M456" s="8">
        <v>26.04</v>
      </c>
      <c r="N456" s="8">
        <v>774.86</v>
      </c>
      <c r="O456">
        <v>136.6</v>
      </c>
      <c r="P456">
        <v>3353</v>
      </c>
    </row>
    <row r="457" spans="1:16">
      <c r="A457" t="s">
        <v>16</v>
      </c>
      <c r="B457" t="s">
        <v>160</v>
      </c>
      <c r="C457" t="s">
        <v>134</v>
      </c>
      <c r="D457" t="s">
        <v>19</v>
      </c>
      <c r="E457" t="s">
        <v>49</v>
      </c>
      <c r="F457">
        <v>78205.19</v>
      </c>
      <c r="G457" s="7">
        <v>44547</v>
      </c>
      <c r="H457" t="s">
        <v>33</v>
      </c>
      <c r="I457" s="7">
        <v>44566</v>
      </c>
      <c r="J457">
        <v>0.16</v>
      </c>
      <c r="K457" s="8">
        <v>537.61</v>
      </c>
      <c r="L457" s="8">
        <v>4820.54</v>
      </c>
      <c r="M457" s="8">
        <v>25.37</v>
      </c>
      <c r="N457" s="8">
        <v>832.32</v>
      </c>
      <c r="O457">
        <v>136.6</v>
      </c>
      <c r="P457">
        <v>3294</v>
      </c>
    </row>
    <row r="458" spans="1:16">
      <c r="A458" t="s">
        <v>16</v>
      </c>
      <c r="B458" t="s">
        <v>160</v>
      </c>
      <c r="C458" t="s">
        <v>102</v>
      </c>
      <c r="D458" t="s">
        <v>19</v>
      </c>
      <c r="E458" t="s">
        <v>20</v>
      </c>
      <c r="F458">
        <v>76150.38</v>
      </c>
      <c r="G458" s="7">
        <v>44547</v>
      </c>
      <c r="H458" t="s">
        <v>33</v>
      </c>
      <c r="I458" s="7">
        <v>44552</v>
      </c>
      <c r="J458">
        <v>0.16</v>
      </c>
      <c r="K458" s="8">
        <v>429.08</v>
      </c>
      <c r="L458" s="8">
        <v>4590.86</v>
      </c>
      <c r="M458" s="8">
        <v>26.04</v>
      </c>
      <c r="N458" s="8">
        <v>774.86</v>
      </c>
      <c r="O458">
        <v>136.6</v>
      </c>
      <c r="P458">
        <v>3355</v>
      </c>
    </row>
    <row r="459" spans="1:16">
      <c r="A459" t="s">
        <v>105</v>
      </c>
      <c r="B459" t="s">
        <v>218</v>
      </c>
      <c r="C459" t="s">
        <v>28</v>
      </c>
      <c r="D459" t="s">
        <v>19</v>
      </c>
      <c r="E459" t="s">
        <v>20</v>
      </c>
      <c r="F459">
        <v>76378.15</v>
      </c>
      <c r="G459" s="7">
        <v>44547</v>
      </c>
      <c r="H459" t="s">
        <v>21</v>
      </c>
      <c r="K459" s="8">
        <v>670</v>
      </c>
      <c r="L459" s="8">
        <v>4336.79</v>
      </c>
      <c r="M459" s="8">
        <v>26.2</v>
      </c>
      <c r="N459" s="8">
        <v>774.86</v>
      </c>
      <c r="O459">
        <v>136.6</v>
      </c>
      <c r="P459">
        <v>949</v>
      </c>
    </row>
    <row r="460" spans="1:16">
      <c r="A460" t="s">
        <v>16</v>
      </c>
      <c r="B460" t="s">
        <v>160</v>
      </c>
      <c r="C460" t="s">
        <v>225</v>
      </c>
      <c r="D460" t="s">
        <v>19</v>
      </c>
      <c r="E460" t="s">
        <v>20</v>
      </c>
      <c r="F460">
        <v>76150.38</v>
      </c>
      <c r="G460" s="7">
        <v>44547</v>
      </c>
      <c r="H460" t="s">
        <v>33</v>
      </c>
      <c r="I460" s="7">
        <v>44547</v>
      </c>
      <c r="J460">
        <v>0.16</v>
      </c>
      <c r="K460" s="8">
        <v>429.08</v>
      </c>
      <c r="L460" s="8">
        <v>4590.86</v>
      </c>
      <c r="M460" s="8">
        <v>26.04</v>
      </c>
      <c r="N460" s="8">
        <v>774.86</v>
      </c>
      <c r="O460">
        <v>136.6</v>
      </c>
      <c r="P460">
        <v>3362</v>
      </c>
    </row>
    <row r="461" spans="1:16">
      <c r="A461" t="s">
        <v>16</v>
      </c>
      <c r="B461" t="s">
        <v>160</v>
      </c>
      <c r="C461" t="s">
        <v>100</v>
      </c>
      <c r="D461" t="s">
        <v>19</v>
      </c>
      <c r="E461" t="s">
        <v>20</v>
      </c>
      <c r="F461">
        <v>76378.15</v>
      </c>
      <c r="G461" s="7">
        <v>44547</v>
      </c>
      <c r="H461" t="s">
        <v>33</v>
      </c>
      <c r="I461" s="7">
        <v>44566</v>
      </c>
      <c r="J461">
        <v>0.16</v>
      </c>
      <c r="K461" s="8">
        <v>670</v>
      </c>
      <c r="L461" s="8">
        <v>4336.79</v>
      </c>
      <c r="M461" s="8">
        <v>26.2</v>
      </c>
      <c r="N461" s="8">
        <v>774.86</v>
      </c>
      <c r="O461">
        <v>136.6</v>
      </c>
      <c r="P461">
        <v>938</v>
      </c>
    </row>
    <row r="462" spans="1:16">
      <c r="A462" t="s">
        <v>16</v>
      </c>
      <c r="B462" t="s">
        <v>141</v>
      </c>
      <c r="C462" t="s">
        <v>243</v>
      </c>
      <c r="D462" t="s">
        <v>44</v>
      </c>
      <c r="E462" t="s">
        <v>49</v>
      </c>
      <c r="F462">
        <v>152905.93</v>
      </c>
      <c r="G462" s="7">
        <v>44547</v>
      </c>
      <c r="H462" t="s">
        <v>21</v>
      </c>
      <c r="I462" s="7">
        <v>44558</v>
      </c>
      <c r="J462">
        <v>0.25</v>
      </c>
      <c r="K462" s="8">
        <v>918.16</v>
      </c>
      <c r="L462" s="8">
        <v>8560.99</v>
      </c>
      <c r="M462" s="8">
        <v>47.78</v>
      </c>
      <c r="N462" s="8">
        <v>2351.31</v>
      </c>
      <c r="O462">
        <v>185.76</v>
      </c>
      <c r="P462">
        <v>936</v>
      </c>
    </row>
    <row r="463" spans="1:16">
      <c r="A463" t="s">
        <v>105</v>
      </c>
      <c r="B463" t="s">
        <v>218</v>
      </c>
      <c r="C463" t="s">
        <v>26</v>
      </c>
      <c r="D463" t="s">
        <v>19</v>
      </c>
      <c r="E463" t="s">
        <v>20</v>
      </c>
      <c r="F463">
        <v>76378.15</v>
      </c>
      <c r="G463" s="7">
        <v>44547</v>
      </c>
      <c r="H463" t="s">
        <v>21</v>
      </c>
      <c r="K463" s="8">
        <v>670</v>
      </c>
      <c r="L463" s="8">
        <v>4336.79</v>
      </c>
      <c r="M463" s="8">
        <v>26.2</v>
      </c>
      <c r="N463" s="8">
        <v>774.86</v>
      </c>
      <c r="O463">
        <v>136.6</v>
      </c>
      <c r="P463">
        <v>1659</v>
      </c>
    </row>
    <row r="464" spans="1:16">
      <c r="A464" t="s">
        <v>16</v>
      </c>
      <c r="B464" t="s">
        <v>160</v>
      </c>
      <c r="C464" t="s">
        <v>89</v>
      </c>
      <c r="D464" t="s">
        <v>19</v>
      </c>
      <c r="E464" t="s">
        <v>49</v>
      </c>
      <c r="F464">
        <v>77950.3</v>
      </c>
      <c r="G464" s="7">
        <v>44548</v>
      </c>
      <c r="H464" t="s">
        <v>33</v>
      </c>
      <c r="I464" s="7">
        <v>44554</v>
      </c>
      <c r="J464">
        <v>0.16</v>
      </c>
      <c r="K464" s="8">
        <v>384.04</v>
      </c>
      <c r="L464" s="8">
        <v>4961.85</v>
      </c>
      <c r="M464" s="8">
        <v>25.29</v>
      </c>
      <c r="N464" s="8">
        <v>832.32</v>
      </c>
      <c r="O464">
        <v>136.6</v>
      </c>
      <c r="P464">
        <v>958</v>
      </c>
    </row>
    <row r="465" spans="1:16">
      <c r="A465" t="s">
        <v>16</v>
      </c>
      <c r="B465" t="s">
        <v>160</v>
      </c>
      <c r="C465" t="s">
        <v>118</v>
      </c>
      <c r="D465" t="s">
        <v>19</v>
      </c>
      <c r="E465" t="s">
        <v>20</v>
      </c>
      <c r="F465">
        <v>76150.38</v>
      </c>
      <c r="G465" s="7">
        <v>44548</v>
      </c>
      <c r="H465" t="s">
        <v>33</v>
      </c>
      <c r="I465" s="7">
        <v>44552</v>
      </c>
      <c r="J465">
        <v>0.16</v>
      </c>
      <c r="K465" s="8">
        <v>429.08</v>
      </c>
      <c r="L465" s="8">
        <v>4590.86</v>
      </c>
      <c r="M465" s="8">
        <v>26.04</v>
      </c>
      <c r="N465" s="8">
        <v>774.86</v>
      </c>
      <c r="O465">
        <v>136.6</v>
      </c>
      <c r="P465">
        <v>1457</v>
      </c>
    </row>
    <row r="466" spans="1:16">
      <c r="A466" t="s">
        <v>16</v>
      </c>
      <c r="B466" t="s">
        <v>160</v>
      </c>
      <c r="C466" t="s">
        <v>26</v>
      </c>
      <c r="D466" t="s">
        <v>19</v>
      </c>
      <c r="E466" t="s">
        <v>20</v>
      </c>
      <c r="F466">
        <v>76150.38</v>
      </c>
      <c r="G466" s="7">
        <v>44548</v>
      </c>
      <c r="H466" t="s">
        <v>33</v>
      </c>
      <c r="I466" s="7">
        <v>44554</v>
      </c>
      <c r="J466">
        <v>0.16</v>
      </c>
      <c r="K466" s="8">
        <v>429.08</v>
      </c>
      <c r="L466" s="8">
        <v>4590.86</v>
      </c>
      <c r="M466" s="8">
        <v>26.04</v>
      </c>
      <c r="N466" s="8">
        <v>774.86</v>
      </c>
      <c r="O466">
        <v>136.6</v>
      </c>
      <c r="P466">
        <v>1459</v>
      </c>
    </row>
    <row r="467" spans="1:16">
      <c r="A467" t="s">
        <v>16</v>
      </c>
      <c r="B467" t="s">
        <v>160</v>
      </c>
      <c r="C467" t="s">
        <v>23</v>
      </c>
      <c r="D467" t="s">
        <v>19</v>
      </c>
      <c r="E467" t="s">
        <v>20</v>
      </c>
      <c r="F467">
        <v>76150.38</v>
      </c>
      <c r="G467" s="7">
        <v>44548</v>
      </c>
      <c r="H467" t="s">
        <v>33</v>
      </c>
      <c r="I467" s="7">
        <v>44554</v>
      </c>
      <c r="J467">
        <v>0.16</v>
      </c>
      <c r="K467" s="8">
        <v>429.08</v>
      </c>
      <c r="L467" s="8">
        <v>4590.86</v>
      </c>
      <c r="M467" s="8">
        <v>26.04</v>
      </c>
      <c r="N467" s="8">
        <v>774.86</v>
      </c>
      <c r="O467">
        <v>136.6</v>
      </c>
      <c r="P467">
        <v>3352</v>
      </c>
    </row>
    <row r="468" spans="1:16">
      <c r="A468" t="s">
        <v>105</v>
      </c>
      <c r="B468" t="s">
        <v>106</v>
      </c>
      <c r="C468" t="s">
        <v>206</v>
      </c>
      <c r="D468" t="s">
        <v>44</v>
      </c>
      <c r="E468" t="s">
        <v>20</v>
      </c>
      <c r="F468">
        <v>152273.15</v>
      </c>
      <c r="G468" s="7">
        <v>44548</v>
      </c>
      <c r="H468" t="s">
        <v>21</v>
      </c>
      <c r="I468" s="7">
        <v>44553</v>
      </c>
      <c r="J468">
        <v>0.25</v>
      </c>
      <c r="K468" s="8">
        <v>674.81</v>
      </c>
      <c r="L468" s="8">
        <v>8338.07</v>
      </c>
      <c r="M468" s="8">
        <v>49.66</v>
      </c>
      <c r="N468" s="8">
        <v>2351.31</v>
      </c>
      <c r="O468">
        <v>185.76</v>
      </c>
      <c r="P468">
        <v>3351</v>
      </c>
    </row>
    <row r="469" spans="1:16">
      <c r="A469" t="s">
        <v>105</v>
      </c>
      <c r="B469" t="s">
        <v>106</v>
      </c>
      <c r="C469" t="s">
        <v>208</v>
      </c>
      <c r="D469" t="s">
        <v>44</v>
      </c>
      <c r="E469" t="s">
        <v>20</v>
      </c>
      <c r="F469">
        <v>152273.15</v>
      </c>
      <c r="G469" s="7">
        <v>44548</v>
      </c>
      <c r="H469" t="s">
        <v>21</v>
      </c>
      <c r="I469" s="7">
        <v>44553</v>
      </c>
      <c r="J469">
        <v>0.25</v>
      </c>
      <c r="K469" s="8">
        <v>674.81</v>
      </c>
      <c r="L469" s="8">
        <v>8338.07</v>
      </c>
      <c r="M469" s="8">
        <v>49.66</v>
      </c>
      <c r="N469" s="8">
        <v>2351.31</v>
      </c>
      <c r="O469">
        <v>185.76</v>
      </c>
      <c r="P469">
        <v>941</v>
      </c>
    </row>
    <row r="470" spans="1:16">
      <c r="A470" t="s">
        <v>16</v>
      </c>
      <c r="B470" t="s">
        <v>160</v>
      </c>
      <c r="C470" t="s">
        <v>103</v>
      </c>
      <c r="D470" t="s">
        <v>19</v>
      </c>
      <c r="E470" t="s">
        <v>49</v>
      </c>
      <c r="F470">
        <v>77950.3</v>
      </c>
      <c r="G470" s="7">
        <v>44548</v>
      </c>
      <c r="H470" t="s">
        <v>33</v>
      </c>
      <c r="I470" s="7">
        <v>44552</v>
      </c>
      <c r="J470">
        <v>0.16</v>
      </c>
      <c r="K470" s="8">
        <v>384.04</v>
      </c>
      <c r="L470" s="8">
        <v>4961.85</v>
      </c>
      <c r="M470" s="8">
        <v>25.29</v>
      </c>
      <c r="N470" s="8">
        <v>832.32</v>
      </c>
      <c r="O470">
        <v>136.6</v>
      </c>
      <c r="P470">
        <v>3347</v>
      </c>
    </row>
    <row r="471" spans="1:16">
      <c r="A471" t="s">
        <v>105</v>
      </c>
      <c r="B471" t="s">
        <v>218</v>
      </c>
      <c r="C471" t="s">
        <v>112</v>
      </c>
      <c r="D471" t="s">
        <v>19</v>
      </c>
      <c r="E471" t="s">
        <v>20</v>
      </c>
      <c r="F471">
        <v>76150.38</v>
      </c>
      <c r="G471" s="7">
        <v>44548</v>
      </c>
      <c r="H471" t="s">
        <v>21</v>
      </c>
      <c r="K471" s="8">
        <v>429.08</v>
      </c>
      <c r="L471" s="8">
        <v>4590.86</v>
      </c>
      <c r="M471" s="8">
        <v>26.04</v>
      </c>
      <c r="N471" s="8">
        <v>774.86</v>
      </c>
      <c r="O471">
        <v>136.6</v>
      </c>
      <c r="P471">
        <v>3221</v>
      </c>
    </row>
    <row r="472" spans="1:16">
      <c r="A472" t="s">
        <v>16</v>
      </c>
      <c r="B472" t="s">
        <v>160</v>
      </c>
      <c r="C472" t="s">
        <v>60</v>
      </c>
      <c r="D472" t="s">
        <v>44</v>
      </c>
      <c r="E472" t="s">
        <v>20</v>
      </c>
      <c r="F472">
        <v>152769.7</v>
      </c>
      <c r="G472" s="7">
        <v>44548</v>
      </c>
      <c r="H472" t="s">
        <v>33</v>
      </c>
      <c r="I472" s="7">
        <v>44564</v>
      </c>
      <c r="J472">
        <v>0.25</v>
      </c>
      <c r="K472" s="8">
        <v>1198.46</v>
      </c>
      <c r="L472" s="8">
        <v>7822.4</v>
      </c>
      <c r="M472" s="8">
        <v>49.81</v>
      </c>
      <c r="N472" s="8">
        <v>2351.31</v>
      </c>
      <c r="O472">
        <v>185.76</v>
      </c>
      <c r="P472">
        <v>3346</v>
      </c>
    </row>
    <row r="473" spans="1:16">
      <c r="A473" t="s">
        <v>105</v>
      </c>
      <c r="B473" t="s">
        <v>218</v>
      </c>
      <c r="C473" t="s">
        <v>85</v>
      </c>
      <c r="D473" t="s">
        <v>19</v>
      </c>
      <c r="E473" t="s">
        <v>49</v>
      </c>
      <c r="F473">
        <v>78205.19</v>
      </c>
      <c r="G473" s="7">
        <v>44548</v>
      </c>
      <c r="H473" t="s">
        <v>21</v>
      </c>
      <c r="K473" s="8">
        <v>537.61</v>
      </c>
      <c r="L473" s="8">
        <v>4820.54</v>
      </c>
      <c r="M473" s="8">
        <v>25.37</v>
      </c>
      <c r="N473" s="8">
        <v>832.32</v>
      </c>
      <c r="O473">
        <v>136.6</v>
      </c>
      <c r="P473">
        <v>3344</v>
      </c>
    </row>
    <row r="474" spans="1:16">
      <c r="A474" t="s">
        <v>16</v>
      </c>
      <c r="B474" t="s">
        <v>141</v>
      </c>
      <c r="C474" t="s">
        <v>244</v>
      </c>
      <c r="D474" t="s">
        <v>44</v>
      </c>
      <c r="E474" t="s">
        <v>20</v>
      </c>
      <c r="F474">
        <v>152769.7</v>
      </c>
      <c r="G474" s="7">
        <v>44549</v>
      </c>
      <c r="H474" t="s">
        <v>21</v>
      </c>
      <c r="I474" s="7">
        <v>44558</v>
      </c>
      <c r="J474">
        <v>0.25</v>
      </c>
      <c r="K474" s="8">
        <v>1198.46</v>
      </c>
      <c r="L474" s="8">
        <v>7822.4</v>
      </c>
      <c r="M474" s="8">
        <v>49.81</v>
      </c>
      <c r="N474" s="8">
        <v>2351.31</v>
      </c>
      <c r="O474">
        <v>185.76</v>
      </c>
      <c r="P474">
        <v>3349</v>
      </c>
    </row>
    <row r="475" spans="1:16">
      <c r="A475" t="s">
        <v>16</v>
      </c>
      <c r="B475" t="s">
        <v>160</v>
      </c>
      <c r="C475" t="s">
        <v>64</v>
      </c>
      <c r="D475" t="s">
        <v>44</v>
      </c>
      <c r="E475" t="s">
        <v>20</v>
      </c>
      <c r="F475">
        <v>152769.7</v>
      </c>
      <c r="G475" s="7">
        <v>44549</v>
      </c>
      <c r="H475" t="s">
        <v>33</v>
      </c>
      <c r="I475" s="7">
        <v>44564</v>
      </c>
      <c r="J475">
        <v>0.25</v>
      </c>
      <c r="K475" s="8">
        <v>1198.46</v>
      </c>
      <c r="L475" s="8">
        <v>7822.4</v>
      </c>
      <c r="M475" s="8">
        <v>49.81</v>
      </c>
      <c r="N475" s="8">
        <v>2351.31</v>
      </c>
      <c r="O475">
        <v>185.76</v>
      </c>
      <c r="P475">
        <v>3220</v>
      </c>
    </row>
    <row r="476" spans="1:16">
      <c r="A476" t="s">
        <v>16</v>
      </c>
      <c r="B476" t="s">
        <v>141</v>
      </c>
      <c r="C476" t="s">
        <v>245</v>
      </c>
      <c r="D476" t="s">
        <v>44</v>
      </c>
      <c r="E476" t="s">
        <v>20</v>
      </c>
      <c r="F476">
        <v>152769.7</v>
      </c>
      <c r="G476" s="7">
        <v>44549</v>
      </c>
      <c r="H476" t="s">
        <v>21</v>
      </c>
      <c r="I476" s="7">
        <v>44558</v>
      </c>
      <c r="J476">
        <v>0.25</v>
      </c>
      <c r="K476" s="8">
        <v>1198.46</v>
      </c>
      <c r="L476" s="8">
        <v>7822.4</v>
      </c>
      <c r="M476" s="8">
        <v>49.81</v>
      </c>
      <c r="N476" s="8">
        <v>2351.31</v>
      </c>
      <c r="O476">
        <v>185.76</v>
      </c>
      <c r="P476">
        <v>1658</v>
      </c>
    </row>
    <row r="477" spans="1:16">
      <c r="A477" t="s">
        <v>105</v>
      </c>
      <c r="B477" t="s">
        <v>106</v>
      </c>
      <c r="C477" t="s">
        <v>211</v>
      </c>
      <c r="D477" t="s">
        <v>44</v>
      </c>
      <c r="E477" t="s">
        <v>49</v>
      </c>
      <c r="F477">
        <v>152905.93</v>
      </c>
      <c r="G477" s="7">
        <v>44549</v>
      </c>
      <c r="H477" t="s">
        <v>21</v>
      </c>
      <c r="I477" s="7">
        <v>44563</v>
      </c>
      <c r="J477">
        <v>0.25</v>
      </c>
      <c r="K477" s="8">
        <v>918.16</v>
      </c>
      <c r="L477" s="8">
        <v>8560.99</v>
      </c>
      <c r="M477" s="8">
        <v>47.78</v>
      </c>
      <c r="N477" s="8">
        <v>2351.31</v>
      </c>
      <c r="O477">
        <v>185.76</v>
      </c>
      <c r="P477">
        <v>1656</v>
      </c>
    </row>
    <row r="478" spans="1:16">
      <c r="A478" t="s">
        <v>16</v>
      </c>
      <c r="B478" t="s">
        <v>160</v>
      </c>
      <c r="C478" t="s">
        <v>112</v>
      </c>
      <c r="D478" t="s">
        <v>19</v>
      </c>
      <c r="E478" t="s">
        <v>20</v>
      </c>
      <c r="F478">
        <v>76378.15</v>
      </c>
      <c r="G478" s="7">
        <v>44549</v>
      </c>
      <c r="H478" t="s">
        <v>33</v>
      </c>
      <c r="I478" s="7">
        <v>44566</v>
      </c>
      <c r="J478">
        <v>0.16</v>
      </c>
      <c r="K478" s="8">
        <v>670</v>
      </c>
      <c r="L478" s="8">
        <v>4336.79</v>
      </c>
      <c r="M478" s="8">
        <v>26.2</v>
      </c>
      <c r="N478" s="8">
        <v>774.86</v>
      </c>
      <c r="O478">
        <v>136.6</v>
      </c>
      <c r="P478">
        <v>3348</v>
      </c>
    </row>
    <row r="479" spans="1:16">
      <c r="A479" t="s">
        <v>16</v>
      </c>
      <c r="B479" t="s">
        <v>160</v>
      </c>
      <c r="C479" t="s">
        <v>27</v>
      </c>
      <c r="D479" t="s">
        <v>19</v>
      </c>
      <c r="E479" t="s">
        <v>20</v>
      </c>
      <c r="F479">
        <v>76150.38</v>
      </c>
      <c r="G479" s="7">
        <v>44549</v>
      </c>
      <c r="H479" t="s">
        <v>33</v>
      </c>
      <c r="I479" s="7">
        <v>44554</v>
      </c>
      <c r="J479">
        <v>0.16</v>
      </c>
      <c r="K479" s="8">
        <v>429.08</v>
      </c>
      <c r="L479" s="8">
        <v>4590.86</v>
      </c>
      <c r="M479" s="8">
        <v>26.04</v>
      </c>
      <c r="N479" s="8">
        <v>774.86</v>
      </c>
      <c r="O479">
        <v>136.6</v>
      </c>
      <c r="P479">
        <v>2824</v>
      </c>
    </row>
    <row r="480" spans="1:16">
      <c r="A480" t="s">
        <v>16</v>
      </c>
      <c r="B480" t="s">
        <v>160</v>
      </c>
      <c r="C480" t="s">
        <v>146</v>
      </c>
      <c r="D480" t="s">
        <v>19</v>
      </c>
      <c r="E480" t="s">
        <v>49</v>
      </c>
      <c r="F480">
        <v>77950.3</v>
      </c>
      <c r="G480" s="7">
        <v>44549</v>
      </c>
      <c r="H480" t="s">
        <v>33</v>
      </c>
      <c r="I480" s="7">
        <v>44554</v>
      </c>
      <c r="J480">
        <v>0.16</v>
      </c>
      <c r="K480" s="8">
        <v>384.04</v>
      </c>
      <c r="L480" s="8">
        <v>4961.85</v>
      </c>
      <c r="M480" s="8">
        <v>25.29</v>
      </c>
      <c r="N480" s="8">
        <v>832.32</v>
      </c>
      <c r="O480">
        <v>136.6</v>
      </c>
      <c r="P480">
        <v>3350</v>
      </c>
    </row>
    <row r="481" spans="1:16">
      <c r="A481" t="s">
        <v>16</v>
      </c>
      <c r="B481" t="s">
        <v>160</v>
      </c>
      <c r="C481" t="s">
        <v>90</v>
      </c>
      <c r="D481" t="s">
        <v>19</v>
      </c>
      <c r="E481" t="s">
        <v>20</v>
      </c>
      <c r="F481">
        <v>76150.38</v>
      </c>
      <c r="G481" s="7">
        <v>44549</v>
      </c>
      <c r="H481" t="s">
        <v>33</v>
      </c>
      <c r="I481" s="7">
        <v>44554</v>
      </c>
      <c r="J481">
        <v>0.16</v>
      </c>
      <c r="K481" s="8">
        <v>429.08</v>
      </c>
      <c r="L481" s="8">
        <v>4590.86</v>
      </c>
      <c r="M481" s="8">
        <v>26.04</v>
      </c>
      <c r="N481" s="8">
        <v>774.86</v>
      </c>
      <c r="O481">
        <v>136.6</v>
      </c>
      <c r="P481">
        <v>3359</v>
      </c>
    </row>
    <row r="482" spans="1:16">
      <c r="A482" t="s">
        <v>16</v>
      </c>
      <c r="B482" t="s">
        <v>160</v>
      </c>
      <c r="C482" t="s">
        <v>139</v>
      </c>
      <c r="D482" t="s">
        <v>19</v>
      </c>
      <c r="E482" t="s">
        <v>20</v>
      </c>
      <c r="F482">
        <v>76150.38</v>
      </c>
      <c r="G482" s="7">
        <v>44549</v>
      </c>
      <c r="H482" t="s">
        <v>33</v>
      </c>
      <c r="I482" s="7">
        <v>44554</v>
      </c>
      <c r="J482">
        <v>0.16</v>
      </c>
      <c r="K482" s="8">
        <v>429.08</v>
      </c>
      <c r="L482" s="8">
        <v>4590.86</v>
      </c>
      <c r="M482" s="8">
        <v>26.04</v>
      </c>
      <c r="N482" s="8">
        <v>774.86</v>
      </c>
      <c r="O482">
        <v>136.6</v>
      </c>
      <c r="P482">
        <v>1446</v>
      </c>
    </row>
    <row r="483" spans="1:16">
      <c r="A483" t="s">
        <v>16</v>
      </c>
      <c r="B483" t="s">
        <v>158</v>
      </c>
      <c r="C483" t="s">
        <v>53</v>
      </c>
      <c r="D483" t="s">
        <v>44</v>
      </c>
      <c r="E483" t="s">
        <v>49</v>
      </c>
      <c r="F483">
        <v>152905.93</v>
      </c>
      <c r="G483" s="7">
        <v>44549</v>
      </c>
      <c r="H483" t="s">
        <v>33</v>
      </c>
      <c r="I483" s="7">
        <v>44619</v>
      </c>
      <c r="J483">
        <v>0.25</v>
      </c>
      <c r="K483" s="8">
        <v>918.16</v>
      </c>
      <c r="L483" s="8">
        <v>8560.99</v>
      </c>
      <c r="M483" s="8">
        <v>47.78</v>
      </c>
      <c r="N483" s="8">
        <v>2351.31</v>
      </c>
      <c r="O483">
        <v>185.76</v>
      </c>
      <c r="P483">
        <v>3345</v>
      </c>
    </row>
    <row r="484" spans="1:16">
      <c r="A484" t="s">
        <v>16</v>
      </c>
      <c r="B484" t="s">
        <v>160</v>
      </c>
      <c r="C484" t="s">
        <v>119</v>
      </c>
      <c r="D484" t="s">
        <v>19</v>
      </c>
      <c r="E484" t="s">
        <v>20</v>
      </c>
      <c r="F484">
        <v>76378.15</v>
      </c>
      <c r="G484" s="7">
        <v>44550</v>
      </c>
      <c r="H484" t="s">
        <v>33</v>
      </c>
      <c r="I484" s="7">
        <v>44566</v>
      </c>
      <c r="J484">
        <v>0.16</v>
      </c>
      <c r="K484" s="8">
        <v>670</v>
      </c>
      <c r="L484" s="8">
        <v>4336.79</v>
      </c>
      <c r="M484" s="8">
        <v>26.2</v>
      </c>
      <c r="N484" s="8">
        <v>774.86</v>
      </c>
      <c r="O484">
        <v>136.6</v>
      </c>
      <c r="P484">
        <v>3360</v>
      </c>
    </row>
    <row r="485" spans="1:16">
      <c r="A485" t="s">
        <v>105</v>
      </c>
      <c r="B485" t="s">
        <v>218</v>
      </c>
      <c r="C485" t="s">
        <v>119</v>
      </c>
      <c r="D485" t="s">
        <v>19</v>
      </c>
      <c r="E485" t="s">
        <v>20</v>
      </c>
      <c r="F485">
        <v>76150.38</v>
      </c>
      <c r="G485" s="7">
        <v>44550</v>
      </c>
      <c r="H485" t="s">
        <v>21</v>
      </c>
      <c r="K485" s="8">
        <v>429.08</v>
      </c>
      <c r="L485" s="8">
        <v>4590.86</v>
      </c>
      <c r="M485" s="8">
        <v>26.04</v>
      </c>
      <c r="N485" s="8">
        <v>774.86</v>
      </c>
      <c r="O485">
        <v>136.6</v>
      </c>
      <c r="P485">
        <v>1657</v>
      </c>
    </row>
    <row r="486" spans="1:16">
      <c r="A486" t="s">
        <v>16</v>
      </c>
      <c r="B486" t="s">
        <v>160</v>
      </c>
      <c r="C486" t="s">
        <v>246</v>
      </c>
      <c r="D486" t="s">
        <v>19</v>
      </c>
      <c r="E486" t="s">
        <v>20</v>
      </c>
      <c r="F486">
        <v>76378.15</v>
      </c>
      <c r="G486" s="7">
        <v>44550</v>
      </c>
      <c r="H486" t="s">
        <v>33</v>
      </c>
      <c r="I486" s="7">
        <v>44550</v>
      </c>
      <c r="J486">
        <v>0.16</v>
      </c>
      <c r="K486" s="8">
        <v>670</v>
      </c>
      <c r="L486" s="8">
        <v>4336.79</v>
      </c>
      <c r="M486" s="8">
        <v>26.2</v>
      </c>
      <c r="N486" s="8">
        <v>774.86</v>
      </c>
      <c r="O486">
        <v>136.6</v>
      </c>
      <c r="P486">
        <v>3192</v>
      </c>
    </row>
    <row r="487" spans="1:16">
      <c r="A487" t="s">
        <v>16</v>
      </c>
      <c r="B487" t="s">
        <v>141</v>
      </c>
      <c r="C487" t="s">
        <v>247</v>
      </c>
      <c r="D487" t="s">
        <v>44</v>
      </c>
      <c r="E487" t="s">
        <v>20</v>
      </c>
      <c r="F487">
        <v>152769.7</v>
      </c>
      <c r="G487" s="7">
        <v>44550</v>
      </c>
      <c r="H487" t="s">
        <v>21</v>
      </c>
      <c r="I487" s="7">
        <v>44558</v>
      </c>
      <c r="J487">
        <v>0.25</v>
      </c>
      <c r="K487" s="8">
        <v>1198.46</v>
      </c>
      <c r="L487" s="8">
        <v>7822.4</v>
      </c>
      <c r="M487" s="8">
        <v>49.81</v>
      </c>
      <c r="N487" s="8">
        <v>2351.31</v>
      </c>
      <c r="O487">
        <v>185.76</v>
      </c>
      <c r="P487">
        <v>3205</v>
      </c>
    </row>
    <row r="488" spans="1:16">
      <c r="A488" t="s">
        <v>16</v>
      </c>
      <c r="B488" t="s">
        <v>160</v>
      </c>
      <c r="C488" t="s">
        <v>248</v>
      </c>
      <c r="D488" t="s">
        <v>19</v>
      </c>
      <c r="E488" t="s">
        <v>49</v>
      </c>
      <c r="F488">
        <v>77950.3</v>
      </c>
      <c r="G488" s="7">
        <v>44550</v>
      </c>
      <c r="H488" t="s">
        <v>33</v>
      </c>
      <c r="I488" s="7">
        <v>44556</v>
      </c>
      <c r="J488">
        <v>0.16</v>
      </c>
      <c r="K488" s="8">
        <v>384.04</v>
      </c>
      <c r="L488" s="8">
        <v>4961.85</v>
      </c>
      <c r="M488" s="8">
        <v>25.29</v>
      </c>
      <c r="N488" s="8">
        <v>832.32</v>
      </c>
      <c r="O488">
        <v>136.6</v>
      </c>
      <c r="P488">
        <v>959</v>
      </c>
    </row>
    <row r="489" spans="1:16">
      <c r="A489" t="s">
        <v>16</v>
      </c>
      <c r="B489" t="s">
        <v>160</v>
      </c>
      <c r="C489" t="s">
        <v>249</v>
      </c>
      <c r="D489" t="s">
        <v>19</v>
      </c>
      <c r="E489" t="s">
        <v>20</v>
      </c>
      <c r="F489">
        <v>76150.38</v>
      </c>
      <c r="G489" s="7">
        <v>44551</v>
      </c>
      <c r="H489" t="s">
        <v>33</v>
      </c>
      <c r="I489" s="7">
        <v>44556</v>
      </c>
      <c r="J489">
        <v>0.16</v>
      </c>
      <c r="K489" s="8">
        <v>429.08</v>
      </c>
      <c r="L489" s="8">
        <v>4590.86</v>
      </c>
      <c r="M489" s="8">
        <v>26.04</v>
      </c>
      <c r="N489" s="8">
        <v>774.86</v>
      </c>
      <c r="O489">
        <v>136.6</v>
      </c>
      <c r="P489">
        <v>946</v>
      </c>
    </row>
    <row r="490" spans="1:16">
      <c r="A490" t="s">
        <v>16</v>
      </c>
      <c r="B490" t="s">
        <v>160</v>
      </c>
      <c r="C490" t="s">
        <v>250</v>
      </c>
      <c r="D490" t="s">
        <v>19</v>
      </c>
      <c r="E490" t="s">
        <v>20</v>
      </c>
      <c r="F490">
        <v>76150.38</v>
      </c>
      <c r="G490" s="7">
        <v>44551</v>
      </c>
      <c r="H490" t="s">
        <v>33</v>
      </c>
      <c r="I490" s="7">
        <v>44556</v>
      </c>
      <c r="J490">
        <v>0.16</v>
      </c>
      <c r="K490" s="8">
        <v>429.08</v>
      </c>
      <c r="L490" s="8">
        <v>4590.86</v>
      </c>
      <c r="M490" s="8">
        <v>26.04</v>
      </c>
      <c r="N490" s="8">
        <v>774.86</v>
      </c>
      <c r="O490">
        <v>136.6</v>
      </c>
      <c r="P490">
        <v>1655</v>
      </c>
    </row>
    <row r="491" spans="1:16">
      <c r="A491" t="s">
        <v>16</v>
      </c>
      <c r="B491" t="s">
        <v>141</v>
      </c>
      <c r="C491" t="s">
        <v>251</v>
      </c>
      <c r="D491" t="s">
        <v>44</v>
      </c>
      <c r="E491" t="s">
        <v>49</v>
      </c>
      <c r="F491">
        <v>152905.93</v>
      </c>
      <c r="G491" s="7">
        <v>44551</v>
      </c>
      <c r="H491" t="s">
        <v>21</v>
      </c>
      <c r="I491" s="7">
        <v>44558</v>
      </c>
      <c r="J491">
        <v>0.25</v>
      </c>
      <c r="K491" s="8">
        <v>918.16</v>
      </c>
      <c r="L491" s="8">
        <v>8560.99</v>
      </c>
      <c r="M491" s="8">
        <v>47.78</v>
      </c>
      <c r="N491" s="8">
        <v>2351.31</v>
      </c>
      <c r="O491">
        <v>185.76</v>
      </c>
      <c r="P491">
        <v>1453</v>
      </c>
    </row>
    <row r="492" spans="1:16">
      <c r="A492" t="s">
        <v>16</v>
      </c>
      <c r="B492" t="s">
        <v>160</v>
      </c>
      <c r="C492" t="s">
        <v>110</v>
      </c>
      <c r="D492" t="s">
        <v>19</v>
      </c>
      <c r="E492" t="s">
        <v>20</v>
      </c>
      <c r="F492">
        <v>76378.15</v>
      </c>
      <c r="G492" s="7">
        <v>44551</v>
      </c>
      <c r="H492" t="s">
        <v>33</v>
      </c>
      <c r="I492" s="7">
        <v>44566</v>
      </c>
      <c r="J492">
        <v>0.16</v>
      </c>
      <c r="K492" s="8">
        <v>670</v>
      </c>
      <c r="L492" s="8">
        <v>4336.79</v>
      </c>
      <c r="M492" s="8">
        <v>26.2</v>
      </c>
      <c r="N492" s="8">
        <v>774.86</v>
      </c>
      <c r="O492">
        <v>136.6</v>
      </c>
      <c r="P492">
        <v>3188</v>
      </c>
    </row>
    <row r="493" spans="1:16">
      <c r="A493" t="s">
        <v>16</v>
      </c>
      <c r="B493" t="s">
        <v>160</v>
      </c>
      <c r="C493" t="s">
        <v>252</v>
      </c>
      <c r="D493" t="s">
        <v>19</v>
      </c>
      <c r="E493" t="s">
        <v>20</v>
      </c>
      <c r="F493">
        <v>76150.38</v>
      </c>
      <c r="G493" s="7">
        <v>44551</v>
      </c>
      <c r="H493" t="s">
        <v>33</v>
      </c>
      <c r="I493" s="7">
        <v>44556</v>
      </c>
      <c r="J493">
        <v>0.16</v>
      </c>
      <c r="K493" s="8">
        <v>429.08</v>
      </c>
      <c r="L493" s="8">
        <v>4590.86</v>
      </c>
      <c r="M493" s="8">
        <v>26.04</v>
      </c>
      <c r="N493" s="8">
        <v>774.86</v>
      </c>
      <c r="O493">
        <v>136.6</v>
      </c>
      <c r="P493">
        <v>2829</v>
      </c>
    </row>
    <row r="494" spans="1:16">
      <c r="A494" t="s">
        <v>105</v>
      </c>
      <c r="B494" t="s">
        <v>106</v>
      </c>
      <c r="C494" t="s">
        <v>197</v>
      </c>
      <c r="D494" t="s">
        <v>44</v>
      </c>
      <c r="E494" t="s">
        <v>20</v>
      </c>
      <c r="F494">
        <v>152273.15</v>
      </c>
      <c r="G494" s="7">
        <v>44551</v>
      </c>
      <c r="H494" t="s">
        <v>21</v>
      </c>
      <c r="I494" s="7">
        <v>44559</v>
      </c>
      <c r="J494">
        <v>0.25</v>
      </c>
      <c r="K494" s="8">
        <v>674.81</v>
      </c>
      <c r="L494" s="8">
        <v>8338.07</v>
      </c>
      <c r="M494" s="8">
        <v>49.66</v>
      </c>
      <c r="N494" s="8">
        <v>2351.31</v>
      </c>
      <c r="O494">
        <v>185.76</v>
      </c>
      <c r="P494">
        <v>3358</v>
      </c>
    </row>
    <row r="495" spans="1:16">
      <c r="A495" t="s">
        <v>16</v>
      </c>
      <c r="B495" t="s">
        <v>160</v>
      </c>
      <c r="C495" t="s">
        <v>253</v>
      </c>
      <c r="D495" t="s">
        <v>19</v>
      </c>
      <c r="E495" t="s">
        <v>49</v>
      </c>
      <c r="F495">
        <v>77950.3</v>
      </c>
      <c r="G495" s="7">
        <v>44551</v>
      </c>
      <c r="H495" t="s">
        <v>33</v>
      </c>
      <c r="I495" s="7">
        <v>44554</v>
      </c>
      <c r="J495">
        <v>0.16</v>
      </c>
      <c r="K495" s="8">
        <v>384.04</v>
      </c>
      <c r="L495" s="8">
        <v>4961.85</v>
      </c>
      <c r="M495" s="8">
        <v>25.29</v>
      </c>
      <c r="N495" s="8">
        <v>832.32</v>
      </c>
      <c r="O495">
        <v>136.6</v>
      </c>
      <c r="P495">
        <v>3191</v>
      </c>
    </row>
    <row r="496" spans="1:16">
      <c r="A496" t="s">
        <v>105</v>
      </c>
      <c r="B496" t="s">
        <v>218</v>
      </c>
      <c r="C496" t="s">
        <v>89</v>
      </c>
      <c r="D496" t="s">
        <v>19</v>
      </c>
      <c r="E496" t="s">
        <v>49</v>
      </c>
      <c r="F496">
        <v>78205.19</v>
      </c>
      <c r="G496" s="7">
        <v>44551</v>
      </c>
      <c r="H496" t="s">
        <v>21</v>
      </c>
      <c r="K496" s="8">
        <v>537.61</v>
      </c>
      <c r="L496" s="8">
        <v>4820.54</v>
      </c>
      <c r="M496" s="8">
        <v>25.37</v>
      </c>
      <c r="N496" s="8">
        <v>832.32</v>
      </c>
      <c r="O496">
        <v>136.6</v>
      </c>
      <c r="P496">
        <v>3189</v>
      </c>
    </row>
    <row r="497" spans="1:16">
      <c r="A497" t="s">
        <v>16</v>
      </c>
      <c r="B497" t="s">
        <v>158</v>
      </c>
      <c r="C497" t="s">
        <v>54</v>
      </c>
      <c r="D497" t="s">
        <v>44</v>
      </c>
      <c r="E497" t="s">
        <v>49</v>
      </c>
      <c r="F497">
        <v>152905.93</v>
      </c>
      <c r="G497" s="7">
        <v>44551</v>
      </c>
      <c r="H497" t="s">
        <v>33</v>
      </c>
      <c r="I497" s="7">
        <v>44617</v>
      </c>
      <c r="J497">
        <v>0.25</v>
      </c>
      <c r="K497" s="8">
        <v>918.16</v>
      </c>
      <c r="L497" s="8">
        <v>8560.99</v>
      </c>
      <c r="M497" s="8">
        <v>47.78</v>
      </c>
      <c r="N497" s="8">
        <v>2351.31</v>
      </c>
      <c r="O497">
        <v>185.76</v>
      </c>
      <c r="P497">
        <v>3187</v>
      </c>
    </row>
    <row r="498" spans="1:16">
      <c r="A498" t="s">
        <v>16</v>
      </c>
      <c r="B498" t="s">
        <v>160</v>
      </c>
      <c r="C498" t="s">
        <v>254</v>
      </c>
      <c r="D498" t="s">
        <v>19</v>
      </c>
      <c r="E498" t="s">
        <v>49</v>
      </c>
      <c r="F498">
        <v>77950.3</v>
      </c>
      <c r="G498" s="7">
        <v>44551</v>
      </c>
      <c r="H498" t="s">
        <v>33</v>
      </c>
      <c r="I498" s="7">
        <v>44560</v>
      </c>
      <c r="J498">
        <v>0.16</v>
      </c>
      <c r="K498" s="8">
        <v>384.04</v>
      </c>
      <c r="L498" s="8">
        <v>4961.85</v>
      </c>
      <c r="M498" s="8">
        <v>25.29</v>
      </c>
      <c r="N498" s="8">
        <v>832.32</v>
      </c>
      <c r="O498">
        <v>136.6</v>
      </c>
      <c r="P498">
        <v>3186</v>
      </c>
    </row>
    <row r="499" spans="1:16">
      <c r="A499" t="s">
        <v>16</v>
      </c>
      <c r="B499" t="s">
        <v>160</v>
      </c>
      <c r="C499" t="s">
        <v>255</v>
      </c>
      <c r="D499" t="s">
        <v>19</v>
      </c>
      <c r="E499" t="s">
        <v>49</v>
      </c>
      <c r="F499">
        <v>77950.3</v>
      </c>
      <c r="G499" s="7">
        <v>44551</v>
      </c>
      <c r="H499" t="s">
        <v>33</v>
      </c>
      <c r="I499" s="7">
        <v>44558</v>
      </c>
      <c r="J499">
        <v>0.16</v>
      </c>
      <c r="K499" s="8">
        <v>384.04</v>
      </c>
      <c r="L499" s="8">
        <v>4961.85</v>
      </c>
      <c r="M499" s="8">
        <v>25.29</v>
      </c>
      <c r="N499" s="8">
        <v>832.32</v>
      </c>
      <c r="O499">
        <v>136.6</v>
      </c>
      <c r="P499">
        <v>3180</v>
      </c>
    </row>
    <row r="500" spans="1:16">
      <c r="A500" t="s">
        <v>16</v>
      </c>
      <c r="B500" t="s">
        <v>160</v>
      </c>
      <c r="C500" t="s">
        <v>256</v>
      </c>
      <c r="D500" t="s">
        <v>19</v>
      </c>
      <c r="E500" t="s">
        <v>20</v>
      </c>
      <c r="F500">
        <v>76150.38</v>
      </c>
      <c r="G500" s="7">
        <v>44551</v>
      </c>
      <c r="H500" t="s">
        <v>33</v>
      </c>
      <c r="I500" s="7">
        <v>44556</v>
      </c>
      <c r="J500">
        <v>0.16</v>
      </c>
      <c r="K500" s="8">
        <v>429.08</v>
      </c>
      <c r="L500" s="8">
        <v>4590.86</v>
      </c>
      <c r="M500" s="8">
        <v>26.04</v>
      </c>
      <c r="N500" s="8">
        <v>774.86</v>
      </c>
      <c r="O500">
        <v>136.6</v>
      </c>
      <c r="P500">
        <v>3190</v>
      </c>
    </row>
    <row r="501" spans="1:16">
      <c r="A501" t="s">
        <v>105</v>
      </c>
      <c r="B501" t="s">
        <v>106</v>
      </c>
      <c r="C501" t="s">
        <v>207</v>
      </c>
      <c r="D501" t="s">
        <v>44</v>
      </c>
      <c r="E501" t="s">
        <v>49</v>
      </c>
      <c r="F501">
        <v>152415.15</v>
      </c>
      <c r="G501" s="7">
        <v>44552</v>
      </c>
      <c r="H501" t="s">
        <v>21</v>
      </c>
      <c r="I501" s="7">
        <v>44560</v>
      </c>
      <c r="J501">
        <v>0.25</v>
      </c>
      <c r="K501" s="8">
        <v>579.03</v>
      </c>
      <c r="L501" s="8">
        <v>8866.58</v>
      </c>
      <c r="M501" s="8">
        <v>47.69</v>
      </c>
      <c r="N501" s="8">
        <v>2351.31</v>
      </c>
      <c r="O501">
        <v>185.76</v>
      </c>
      <c r="P501">
        <v>3185</v>
      </c>
    </row>
    <row r="502" spans="1:16">
      <c r="A502" t="s">
        <v>16</v>
      </c>
      <c r="B502" t="s">
        <v>158</v>
      </c>
      <c r="C502" t="s">
        <v>22</v>
      </c>
      <c r="D502" t="s">
        <v>44</v>
      </c>
      <c r="E502" t="s">
        <v>20</v>
      </c>
      <c r="F502">
        <v>152273.15</v>
      </c>
      <c r="G502" s="7">
        <v>44552</v>
      </c>
      <c r="H502" t="s">
        <v>33</v>
      </c>
      <c r="I502" s="7">
        <v>44612</v>
      </c>
      <c r="J502">
        <v>0.25</v>
      </c>
      <c r="K502" s="8">
        <v>674.81</v>
      </c>
      <c r="L502" s="8">
        <v>8338.07</v>
      </c>
      <c r="M502" s="8">
        <v>49.66</v>
      </c>
      <c r="N502" s="8">
        <v>2351.31</v>
      </c>
      <c r="O502">
        <v>185.76</v>
      </c>
      <c r="P502">
        <v>963</v>
      </c>
    </row>
    <row r="503" spans="1:16">
      <c r="A503" t="s">
        <v>105</v>
      </c>
      <c r="B503" t="s">
        <v>218</v>
      </c>
      <c r="C503" t="s">
        <v>87</v>
      </c>
      <c r="D503" t="s">
        <v>19</v>
      </c>
      <c r="E503" t="s">
        <v>20</v>
      </c>
      <c r="F503">
        <v>76378.15</v>
      </c>
      <c r="G503" s="7">
        <v>44552</v>
      </c>
      <c r="H503" t="s">
        <v>21</v>
      </c>
      <c r="K503" s="8">
        <v>670</v>
      </c>
      <c r="L503" s="8">
        <v>4336.79</v>
      </c>
      <c r="M503" s="8">
        <v>26.2</v>
      </c>
      <c r="N503" s="8">
        <v>774.86</v>
      </c>
      <c r="O503">
        <v>136.6</v>
      </c>
      <c r="P503">
        <v>3222</v>
      </c>
    </row>
    <row r="504" spans="1:16">
      <c r="A504" t="s">
        <v>105</v>
      </c>
      <c r="B504" t="s">
        <v>218</v>
      </c>
      <c r="C504" t="s">
        <v>91</v>
      </c>
      <c r="D504" t="s">
        <v>19</v>
      </c>
      <c r="E504" t="s">
        <v>20</v>
      </c>
      <c r="F504">
        <v>76378.15</v>
      </c>
      <c r="G504" s="7">
        <v>44552</v>
      </c>
      <c r="H504" t="s">
        <v>21</v>
      </c>
      <c r="K504" s="8">
        <v>670</v>
      </c>
      <c r="L504" s="8">
        <v>4336.79</v>
      </c>
      <c r="M504" s="8">
        <v>26.2</v>
      </c>
      <c r="N504" s="8">
        <v>774.86</v>
      </c>
      <c r="O504">
        <v>136.6</v>
      </c>
      <c r="P504">
        <v>3183</v>
      </c>
    </row>
    <row r="505" spans="1:16">
      <c r="A505" t="s">
        <v>16</v>
      </c>
      <c r="B505" t="s">
        <v>160</v>
      </c>
      <c r="C505" t="s">
        <v>257</v>
      </c>
      <c r="D505" t="s">
        <v>19</v>
      </c>
      <c r="E505" t="s">
        <v>20</v>
      </c>
      <c r="F505">
        <v>76150.38</v>
      </c>
      <c r="G505" s="7">
        <v>44552</v>
      </c>
      <c r="H505" t="s">
        <v>33</v>
      </c>
      <c r="I505" s="7">
        <v>44558</v>
      </c>
      <c r="J505">
        <v>0.16</v>
      </c>
      <c r="K505" s="8">
        <v>429.08</v>
      </c>
      <c r="L505" s="8">
        <v>4590.86</v>
      </c>
      <c r="M505" s="8">
        <v>26.04</v>
      </c>
      <c r="N505" s="8">
        <v>774.86</v>
      </c>
      <c r="O505">
        <v>136.6</v>
      </c>
      <c r="P505">
        <v>3182</v>
      </c>
    </row>
    <row r="506" spans="1:16">
      <c r="A506" t="s">
        <v>16</v>
      </c>
      <c r="B506" t="s">
        <v>160</v>
      </c>
      <c r="C506" t="s">
        <v>258</v>
      </c>
      <c r="D506" t="s">
        <v>19</v>
      </c>
      <c r="E506" t="s">
        <v>20</v>
      </c>
      <c r="F506">
        <v>76150.38</v>
      </c>
      <c r="G506" s="7">
        <v>44552</v>
      </c>
      <c r="H506" t="s">
        <v>33</v>
      </c>
      <c r="I506" s="7">
        <v>44560</v>
      </c>
      <c r="J506">
        <v>0.16</v>
      </c>
      <c r="K506" s="8">
        <v>429.08</v>
      </c>
      <c r="L506" s="8">
        <v>4590.86</v>
      </c>
      <c r="M506" s="8">
        <v>26.04</v>
      </c>
      <c r="N506" s="8">
        <v>774.86</v>
      </c>
      <c r="O506">
        <v>136.6</v>
      </c>
      <c r="P506">
        <v>962</v>
      </c>
    </row>
    <row r="507" spans="1:16">
      <c r="A507" t="s">
        <v>16</v>
      </c>
      <c r="B507" t="s">
        <v>160</v>
      </c>
      <c r="C507" t="s">
        <v>63</v>
      </c>
      <c r="D507" t="s">
        <v>44</v>
      </c>
      <c r="E507" t="s">
        <v>20</v>
      </c>
      <c r="F507">
        <v>152769.7</v>
      </c>
      <c r="G507" s="7">
        <v>44552</v>
      </c>
      <c r="H507" t="s">
        <v>33</v>
      </c>
      <c r="I507" s="7">
        <v>44564</v>
      </c>
      <c r="J507">
        <v>0.25</v>
      </c>
      <c r="K507" s="8">
        <v>1198.46</v>
      </c>
      <c r="L507" s="8">
        <v>7822.4</v>
      </c>
      <c r="M507" s="8">
        <v>49.81</v>
      </c>
      <c r="N507" s="8">
        <v>2351.31</v>
      </c>
      <c r="O507">
        <v>185.76</v>
      </c>
      <c r="P507">
        <v>1455</v>
      </c>
    </row>
    <row r="508" spans="1:16">
      <c r="A508" t="s">
        <v>16</v>
      </c>
      <c r="B508" t="s">
        <v>160</v>
      </c>
      <c r="C508" t="s">
        <v>259</v>
      </c>
      <c r="D508" t="s">
        <v>19</v>
      </c>
      <c r="E508" t="s">
        <v>20</v>
      </c>
      <c r="F508">
        <v>76150.38</v>
      </c>
      <c r="G508" s="7">
        <v>44552</v>
      </c>
      <c r="H508" t="s">
        <v>33</v>
      </c>
      <c r="I508" s="7">
        <v>44558</v>
      </c>
      <c r="J508">
        <v>0.16</v>
      </c>
      <c r="K508" s="8">
        <v>429.08</v>
      </c>
      <c r="L508" s="8">
        <v>4590.86</v>
      </c>
      <c r="M508" s="8">
        <v>26.04</v>
      </c>
      <c r="N508" s="8">
        <v>774.86</v>
      </c>
      <c r="O508">
        <v>136.6</v>
      </c>
      <c r="P508">
        <v>2833</v>
      </c>
    </row>
    <row r="509" spans="1:16">
      <c r="A509" t="s">
        <v>105</v>
      </c>
      <c r="B509" t="s">
        <v>106</v>
      </c>
      <c r="C509" t="s">
        <v>213</v>
      </c>
      <c r="D509" t="s">
        <v>44</v>
      </c>
      <c r="E509" t="s">
        <v>20</v>
      </c>
      <c r="F509">
        <v>152273.15</v>
      </c>
      <c r="G509" s="7">
        <v>44553</v>
      </c>
      <c r="H509" t="s">
        <v>21</v>
      </c>
      <c r="I509" s="7">
        <v>44561</v>
      </c>
      <c r="J509">
        <v>0.25</v>
      </c>
      <c r="K509" s="8">
        <v>674.81</v>
      </c>
      <c r="L509" s="8">
        <v>8338.07</v>
      </c>
      <c r="M509" s="8">
        <v>49.66</v>
      </c>
      <c r="N509" s="8">
        <v>2351.31</v>
      </c>
      <c r="O509">
        <v>185.76</v>
      </c>
      <c r="P509">
        <v>3179</v>
      </c>
    </row>
    <row r="510" spans="1:16">
      <c r="A510" t="s">
        <v>16</v>
      </c>
      <c r="B510" t="s">
        <v>160</v>
      </c>
      <c r="C510" t="s">
        <v>260</v>
      </c>
      <c r="D510" t="s">
        <v>19</v>
      </c>
      <c r="E510" t="s">
        <v>49</v>
      </c>
      <c r="F510">
        <v>78205.19</v>
      </c>
      <c r="G510" s="7">
        <v>44553</v>
      </c>
      <c r="H510" t="s">
        <v>33</v>
      </c>
      <c r="I510" s="7">
        <v>44558</v>
      </c>
      <c r="J510">
        <v>0.16</v>
      </c>
      <c r="K510" s="8">
        <v>537.61</v>
      </c>
      <c r="L510" s="8">
        <v>4820.54</v>
      </c>
      <c r="M510" s="8">
        <v>25.37</v>
      </c>
      <c r="N510" s="8">
        <v>832.32</v>
      </c>
      <c r="O510">
        <v>136.6</v>
      </c>
      <c r="P510">
        <v>1454</v>
      </c>
    </row>
    <row r="511" spans="1:16">
      <c r="A511" t="s">
        <v>16</v>
      </c>
      <c r="B511" t="s">
        <v>160</v>
      </c>
      <c r="C511" t="s">
        <v>261</v>
      </c>
      <c r="D511" t="s">
        <v>19</v>
      </c>
      <c r="E511" t="s">
        <v>20</v>
      </c>
      <c r="F511">
        <v>76378.15</v>
      </c>
      <c r="G511" s="7">
        <v>44553</v>
      </c>
      <c r="H511" t="s">
        <v>33</v>
      </c>
      <c r="I511" s="7">
        <v>44559</v>
      </c>
      <c r="J511">
        <v>0.16</v>
      </c>
      <c r="K511" s="8">
        <v>670</v>
      </c>
      <c r="L511" s="8">
        <v>4336.79</v>
      </c>
      <c r="M511" s="8">
        <v>26.2</v>
      </c>
      <c r="N511" s="8">
        <v>774.86</v>
      </c>
      <c r="O511">
        <v>136.6</v>
      </c>
      <c r="P511">
        <v>2836</v>
      </c>
    </row>
    <row r="512" spans="1:16">
      <c r="A512" t="s">
        <v>16</v>
      </c>
      <c r="B512" t="s">
        <v>160</v>
      </c>
      <c r="C512" t="s">
        <v>262</v>
      </c>
      <c r="D512" t="s">
        <v>19</v>
      </c>
      <c r="E512" t="s">
        <v>20</v>
      </c>
      <c r="F512">
        <v>76150.38</v>
      </c>
      <c r="G512" s="7">
        <v>44553</v>
      </c>
      <c r="H512" t="s">
        <v>33</v>
      </c>
      <c r="I512" s="7">
        <v>44558</v>
      </c>
      <c r="J512">
        <v>0.16</v>
      </c>
      <c r="K512" s="8">
        <v>429.08</v>
      </c>
      <c r="L512" s="8">
        <v>4590.86</v>
      </c>
      <c r="M512" s="8">
        <v>26.04</v>
      </c>
      <c r="N512" s="8">
        <v>774.86</v>
      </c>
      <c r="O512">
        <v>136.6</v>
      </c>
      <c r="P512">
        <v>2834</v>
      </c>
    </row>
    <row r="513" spans="1:16">
      <c r="A513" t="s">
        <v>16</v>
      </c>
      <c r="B513" t="s">
        <v>158</v>
      </c>
      <c r="C513" t="s">
        <v>81</v>
      </c>
      <c r="D513" t="s">
        <v>44</v>
      </c>
      <c r="E513" t="s">
        <v>49</v>
      </c>
      <c r="F513">
        <v>152415.15</v>
      </c>
      <c r="G513" s="7">
        <v>44553</v>
      </c>
      <c r="H513" t="s">
        <v>33</v>
      </c>
      <c r="I513" s="7">
        <v>44615</v>
      </c>
      <c r="J513">
        <v>0.25</v>
      </c>
      <c r="K513" s="8">
        <v>579.03</v>
      </c>
      <c r="L513" s="8">
        <v>8866.58</v>
      </c>
      <c r="M513" s="8">
        <v>47.69</v>
      </c>
      <c r="N513" s="8">
        <v>2351.31</v>
      </c>
      <c r="O513">
        <v>185.76</v>
      </c>
      <c r="P513">
        <v>3176</v>
      </c>
    </row>
    <row r="514" spans="1:16">
      <c r="A514" t="s">
        <v>16</v>
      </c>
      <c r="B514" t="s">
        <v>158</v>
      </c>
      <c r="C514" t="s">
        <v>27</v>
      </c>
      <c r="D514" t="s">
        <v>44</v>
      </c>
      <c r="E514" t="s">
        <v>20</v>
      </c>
      <c r="F514">
        <v>152273.15</v>
      </c>
      <c r="G514" s="7">
        <v>44553</v>
      </c>
      <c r="H514" t="s">
        <v>33</v>
      </c>
      <c r="I514" s="7">
        <v>44608</v>
      </c>
      <c r="J514">
        <v>0.25</v>
      </c>
      <c r="K514" s="8">
        <v>674.81</v>
      </c>
      <c r="L514" s="8">
        <v>8338.07</v>
      </c>
      <c r="M514" s="8">
        <v>49.66</v>
      </c>
      <c r="N514" s="8">
        <v>2351.31</v>
      </c>
      <c r="O514">
        <v>185.76</v>
      </c>
      <c r="P514">
        <v>3181</v>
      </c>
    </row>
    <row r="515" spans="1:16">
      <c r="A515" t="s">
        <v>16</v>
      </c>
      <c r="B515" t="s">
        <v>160</v>
      </c>
      <c r="C515" t="s">
        <v>263</v>
      </c>
      <c r="D515" t="s">
        <v>19</v>
      </c>
      <c r="E515" t="s">
        <v>20</v>
      </c>
      <c r="F515">
        <v>76150.38</v>
      </c>
      <c r="G515" s="7">
        <v>44553</v>
      </c>
      <c r="H515" t="s">
        <v>33</v>
      </c>
      <c r="I515" s="7">
        <v>44558</v>
      </c>
      <c r="J515">
        <v>0.16</v>
      </c>
      <c r="K515" s="8">
        <v>429.08</v>
      </c>
      <c r="L515" s="8">
        <v>4590.86</v>
      </c>
      <c r="M515" s="8">
        <v>26.04</v>
      </c>
      <c r="N515" s="8">
        <v>774.86</v>
      </c>
      <c r="O515">
        <v>136.6</v>
      </c>
      <c r="P515">
        <v>3184</v>
      </c>
    </row>
    <row r="516" spans="1:16">
      <c r="A516" t="s">
        <v>16</v>
      </c>
      <c r="B516" t="s">
        <v>160</v>
      </c>
      <c r="C516" t="s">
        <v>264</v>
      </c>
      <c r="D516" t="s">
        <v>19</v>
      </c>
      <c r="E516" t="s">
        <v>49</v>
      </c>
      <c r="F516">
        <v>78205.19</v>
      </c>
      <c r="G516" s="7">
        <v>44553</v>
      </c>
      <c r="H516" t="s">
        <v>33</v>
      </c>
      <c r="I516" s="7">
        <v>44559</v>
      </c>
      <c r="J516">
        <v>0.16</v>
      </c>
      <c r="K516" s="8">
        <v>537.61</v>
      </c>
      <c r="L516" s="8">
        <v>4820.54</v>
      </c>
      <c r="M516" s="8">
        <v>25.37</v>
      </c>
      <c r="N516" s="8">
        <v>832.32</v>
      </c>
      <c r="O516">
        <v>136.6</v>
      </c>
      <c r="P516">
        <v>3173</v>
      </c>
    </row>
    <row r="517" spans="1:16">
      <c r="A517" t="s">
        <v>105</v>
      </c>
      <c r="B517" t="s">
        <v>218</v>
      </c>
      <c r="C517" t="s">
        <v>96</v>
      </c>
      <c r="D517" t="s">
        <v>19</v>
      </c>
      <c r="E517" t="s">
        <v>20</v>
      </c>
      <c r="F517">
        <v>76378.15</v>
      </c>
      <c r="G517" s="7">
        <v>44554</v>
      </c>
      <c r="H517" t="s">
        <v>21</v>
      </c>
      <c r="K517" s="8">
        <v>670</v>
      </c>
      <c r="L517" s="8">
        <v>4336.79</v>
      </c>
      <c r="M517" s="8">
        <v>26.2</v>
      </c>
      <c r="N517" s="8">
        <v>774.86</v>
      </c>
      <c r="O517">
        <v>136.6</v>
      </c>
      <c r="P517">
        <v>964</v>
      </c>
    </row>
    <row r="518" spans="1:16">
      <c r="A518" t="s">
        <v>105</v>
      </c>
      <c r="B518" t="s">
        <v>106</v>
      </c>
      <c r="C518" t="s">
        <v>73</v>
      </c>
      <c r="D518" t="s">
        <v>44</v>
      </c>
      <c r="E518" t="s">
        <v>49</v>
      </c>
      <c r="F518">
        <v>152905.93</v>
      </c>
      <c r="G518" s="7">
        <v>44554</v>
      </c>
      <c r="H518" t="s">
        <v>21</v>
      </c>
      <c r="I518" s="7">
        <v>44566</v>
      </c>
      <c r="J518">
        <v>0.25</v>
      </c>
      <c r="K518" s="8">
        <v>918.16</v>
      </c>
      <c r="L518" s="8">
        <v>8560.99</v>
      </c>
      <c r="M518" s="8">
        <v>47.78</v>
      </c>
      <c r="N518" s="8">
        <v>2351.31</v>
      </c>
      <c r="O518">
        <v>185.76</v>
      </c>
      <c r="P518">
        <v>3178</v>
      </c>
    </row>
    <row r="519" spans="1:16">
      <c r="A519" t="s">
        <v>105</v>
      </c>
      <c r="B519" t="s">
        <v>106</v>
      </c>
      <c r="C519" t="s">
        <v>217</v>
      </c>
      <c r="D519" t="s">
        <v>44</v>
      </c>
      <c r="E519" t="s">
        <v>20</v>
      </c>
      <c r="F519">
        <v>152769.7</v>
      </c>
      <c r="G519" s="7">
        <v>44554</v>
      </c>
      <c r="H519" t="s">
        <v>21</v>
      </c>
      <c r="I519" s="7">
        <v>44563</v>
      </c>
      <c r="J519">
        <v>0.25</v>
      </c>
      <c r="K519" s="8">
        <v>1198.46</v>
      </c>
      <c r="L519" s="8">
        <v>7822.4</v>
      </c>
      <c r="M519" s="8">
        <v>49.81</v>
      </c>
      <c r="N519" s="8">
        <v>2351.31</v>
      </c>
      <c r="O519">
        <v>185.76</v>
      </c>
      <c r="P519">
        <v>3177</v>
      </c>
    </row>
    <row r="520" spans="1:16">
      <c r="A520" t="s">
        <v>16</v>
      </c>
      <c r="B520" t="s">
        <v>160</v>
      </c>
      <c r="C520" t="s">
        <v>265</v>
      </c>
      <c r="D520" t="s">
        <v>19</v>
      </c>
      <c r="E520" t="s">
        <v>49</v>
      </c>
      <c r="F520">
        <v>78205.19</v>
      </c>
      <c r="G520" s="7">
        <v>44554</v>
      </c>
      <c r="H520" t="s">
        <v>33</v>
      </c>
      <c r="I520" s="7">
        <v>44620</v>
      </c>
      <c r="J520">
        <v>0.16</v>
      </c>
      <c r="K520" s="8">
        <v>537.61</v>
      </c>
      <c r="L520" s="8">
        <v>4820.54</v>
      </c>
      <c r="M520" s="8">
        <v>25.37</v>
      </c>
      <c r="N520" s="8">
        <v>832.32</v>
      </c>
      <c r="O520">
        <v>136.6</v>
      </c>
      <c r="P520">
        <v>3172</v>
      </c>
    </row>
    <row r="521" spans="1:16">
      <c r="A521" t="s">
        <v>16</v>
      </c>
      <c r="B521" t="s">
        <v>160</v>
      </c>
      <c r="C521" t="s">
        <v>266</v>
      </c>
      <c r="D521" t="s">
        <v>19</v>
      </c>
      <c r="E521" t="s">
        <v>20</v>
      </c>
      <c r="F521">
        <v>76378.15</v>
      </c>
      <c r="G521" s="7">
        <v>44554</v>
      </c>
      <c r="H521" t="s">
        <v>33</v>
      </c>
      <c r="I521" s="7">
        <v>44559</v>
      </c>
      <c r="J521">
        <v>0.16</v>
      </c>
      <c r="K521" s="8">
        <v>670</v>
      </c>
      <c r="L521" s="8">
        <v>4336.79</v>
      </c>
      <c r="M521" s="8">
        <v>26.2</v>
      </c>
      <c r="N521" s="8">
        <v>774.86</v>
      </c>
      <c r="O521">
        <v>136.6</v>
      </c>
      <c r="P521">
        <v>3166</v>
      </c>
    </row>
    <row r="522" spans="1:16">
      <c r="A522" t="s">
        <v>16</v>
      </c>
      <c r="B522" t="s">
        <v>160</v>
      </c>
      <c r="C522" t="s">
        <v>267</v>
      </c>
      <c r="D522" t="s">
        <v>19</v>
      </c>
      <c r="E522" t="s">
        <v>20</v>
      </c>
      <c r="F522">
        <v>76378.15</v>
      </c>
      <c r="G522" s="7">
        <v>44554</v>
      </c>
      <c r="H522" t="s">
        <v>33</v>
      </c>
      <c r="I522" s="7">
        <v>44559</v>
      </c>
      <c r="J522">
        <v>0.16</v>
      </c>
      <c r="K522" s="8">
        <v>670</v>
      </c>
      <c r="L522" s="8">
        <v>4336.79</v>
      </c>
      <c r="M522" s="8">
        <v>26.2</v>
      </c>
      <c r="N522" s="8">
        <v>774.86</v>
      </c>
      <c r="O522">
        <v>136.6</v>
      </c>
      <c r="P522">
        <v>2839</v>
      </c>
    </row>
    <row r="523" spans="1:16">
      <c r="A523" t="s">
        <v>16</v>
      </c>
      <c r="B523" t="s">
        <v>160</v>
      </c>
      <c r="C523" t="s">
        <v>268</v>
      </c>
      <c r="D523" t="s">
        <v>19</v>
      </c>
      <c r="E523" t="s">
        <v>20</v>
      </c>
      <c r="F523">
        <v>76378.15</v>
      </c>
      <c r="G523" s="7">
        <v>44554</v>
      </c>
      <c r="H523" t="s">
        <v>33</v>
      </c>
      <c r="I523" s="7">
        <v>44559</v>
      </c>
      <c r="J523">
        <v>0.16</v>
      </c>
      <c r="K523" s="8">
        <v>670</v>
      </c>
      <c r="L523" s="8">
        <v>4336.79</v>
      </c>
      <c r="M523" s="8">
        <v>26.2</v>
      </c>
      <c r="N523" s="8">
        <v>774.86</v>
      </c>
      <c r="O523">
        <v>136.6</v>
      </c>
      <c r="P523">
        <v>3175</v>
      </c>
    </row>
    <row r="524" spans="1:16">
      <c r="A524" t="s">
        <v>16</v>
      </c>
      <c r="B524" t="s">
        <v>158</v>
      </c>
      <c r="C524" t="s">
        <v>23</v>
      </c>
      <c r="D524" t="s">
        <v>44</v>
      </c>
      <c r="E524" t="s">
        <v>20</v>
      </c>
      <c r="F524">
        <v>152273.15</v>
      </c>
      <c r="G524" s="7">
        <v>44554</v>
      </c>
      <c r="H524" t="s">
        <v>33</v>
      </c>
      <c r="I524" s="7">
        <v>44608</v>
      </c>
      <c r="J524">
        <v>0.25</v>
      </c>
      <c r="K524" s="8">
        <v>674.81</v>
      </c>
      <c r="L524" s="8">
        <v>8338.07</v>
      </c>
      <c r="M524" s="8">
        <v>49.66</v>
      </c>
      <c r="N524" s="8">
        <v>2351.31</v>
      </c>
      <c r="O524">
        <v>185.76</v>
      </c>
      <c r="P524">
        <v>1448</v>
      </c>
    </row>
    <row r="525" spans="1:16">
      <c r="A525" t="s">
        <v>16</v>
      </c>
      <c r="B525" t="s">
        <v>158</v>
      </c>
      <c r="C525" t="s">
        <v>90</v>
      </c>
      <c r="D525" t="s">
        <v>44</v>
      </c>
      <c r="E525" t="s">
        <v>49</v>
      </c>
      <c r="F525">
        <v>152415.15</v>
      </c>
      <c r="G525" s="7">
        <v>44554</v>
      </c>
      <c r="H525" t="s">
        <v>33</v>
      </c>
      <c r="I525" s="7">
        <v>44618</v>
      </c>
      <c r="J525">
        <v>0.25</v>
      </c>
      <c r="K525" s="8">
        <v>579.03</v>
      </c>
      <c r="L525" s="8">
        <v>8866.58</v>
      </c>
      <c r="M525" s="8">
        <v>47.69</v>
      </c>
      <c r="N525" s="8">
        <v>2351.31</v>
      </c>
      <c r="O525">
        <v>185.76</v>
      </c>
      <c r="P525">
        <v>1441</v>
      </c>
    </row>
    <row r="526" spans="1:16">
      <c r="A526" t="s">
        <v>16</v>
      </c>
      <c r="B526" t="s">
        <v>160</v>
      </c>
      <c r="C526" t="s">
        <v>269</v>
      </c>
      <c r="D526" t="s">
        <v>19</v>
      </c>
      <c r="E526" t="s">
        <v>49</v>
      </c>
      <c r="F526">
        <v>78205.19</v>
      </c>
      <c r="G526" s="7">
        <v>44554</v>
      </c>
      <c r="H526" t="s">
        <v>33</v>
      </c>
      <c r="I526" s="7">
        <v>44560</v>
      </c>
      <c r="J526">
        <v>0.16</v>
      </c>
      <c r="K526" s="8">
        <v>537.61</v>
      </c>
      <c r="L526" s="8">
        <v>4820.54</v>
      </c>
      <c r="M526" s="8">
        <v>25.37</v>
      </c>
      <c r="N526" s="8">
        <v>832.32</v>
      </c>
      <c r="O526">
        <v>136.6</v>
      </c>
      <c r="P526">
        <v>2837</v>
      </c>
    </row>
    <row r="527" spans="1:16">
      <c r="A527" t="s">
        <v>16</v>
      </c>
      <c r="B527" t="s">
        <v>158</v>
      </c>
      <c r="C527" t="s">
        <v>110</v>
      </c>
      <c r="D527" t="s">
        <v>44</v>
      </c>
      <c r="E527" t="s">
        <v>20</v>
      </c>
      <c r="F527">
        <v>152273.15</v>
      </c>
      <c r="G527" s="7">
        <v>44555</v>
      </c>
      <c r="H527" t="s">
        <v>33</v>
      </c>
      <c r="I527" s="7">
        <v>44603</v>
      </c>
      <c r="J527">
        <v>0.25</v>
      </c>
      <c r="K527" s="8">
        <v>674.81</v>
      </c>
      <c r="L527" s="8">
        <v>8338.07</v>
      </c>
      <c r="M527" s="8">
        <v>49.66</v>
      </c>
      <c r="N527" s="8">
        <v>2351.31</v>
      </c>
      <c r="O527">
        <v>185.76</v>
      </c>
      <c r="P527">
        <v>1447</v>
      </c>
    </row>
    <row r="528" spans="1:16">
      <c r="A528" t="s">
        <v>16</v>
      </c>
      <c r="B528" t="s">
        <v>160</v>
      </c>
      <c r="C528" t="s">
        <v>270</v>
      </c>
      <c r="D528" t="s">
        <v>19</v>
      </c>
      <c r="E528" t="s">
        <v>20</v>
      </c>
      <c r="F528">
        <v>76378.15</v>
      </c>
      <c r="G528" s="7">
        <v>44555</v>
      </c>
      <c r="H528" t="s">
        <v>33</v>
      </c>
      <c r="I528" s="7">
        <v>44620</v>
      </c>
      <c r="J528">
        <v>0.16</v>
      </c>
      <c r="K528" s="8">
        <v>670</v>
      </c>
      <c r="L528" s="8">
        <v>4336.79</v>
      </c>
      <c r="M528" s="8">
        <v>26.2</v>
      </c>
      <c r="N528" s="8">
        <v>774.86</v>
      </c>
      <c r="O528">
        <v>136.6</v>
      </c>
      <c r="P528">
        <v>3170</v>
      </c>
    </row>
    <row r="529" spans="1:16">
      <c r="A529" t="s">
        <v>16</v>
      </c>
      <c r="B529" t="s">
        <v>158</v>
      </c>
      <c r="C529" t="s">
        <v>26</v>
      </c>
      <c r="D529" t="s">
        <v>44</v>
      </c>
      <c r="E529" t="s">
        <v>20</v>
      </c>
      <c r="F529">
        <v>152273.15</v>
      </c>
      <c r="G529" s="7">
        <v>44555</v>
      </c>
      <c r="H529" t="s">
        <v>33</v>
      </c>
      <c r="I529" s="7">
        <v>44608</v>
      </c>
      <c r="J529">
        <v>0.25</v>
      </c>
      <c r="K529" s="8">
        <v>674.81</v>
      </c>
      <c r="L529" s="8">
        <v>8338.07</v>
      </c>
      <c r="M529" s="8">
        <v>49.66</v>
      </c>
      <c r="N529" s="8">
        <v>2351.31</v>
      </c>
      <c r="O529">
        <v>185.76</v>
      </c>
      <c r="P529">
        <v>3159</v>
      </c>
    </row>
    <row r="530" spans="1:16">
      <c r="A530" t="s">
        <v>16</v>
      </c>
      <c r="B530" t="s">
        <v>160</v>
      </c>
      <c r="C530" t="s">
        <v>251</v>
      </c>
      <c r="D530" t="s">
        <v>19</v>
      </c>
      <c r="E530" t="s">
        <v>49</v>
      </c>
      <c r="F530">
        <v>78205.19</v>
      </c>
      <c r="G530" s="7">
        <v>44555</v>
      </c>
      <c r="H530" t="s">
        <v>33</v>
      </c>
      <c r="I530" s="7">
        <v>44561</v>
      </c>
      <c r="J530">
        <v>0.16</v>
      </c>
      <c r="K530" s="8">
        <v>537.61</v>
      </c>
      <c r="L530" s="8">
        <v>4820.54</v>
      </c>
      <c r="M530" s="8">
        <v>25.37</v>
      </c>
      <c r="N530" s="8">
        <v>832.32</v>
      </c>
      <c r="O530">
        <v>136.6</v>
      </c>
      <c r="P530">
        <v>1450</v>
      </c>
    </row>
    <row r="531" spans="1:16">
      <c r="A531" t="s">
        <v>16</v>
      </c>
      <c r="B531" t="s">
        <v>160</v>
      </c>
      <c r="C531" t="s">
        <v>271</v>
      </c>
      <c r="D531" t="s">
        <v>19</v>
      </c>
      <c r="E531" t="s">
        <v>20</v>
      </c>
      <c r="F531">
        <v>76378.15</v>
      </c>
      <c r="G531" s="7">
        <v>44555</v>
      </c>
      <c r="H531" t="s">
        <v>33</v>
      </c>
      <c r="I531" s="7">
        <v>44620</v>
      </c>
      <c r="J531">
        <v>0.16</v>
      </c>
      <c r="K531" s="8">
        <v>670</v>
      </c>
      <c r="L531" s="8">
        <v>4336.79</v>
      </c>
      <c r="M531" s="8">
        <v>26.2</v>
      </c>
      <c r="N531" s="8">
        <v>774.86</v>
      </c>
      <c r="O531">
        <v>136.6</v>
      </c>
      <c r="P531">
        <v>2846</v>
      </c>
    </row>
    <row r="532" spans="1:16">
      <c r="A532" t="s">
        <v>16</v>
      </c>
      <c r="B532" t="s">
        <v>160</v>
      </c>
      <c r="C532" t="s">
        <v>272</v>
      </c>
      <c r="D532" t="s">
        <v>19</v>
      </c>
      <c r="E532" t="s">
        <v>20</v>
      </c>
      <c r="F532">
        <v>76378.15</v>
      </c>
      <c r="G532" s="7">
        <v>44555</v>
      </c>
      <c r="H532" t="s">
        <v>33</v>
      </c>
      <c r="I532" s="7">
        <v>44560</v>
      </c>
      <c r="J532">
        <v>0.16</v>
      </c>
      <c r="K532" s="8">
        <v>670</v>
      </c>
      <c r="L532" s="8">
        <v>4336.79</v>
      </c>
      <c r="M532" s="8">
        <v>26.2</v>
      </c>
      <c r="N532" s="8">
        <v>774.86</v>
      </c>
      <c r="O532">
        <v>136.6</v>
      </c>
      <c r="P532">
        <v>3167</v>
      </c>
    </row>
    <row r="533" spans="1:16">
      <c r="A533" t="s">
        <v>16</v>
      </c>
      <c r="B533" t="s">
        <v>160</v>
      </c>
      <c r="C533" t="s">
        <v>273</v>
      </c>
      <c r="D533" t="s">
        <v>19</v>
      </c>
      <c r="E533" t="s">
        <v>20</v>
      </c>
      <c r="F533">
        <v>76378.15</v>
      </c>
      <c r="G533" s="7">
        <v>44555</v>
      </c>
      <c r="H533" t="s">
        <v>33</v>
      </c>
      <c r="I533" s="7">
        <v>44560</v>
      </c>
      <c r="J533">
        <v>0.16</v>
      </c>
      <c r="K533" s="8">
        <v>670</v>
      </c>
      <c r="L533" s="8">
        <v>4336.79</v>
      </c>
      <c r="M533" s="8">
        <v>26.2</v>
      </c>
      <c r="N533" s="8">
        <v>774.86</v>
      </c>
      <c r="O533">
        <v>136.6</v>
      </c>
      <c r="P533">
        <v>3169</v>
      </c>
    </row>
    <row r="534" spans="1:16">
      <c r="A534" t="s">
        <v>16</v>
      </c>
      <c r="B534" t="s">
        <v>160</v>
      </c>
      <c r="C534" t="s">
        <v>274</v>
      </c>
      <c r="D534" t="s">
        <v>19</v>
      </c>
      <c r="E534" t="s">
        <v>20</v>
      </c>
      <c r="F534">
        <v>76378.15</v>
      </c>
      <c r="G534" s="7">
        <v>44555</v>
      </c>
      <c r="H534" t="s">
        <v>33</v>
      </c>
      <c r="I534" s="7">
        <v>44620</v>
      </c>
      <c r="J534">
        <v>0.16</v>
      </c>
      <c r="K534" s="8">
        <v>670</v>
      </c>
      <c r="L534" s="8">
        <v>4336.79</v>
      </c>
      <c r="M534" s="8">
        <v>26.2</v>
      </c>
      <c r="N534" s="8">
        <v>774.86</v>
      </c>
      <c r="O534">
        <v>136.6</v>
      </c>
      <c r="P534">
        <v>3171</v>
      </c>
    </row>
    <row r="535" spans="1:16">
      <c r="A535" t="s">
        <v>105</v>
      </c>
      <c r="B535" t="s">
        <v>106</v>
      </c>
      <c r="C535" t="s">
        <v>201</v>
      </c>
      <c r="D535" t="s">
        <v>44</v>
      </c>
      <c r="E535" t="s">
        <v>49</v>
      </c>
      <c r="F535">
        <v>152905.93</v>
      </c>
      <c r="G535" s="7">
        <v>44555</v>
      </c>
      <c r="H535" t="s">
        <v>21</v>
      </c>
      <c r="I535" s="7">
        <v>44564</v>
      </c>
      <c r="J535">
        <v>0.25</v>
      </c>
      <c r="K535" s="8">
        <v>918.16</v>
      </c>
      <c r="L535" s="8">
        <v>8560.99</v>
      </c>
      <c r="M535" s="8">
        <v>47.78</v>
      </c>
      <c r="N535" s="8">
        <v>2351.31</v>
      </c>
      <c r="O535">
        <v>185.76</v>
      </c>
      <c r="P535">
        <v>3168</v>
      </c>
    </row>
    <row r="536" spans="1:16">
      <c r="A536" t="s">
        <v>105</v>
      </c>
      <c r="B536" t="s">
        <v>106</v>
      </c>
      <c r="C536" t="s">
        <v>214</v>
      </c>
      <c r="D536" t="s">
        <v>44</v>
      </c>
      <c r="E536" t="s">
        <v>20</v>
      </c>
      <c r="F536">
        <v>152769.7</v>
      </c>
      <c r="G536" s="7">
        <v>44555</v>
      </c>
      <c r="H536" t="s">
        <v>21</v>
      </c>
      <c r="I536" s="7">
        <v>44563</v>
      </c>
      <c r="J536">
        <v>0.25</v>
      </c>
      <c r="K536" s="8">
        <v>1198.46</v>
      </c>
      <c r="L536" s="8">
        <v>7822.4</v>
      </c>
      <c r="M536" s="8">
        <v>49.81</v>
      </c>
      <c r="N536" s="8">
        <v>2351.31</v>
      </c>
      <c r="O536">
        <v>185.76</v>
      </c>
      <c r="P536">
        <v>2838</v>
      </c>
    </row>
    <row r="537" spans="1:16">
      <c r="A537" t="s">
        <v>105</v>
      </c>
      <c r="B537" t="s">
        <v>218</v>
      </c>
      <c r="C537" t="s">
        <v>70</v>
      </c>
      <c r="D537" t="s">
        <v>19</v>
      </c>
      <c r="E537" t="s">
        <v>20</v>
      </c>
      <c r="F537">
        <v>76378.15</v>
      </c>
      <c r="G537" s="7">
        <v>44555</v>
      </c>
      <c r="H537" t="s">
        <v>21</v>
      </c>
      <c r="K537" s="8">
        <v>670</v>
      </c>
      <c r="L537" s="8">
        <v>4336.79</v>
      </c>
      <c r="M537" s="8">
        <v>26.2</v>
      </c>
      <c r="N537" s="8">
        <v>774.86</v>
      </c>
      <c r="O537">
        <v>136.6</v>
      </c>
      <c r="P537">
        <v>968</v>
      </c>
    </row>
    <row r="538" spans="1:16">
      <c r="A538" t="s">
        <v>105</v>
      </c>
      <c r="B538" t="s">
        <v>218</v>
      </c>
      <c r="C538" t="s">
        <v>103</v>
      </c>
      <c r="D538" t="s">
        <v>19</v>
      </c>
      <c r="E538" t="s">
        <v>49</v>
      </c>
      <c r="F538">
        <v>77950.3</v>
      </c>
      <c r="G538" s="7">
        <v>44556</v>
      </c>
      <c r="H538" t="s">
        <v>21</v>
      </c>
      <c r="K538" s="8">
        <v>384.04</v>
      </c>
      <c r="L538" s="8">
        <v>4961.85</v>
      </c>
      <c r="M538" s="8">
        <v>25.29</v>
      </c>
      <c r="N538" s="8">
        <v>832.32</v>
      </c>
      <c r="O538">
        <v>136.6</v>
      </c>
      <c r="P538">
        <v>1445</v>
      </c>
    </row>
    <row r="539" spans="1:16">
      <c r="A539" t="s">
        <v>105</v>
      </c>
      <c r="B539" t="s">
        <v>106</v>
      </c>
      <c r="C539" t="s">
        <v>52</v>
      </c>
      <c r="D539" t="s">
        <v>44</v>
      </c>
      <c r="E539" t="s">
        <v>49</v>
      </c>
      <c r="F539">
        <v>152415.15</v>
      </c>
      <c r="G539" s="7">
        <v>44556</v>
      </c>
      <c r="H539" t="s">
        <v>21</v>
      </c>
      <c r="I539" s="7">
        <v>44568</v>
      </c>
      <c r="J539">
        <v>0.25</v>
      </c>
      <c r="K539" s="8">
        <v>579.03</v>
      </c>
      <c r="L539" s="8">
        <v>8866.58</v>
      </c>
      <c r="M539" s="8">
        <v>47.69</v>
      </c>
      <c r="N539" s="8">
        <v>2351.31</v>
      </c>
      <c r="O539">
        <v>185.76</v>
      </c>
      <c r="P539">
        <v>3152</v>
      </c>
    </row>
    <row r="540" spans="1:16">
      <c r="A540" t="s">
        <v>105</v>
      </c>
      <c r="B540" t="s">
        <v>106</v>
      </c>
      <c r="C540" t="s">
        <v>75</v>
      </c>
      <c r="D540" t="s">
        <v>44</v>
      </c>
      <c r="E540" t="s">
        <v>49</v>
      </c>
      <c r="F540">
        <v>152905.93</v>
      </c>
      <c r="G540" s="7">
        <v>44556</v>
      </c>
      <c r="H540" t="s">
        <v>21</v>
      </c>
      <c r="I540" s="7">
        <v>44567</v>
      </c>
      <c r="J540">
        <v>0.25</v>
      </c>
      <c r="K540" s="8">
        <v>918.16</v>
      </c>
      <c r="L540" s="8">
        <v>8560.99</v>
      </c>
      <c r="M540" s="8">
        <v>47.78</v>
      </c>
      <c r="N540" s="8">
        <v>2351.31</v>
      </c>
      <c r="O540">
        <v>185.76</v>
      </c>
      <c r="P540">
        <v>951</v>
      </c>
    </row>
    <row r="541" spans="1:16">
      <c r="A541" t="s">
        <v>16</v>
      </c>
      <c r="B541" t="s">
        <v>160</v>
      </c>
      <c r="C541" t="s">
        <v>167</v>
      </c>
      <c r="D541" t="s">
        <v>19</v>
      </c>
      <c r="E541" t="s">
        <v>49</v>
      </c>
      <c r="F541">
        <v>78205.19</v>
      </c>
      <c r="G541" s="7">
        <v>44556</v>
      </c>
      <c r="H541" t="s">
        <v>33</v>
      </c>
      <c r="I541" s="7">
        <v>44564</v>
      </c>
      <c r="J541">
        <v>0.16</v>
      </c>
      <c r="K541" s="8">
        <v>537.61</v>
      </c>
      <c r="L541" s="8">
        <v>4820.54</v>
      </c>
      <c r="M541" s="8">
        <v>25.37</v>
      </c>
      <c r="N541" s="8">
        <v>832.32</v>
      </c>
      <c r="O541">
        <v>136.6</v>
      </c>
      <c r="P541">
        <v>3165</v>
      </c>
    </row>
    <row r="542" spans="1:16">
      <c r="A542" t="s">
        <v>105</v>
      </c>
      <c r="B542" t="s">
        <v>218</v>
      </c>
      <c r="C542" t="s">
        <v>65</v>
      </c>
      <c r="D542" t="s">
        <v>19</v>
      </c>
      <c r="E542" t="s">
        <v>20</v>
      </c>
      <c r="F542">
        <v>76378.15</v>
      </c>
      <c r="G542" s="7">
        <v>44556</v>
      </c>
      <c r="H542" t="s">
        <v>21</v>
      </c>
      <c r="K542" s="8">
        <v>670</v>
      </c>
      <c r="L542" s="8">
        <v>4336.79</v>
      </c>
      <c r="M542" s="8">
        <v>26.2</v>
      </c>
      <c r="N542" s="8">
        <v>774.86</v>
      </c>
      <c r="O542">
        <v>136.6</v>
      </c>
      <c r="P542">
        <v>3164</v>
      </c>
    </row>
    <row r="543" spans="1:16">
      <c r="A543" t="s">
        <v>16</v>
      </c>
      <c r="B543" t="s">
        <v>160</v>
      </c>
      <c r="C543" t="s">
        <v>275</v>
      </c>
      <c r="D543" t="s">
        <v>19</v>
      </c>
      <c r="E543" t="s">
        <v>49</v>
      </c>
      <c r="F543">
        <v>78205.19</v>
      </c>
      <c r="G543" s="7">
        <v>44556</v>
      </c>
      <c r="H543" t="s">
        <v>33</v>
      </c>
      <c r="I543" s="7">
        <v>44564</v>
      </c>
      <c r="J543">
        <v>0.25</v>
      </c>
      <c r="K543" s="8">
        <v>537.61</v>
      </c>
      <c r="L543" s="8">
        <v>4820.54</v>
      </c>
      <c r="M543" s="8">
        <v>25.37</v>
      </c>
      <c r="N543" s="8">
        <v>832.32</v>
      </c>
      <c r="O543">
        <v>136.6</v>
      </c>
      <c r="P543">
        <v>3163</v>
      </c>
    </row>
    <row r="544" spans="1:16">
      <c r="A544" t="s">
        <v>16</v>
      </c>
      <c r="B544" t="s">
        <v>160</v>
      </c>
      <c r="C544" t="s">
        <v>276</v>
      </c>
      <c r="D544" t="s">
        <v>19</v>
      </c>
      <c r="E544" t="s">
        <v>20</v>
      </c>
      <c r="F544">
        <v>76378.15</v>
      </c>
      <c r="G544" s="7">
        <v>44556</v>
      </c>
      <c r="H544" t="s">
        <v>33</v>
      </c>
      <c r="I544" s="7">
        <v>44564</v>
      </c>
      <c r="J544">
        <v>0.25</v>
      </c>
      <c r="K544" s="8">
        <v>670</v>
      </c>
      <c r="L544" s="8">
        <v>4336.79</v>
      </c>
      <c r="M544" s="8">
        <v>26.2</v>
      </c>
      <c r="N544" s="8">
        <v>774.86</v>
      </c>
      <c r="O544">
        <v>136.6</v>
      </c>
      <c r="P544">
        <v>3161</v>
      </c>
    </row>
    <row r="545" spans="1:16">
      <c r="A545" t="s">
        <v>105</v>
      </c>
      <c r="B545" t="s">
        <v>106</v>
      </c>
      <c r="C545" t="s">
        <v>205</v>
      </c>
      <c r="D545" t="s">
        <v>44</v>
      </c>
      <c r="E545" t="s">
        <v>20</v>
      </c>
      <c r="F545">
        <v>152273.15</v>
      </c>
      <c r="G545" s="7">
        <v>44556</v>
      </c>
      <c r="H545" t="s">
        <v>21</v>
      </c>
      <c r="I545" s="7">
        <v>44559</v>
      </c>
      <c r="J545">
        <v>0.25</v>
      </c>
      <c r="K545" s="8">
        <v>674.81</v>
      </c>
      <c r="L545" s="8">
        <v>8338.07</v>
      </c>
      <c r="M545" s="8">
        <v>49.66</v>
      </c>
      <c r="N545" s="8">
        <v>2351.31</v>
      </c>
      <c r="O545">
        <v>185.76</v>
      </c>
      <c r="P545">
        <v>1452</v>
      </c>
    </row>
    <row r="546" spans="1:16">
      <c r="A546" t="s">
        <v>16</v>
      </c>
      <c r="B546" t="s">
        <v>160</v>
      </c>
      <c r="C546" t="s">
        <v>243</v>
      </c>
      <c r="D546" t="s">
        <v>19</v>
      </c>
      <c r="E546" t="s">
        <v>20</v>
      </c>
      <c r="F546">
        <v>76378.15</v>
      </c>
      <c r="G546" s="7">
        <v>44556</v>
      </c>
      <c r="H546" t="s">
        <v>33</v>
      </c>
      <c r="I546" s="7">
        <v>44564</v>
      </c>
      <c r="J546">
        <v>0.25</v>
      </c>
      <c r="K546" s="8">
        <v>670</v>
      </c>
      <c r="L546" s="8">
        <v>4336.79</v>
      </c>
      <c r="M546" s="8">
        <v>26.2</v>
      </c>
      <c r="N546" s="8">
        <v>774.86</v>
      </c>
      <c r="O546">
        <v>136.6</v>
      </c>
      <c r="P546">
        <v>1541</v>
      </c>
    </row>
    <row r="547" spans="1:16">
      <c r="A547" t="s">
        <v>16</v>
      </c>
      <c r="B547" t="s">
        <v>160</v>
      </c>
      <c r="C547" t="s">
        <v>244</v>
      </c>
      <c r="D547" t="s">
        <v>19</v>
      </c>
      <c r="E547" t="s">
        <v>20</v>
      </c>
      <c r="F547">
        <v>76378.15</v>
      </c>
      <c r="G547" s="7">
        <v>44556</v>
      </c>
      <c r="H547" t="s">
        <v>33</v>
      </c>
      <c r="I547" s="7">
        <v>44564</v>
      </c>
      <c r="J547">
        <v>0.25</v>
      </c>
      <c r="K547" s="8">
        <v>670</v>
      </c>
      <c r="L547" s="8">
        <v>4336.79</v>
      </c>
      <c r="M547" s="8">
        <v>26.2</v>
      </c>
      <c r="N547" s="8">
        <v>774.86</v>
      </c>
      <c r="O547">
        <v>136.6</v>
      </c>
      <c r="P547">
        <v>3162</v>
      </c>
    </row>
    <row r="548" spans="1:16">
      <c r="A548" t="s">
        <v>16</v>
      </c>
      <c r="B548" t="s">
        <v>160</v>
      </c>
      <c r="C548" t="s">
        <v>247</v>
      </c>
      <c r="D548" t="s">
        <v>19</v>
      </c>
      <c r="E548" t="s">
        <v>20</v>
      </c>
      <c r="F548">
        <v>76378.15</v>
      </c>
      <c r="G548" s="7">
        <v>44556</v>
      </c>
      <c r="H548" t="s">
        <v>33</v>
      </c>
      <c r="I548" s="7">
        <v>44564</v>
      </c>
      <c r="J548">
        <v>0.25</v>
      </c>
      <c r="K548" s="8">
        <v>670</v>
      </c>
      <c r="L548" s="8">
        <v>4336.79</v>
      </c>
      <c r="M548" s="8">
        <v>26.2</v>
      </c>
      <c r="N548" s="8">
        <v>774.86</v>
      </c>
      <c r="O548">
        <v>136.6</v>
      </c>
      <c r="P548">
        <v>969</v>
      </c>
    </row>
    <row r="549" spans="1:16">
      <c r="A549" t="s">
        <v>105</v>
      </c>
      <c r="B549" t="s">
        <v>218</v>
      </c>
      <c r="C549" t="s">
        <v>32</v>
      </c>
      <c r="D549" t="s">
        <v>19</v>
      </c>
      <c r="E549" t="s">
        <v>20</v>
      </c>
      <c r="F549">
        <v>76378.15</v>
      </c>
      <c r="G549" s="7">
        <v>44557</v>
      </c>
      <c r="H549" t="s">
        <v>21</v>
      </c>
      <c r="K549" s="8">
        <v>670</v>
      </c>
      <c r="L549" s="8">
        <v>4336.79</v>
      </c>
      <c r="M549" s="8">
        <v>26.2</v>
      </c>
      <c r="N549" s="8">
        <v>774.86</v>
      </c>
      <c r="O549">
        <v>136.6</v>
      </c>
      <c r="P549">
        <v>956</v>
      </c>
    </row>
    <row r="550" spans="1:16">
      <c r="A550" t="s">
        <v>16</v>
      </c>
      <c r="B550" t="s">
        <v>158</v>
      </c>
      <c r="C550" t="s">
        <v>206</v>
      </c>
      <c r="D550" t="s">
        <v>44</v>
      </c>
      <c r="E550" t="s">
        <v>20</v>
      </c>
      <c r="F550">
        <v>152769.7</v>
      </c>
      <c r="G550" s="7">
        <v>44557</v>
      </c>
      <c r="H550" t="s">
        <v>33</v>
      </c>
      <c r="I550" s="7">
        <v>44570</v>
      </c>
      <c r="J550">
        <v>0.25</v>
      </c>
      <c r="K550" s="8">
        <v>1198.46</v>
      </c>
      <c r="L550" s="8">
        <v>7822.4</v>
      </c>
      <c r="M550" s="8">
        <v>49.81</v>
      </c>
      <c r="N550" s="8">
        <v>2351.31</v>
      </c>
      <c r="O550">
        <v>185.76</v>
      </c>
      <c r="P550">
        <v>3154</v>
      </c>
    </row>
    <row r="551" spans="1:16">
      <c r="A551" t="s">
        <v>16</v>
      </c>
      <c r="B551" t="s">
        <v>160</v>
      </c>
      <c r="C551" t="s">
        <v>277</v>
      </c>
      <c r="D551" t="s">
        <v>19</v>
      </c>
      <c r="E551" t="s">
        <v>49</v>
      </c>
      <c r="F551">
        <v>78205.19</v>
      </c>
      <c r="G551" s="7">
        <v>44557</v>
      </c>
      <c r="H551" t="s">
        <v>33</v>
      </c>
      <c r="I551" s="7">
        <v>44620</v>
      </c>
      <c r="J551">
        <v>0.16</v>
      </c>
      <c r="K551" s="8">
        <v>537.61</v>
      </c>
      <c r="L551" s="8">
        <v>4820.54</v>
      </c>
      <c r="M551" s="8">
        <v>25.37</v>
      </c>
      <c r="N551" s="8">
        <v>832.32</v>
      </c>
      <c r="O551">
        <v>136.6</v>
      </c>
      <c r="P551">
        <v>3153</v>
      </c>
    </row>
    <row r="552" spans="1:16">
      <c r="A552" t="s">
        <v>16</v>
      </c>
      <c r="B552" t="s">
        <v>160</v>
      </c>
      <c r="C552" t="s">
        <v>245</v>
      </c>
      <c r="D552" t="s">
        <v>19</v>
      </c>
      <c r="E552" t="s">
        <v>20</v>
      </c>
      <c r="F552">
        <v>76378.15</v>
      </c>
      <c r="G552" s="7">
        <v>44557</v>
      </c>
      <c r="H552" t="s">
        <v>33</v>
      </c>
      <c r="I552" s="7">
        <v>44561</v>
      </c>
      <c r="J552">
        <v>0.16</v>
      </c>
      <c r="K552" s="8">
        <v>670</v>
      </c>
      <c r="L552" s="8">
        <v>4336.79</v>
      </c>
      <c r="M552" s="8">
        <v>26.2</v>
      </c>
      <c r="N552" s="8">
        <v>774.86</v>
      </c>
      <c r="O552">
        <v>136.6</v>
      </c>
      <c r="P552">
        <v>2818</v>
      </c>
    </row>
    <row r="553" spans="1:16">
      <c r="A553" t="s">
        <v>16</v>
      </c>
      <c r="B553" t="s">
        <v>160</v>
      </c>
      <c r="C553" t="s">
        <v>216</v>
      </c>
      <c r="D553" t="s">
        <v>19</v>
      </c>
      <c r="E553" t="s">
        <v>20</v>
      </c>
      <c r="F553">
        <v>76378.15</v>
      </c>
      <c r="G553" s="7">
        <v>44557</v>
      </c>
      <c r="H553" t="s">
        <v>33</v>
      </c>
      <c r="I553" s="7">
        <v>44564</v>
      </c>
      <c r="J553">
        <v>0.16</v>
      </c>
      <c r="K553" s="8">
        <v>670</v>
      </c>
      <c r="L553" s="8">
        <v>4336.79</v>
      </c>
      <c r="M553" s="8">
        <v>26.2</v>
      </c>
      <c r="N553" s="8">
        <v>774.86</v>
      </c>
      <c r="O553">
        <v>136.6</v>
      </c>
      <c r="P553">
        <v>973</v>
      </c>
    </row>
    <row r="554" spans="1:16">
      <c r="A554" t="s">
        <v>16</v>
      </c>
      <c r="B554" t="s">
        <v>160</v>
      </c>
      <c r="C554" t="s">
        <v>210</v>
      </c>
      <c r="D554" t="s">
        <v>19</v>
      </c>
      <c r="E554" t="s">
        <v>20</v>
      </c>
      <c r="F554">
        <v>76378.15</v>
      </c>
      <c r="G554" s="7">
        <v>44557</v>
      </c>
      <c r="H554" t="s">
        <v>33</v>
      </c>
      <c r="I554" s="7">
        <v>44564</v>
      </c>
      <c r="J554">
        <v>0.16</v>
      </c>
      <c r="K554" s="8">
        <v>670</v>
      </c>
      <c r="L554" s="8">
        <v>4336.79</v>
      </c>
      <c r="M554" s="8">
        <v>26.2</v>
      </c>
      <c r="N554" s="8">
        <v>774.86</v>
      </c>
      <c r="O554">
        <v>136.6</v>
      </c>
      <c r="P554">
        <v>2844</v>
      </c>
    </row>
    <row r="555" spans="1:16">
      <c r="A555" t="s">
        <v>16</v>
      </c>
      <c r="B555" t="s">
        <v>158</v>
      </c>
      <c r="C555" t="s">
        <v>102</v>
      </c>
      <c r="D555" t="s">
        <v>44</v>
      </c>
      <c r="E555" t="s">
        <v>49</v>
      </c>
      <c r="F555">
        <v>152905.93</v>
      </c>
      <c r="G555" s="7">
        <v>44557</v>
      </c>
      <c r="H555" t="s">
        <v>33</v>
      </c>
      <c r="I555" s="7">
        <v>44606</v>
      </c>
      <c r="J555">
        <v>0.25</v>
      </c>
      <c r="K555" s="8">
        <v>918.16</v>
      </c>
      <c r="L555" s="8">
        <v>8560.99</v>
      </c>
      <c r="M555" s="8">
        <v>47.78</v>
      </c>
      <c r="N555" s="8">
        <v>2351.31</v>
      </c>
      <c r="O555">
        <v>185.76</v>
      </c>
      <c r="P555">
        <v>1449</v>
      </c>
    </row>
    <row r="556" spans="1:16">
      <c r="A556" t="s">
        <v>105</v>
      </c>
      <c r="B556" t="s">
        <v>218</v>
      </c>
      <c r="C556" t="s">
        <v>101</v>
      </c>
      <c r="D556" t="s">
        <v>19</v>
      </c>
      <c r="E556" t="s">
        <v>49</v>
      </c>
      <c r="F556">
        <v>77950.3</v>
      </c>
      <c r="G556" s="7">
        <v>44557</v>
      </c>
      <c r="H556" t="s">
        <v>21</v>
      </c>
      <c r="K556" s="8">
        <v>384.04</v>
      </c>
      <c r="L556" s="8">
        <v>4961.85</v>
      </c>
      <c r="M556" s="8">
        <v>25.29</v>
      </c>
      <c r="N556" s="8">
        <v>832.32</v>
      </c>
      <c r="O556">
        <v>136.6</v>
      </c>
      <c r="P556">
        <v>3155</v>
      </c>
    </row>
    <row r="557" spans="1:16">
      <c r="A557" t="s">
        <v>16</v>
      </c>
      <c r="B557" t="s">
        <v>160</v>
      </c>
      <c r="C557" t="s">
        <v>209</v>
      </c>
      <c r="D557" t="s">
        <v>19</v>
      </c>
      <c r="E557" t="s">
        <v>20</v>
      </c>
      <c r="F557">
        <v>76378.15</v>
      </c>
      <c r="G557" s="7">
        <v>44557</v>
      </c>
      <c r="H557" t="s">
        <v>33</v>
      </c>
      <c r="I557" s="7">
        <v>44564</v>
      </c>
      <c r="J557">
        <v>0.16</v>
      </c>
      <c r="K557" s="8">
        <v>670</v>
      </c>
      <c r="L557" s="8">
        <v>4336.79</v>
      </c>
      <c r="M557" s="8">
        <v>26.2</v>
      </c>
      <c r="N557" s="8">
        <v>774.86</v>
      </c>
      <c r="O557">
        <v>136.6</v>
      </c>
      <c r="P557">
        <v>967</v>
      </c>
    </row>
    <row r="558" spans="1:16">
      <c r="A558" t="s">
        <v>105</v>
      </c>
      <c r="B558" t="s">
        <v>218</v>
      </c>
      <c r="C558" t="s">
        <v>76</v>
      </c>
      <c r="D558" t="s">
        <v>19</v>
      </c>
      <c r="E558" t="s">
        <v>20</v>
      </c>
      <c r="F558">
        <v>76378.15</v>
      </c>
      <c r="G558" s="7">
        <v>44557</v>
      </c>
      <c r="H558" t="s">
        <v>21</v>
      </c>
      <c r="K558" s="8">
        <v>670</v>
      </c>
      <c r="L558" s="8">
        <v>4336.79</v>
      </c>
      <c r="M558" s="8">
        <v>26.2</v>
      </c>
      <c r="N558" s="8">
        <v>774.86</v>
      </c>
      <c r="O558">
        <v>136.6</v>
      </c>
      <c r="P558">
        <v>3158</v>
      </c>
    </row>
    <row r="559" spans="1:16">
      <c r="A559" t="s">
        <v>105</v>
      </c>
      <c r="B559" t="s">
        <v>106</v>
      </c>
      <c r="C559" t="s">
        <v>215</v>
      </c>
      <c r="D559" t="s">
        <v>44</v>
      </c>
      <c r="E559" t="s">
        <v>20</v>
      </c>
      <c r="F559">
        <v>152769.7</v>
      </c>
      <c r="G559" s="7">
        <v>44557</v>
      </c>
      <c r="H559" t="s">
        <v>21</v>
      </c>
      <c r="I559" s="7">
        <v>44564</v>
      </c>
      <c r="J559">
        <v>0.25</v>
      </c>
      <c r="K559" s="8">
        <v>1198.46</v>
      </c>
      <c r="L559" s="8">
        <v>7822.4</v>
      </c>
      <c r="M559" s="8">
        <v>49.81</v>
      </c>
      <c r="N559" s="8">
        <v>2351.31</v>
      </c>
      <c r="O559">
        <v>185.76</v>
      </c>
      <c r="P559">
        <v>3160</v>
      </c>
    </row>
    <row r="560" spans="1:16">
      <c r="A560" t="s">
        <v>16</v>
      </c>
      <c r="B560" t="s">
        <v>160</v>
      </c>
      <c r="C560" t="s">
        <v>278</v>
      </c>
      <c r="D560" t="s">
        <v>19</v>
      </c>
      <c r="E560" t="s">
        <v>20</v>
      </c>
      <c r="F560">
        <v>76378.15</v>
      </c>
      <c r="G560" s="7">
        <v>44558</v>
      </c>
      <c r="H560" t="s">
        <v>33</v>
      </c>
      <c r="I560" s="7">
        <v>44564</v>
      </c>
      <c r="J560">
        <v>0.16</v>
      </c>
      <c r="K560" s="8">
        <v>670</v>
      </c>
      <c r="L560" s="8">
        <v>4336.79</v>
      </c>
      <c r="M560" s="8">
        <v>26.2</v>
      </c>
      <c r="N560" s="8">
        <v>774.86</v>
      </c>
      <c r="O560">
        <v>136.6</v>
      </c>
      <c r="P560">
        <v>3148</v>
      </c>
    </row>
    <row r="561" spans="1:16">
      <c r="A561" t="s">
        <v>105</v>
      </c>
      <c r="B561" t="s">
        <v>106</v>
      </c>
      <c r="C561" t="s">
        <v>58</v>
      </c>
      <c r="D561" t="s">
        <v>44</v>
      </c>
      <c r="E561" t="s">
        <v>49</v>
      </c>
      <c r="F561">
        <v>152415.15</v>
      </c>
      <c r="G561" s="7">
        <v>44558</v>
      </c>
      <c r="H561" t="s">
        <v>21</v>
      </c>
      <c r="I561" s="7">
        <v>44570</v>
      </c>
      <c r="J561">
        <v>0.25</v>
      </c>
      <c r="K561" s="8">
        <v>579.03</v>
      </c>
      <c r="L561" s="8">
        <v>8866.58</v>
      </c>
      <c r="M561" s="8">
        <v>47.69</v>
      </c>
      <c r="N561" s="8">
        <v>2351.31</v>
      </c>
      <c r="O561">
        <v>185.76</v>
      </c>
      <c r="P561">
        <v>2817</v>
      </c>
    </row>
    <row r="562" spans="1:16">
      <c r="A562" t="s">
        <v>105</v>
      </c>
      <c r="B562" t="s">
        <v>106</v>
      </c>
      <c r="C562" t="s">
        <v>72</v>
      </c>
      <c r="D562" t="s">
        <v>44</v>
      </c>
      <c r="E562" t="s">
        <v>49</v>
      </c>
      <c r="F562">
        <v>152415.15</v>
      </c>
      <c r="G562" s="7">
        <v>44558</v>
      </c>
      <c r="H562" t="s">
        <v>21</v>
      </c>
      <c r="I562" s="7">
        <v>44569</v>
      </c>
      <c r="J562">
        <v>0.25</v>
      </c>
      <c r="K562" s="8">
        <v>579.03</v>
      </c>
      <c r="L562" s="8">
        <v>8866.58</v>
      </c>
      <c r="M562" s="8">
        <v>47.69</v>
      </c>
      <c r="N562" s="8">
        <v>2351.31</v>
      </c>
      <c r="O562">
        <v>185.76</v>
      </c>
      <c r="P562">
        <v>3151</v>
      </c>
    </row>
    <row r="563" spans="1:16">
      <c r="A563" t="s">
        <v>16</v>
      </c>
      <c r="B563" t="s">
        <v>160</v>
      </c>
      <c r="C563" t="s">
        <v>279</v>
      </c>
      <c r="D563" t="s">
        <v>19</v>
      </c>
      <c r="E563" t="s">
        <v>49</v>
      </c>
      <c r="F563">
        <v>78205.19</v>
      </c>
      <c r="G563" s="7">
        <v>44558</v>
      </c>
      <c r="H563" t="s">
        <v>33</v>
      </c>
      <c r="I563" s="7">
        <v>44565</v>
      </c>
      <c r="J563">
        <v>0.16</v>
      </c>
      <c r="K563" s="8">
        <v>537.61</v>
      </c>
      <c r="L563" s="8">
        <v>4820.54</v>
      </c>
      <c r="M563" s="8">
        <v>25.37</v>
      </c>
      <c r="N563" s="8">
        <v>832.32</v>
      </c>
      <c r="O563">
        <v>136.6</v>
      </c>
      <c r="P563">
        <v>3147</v>
      </c>
    </row>
    <row r="564" spans="1:16">
      <c r="A564" t="s">
        <v>16</v>
      </c>
      <c r="B564" t="s">
        <v>160</v>
      </c>
      <c r="C564" t="s">
        <v>202</v>
      </c>
      <c r="D564" t="s">
        <v>19</v>
      </c>
      <c r="E564" t="s">
        <v>20</v>
      </c>
      <c r="F564">
        <v>76378.15</v>
      </c>
      <c r="G564" s="7">
        <v>44558</v>
      </c>
      <c r="H564" t="s">
        <v>33</v>
      </c>
      <c r="I564" s="7">
        <v>44565</v>
      </c>
      <c r="J564">
        <v>0.16</v>
      </c>
      <c r="K564" s="8">
        <v>670</v>
      </c>
      <c r="L564" s="8">
        <v>4336.79</v>
      </c>
      <c r="M564" s="8">
        <v>26.2</v>
      </c>
      <c r="N564" s="8">
        <v>774.86</v>
      </c>
      <c r="O564">
        <v>136.6</v>
      </c>
      <c r="P564">
        <v>1536</v>
      </c>
    </row>
    <row r="565" spans="1:16">
      <c r="A565" t="s">
        <v>16</v>
      </c>
      <c r="B565" t="s">
        <v>160</v>
      </c>
      <c r="C565" t="s">
        <v>219</v>
      </c>
      <c r="D565" t="s">
        <v>19</v>
      </c>
      <c r="E565" t="s">
        <v>20</v>
      </c>
      <c r="F565">
        <v>76378.15</v>
      </c>
      <c r="G565" s="7">
        <v>44558</v>
      </c>
      <c r="H565" t="s">
        <v>33</v>
      </c>
      <c r="I565" s="7">
        <v>44564</v>
      </c>
      <c r="J565">
        <v>0.16</v>
      </c>
      <c r="K565" s="8">
        <v>670</v>
      </c>
      <c r="L565" s="8">
        <v>4336.79</v>
      </c>
      <c r="M565" s="8">
        <v>26.2</v>
      </c>
      <c r="N565" s="8">
        <v>774.86</v>
      </c>
      <c r="O565">
        <v>136.6</v>
      </c>
      <c r="P565">
        <v>1545</v>
      </c>
    </row>
    <row r="566" spans="1:16">
      <c r="A566" t="s">
        <v>16</v>
      </c>
      <c r="B566" t="s">
        <v>160</v>
      </c>
      <c r="C566" t="s">
        <v>198</v>
      </c>
      <c r="D566" t="s">
        <v>19</v>
      </c>
      <c r="E566" t="s">
        <v>20</v>
      </c>
      <c r="F566">
        <v>76378.15</v>
      </c>
      <c r="G566" s="7">
        <v>44558</v>
      </c>
      <c r="H566" t="s">
        <v>33</v>
      </c>
      <c r="I566" s="7">
        <v>44565</v>
      </c>
      <c r="J566">
        <v>0.16</v>
      </c>
      <c r="K566" s="8">
        <v>670</v>
      </c>
      <c r="L566" s="8">
        <v>4336.79</v>
      </c>
      <c r="M566" s="8">
        <v>26.2</v>
      </c>
      <c r="N566" s="8">
        <v>774.86</v>
      </c>
      <c r="O566">
        <v>136.6</v>
      </c>
      <c r="P566">
        <v>3157</v>
      </c>
    </row>
    <row r="567" spans="1:16">
      <c r="A567" t="s">
        <v>105</v>
      </c>
      <c r="B567" t="s">
        <v>218</v>
      </c>
      <c r="C567" t="s">
        <v>51</v>
      </c>
      <c r="D567" t="s">
        <v>19</v>
      </c>
      <c r="E567" t="s">
        <v>20</v>
      </c>
      <c r="F567">
        <v>76378.15</v>
      </c>
      <c r="G567" s="7">
        <v>44558</v>
      </c>
      <c r="H567" t="s">
        <v>21</v>
      </c>
      <c r="K567" s="8">
        <v>670</v>
      </c>
      <c r="L567" s="8">
        <v>4336.79</v>
      </c>
      <c r="M567" s="8">
        <v>26.2</v>
      </c>
      <c r="N567" s="8">
        <v>774.86</v>
      </c>
      <c r="O567">
        <v>136.6</v>
      </c>
      <c r="P567">
        <v>2816</v>
      </c>
    </row>
    <row r="568" spans="1:16">
      <c r="A568" t="s">
        <v>16</v>
      </c>
      <c r="B568" t="s">
        <v>158</v>
      </c>
      <c r="C568" t="s">
        <v>208</v>
      </c>
      <c r="D568" t="s">
        <v>44</v>
      </c>
      <c r="E568" t="s">
        <v>20</v>
      </c>
      <c r="F568">
        <v>152769.7</v>
      </c>
      <c r="G568" s="7">
        <v>44558</v>
      </c>
      <c r="H568" t="s">
        <v>33</v>
      </c>
      <c r="I568" s="7">
        <v>44569</v>
      </c>
      <c r="J568">
        <v>0.25</v>
      </c>
      <c r="K568" s="8">
        <v>1198.46</v>
      </c>
      <c r="L568" s="8">
        <v>7822.4</v>
      </c>
      <c r="M568" s="8">
        <v>49.81</v>
      </c>
      <c r="N568" s="8">
        <v>2351.31</v>
      </c>
      <c r="O568">
        <v>185.76</v>
      </c>
      <c r="P568">
        <v>3156</v>
      </c>
    </row>
    <row r="569" spans="1:16">
      <c r="A569" t="s">
        <v>105</v>
      </c>
      <c r="B569" t="s">
        <v>218</v>
      </c>
      <c r="C569" t="s">
        <v>59</v>
      </c>
      <c r="D569" t="s">
        <v>19</v>
      </c>
      <c r="E569" t="s">
        <v>20</v>
      </c>
      <c r="F569">
        <v>76378.15</v>
      </c>
      <c r="G569" s="7">
        <v>44558</v>
      </c>
      <c r="H569" t="s">
        <v>21</v>
      </c>
      <c r="K569" s="8">
        <v>670</v>
      </c>
      <c r="L569" s="8">
        <v>4336.79</v>
      </c>
      <c r="M569" s="8">
        <v>26.2</v>
      </c>
      <c r="N569" s="8">
        <v>774.86</v>
      </c>
      <c r="O569">
        <v>136.6</v>
      </c>
      <c r="P569">
        <v>974</v>
      </c>
    </row>
    <row r="570" spans="1:16">
      <c r="A570" t="s">
        <v>16</v>
      </c>
      <c r="B570" t="s">
        <v>158</v>
      </c>
      <c r="C570" t="s">
        <v>212</v>
      </c>
      <c r="D570" t="s">
        <v>44</v>
      </c>
      <c r="E570" t="s">
        <v>20</v>
      </c>
      <c r="F570">
        <v>152769.7</v>
      </c>
      <c r="G570" s="7">
        <v>44558</v>
      </c>
      <c r="H570" t="s">
        <v>33</v>
      </c>
      <c r="I570" s="7">
        <v>44569</v>
      </c>
      <c r="J570">
        <v>0.25</v>
      </c>
      <c r="K570" s="8">
        <v>1198.46</v>
      </c>
      <c r="L570" s="8">
        <v>7822.4</v>
      </c>
      <c r="M570" s="8">
        <v>49.81</v>
      </c>
      <c r="N570" s="8">
        <v>2351.31</v>
      </c>
      <c r="O570">
        <v>185.76</v>
      </c>
      <c r="P570">
        <v>972</v>
      </c>
    </row>
    <row r="571" spans="1:16">
      <c r="A571" t="s">
        <v>16</v>
      </c>
      <c r="B571" t="s">
        <v>158</v>
      </c>
      <c r="C571" t="s">
        <v>197</v>
      </c>
      <c r="D571" t="s">
        <v>44</v>
      </c>
      <c r="E571" t="s">
        <v>20</v>
      </c>
      <c r="F571">
        <v>152769.7</v>
      </c>
      <c r="G571" s="7">
        <v>44559</v>
      </c>
      <c r="H571" t="s">
        <v>33</v>
      </c>
      <c r="I571" s="7">
        <v>44571</v>
      </c>
      <c r="J571">
        <v>0.25</v>
      </c>
      <c r="K571" s="8">
        <v>1198.46</v>
      </c>
      <c r="L571" s="8">
        <v>7822.4</v>
      </c>
      <c r="M571" s="8">
        <v>49.81</v>
      </c>
      <c r="N571" s="8">
        <v>2351.31</v>
      </c>
      <c r="O571">
        <v>185.76</v>
      </c>
      <c r="P571">
        <v>903</v>
      </c>
    </row>
    <row r="572" spans="1:16">
      <c r="A572" t="s">
        <v>105</v>
      </c>
      <c r="B572" t="s">
        <v>218</v>
      </c>
      <c r="C572" t="s">
        <v>47</v>
      </c>
      <c r="D572" t="s">
        <v>19</v>
      </c>
      <c r="E572" t="s">
        <v>20</v>
      </c>
      <c r="F572">
        <v>76150.38</v>
      </c>
      <c r="G572" s="7">
        <v>44559</v>
      </c>
      <c r="H572" t="s">
        <v>21</v>
      </c>
      <c r="K572" s="8">
        <v>429.08</v>
      </c>
      <c r="L572" s="8">
        <v>4590.86</v>
      </c>
      <c r="M572" s="8">
        <v>26.04</v>
      </c>
      <c r="N572" s="8">
        <v>774.86</v>
      </c>
      <c r="O572">
        <v>136.6</v>
      </c>
      <c r="P572">
        <v>2812</v>
      </c>
    </row>
    <row r="573" spans="1:16">
      <c r="A573" t="s">
        <v>16</v>
      </c>
      <c r="B573" t="s">
        <v>160</v>
      </c>
      <c r="C573" t="s">
        <v>280</v>
      </c>
      <c r="D573" t="s">
        <v>19</v>
      </c>
      <c r="E573" t="s">
        <v>20</v>
      </c>
      <c r="F573">
        <v>76378.15</v>
      </c>
      <c r="G573" s="7">
        <v>44559</v>
      </c>
      <c r="H573" t="s">
        <v>33</v>
      </c>
      <c r="I573" s="7">
        <v>44565</v>
      </c>
      <c r="J573">
        <v>0.16</v>
      </c>
      <c r="K573" s="8">
        <v>670</v>
      </c>
      <c r="L573" s="8">
        <v>4336.79</v>
      </c>
      <c r="M573" s="8">
        <v>26.2</v>
      </c>
      <c r="N573" s="8">
        <v>774.86</v>
      </c>
      <c r="O573">
        <v>136.6</v>
      </c>
      <c r="P573">
        <v>3261</v>
      </c>
    </row>
    <row r="574" spans="1:16">
      <c r="A574" t="s">
        <v>105</v>
      </c>
      <c r="B574" t="s">
        <v>106</v>
      </c>
      <c r="C574" t="s">
        <v>43</v>
      </c>
      <c r="D574" t="s">
        <v>44</v>
      </c>
      <c r="E574" t="s">
        <v>20</v>
      </c>
      <c r="F574">
        <v>152769.7</v>
      </c>
      <c r="G574" s="7">
        <v>44559</v>
      </c>
      <c r="H574" t="s">
        <v>21</v>
      </c>
      <c r="I574" s="7">
        <v>44566</v>
      </c>
      <c r="J574">
        <v>0.25</v>
      </c>
      <c r="K574" s="8">
        <v>1198.46</v>
      </c>
      <c r="L574" s="8">
        <v>7822.4</v>
      </c>
      <c r="M574" s="8">
        <v>49.81</v>
      </c>
      <c r="N574" s="8">
        <v>2351.31</v>
      </c>
      <c r="O574">
        <v>185.76</v>
      </c>
      <c r="P574">
        <v>1442</v>
      </c>
    </row>
    <row r="575" spans="1:16">
      <c r="A575" t="s">
        <v>105</v>
      </c>
      <c r="B575" t="s">
        <v>106</v>
      </c>
      <c r="C575" t="s">
        <v>47</v>
      </c>
      <c r="D575" t="s">
        <v>44</v>
      </c>
      <c r="E575" t="s">
        <v>20</v>
      </c>
      <c r="F575">
        <v>152769.7</v>
      </c>
      <c r="G575" s="7">
        <v>44559</v>
      </c>
      <c r="H575" t="s">
        <v>21</v>
      </c>
      <c r="I575" s="7">
        <v>44566</v>
      </c>
      <c r="J575">
        <v>0.25</v>
      </c>
      <c r="K575" s="8">
        <v>1198.46</v>
      </c>
      <c r="L575" s="8">
        <v>7822.4</v>
      </c>
      <c r="M575" s="8">
        <v>49.81</v>
      </c>
      <c r="N575" s="8">
        <v>2351.31</v>
      </c>
      <c r="O575">
        <v>185.76</v>
      </c>
      <c r="P575">
        <v>1443</v>
      </c>
    </row>
    <row r="576" spans="1:16">
      <c r="A576" t="s">
        <v>16</v>
      </c>
      <c r="B576" t="s">
        <v>160</v>
      </c>
      <c r="C576" t="s">
        <v>45</v>
      </c>
      <c r="D576" t="s">
        <v>19</v>
      </c>
      <c r="E576" t="s">
        <v>20</v>
      </c>
      <c r="F576">
        <v>76378.15</v>
      </c>
      <c r="G576" s="7">
        <v>44559</v>
      </c>
      <c r="H576" t="s">
        <v>33</v>
      </c>
      <c r="I576" s="7">
        <v>44568</v>
      </c>
      <c r="J576">
        <v>0.16</v>
      </c>
      <c r="K576" s="8">
        <v>670</v>
      </c>
      <c r="L576" s="8">
        <v>4336.79</v>
      </c>
      <c r="M576" s="8">
        <v>26.2</v>
      </c>
      <c r="N576" s="8">
        <v>774.86</v>
      </c>
      <c r="O576">
        <v>136.6</v>
      </c>
      <c r="P576">
        <v>3149</v>
      </c>
    </row>
    <row r="577" spans="1:16">
      <c r="A577" t="s">
        <v>105</v>
      </c>
      <c r="B577" t="s">
        <v>218</v>
      </c>
      <c r="C577" t="s">
        <v>43</v>
      </c>
      <c r="D577" t="s">
        <v>19</v>
      </c>
      <c r="E577" t="s">
        <v>20</v>
      </c>
      <c r="F577">
        <v>76150.38</v>
      </c>
      <c r="G577" s="7">
        <v>44559</v>
      </c>
      <c r="H577" t="s">
        <v>21</v>
      </c>
      <c r="K577" s="8">
        <v>429.08</v>
      </c>
      <c r="L577" s="8">
        <v>4590.86</v>
      </c>
      <c r="M577" s="8">
        <v>26.04</v>
      </c>
      <c r="N577" s="8">
        <v>774.86</v>
      </c>
      <c r="O577">
        <v>136.6</v>
      </c>
      <c r="P577">
        <v>902</v>
      </c>
    </row>
    <row r="578" spans="1:16">
      <c r="A578" t="s">
        <v>16</v>
      </c>
      <c r="B578" t="s">
        <v>160</v>
      </c>
      <c r="C578" t="s">
        <v>164</v>
      </c>
      <c r="D578" t="s">
        <v>19</v>
      </c>
      <c r="E578" t="s">
        <v>49</v>
      </c>
      <c r="F578">
        <v>78205.19</v>
      </c>
      <c r="G578" s="7">
        <v>44559</v>
      </c>
      <c r="H578" t="s">
        <v>33</v>
      </c>
      <c r="I578" s="7">
        <v>44565</v>
      </c>
      <c r="J578">
        <v>0.16</v>
      </c>
      <c r="K578" s="8">
        <v>537.61</v>
      </c>
      <c r="L578" s="8">
        <v>4820.54</v>
      </c>
      <c r="M578" s="8">
        <v>25.37</v>
      </c>
      <c r="N578" s="8">
        <v>832.32</v>
      </c>
      <c r="O578">
        <v>136.6</v>
      </c>
      <c r="P578">
        <v>3144</v>
      </c>
    </row>
    <row r="579" spans="1:16">
      <c r="A579" t="s">
        <v>16</v>
      </c>
      <c r="B579" t="s">
        <v>158</v>
      </c>
      <c r="C579" t="s">
        <v>85</v>
      </c>
      <c r="D579" t="s">
        <v>44</v>
      </c>
      <c r="E579" t="s">
        <v>49</v>
      </c>
      <c r="F579">
        <v>152415.15</v>
      </c>
      <c r="G579" s="7">
        <v>44559</v>
      </c>
      <c r="H579" t="s">
        <v>33</v>
      </c>
      <c r="I579" s="7">
        <v>44611</v>
      </c>
      <c r="J579">
        <v>0.25</v>
      </c>
      <c r="K579" s="8">
        <v>579.03</v>
      </c>
      <c r="L579" s="8">
        <v>8866.58</v>
      </c>
      <c r="M579" s="8">
        <v>47.69</v>
      </c>
      <c r="N579" s="8">
        <v>2351.31</v>
      </c>
      <c r="O579">
        <v>185.76</v>
      </c>
      <c r="P579">
        <v>2830</v>
      </c>
    </row>
    <row r="580" spans="1:16">
      <c r="A580" t="s">
        <v>16</v>
      </c>
      <c r="B580" t="s">
        <v>160</v>
      </c>
      <c r="C580" t="s">
        <v>281</v>
      </c>
      <c r="D580" t="s">
        <v>19</v>
      </c>
      <c r="E580" t="s">
        <v>20</v>
      </c>
      <c r="F580">
        <v>76378.15</v>
      </c>
      <c r="G580" s="7">
        <v>44560</v>
      </c>
      <c r="H580" t="s">
        <v>33</v>
      </c>
      <c r="I580" s="7">
        <v>44565</v>
      </c>
      <c r="J580">
        <v>0.16</v>
      </c>
      <c r="K580" s="8">
        <v>670</v>
      </c>
      <c r="L580" s="8">
        <v>4336.79</v>
      </c>
      <c r="M580" s="8">
        <v>26.2</v>
      </c>
      <c r="N580" s="8">
        <v>774.86</v>
      </c>
      <c r="O580">
        <v>136.6</v>
      </c>
      <c r="P580">
        <v>1540</v>
      </c>
    </row>
    <row r="581" spans="1:16">
      <c r="A581" t="s">
        <v>105</v>
      </c>
      <c r="B581" t="s">
        <v>106</v>
      </c>
      <c r="C581" t="s">
        <v>50</v>
      </c>
      <c r="D581" t="s">
        <v>44</v>
      </c>
      <c r="E581" t="s">
        <v>20</v>
      </c>
      <c r="F581">
        <v>152769.7</v>
      </c>
      <c r="G581" s="7">
        <v>44560</v>
      </c>
      <c r="H581" t="s">
        <v>21</v>
      </c>
      <c r="I581" s="7">
        <v>44567</v>
      </c>
      <c r="J581">
        <v>0.25</v>
      </c>
      <c r="K581" s="8">
        <v>1198.46</v>
      </c>
      <c r="L581" s="8">
        <v>7822.4</v>
      </c>
      <c r="M581" s="8">
        <v>49.81</v>
      </c>
      <c r="N581" s="8">
        <v>2351.31</v>
      </c>
      <c r="O581">
        <v>185.76</v>
      </c>
      <c r="P581">
        <v>3258</v>
      </c>
    </row>
    <row r="582" spans="1:16">
      <c r="A582" t="s">
        <v>105</v>
      </c>
      <c r="B582" t="s">
        <v>106</v>
      </c>
      <c r="C582" t="s">
        <v>61</v>
      </c>
      <c r="D582" t="s">
        <v>44</v>
      </c>
      <c r="E582" t="s">
        <v>49</v>
      </c>
      <c r="F582">
        <v>152415.15</v>
      </c>
      <c r="G582" s="7">
        <v>44560</v>
      </c>
      <c r="H582" t="s">
        <v>21</v>
      </c>
      <c r="I582" s="7">
        <v>44570</v>
      </c>
      <c r="J582">
        <v>0.25</v>
      </c>
      <c r="K582" s="8">
        <v>579.03</v>
      </c>
      <c r="L582" s="8">
        <v>8866.58</v>
      </c>
      <c r="M582" s="8">
        <v>47.69</v>
      </c>
      <c r="N582" s="8">
        <v>2351.31</v>
      </c>
      <c r="O582">
        <v>185.76</v>
      </c>
      <c r="P582">
        <v>3146</v>
      </c>
    </row>
    <row r="583" spans="1:16">
      <c r="A583" t="s">
        <v>105</v>
      </c>
      <c r="B583" t="s">
        <v>218</v>
      </c>
      <c r="C583" t="s">
        <v>86</v>
      </c>
      <c r="D583" t="s">
        <v>19</v>
      </c>
      <c r="E583" t="s">
        <v>49</v>
      </c>
      <c r="F583">
        <v>78205.19</v>
      </c>
      <c r="G583" s="7">
        <v>44560</v>
      </c>
      <c r="H583" t="s">
        <v>21</v>
      </c>
      <c r="K583" s="8">
        <v>537.61</v>
      </c>
      <c r="L583" s="8">
        <v>4820.54</v>
      </c>
      <c r="M583" s="8">
        <v>25.37</v>
      </c>
      <c r="N583" s="8">
        <v>832.32</v>
      </c>
      <c r="O583">
        <v>136.6</v>
      </c>
      <c r="P583">
        <v>904</v>
      </c>
    </row>
    <row r="584" spans="1:16">
      <c r="A584" t="s">
        <v>16</v>
      </c>
      <c r="B584" t="s">
        <v>158</v>
      </c>
      <c r="C584" t="s">
        <v>205</v>
      </c>
      <c r="D584" t="s">
        <v>44</v>
      </c>
      <c r="E584" t="s">
        <v>20</v>
      </c>
      <c r="F584">
        <v>152769.7</v>
      </c>
      <c r="G584" s="7">
        <v>44560</v>
      </c>
      <c r="H584" t="s">
        <v>33</v>
      </c>
      <c r="I584" s="7">
        <v>44571</v>
      </c>
      <c r="J584">
        <v>0.25</v>
      </c>
      <c r="K584" s="8">
        <v>1198.46</v>
      </c>
      <c r="L584" s="8">
        <v>7822.4</v>
      </c>
      <c r="M584" s="8">
        <v>49.81</v>
      </c>
      <c r="N584" s="8">
        <v>2351.31</v>
      </c>
      <c r="O584">
        <v>185.76</v>
      </c>
      <c r="P584">
        <v>3150</v>
      </c>
    </row>
    <row r="585" spans="1:16">
      <c r="A585" t="s">
        <v>16</v>
      </c>
      <c r="B585" t="s">
        <v>160</v>
      </c>
      <c r="C585" t="s">
        <v>92</v>
      </c>
      <c r="D585" t="s">
        <v>19</v>
      </c>
      <c r="E585" t="s">
        <v>20</v>
      </c>
      <c r="F585">
        <v>76378.15</v>
      </c>
      <c r="G585" s="7">
        <v>44560</v>
      </c>
      <c r="H585" t="s">
        <v>33</v>
      </c>
      <c r="I585" s="7">
        <v>44569</v>
      </c>
      <c r="J585">
        <v>0.16</v>
      </c>
      <c r="K585" s="8">
        <v>670</v>
      </c>
      <c r="L585" s="8">
        <v>4336.79</v>
      </c>
      <c r="M585" s="8">
        <v>26.2</v>
      </c>
      <c r="N585" s="8">
        <v>774.86</v>
      </c>
      <c r="O585">
        <v>136.6</v>
      </c>
      <c r="P585">
        <v>3145</v>
      </c>
    </row>
    <row r="586" spans="1:16">
      <c r="A586" t="s">
        <v>105</v>
      </c>
      <c r="B586" t="s">
        <v>218</v>
      </c>
      <c r="C586" t="s">
        <v>50</v>
      </c>
      <c r="D586" t="s">
        <v>19</v>
      </c>
      <c r="E586" t="s">
        <v>20</v>
      </c>
      <c r="F586">
        <v>76150.38</v>
      </c>
      <c r="G586" s="7">
        <v>44560</v>
      </c>
      <c r="H586" t="s">
        <v>21</v>
      </c>
      <c r="K586" s="8">
        <v>429.08</v>
      </c>
      <c r="L586" s="8">
        <v>4590.86</v>
      </c>
      <c r="M586" s="8">
        <v>26.04</v>
      </c>
      <c r="N586" s="8">
        <v>774.86</v>
      </c>
      <c r="O586">
        <v>136.6</v>
      </c>
      <c r="P586">
        <v>3262</v>
      </c>
    </row>
    <row r="587" spans="1:16">
      <c r="A587" t="s">
        <v>16</v>
      </c>
      <c r="B587" t="s">
        <v>160</v>
      </c>
      <c r="C587" t="s">
        <v>93</v>
      </c>
      <c r="D587" t="s">
        <v>19</v>
      </c>
      <c r="E587" t="s">
        <v>49</v>
      </c>
      <c r="F587">
        <v>78205.19</v>
      </c>
      <c r="G587" s="7">
        <v>44560</v>
      </c>
      <c r="H587" t="s">
        <v>33</v>
      </c>
      <c r="I587" s="7">
        <v>44568</v>
      </c>
      <c r="J587">
        <v>0.16</v>
      </c>
      <c r="K587" s="8">
        <v>537.61</v>
      </c>
      <c r="L587" s="8">
        <v>4820.54</v>
      </c>
      <c r="M587" s="8">
        <v>25.37</v>
      </c>
      <c r="N587" s="8">
        <v>832.32</v>
      </c>
      <c r="O587">
        <v>136.6</v>
      </c>
      <c r="P587">
        <v>1444</v>
      </c>
    </row>
    <row r="588" spans="1:16">
      <c r="A588" t="s">
        <v>16</v>
      </c>
      <c r="B588" t="s">
        <v>160</v>
      </c>
      <c r="C588" t="s">
        <v>282</v>
      </c>
      <c r="D588" t="s">
        <v>19</v>
      </c>
      <c r="E588" t="s">
        <v>49</v>
      </c>
      <c r="F588">
        <v>78205.19</v>
      </c>
      <c r="G588" s="7">
        <v>44560</v>
      </c>
      <c r="H588" t="s">
        <v>33</v>
      </c>
      <c r="I588" s="7">
        <v>44569</v>
      </c>
      <c r="J588">
        <v>0.16</v>
      </c>
      <c r="K588" s="8">
        <v>537.61</v>
      </c>
      <c r="L588" s="8">
        <v>4820.54</v>
      </c>
      <c r="M588" s="8">
        <v>25.37</v>
      </c>
      <c r="N588" s="8">
        <v>832.32</v>
      </c>
      <c r="O588">
        <v>136.6</v>
      </c>
      <c r="P588">
        <v>961</v>
      </c>
    </row>
    <row r="589" spans="1:16">
      <c r="A589" t="s">
        <v>16</v>
      </c>
      <c r="B589" t="s">
        <v>160</v>
      </c>
      <c r="C589" t="s">
        <v>203</v>
      </c>
      <c r="D589" t="s">
        <v>19</v>
      </c>
      <c r="E589" t="s">
        <v>20</v>
      </c>
      <c r="F589">
        <v>76378.15</v>
      </c>
      <c r="G589" s="7">
        <v>44560</v>
      </c>
      <c r="H589" t="s">
        <v>33</v>
      </c>
      <c r="I589" s="7">
        <v>44565</v>
      </c>
      <c r="J589">
        <v>0.16</v>
      </c>
      <c r="K589" s="8">
        <v>670</v>
      </c>
      <c r="L589" s="8">
        <v>4336.79</v>
      </c>
      <c r="M589" s="8">
        <v>26.2</v>
      </c>
      <c r="N589" s="8">
        <v>774.86</v>
      </c>
      <c r="O589">
        <v>136.6</v>
      </c>
      <c r="P589">
        <v>2811</v>
      </c>
    </row>
    <row r="590" spans="1:16">
      <c r="A590" t="s">
        <v>16</v>
      </c>
      <c r="B590" t="s">
        <v>160</v>
      </c>
      <c r="C590" t="s">
        <v>191</v>
      </c>
      <c r="D590" t="s">
        <v>19</v>
      </c>
      <c r="E590" t="s">
        <v>20</v>
      </c>
      <c r="F590">
        <v>76378.15</v>
      </c>
      <c r="G590" s="7">
        <v>44560</v>
      </c>
      <c r="H590" t="s">
        <v>33</v>
      </c>
      <c r="I590" s="7">
        <v>44565</v>
      </c>
      <c r="J590">
        <v>0.16</v>
      </c>
      <c r="K590" s="8">
        <v>670</v>
      </c>
      <c r="L590" s="8">
        <v>4336.79</v>
      </c>
      <c r="M590" s="8">
        <v>26.2</v>
      </c>
      <c r="N590" s="8">
        <v>774.86</v>
      </c>
      <c r="O590">
        <v>136.6</v>
      </c>
      <c r="P590">
        <v>3265</v>
      </c>
    </row>
    <row r="591" spans="1:16">
      <c r="A591" t="s">
        <v>16</v>
      </c>
      <c r="B591" t="s">
        <v>160</v>
      </c>
      <c r="C591" t="s">
        <v>123</v>
      </c>
      <c r="D591" t="s">
        <v>19</v>
      </c>
      <c r="E591" t="s">
        <v>49</v>
      </c>
      <c r="F591">
        <v>78205.19</v>
      </c>
      <c r="G591" s="7">
        <v>44561</v>
      </c>
      <c r="H591" t="s">
        <v>33</v>
      </c>
      <c r="I591" s="7">
        <v>44571</v>
      </c>
      <c r="J591">
        <v>0.16</v>
      </c>
      <c r="K591" s="8">
        <v>537.61</v>
      </c>
      <c r="L591" s="8">
        <v>4820.54</v>
      </c>
      <c r="M591" s="8">
        <v>25.37</v>
      </c>
      <c r="N591" s="8">
        <v>832.32</v>
      </c>
      <c r="O591">
        <v>136.6</v>
      </c>
      <c r="P591">
        <v>2813</v>
      </c>
    </row>
    <row r="592" spans="1:16">
      <c r="A592" t="s">
        <v>16</v>
      </c>
      <c r="B592" t="s">
        <v>160</v>
      </c>
      <c r="C592" t="s">
        <v>144</v>
      </c>
      <c r="D592" t="s">
        <v>19</v>
      </c>
      <c r="E592" t="s">
        <v>49</v>
      </c>
      <c r="F592">
        <v>78205.19</v>
      </c>
      <c r="G592" s="7">
        <v>44561</v>
      </c>
      <c r="H592" t="s">
        <v>33</v>
      </c>
      <c r="I592" s="7">
        <v>44573</v>
      </c>
      <c r="J592">
        <v>0.16</v>
      </c>
      <c r="K592" s="8">
        <v>537.61</v>
      </c>
      <c r="L592" s="8">
        <v>4820.54</v>
      </c>
      <c r="M592" s="8">
        <v>25.37</v>
      </c>
      <c r="N592" s="8">
        <v>832.32</v>
      </c>
      <c r="O592">
        <v>136.6</v>
      </c>
      <c r="P592">
        <v>928</v>
      </c>
    </row>
    <row r="593" spans="1:16">
      <c r="A593" t="s">
        <v>16</v>
      </c>
      <c r="B593" t="s">
        <v>158</v>
      </c>
      <c r="C593" t="s">
        <v>213</v>
      </c>
      <c r="D593" t="s">
        <v>44</v>
      </c>
      <c r="E593" t="s">
        <v>20</v>
      </c>
      <c r="F593">
        <v>152769.7</v>
      </c>
      <c r="G593" s="7">
        <v>44561</v>
      </c>
      <c r="H593" t="s">
        <v>33</v>
      </c>
      <c r="I593" s="7">
        <v>44572</v>
      </c>
      <c r="J593">
        <v>0.25</v>
      </c>
      <c r="K593" s="8">
        <v>1198.46</v>
      </c>
      <c r="L593" s="8">
        <v>7822.4</v>
      </c>
      <c r="M593" s="8">
        <v>49.81</v>
      </c>
      <c r="N593" s="8">
        <v>2351.31</v>
      </c>
      <c r="O593">
        <v>185.76</v>
      </c>
      <c r="P593">
        <v>3248</v>
      </c>
    </row>
    <row r="594" spans="1:16">
      <c r="A594" t="s">
        <v>105</v>
      </c>
      <c r="B594" t="s">
        <v>218</v>
      </c>
      <c r="C594" t="s">
        <v>58</v>
      </c>
      <c r="D594" t="s">
        <v>19</v>
      </c>
      <c r="E594" t="s">
        <v>49</v>
      </c>
      <c r="F594">
        <v>78205.19</v>
      </c>
      <c r="G594" s="7">
        <v>44561</v>
      </c>
      <c r="H594" t="s">
        <v>21</v>
      </c>
      <c r="K594" s="8">
        <v>537.61</v>
      </c>
      <c r="L594" s="8">
        <v>4820.54</v>
      </c>
      <c r="M594" s="8">
        <v>25.37</v>
      </c>
      <c r="N594" s="8">
        <v>832.32</v>
      </c>
      <c r="O594">
        <v>136.6</v>
      </c>
      <c r="P594">
        <v>1543</v>
      </c>
    </row>
    <row r="595" spans="1:16">
      <c r="A595" t="s">
        <v>16</v>
      </c>
      <c r="B595" t="s">
        <v>160</v>
      </c>
      <c r="C595" t="s">
        <v>37</v>
      </c>
      <c r="D595" t="s">
        <v>19</v>
      </c>
      <c r="E595" t="s">
        <v>20</v>
      </c>
      <c r="F595">
        <v>76378.15</v>
      </c>
      <c r="G595" s="7">
        <v>44561</v>
      </c>
      <c r="H595" t="s">
        <v>33</v>
      </c>
      <c r="I595" s="7">
        <v>44568</v>
      </c>
      <c r="J595">
        <v>0.16</v>
      </c>
      <c r="K595" s="8">
        <v>670</v>
      </c>
      <c r="L595" s="8">
        <v>4336.79</v>
      </c>
      <c r="M595" s="8">
        <v>26.2</v>
      </c>
      <c r="N595" s="8">
        <v>774.86</v>
      </c>
      <c r="O595">
        <v>136.6</v>
      </c>
      <c r="P595">
        <v>3243</v>
      </c>
    </row>
    <row r="596" spans="1:16">
      <c r="A596" t="s">
        <v>105</v>
      </c>
      <c r="B596" t="s">
        <v>218</v>
      </c>
      <c r="C596" t="s">
        <v>186</v>
      </c>
      <c r="D596" t="s">
        <v>19</v>
      </c>
      <c r="E596" t="s">
        <v>20</v>
      </c>
      <c r="F596">
        <v>76378.15</v>
      </c>
      <c r="G596" s="7">
        <v>44561</v>
      </c>
      <c r="H596" t="s">
        <v>21</v>
      </c>
      <c r="I596" s="7">
        <v>44644</v>
      </c>
      <c r="J596">
        <v>0.16</v>
      </c>
      <c r="K596" s="8">
        <v>670</v>
      </c>
      <c r="L596" s="8">
        <v>4336.79</v>
      </c>
      <c r="M596" s="8">
        <v>26.2</v>
      </c>
      <c r="N596" s="8">
        <v>774.86</v>
      </c>
      <c r="O596">
        <v>136.6</v>
      </c>
      <c r="P596">
        <v>966</v>
      </c>
    </row>
    <row r="597" spans="1:16">
      <c r="A597" t="s">
        <v>105</v>
      </c>
      <c r="B597" t="s">
        <v>106</v>
      </c>
      <c r="C597" t="s">
        <v>32</v>
      </c>
      <c r="D597" t="s">
        <v>44</v>
      </c>
      <c r="E597" t="s">
        <v>20</v>
      </c>
      <c r="F597">
        <v>152273.15</v>
      </c>
      <c r="G597" s="7">
        <v>44561</v>
      </c>
      <c r="H597" t="s">
        <v>21</v>
      </c>
      <c r="I597" s="7">
        <v>44568</v>
      </c>
      <c r="J597">
        <v>0.25</v>
      </c>
      <c r="K597" s="8">
        <v>674.81</v>
      </c>
      <c r="L597" s="8">
        <v>8338.07</v>
      </c>
      <c r="M597" s="8">
        <v>49.66</v>
      </c>
      <c r="N597" s="8">
        <v>2351.31</v>
      </c>
      <c r="O597">
        <v>185.76</v>
      </c>
      <c r="P597">
        <v>1542</v>
      </c>
    </row>
    <row r="598" spans="1:16">
      <c r="A598" t="s">
        <v>105</v>
      </c>
      <c r="B598" t="s">
        <v>106</v>
      </c>
      <c r="C598" t="s">
        <v>51</v>
      </c>
      <c r="D598" t="s">
        <v>44</v>
      </c>
      <c r="E598" t="s">
        <v>20</v>
      </c>
      <c r="F598">
        <v>152273.15</v>
      </c>
      <c r="G598" s="7">
        <v>44561</v>
      </c>
      <c r="H598" t="s">
        <v>21</v>
      </c>
      <c r="I598" s="7">
        <v>44568</v>
      </c>
      <c r="J598">
        <v>0.25</v>
      </c>
      <c r="K598" s="8">
        <v>674.81</v>
      </c>
      <c r="L598" s="8">
        <v>8338.07</v>
      </c>
      <c r="M598" s="8">
        <v>49.66</v>
      </c>
      <c r="N598" s="8">
        <v>2351.31</v>
      </c>
      <c r="O598">
        <v>185.76</v>
      </c>
      <c r="P598">
        <v>3260</v>
      </c>
    </row>
    <row r="599" spans="1:16">
      <c r="A599" t="s">
        <v>105</v>
      </c>
      <c r="B599" t="s">
        <v>106</v>
      </c>
      <c r="C599" t="s">
        <v>59</v>
      </c>
      <c r="D599" t="s">
        <v>44</v>
      </c>
      <c r="E599" t="s">
        <v>20</v>
      </c>
      <c r="F599">
        <v>152273.15</v>
      </c>
      <c r="G599" s="7">
        <v>44562</v>
      </c>
      <c r="H599" t="s">
        <v>21</v>
      </c>
      <c r="I599" s="7">
        <v>44569</v>
      </c>
      <c r="J599">
        <v>0.25</v>
      </c>
      <c r="K599" s="8">
        <v>674.81</v>
      </c>
      <c r="L599" s="8">
        <v>8338.07</v>
      </c>
      <c r="M599" s="8">
        <v>49.66</v>
      </c>
      <c r="N599" s="8">
        <v>2351.31</v>
      </c>
      <c r="O599">
        <v>185.76</v>
      </c>
      <c r="P599">
        <v>3252</v>
      </c>
    </row>
    <row r="600" spans="1:16">
      <c r="A600" t="s">
        <v>16</v>
      </c>
      <c r="B600" t="s">
        <v>160</v>
      </c>
      <c r="C600" t="s">
        <v>94</v>
      </c>
      <c r="D600" t="s">
        <v>19</v>
      </c>
      <c r="E600" t="s">
        <v>20</v>
      </c>
      <c r="F600">
        <v>76378.15</v>
      </c>
      <c r="G600" s="7">
        <v>44562</v>
      </c>
      <c r="H600" t="s">
        <v>33</v>
      </c>
      <c r="I600" s="7">
        <v>44570</v>
      </c>
      <c r="J600">
        <v>0.16</v>
      </c>
      <c r="K600" s="8">
        <v>670</v>
      </c>
      <c r="L600" s="8">
        <v>4336.79</v>
      </c>
      <c r="M600" s="8">
        <v>26.2</v>
      </c>
      <c r="N600" s="8">
        <v>774.86</v>
      </c>
      <c r="O600">
        <v>136.6</v>
      </c>
      <c r="P600">
        <v>3263</v>
      </c>
    </row>
    <row r="601" spans="1:16">
      <c r="A601" t="s">
        <v>16</v>
      </c>
      <c r="B601" t="s">
        <v>160</v>
      </c>
      <c r="C601" t="s">
        <v>74</v>
      </c>
      <c r="D601" t="s">
        <v>19</v>
      </c>
      <c r="E601" t="s">
        <v>20</v>
      </c>
      <c r="F601">
        <v>76378.15</v>
      </c>
      <c r="G601" s="7">
        <v>44562</v>
      </c>
      <c r="H601" t="s">
        <v>33</v>
      </c>
      <c r="I601" s="7">
        <v>44570</v>
      </c>
      <c r="J601">
        <v>0.16</v>
      </c>
      <c r="K601" s="8">
        <v>670</v>
      </c>
      <c r="L601" s="8">
        <v>4336.79</v>
      </c>
      <c r="M601" s="8">
        <v>26.2</v>
      </c>
      <c r="N601" s="8">
        <v>774.86</v>
      </c>
      <c r="O601">
        <v>136.6</v>
      </c>
      <c r="P601">
        <v>2810</v>
      </c>
    </row>
    <row r="602" spans="1:16">
      <c r="A602" t="s">
        <v>16</v>
      </c>
      <c r="B602" t="s">
        <v>160</v>
      </c>
      <c r="C602" t="s">
        <v>97</v>
      </c>
      <c r="D602" t="s">
        <v>19</v>
      </c>
      <c r="E602" t="s">
        <v>49</v>
      </c>
      <c r="F602">
        <v>78205.19</v>
      </c>
      <c r="G602" s="7">
        <v>44562</v>
      </c>
      <c r="H602" t="s">
        <v>33</v>
      </c>
      <c r="I602" s="7">
        <v>44570</v>
      </c>
      <c r="J602">
        <v>0.16</v>
      </c>
      <c r="K602" s="8">
        <v>537.61</v>
      </c>
      <c r="L602" s="8">
        <v>4820.54</v>
      </c>
      <c r="M602" s="8">
        <v>25.37</v>
      </c>
      <c r="N602" s="8">
        <v>832.32</v>
      </c>
      <c r="O602">
        <v>136.6</v>
      </c>
      <c r="P602">
        <v>3249</v>
      </c>
    </row>
    <row r="603" spans="1:16">
      <c r="A603" t="s">
        <v>16</v>
      </c>
      <c r="B603" t="s">
        <v>158</v>
      </c>
      <c r="C603" t="s">
        <v>204</v>
      </c>
      <c r="D603" t="s">
        <v>44</v>
      </c>
      <c r="E603" t="s">
        <v>49</v>
      </c>
      <c r="F603">
        <v>152905.93</v>
      </c>
      <c r="G603" s="7">
        <v>44562</v>
      </c>
      <c r="H603" t="s">
        <v>33</v>
      </c>
      <c r="I603" s="7">
        <v>44571</v>
      </c>
      <c r="J603">
        <v>0.25</v>
      </c>
      <c r="K603" s="8">
        <v>918.16</v>
      </c>
      <c r="L603" s="8">
        <v>8560.99</v>
      </c>
      <c r="M603" s="8">
        <v>47.78</v>
      </c>
      <c r="N603" s="8">
        <v>2351.31</v>
      </c>
      <c r="O603">
        <v>185.76</v>
      </c>
      <c r="P603">
        <v>3251</v>
      </c>
    </row>
    <row r="604" spans="1:16">
      <c r="A604" t="s">
        <v>16</v>
      </c>
      <c r="B604" t="s">
        <v>160</v>
      </c>
      <c r="C604" t="s">
        <v>283</v>
      </c>
      <c r="D604" t="s">
        <v>19</v>
      </c>
      <c r="E604" t="s">
        <v>20</v>
      </c>
      <c r="F604">
        <v>76378.15</v>
      </c>
      <c r="G604" s="7">
        <v>44562</v>
      </c>
      <c r="H604" t="s">
        <v>33</v>
      </c>
      <c r="I604" s="7">
        <v>44569</v>
      </c>
      <c r="J604">
        <v>0.16</v>
      </c>
      <c r="K604" s="8">
        <v>670</v>
      </c>
      <c r="L604" s="8">
        <v>4336.79</v>
      </c>
      <c r="M604" s="8">
        <v>26.2</v>
      </c>
      <c r="N604" s="8">
        <v>774.86</v>
      </c>
      <c r="O604">
        <v>136.6</v>
      </c>
      <c r="P604">
        <v>1538</v>
      </c>
    </row>
    <row r="605" spans="1:16">
      <c r="A605" t="s">
        <v>16</v>
      </c>
      <c r="B605" t="s">
        <v>160</v>
      </c>
      <c r="C605" t="s">
        <v>284</v>
      </c>
      <c r="D605" t="s">
        <v>19</v>
      </c>
      <c r="E605" t="s">
        <v>20</v>
      </c>
      <c r="F605">
        <v>76378.15</v>
      </c>
      <c r="G605" s="7">
        <v>44562</v>
      </c>
      <c r="H605" t="s">
        <v>33</v>
      </c>
      <c r="I605" s="7">
        <v>44569</v>
      </c>
      <c r="J605">
        <v>0.16</v>
      </c>
      <c r="K605" s="8">
        <v>670</v>
      </c>
      <c r="L605" s="8">
        <v>4336.79</v>
      </c>
      <c r="M605" s="8">
        <v>26.2</v>
      </c>
      <c r="N605" s="8">
        <v>774.86</v>
      </c>
      <c r="O605">
        <v>136.6</v>
      </c>
      <c r="P605">
        <v>1544</v>
      </c>
    </row>
    <row r="606" spans="1:16">
      <c r="A606" t="s">
        <v>105</v>
      </c>
      <c r="B606" t="s">
        <v>106</v>
      </c>
      <c r="C606" t="s">
        <v>70</v>
      </c>
      <c r="D606" t="s">
        <v>44</v>
      </c>
      <c r="E606" t="s">
        <v>20</v>
      </c>
      <c r="F606">
        <v>152273.15</v>
      </c>
      <c r="G606" s="7">
        <v>44562</v>
      </c>
      <c r="H606" t="s">
        <v>21</v>
      </c>
      <c r="I606" s="7">
        <v>44570</v>
      </c>
      <c r="J606">
        <v>0.25</v>
      </c>
      <c r="K606" s="8">
        <v>674.81</v>
      </c>
      <c r="L606" s="8">
        <v>8338.07</v>
      </c>
      <c r="M606" s="8">
        <v>49.66</v>
      </c>
      <c r="N606" s="8">
        <v>2351.31</v>
      </c>
      <c r="O606">
        <v>185.76</v>
      </c>
      <c r="P606">
        <v>3264</v>
      </c>
    </row>
    <row r="607" spans="1:16">
      <c r="A607" t="s">
        <v>16</v>
      </c>
      <c r="B607" t="s">
        <v>160</v>
      </c>
      <c r="C607" t="s">
        <v>142</v>
      </c>
      <c r="D607" t="s">
        <v>19</v>
      </c>
      <c r="E607" t="s">
        <v>49</v>
      </c>
      <c r="F607">
        <v>78205.19</v>
      </c>
      <c r="G607" s="7">
        <v>44563</v>
      </c>
      <c r="H607" t="s">
        <v>33</v>
      </c>
      <c r="I607" s="7">
        <v>44574</v>
      </c>
      <c r="J607">
        <v>0.16</v>
      </c>
      <c r="K607" s="8">
        <v>537.61</v>
      </c>
      <c r="L607" s="8">
        <v>4820.54</v>
      </c>
      <c r="M607" s="8">
        <v>25.37</v>
      </c>
      <c r="N607" s="8">
        <v>832.32</v>
      </c>
      <c r="O607">
        <v>136.6</v>
      </c>
      <c r="P607">
        <v>2815</v>
      </c>
    </row>
    <row r="608" spans="1:16">
      <c r="A608" t="s">
        <v>16</v>
      </c>
      <c r="B608" t="s">
        <v>158</v>
      </c>
      <c r="C608" t="s">
        <v>199</v>
      </c>
      <c r="D608" t="s">
        <v>44</v>
      </c>
      <c r="E608" t="s">
        <v>49</v>
      </c>
      <c r="F608">
        <v>152905.93</v>
      </c>
      <c r="G608" s="7">
        <v>44563</v>
      </c>
      <c r="H608" t="s">
        <v>33</v>
      </c>
      <c r="I608" s="7">
        <v>44569</v>
      </c>
      <c r="J608">
        <v>0.25</v>
      </c>
      <c r="K608" s="8">
        <v>918.16</v>
      </c>
      <c r="L608" s="8">
        <v>8560.99</v>
      </c>
      <c r="M608" s="8">
        <v>47.78</v>
      </c>
      <c r="N608" s="8">
        <v>2351.31</v>
      </c>
      <c r="O608">
        <v>185.76</v>
      </c>
      <c r="P608">
        <v>1537</v>
      </c>
    </row>
    <row r="609" spans="1:16">
      <c r="A609" t="s">
        <v>105</v>
      </c>
      <c r="B609" t="s">
        <v>106</v>
      </c>
      <c r="C609" t="s">
        <v>65</v>
      </c>
      <c r="D609" t="s">
        <v>44</v>
      </c>
      <c r="E609" t="s">
        <v>20</v>
      </c>
      <c r="F609">
        <v>152273.15</v>
      </c>
      <c r="G609" s="7">
        <v>44563</v>
      </c>
      <c r="H609" t="s">
        <v>21</v>
      </c>
      <c r="I609" s="7">
        <v>44570</v>
      </c>
      <c r="J609">
        <v>0.25</v>
      </c>
      <c r="K609" s="8">
        <v>674.81</v>
      </c>
      <c r="L609" s="8">
        <v>8338.07</v>
      </c>
      <c r="M609" s="8">
        <v>49.66</v>
      </c>
      <c r="N609" s="8">
        <v>2351.31</v>
      </c>
      <c r="O609">
        <v>185.76</v>
      </c>
      <c r="P609">
        <v>927</v>
      </c>
    </row>
    <row r="610" spans="1:16">
      <c r="A610" t="s">
        <v>105</v>
      </c>
      <c r="B610" t="s">
        <v>106</v>
      </c>
      <c r="C610" t="s">
        <v>76</v>
      </c>
      <c r="D610" t="s">
        <v>44</v>
      </c>
      <c r="E610" t="s">
        <v>20</v>
      </c>
      <c r="F610">
        <v>152273.15</v>
      </c>
      <c r="G610" s="7">
        <v>44563</v>
      </c>
      <c r="H610" t="s">
        <v>21</v>
      </c>
      <c r="I610" s="7">
        <v>44570</v>
      </c>
      <c r="J610">
        <v>0.25</v>
      </c>
      <c r="K610" s="8">
        <v>674.81</v>
      </c>
      <c r="L610" s="8">
        <v>8338.07</v>
      </c>
      <c r="M610" s="8">
        <v>49.66</v>
      </c>
      <c r="N610" s="8">
        <v>2351.31</v>
      </c>
      <c r="O610">
        <v>185.76</v>
      </c>
      <c r="P610">
        <v>3238</v>
      </c>
    </row>
    <row r="611" spans="1:16">
      <c r="A611" t="s">
        <v>105</v>
      </c>
      <c r="B611" t="s">
        <v>218</v>
      </c>
      <c r="C611" t="s">
        <v>194</v>
      </c>
      <c r="D611" t="s">
        <v>19</v>
      </c>
      <c r="E611" t="s">
        <v>20</v>
      </c>
      <c r="F611">
        <v>76378.15</v>
      </c>
      <c r="G611" s="7">
        <v>44563</v>
      </c>
      <c r="H611" t="s">
        <v>21</v>
      </c>
      <c r="I611" s="7">
        <v>44644</v>
      </c>
      <c r="J611">
        <v>0.16</v>
      </c>
      <c r="K611" s="8">
        <v>670</v>
      </c>
      <c r="L611" s="8">
        <v>4336.79</v>
      </c>
      <c r="M611" s="8">
        <v>26.2</v>
      </c>
      <c r="N611" s="8">
        <v>774.86</v>
      </c>
      <c r="O611">
        <v>136.6</v>
      </c>
      <c r="P611">
        <v>1539</v>
      </c>
    </row>
    <row r="612" spans="1:16">
      <c r="A612" t="s">
        <v>16</v>
      </c>
      <c r="B612" t="s">
        <v>160</v>
      </c>
      <c r="C612" t="s">
        <v>285</v>
      </c>
      <c r="D612" t="s">
        <v>19</v>
      </c>
      <c r="E612" t="s">
        <v>20</v>
      </c>
      <c r="F612">
        <v>76378.15</v>
      </c>
      <c r="G612" s="7">
        <v>44563</v>
      </c>
      <c r="H612" t="s">
        <v>33</v>
      </c>
      <c r="I612" s="7">
        <v>44570</v>
      </c>
      <c r="J612">
        <v>0.16</v>
      </c>
      <c r="K612" s="8">
        <v>670</v>
      </c>
      <c r="L612" s="8">
        <v>4336.79</v>
      </c>
      <c r="M612" s="8">
        <v>26.2</v>
      </c>
      <c r="N612" s="8">
        <v>774.86</v>
      </c>
      <c r="O612">
        <v>136.6</v>
      </c>
      <c r="P612">
        <v>3233</v>
      </c>
    </row>
    <row r="613" spans="1:16">
      <c r="A613" t="s">
        <v>16</v>
      </c>
      <c r="B613" t="s">
        <v>160</v>
      </c>
      <c r="C613" t="s">
        <v>152</v>
      </c>
      <c r="D613" t="s">
        <v>19</v>
      </c>
      <c r="E613" t="s">
        <v>49</v>
      </c>
      <c r="F613">
        <v>78205.19</v>
      </c>
      <c r="G613" s="7">
        <v>44563</v>
      </c>
      <c r="H613" t="s">
        <v>33</v>
      </c>
      <c r="I613" s="7">
        <v>44576</v>
      </c>
      <c r="J613">
        <v>0.16</v>
      </c>
      <c r="K613" s="8">
        <v>537.61</v>
      </c>
      <c r="L613" s="8">
        <v>4820.54</v>
      </c>
      <c r="M613" s="8">
        <v>25.37</v>
      </c>
      <c r="N613" s="8">
        <v>832.32</v>
      </c>
      <c r="O613">
        <v>136.6</v>
      </c>
      <c r="P613">
        <v>3256</v>
      </c>
    </row>
    <row r="614" spans="1:16">
      <c r="A614" t="s">
        <v>105</v>
      </c>
      <c r="B614" t="s">
        <v>106</v>
      </c>
      <c r="C614" t="s">
        <v>86</v>
      </c>
      <c r="D614" t="s">
        <v>44</v>
      </c>
      <c r="E614" t="s">
        <v>49</v>
      </c>
      <c r="F614">
        <v>152905.93</v>
      </c>
      <c r="G614" s="7">
        <v>44564</v>
      </c>
      <c r="H614" t="s">
        <v>21</v>
      </c>
      <c r="I614" s="7">
        <v>44573</v>
      </c>
      <c r="J614">
        <v>0.25</v>
      </c>
      <c r="K614" s="8">
        <v>918.16</v>
      </c>
      <c r="L614" s="8">
        <v>8560.99</v>
      </c>
      <c r="M614" s="8">
        <v>47.78</v>
      </c>
      <c r="N614" s="8">
        <v>2351.31</v>
      </c>
      <c r="O614">
        <v>185.76</v>
      </c>
      <c r="P614">
        <v>3250</v>
      </c>
    </row>
    <row r="615" spans="1:16">
      <c r="A615" t="s">
        <v>105</v>
      </c>
      <c r="B615" t="s">
        <v>106</v>
      </c>
      <c r="C615" t="s">
        <v>91</v>
      </c>
      <c r="D615" t="s">
        <v>44</v>
      </c>
      <c r="E615" t="s">
        <v>20</v>
      </c>
      <c r="F615">
        <v>152769.7</v>
      </c>
      <c r="G615" s="7">
        <v>44564</v>
      </c>
      <c r="H615" t="s">
        <v>21</v>
      </c>
      <c r="I615" s="7">
        <v>44573</v>
      </c>
      <c r="J615">
        <v>0.25</v>
      </c>
      <c r="K615" s="8">
        <v>1198.46</v>
      </c>
      <c r="L615" s="8">
        <v>7822.4</v>
      </c>
      <c r="M615" s="8">
        <v>49.81</v>
      </c>
      <c r="N615" s="8">
        <v>2351.31</v>
      </c>
      <c r="O615">
        <v>185.76</v>
      </c>
      <c r="P615">
        <v>2807</v>
      </c>
    </row>
    <row r="616" spans="1:16">
      <c r="A616" t="s">
        <v>16</v>
      </c>
      <c r="B616" t="s">
        <v>160</v>
      </c>
      <c r="C616" t="s">
        <v>41</v>
      </c>
      <c r="D616" t="s">
        <v>19</v>
      </c>
      <c r="E616" t="s">
        <v>20</v>
      </c>
      <c r="F616">
        <v>76378.15</v>
      </c>
      <c r="G616" s="7">
        <v>44564</v>
      </c>
      <c r="H616" t="s">
        <v>33</v>
      </c>
      <c r="I616" s="7">
        <v>44568</v>
      </c>
      <c r="J616">
        <v>0.16</v>
      </c>
      <c r="K616" s="8">
        <v>670</v>
      </c>
      <c r="L616" s="8">
        <v>4336.79</v>
      </c>
      <c r="M616" s="8">
        <v>26.2</v>
      </c>
      <c r="N616" s="8">
        <v>774.86</v>
      </c>
      <c r="O616">
        <v>136.6</v>
      </c>
      <c r="P616">
        <v>3257</v>
      </c>
    </row>
    <row r="617" spans="1:16">
      <c r="A617" t="s">
        <v>16</v>
      </c>
      <c r="B617" t="s">
        <v>160</v>
      </c>
      <c r="C617" t="s">
        <v>88</v>
      </c>
      <c r="D617" t="s">
        <v>19</v>
      </c>
      <c r="E617" t="s">
        <v>20</v>
      </c>
      <c r="F617">
        <v>76378.15</v>
      </c>
      <c r="G617" s="7">
        <v>44564</v>
      </c>
      <c r="H617" t="s">
        <v>33</v>
      </c>
      <c r="I617" s="7">
        <v>44570</v>
      </c>
      <c r="J617">
        <v>0.16</v>
      </c>
      <c r="K617" s="8">
        <v>670</v>
      </c>
      <c r="L617" s="8">
        <v>4336.79</v>
      </c>
      <c r="M617" s="8">
        <v>26.2</v>
      </c>
      <c r="N617" s="8">
        <v>774.86</v>
      </c>
      <c r="O617">
        <v>136.6</v>
      </c>
      <c r="P617">
        <v>1533</v>
      </c>
    </row>
    <row r="618" spans="1:16">
      <c r="A618" t="s">
        <v>16</v>
      </c>
      <c r="B618" t="s">
        <v>158</v>
      </c>
      <c r="C618" t="s">
        <v>217</v>
      </c>
      <c r="D618" t="s">
        <v>44</v>
      </c>
      <c r="E618" t="s">
        <v>20</v>
      </c>
      <c r="F618">
        <v>152769.7</v>
      </c>
      <c r="G618" s="7">
        <v>44564</v>
      </c>
      <c r="H618" t="s">
        <v>33</v>
      </c>
      <c r="I618" s="7">
        <v>44574</v>
      </c>
      <c r="J618">
        <v>0.25</v>
      </c>
      <c r="K618" s="8">
        <v>1198.46</v>
      </c>
      <c r="L618" s="8">
        <v>7822.4</v>
      </c>
      <c r="M618" s="8">
        <v>49.81</v>
      </c>
      <c r="N618" s="8">
        <v>2351.31</v>
      </c>
      <c r="O618">
        <v>185.76</v>
      </c>
      <c r="P618">
        <v>3253</v>
      </c>
    </row>
    <row r="619" spans="1:16">
      <c r="A619" t="s">
        <v>16</v>
      </c>
      <c r="B619" t="s">
        <v>160</v>
      </c>
      <c r="C619" t="s">
        <v>286</v>
      </c>
      <c r="D619" t="s">
        <v>19</v>
      </c>
      <c r="E619" t="s">
        <v>20</v>
      </c>
      <c r="F619">
        <v>76378.15</v>
      </c>
      <c r="G619" s="7">
        <v>44564</v>
      </c>
      <c r="H619" t="s">
        <v>33</v>
      </c>
      <c r="I619" s="7">
        <v>44570</v>
      </c>
      <c r="J619">
        <v>0.16</v>
      </c>
      <c r="K619" s="8">
        <v>670</v>
      </c>
      <c r="L619" s="8">
        <v>4336.79</v>
      </c>
      <c r="M619" s="8">
        <v>26.2</v>
      </c>
      <c r="N619" s="8">
        <v>774.86</v>
      </c>
      <c r="O619">
        <v>136.6</v>
      </c>
      <c r="P619">
        <v>3254</v>
      </c>
    </row>
    <row r="620" spans="1:16">
      <c r="A620" t="s">
        <v>16</v>
      </c>
      <c r="B620" t="s">
        <v>160</v>
      </c>
      <c r="C620" t="s">
        <v>287</v>
      </c>
      <c r="D620" t="s">
        <v>19</v>
      </c>
      <c r="E620" t="s">
        <v>49</v>
      </c>
      <c r="F620">
        <v>78205.19</v>
      </c>
      <c r="G620" s="7">
        <v>44564</v>
      </c>
      <c r="H620" t="s">
        <v>33</v>
      </c>
      <c r="I620" s="7">
        <v>44570</v>
      </c>
      <c r="J620">
        <v>0.16</v>
      </c>
      <c r="K620" s="8">
        <v>537.61</v>
      </c>
      <c r="L620" s="8">
        <v>4820.54</v>
      </c>
      <c r="M620" s="8">
        <v>25.37</v>
      </c>
      <c r="N620" s="8">
        <v>832.32</v>
      </c>
      <c r="O620">
        <v>136.6</v>
      </c>
      <c r="P620">
        <v>1531</v>
      </c>
    </row>
    <row r="621" spans="1:16">
      <c r="A621" t="s">
        <v>16</v>
      </c>
      <c r="B621" t="s">
        <v>160</v>
      </c>
      <c r="C621" t="s">
        <v>98</v>
      </c>
      <c r="D621" t="s">
        <v>19</v>
      </c>
      <c r="E621" t="s">
        <v>20</v>
      </c>
      <c r="F621">
        <v>76378.15</v>
      </c>
      <c r="G621" s="7">
        <v>44564</v>
      </c>
      <c r="H621" t="s">
        <v>33</v>
      </c>
      <c r="I621" s="7">
        <v>44570</v>
      </c>
      <c r="J621">
        <v>0.16</v>
      </c>
      <c r="K621" s="8">
        <v>670</v>
      </c>
      <c r="L621" s="8">
        <v>4336.79</v>
      </c>
      <c r="M621" s="8">
        <v>26.2</v>
      </c>
      <c r="N621" s="8">
        <v>774.86</v>
      </c>
      <c r="O621">
        <v>136.6</v>
      </c>
      <c r="P621">
        <v>3259</v>
      </c>
    </row>
    <row r="622" spans="1:16">
      <c r="A622" t="s">
        <v>16</v>
      </c>
      <c r="B622" t="s">
        <v>158</v>
      </c>
      <c r="C622" t="s">
        <v>214</v>
      </c>
      <c r="D622" t="s">
        <v>44</v>
      </c>
      <c r="E622" t="s">
        <v>20</v>
      </c>
      <c r="F622">
        <v>152769.7</v>
      </c>
      <c r="G622" s="7">
        <v>44564</v>
      </c>
      <c r="H622" t="s">
        <v>33</v>
      </c>
      <c r="I622" s="7">
        <v>44574</v>
      </c>
      <c r="J622">
        <v>0.25</v>
      </c>
      <c r="K622" s="8">
        <v>1198.46</v>
      </c>
      <c r="L622" s="8">
        <v>7822.4</v>
      </c>
      <c r="M622" s="8">
        <v>49.81</v>
      </c>
      <c r="N622" s="8">
        <v>2351.31</v>
      </c>
      <c r="O622">
        <v>185.76</v>
      </c>
      <c r="P622">
        <v>2806</v>
      </c>
    </row>
    <row r="623" spans="1:16">
      <c r="A623" t="s">
        <v>16</v>
      </c>
      <c r="B623" t="s">
        <v>160</v>
      </c>
      <c r="C623" t="s">
        <v>111</v>
      </c>
      <c r="D623" t="s">
        <v>19</v>
      </c>
      <c r="E623" t="s">
        <v>20</v>
      </c>
      <c r="F623">
        <v>76378.15</v>
      </c>
      <c r="G623" s="7">
        <v>44565</v>
      </c>
      <c r="H623" t="s">
        <v>33</v>
      </c>
      <c r="I623" s="7">
        <v>44571</v>
      </c>
      <c r="J623">
        <v>0.16</v>
      </c>
      <c r="K623" s="8">
        <v>670</v>
      </c>
      <c r="L623" s="8">
        <v>4336.79</v>
      </c>
      <c r="M623" s="8">
        <v>26.2</v>
      </c>
      <c r="N623" s="8">
        <v>774.86</v>
      </c>
      <c r="O623">
        <v>136.6</v>
      </c>
      <c r="P623">
        <v>2624</v>
      </c>
    </row>
    <row r="624" spans="1:16">
      <c r="A624" t="s">
        <v>105</v>
      </c>
      <c r="B624" t="s">
        <v>106</v>
      </c>
      <c r="C624" t="s">
        <v>87</v>
      </c>
      <c r="D624" t="s">
        <v>44</v>
      </c>
      <c r="E624" t="s">
        <v>20</v>
      </c>
      <c r="F624">
        <v>152769.7</v>
      </c>
      <c r="G624" s="7">
        <v>44565</v>
      </c>
      <c r="H624" t="s">
        <v>21</v>
      </c>
      <c r="I624" s="7">
        <v>44573</v>
      </c>
      <c r="J624">
        <v>0.25</v>
      </c>
      <c r="K624" s="8">
        <v>1198.46</v>
      </c>
      <c r="L624" s="8">
        <v>7822.4</v>
      </c>
      <c r="M624" s="8">
        <v>49.81</v>
      </c>
      <c r="N624" s="8">
        <v>2351.31</v>
      </c>
      <c r="O624">
        <v>185.76</v>
      </c>
      <c r="P624">
        <v>2805</v>
      </c>
    </row>
    <row r="625" spans="1:16">
      <c r="A625" t="s">
        <v>105</v>
      </c>
      <c r="B625" t="s">
        <v>218</v>
      </c>
      <c r="C625" t="s">
        <v>195</v>
      </c>
      <c r="D625" t="s">
        <v>19</v>
      </c>
      <c r="E625" t="s">
        <v>20</v>
      </c>
      <c r="F625">
        <v>76378.15</v>
      </c>
      <c r="G625" s="7">
        <v>44565</v>
      </c>
      <c r="H625" t="s">
        <v>21</v>
      </c>
      <c r="I625" s="7">
        <v>44646</v>
      </c>
      <c r="J625">
        <v>0.16</v>
      </c>
      <c r="K625" s="8">
        <v>670</v>
      </c>
      <c r="L625" s="8">
        <v>4336.79</v>
      </c>
      <c r="M625" s="8">
        <v>26.2</v>
      </c>
      <c r="N625" s="8">
        <v>774.86</v>
      </c>
      <c r="O625">
        <v>136.6</v>
      </c>
      <c r="P625">
        <v>929</v>
      </c>
    </row>
    <row r="626" spans="1:16">
      <c r="A626" t="s">
        <v>16</v>
      </c>
      <c r="B626" t="s">
        <v>288</v>
      </c>
      <c r="C626" t="s">
        <v>219</v>
      </c>
      <c r="D626" t="s">
        <v>19</v>
      </c>
      <c r="E626" t="s">
        <v>49</v>
      </c>
      <c r="F626">
        <v>78205.19</v>
      </c>
      <c r="G626" s="7">
        <v>44565</v>
      </c>
      <c r="H626" t="s">
        <v>33</v>
      </c>
      <c r="I626" s="7">
        <v>44627</v>
      </c>
      <c r="J626">
        <v>0.16</v>
      </c>
      <c r="K626" s="8">
        <v>537.61</v>
      </c>
      <c r="L626" s="8">
        <v>4820.54</v>
      </c>
      <c r="M626" s="8">
        <v>25.37</v>
      </c>
      <c r="N626" s="8">
        <v>832.32</v>
      </c>
      <c r="O626">
        <v>136.6</v>
      </c>
      <c r="P626">
        <v>3213</v>
      </c>
    </row>
    <row r="627" spans="1:16">
      <c r="A627" t="s">
        <v>105</v>
      </c>
      <c r="B627" t="s">
        <v>218</v>
      </c>
      <c r="C627" t="s">
        <v>225</v>
      </c>
      <c r="D627" t="s">
        <v>19</v>
      </c>
      <c r="E627" t="s">
        <v>20</v>
      </c>
      <c r="F627">
        <v>76378.15</v>
      </c>
      <c r="G627" s="7">
        <v>44565</v>
      </c>
      <c r="H627" t="s">
        <v>21</v>
      </c>
      <c r="I627" s="7">
        <v>44644</v>
      </c>
      <c r="J627">
        <v>0.16</v>
      </c>
      <c r="K627" s="8">
        <v>670</v>
      </c>
      <c r="L627" s="8">
        <v>4336.79</v>
      </c>
      <c r="M627" s="8">
        <v>26.2</v>
      </c>
      <c r="N627" s="8">
        <v>774.86</v>
      </c>
      <c r="O627">
        <v>136.6</v>
      </c>
      <c r="P627">
        <v>922</v>
      </c>
    </row>
    <row r="628" spans="1:16">
      <c r="A628" t="s">
        <v>16</v>
      </c>
      <c r="B628" t="s">
        <v>158</v>
      </c>
      <c r="C628" t="s">
        <v>215</v>
      </c>
      <c r="D628" t="s">
        <v>44</v>
      </c>
      <c r="E628" t="s">
        <v>20</v>
      </c>
      <c r="F628">
        <v>152769.7</v>
      </c>
      <c r="G628" s="7">
        <v>44565</v>
      </c>
      <c r="H628" t="s">
        <v>33</v>
      </c>
      <c r="I628" s="7">
        <v>44574</v>
      </c>
      <c r="J628">
        <v>0.25</v>
      </c>
      <c r="K628" s="8">
        <v>1198.46</v>
      </c>
      <c r="L628" s="8">
        <v>7822.4</v>
      </c>
      <c r="M628" s="8">
        <v>49.81</v>
      </c>
      <c r="N628" s="8">
        <v>2351.31</v>
      </c>
      <c r="O628">
        <v>185.76</v>
      </c>
      <c r="P628">
        <v>3246</v>
      </c>
    </row>
    <row r="629" spans="1:16">
      <c r="A629" t="s">
        <v>16</v>
      </c>
      <c r="B629" t="s">
        <v>158</v>
      </c>
      <c r="C629" t="s">
        <v>211</v>
      </c>
      <c r="D629" t="s">
        <v>44</v>
      </c>
      <c r="E629" t="s">
        <v>49</v>
      </c>
      <c r="F629">
        <v>152905.93</v>
      </c>
      <c r="G629" s="7">
        <v>44565</v>
      </c>
      <c r="H629" t="s">
        <v>33</v>
      </c>
      <c r="I629" s="7">
        <v>44574</v>
      </c>
      <c r="J629">
        <v>0.25</v>
      </c>
      <c r="K629" s="8">
        <v>918.16</v>
      </c>
      <c r="L629" s="8">
        <v>8560.99</v>
      </c>
      <c r="M629" s="8">
        <v>47.78</v>
      </c>
      <c r="N629" s="8">
        <v>2351.31</v>
      </c>
      <c r="O629">
        <v>185.76</v>
      </c>
      <c r="P629">
        <v>1532</v>
      </c>
    </row>
    <row r="630" spans="1:16">
      <c r="A630" t="s">
        <v>16</v>
      </c>
      <c r="B630" t="s">
        <v>160</v>
      </c>
      <c r="C630" t="s">
        <v>62</v>
      </c>
      <c r="D630" t="s">
        <v>19</v>
      </c>
      <c r="E630" t="s">
        <v>49</v>
      </c>
      <c r="F630">
        <v>78205.19</v>
      </c>
      <c r="G630" s="7">
        <v>44565</v>
      </c>
      <c r="H630" t="s">
        <v>33</v>
      </c>
      <c r="I630" s="7">
        <v>44620</v>
      </c>
      <c r="J630">
        <v>0.16</v>
      </c>
      <c r="K630" s="8">
        <v>537.61</v>
      </c>
      <c r="L630" s="8">
        <v>4820.54</v>
      </c>
      <c r="M630" s="8">
        <v>25.37</v>
      </c>
      <c r="N630" s="8">
        <v>832.32</v>
      </c>
      <c r="O630">
        <v>136.6</v>
      </c>
      <c r="P630">
        <v>2808</v>
      </c>
    </row>
    <row r="631" spans="1:16">
      <c r="A631" t="s">
        <v>105</v>
      </c>
      <c r="B631" t="s">
        <v>218</v>
      </c>
      <c r="C631" t="s">
        <v>200</v>
      </c>
      <c r="D631" t="s">
        <v>19</v>
      </c>
      <c r="E631" t="s">
        <v>20</v>
      </c>
      <c r="F631">
        <v>76378.15</v>
      </c>
      <c r="G631" s="7">
        <v>44566</v>
      </c>
      <c r="H631" t="s">
        <v>21</v>
      </c>
      <c r="I631" s="7">
        <v>44646</v>
      </c>
      <c r="J631">
        <v>0.16</v>
      </c>
      <c r="K631" s="8">
        <v>670</v>
      </c>
      <c r="L631" s="8">
        <v>4336.79</v>
      </c>
      <c r="M631" s="8">
        <v>26.2</v>
      </c>
      <c r="N631" s="8">
        <v>774.86</v>
      </c>
      <c r="O631">
        <v>136.6</v>
      </c>
      <c r="P631">
        <v>2802</v>
      </c>
    </row>
    <row r="632" spans="1:16">
      <c r="A632" t="s">
        <v>16</v>
      </c>
      <c r="B632" t="s">
        <v>160</v>
      </c>
      <c r="C632" t="s">
        <v>289</v>
      </c>
      <c r="D632" t="s">
        <v>19</v>
      </c>
      <c r="E632" t="s">
        <v>20</v>
      </c>
      <c r="F632">
        <v>76378.15</v>
      </c>
      <c r="G632" s="7">
        <v>44566</v>
      </c>
      <c r="H632" t="s">
        <v>33</v>
      </c>
      <c r="I632" s="7">
        <v>44570</v>
      </c>
      <c r="J632">
        <v>0.16</v>
      </c>
      <c r="K632" s="8">
        <v>670</v>
      </c>
      <c r="L632" s="8">
        <v>4336.79</v>
      </c>
      <c r="M632" s="8">
        <v>26.2</v>
      </c>
      <c r="N632" s="8">
        <v>774.86</v>
      </c>
      <c r="O632">
        <v>136.6</v>
      </c>
      <c r="P632">
        <v>3255</v>
      </c>
    </row>
    <row r="633" spans="1:16">
      <c r="A633" t="s">
        <v>105</v>
      </c>
      <c r="B633" t="s">
        <v>106</v>
      </c>
      <c r="C633" t="s">
        <v>112</v>
      </c>
      <c r="D633" t="s">
        <v>44</v>
      </c>
      <c r="E633" t="s">
        <v>20</v>
      </c>
      <c r="F633">
        <v>152769.7</v>
      </c>
      <c r="G633" s="7">
        <v>44566</v>
      </c>
      <c r="H633" t="s">
        <v>21</v>
      </c>
      <c r="I633" s="7">
        <v>44576</v>
      </c>
      <c r="J633">
        <v>0.25</v>
      </c>
      <c r="K633" s="8">
        <v>1198.46</v>
      </c>
      <c r="L633" s="8">
        <v>7822.4</v>
      </c>
      <c r="M633" s="8">
        <v>49.81</v>
      </c>
      <c r="N633" s="8">
        <v>2351.31</v>
      </c>
      <c r="O633">
        <v>185.76</v>
      </c>
      <c r="P633">
        <v>3236</v>
      </c>
    </row>
    <row r="634" spans="1:16">
      <c r="A634" t="s">
        <v>16</v>
      </c>
      <c r="B634" t="s">
        <v>160</v>
      </c>
      <c r="C634" t="s">
        <v>122</v>
      </c>
      <c r="D634" t="s">
        <v>19</v>
      </c>
      <c r="E634" t="s">
        <v>20</v>
      </c>
      <c r="F634">
        <v>76378.15</v>
      </c>
      <c r="G634" s="7">
        <v>44566</v>
      </c>
      <c r="H634" t="s">
        <v>33</v>
      </c>
      <c r="I634" s="7">
        <v>44572</v>
      </c>
      <c r="J634">
        <v>0.16</v>
      </c>
      <c r="K634" s="8">
        <v>670</v>
      </c>
      <c r="L634" s="8">
        <v>4336.79</v>
      </c>
      <c r="M634" s="8">
        <v>26.2</v>
      </c>
      <c r="N634" s="8">
        <v>774.86</v>
      </c>
      <c r="O634">
        <v>136.6</v>
      </c>
      <c r="P634">
        <v>1534</v>
      </c>
    </row>
    <row r="635" spans="1:16">
      <c r="A635" t="s">
        <v>16</v>
      </c>
      <c r="B635" t="s">
        <v>158</v>
      </c>
      <c r="C635" t="s">
        <v>43</v>
      </c>
      <c r="D635" t="s">
        <v>44</v>
      </c>
      <c r="E635" t="s">
        <v>20</v>
      </c>
      <c r="F635">
        <v>152273.15</v>
      </c>
      <c r="G635" s="7">
        <v>44566</v>
      </c>
      <c r="H635" t="s">
        <v>33</v>
      </c>
      <c r="I635" s="7">
        <v>44575</v>
      </c>
      <c r="J635">
        <v>0.25</v>
      </c>
      <c r="K635" s="8">
        <v>674.81</v>
      </c>
      <c r="L635" s="8">
        <v>8338.07</v>
      </c>
      <c r="M635" s="8">
        <v>49.66</v>
      </c>
      <c r="N635" s="8">
        <v>2351.31</v>
      </c>
      <c r="O635">
        <v>185.76</v>
      </c>
      <c r="P635">
        <v>3241</v>
      </c>
    </row>
    <row r="636" spans="1:16">
      <c r="A636" t="s">
        <v>16</v>
      </c>
      <c r="B636" t="s">
        <v>160</v>
      </c>
      <c r="C636" t="s">
        <v>145</v>
      </c>
      <c r="D636" t="s">
        <v>19</v>
      </c>
      <c r="E636" t="s">
        <v>20</v>
      </c>
      <c r="F636">
        <v>76378.15</v>
      </c>
      <c r="G636" s="7">
        <v>44566</v>
      </c>
      <c r="H636" t="s">
        <v>33</v>
      </c>
      <c r="I636" s="7">
        <v>44571</v>
      </c>
      <c r="J636">
        <v>0.16</v>
      </c>
      <c r="K636" s="8">
        <v>670</v>
      </c>
      <c r="L636" s="8">
        <v>4336.79</v>
      </c>
      <c r="M636" s="8">
        <v>26.2</v>
      </c>
      <c r="N636" s="8">
        <v>774.86</v>
      </c>
      <c r="O636">
        <v>136.6</v>
      </c>
      <c r="P636">
        <v>3245</v>
      </c>
    </row>
    <row r="637" spans="1:16">
      <c r="A637" t="s">
        <v>16</v>
      </c>
      <c r="B637" t="s">
        <v>160</v>
      </c>
      <c r="C637" t="s">
        <v>148</v>
      </c>
      <c r="D637" t="s">
        <v>19</v>
      </c>
      <c r="E637" t="s">
        <v>20</v>
      </c>
      <c r="F637">
        <v>76378.15</v>
      </c>
      <c r="G637" s="7">
        <v>44566</v>
      </c>
      <c r="H637" t="s">
        <v>33</v>
      </c>
      <c r="I637" s="7">
        <v>44574</v>
      </c>
      <c r="J637">
        <v>0.16</v>
      </c>
      <c r="K637" s="8">
        <v>670</v>
      </c>
      <c r="L637" s="8">
        <v>4336.79</v>
      </c>
      <c r="M637" s="8">
        <v>26.2</v>
      </c>
      <c r="N637" s="8">
        <v>774.86</v>
      </c>
      <c r="O637">
        <v>136.6</v>
      </c>
      <c r="P637">
        <v>923</v>
      </c>
    </row>
    <row r="638" spans="1:16">
      <c r="A638" t="s">
        <v>16</v>
      </c>
      <c r="B638" t="s">
        <v>160</v>
      </c>
      <c r="C638" t="s">
        <v>115</v>
      </c>
      <c r="D638" t="s">
        <v>19</v>
      </c>
      <c r="E638" t="s">
        <v>20</v>
      </c>
      <c r="F638">
        <v>76378.15</v>
      </c>
      <c r="G638" s="7">
        <v>44566</v>
      </c>
      <c r="H638" t="s">
        <v>33</v>
      </c>
      <c r="I638" s="7">
        <v>44571</v>
      </c>
      <c r="J638">
        <v>0.16</v>
      </c>
      <c r="K638" s="8">
        <v>670</v>
      </c>
      <c r="L638" s="8">
        <v>4336.79</v>
      </c>
      <c r="M638" s="8">
        <v>26.2</v>
      </c>
      <c r="N638" s="8">
        <v>774.86</v>
      </c>
      <c r="O638">
        <v>136.6</v>
      </c>
      <c r="P638">
        <v>3247</v>
      </c>
    </row>
    <row r="639" spans="1:16">
      <c r="A639" t="s">
        <v>105</v>
      </c>
      <c r="B639" t="s">
        <v>106</v>
      </c>
      <c r="C639" t="s">
        <v>96</v>
      </c>
      <c r="D639" t="s">
        <v>44</v>
      </c>
      <c r="E639" t="s">
        <v>20</v>
      </c>
      <c r="F639">
        <v>152769.7</v>
      </c>
      <c r="G639" s="7">
        <v>44566</v>
      </c>
      <c r="H639" t="s">
        <v>21</v>
      </c>
      <c r="I639" s="7">
        <v>44574</v>
      </c>
      <c r="J639">
        <v>0.25</v>
      </c>
      <c r="K639" s="8">
        <v>1198.46</v>
      </c>
      <c r="L639" s="8">
        <v>7822.4</v>
      </c>
      <c r="M639" s="8">
        <v>49.81</v>
      </c>
      <c r="N639" s="8">
        <v>2351.31</v>
      </c>
      <c r="O639">
        <v>185.76</v>
      </c>
      <c r="P639">
        <v>1528</v>
      </c>
    </row>
    <row r="640" spans="1:16">
      <c r="A640" t="s">
        <v>16</v>
      </c>
      <c r="B640" t="s">
        <v>160</v>
      </c>
      <c r="C640" t="s">
        <v>127</v>
      </c>
      <c r="D640" t="s">
        <v>19</v>
      </c>
      <c r="E640" t="s">
        <v>20</v>
      </c>
      <c r="F640">
        <v>76378.15</v>
      </c>
      <c r="G640" s="7">
        <v>44567</v>
      </c>
      <c r="H640" t="s">
        <v>33</v>
      </c>
      <c r="I640" s="7">
        <v>44573</v>
      </c>
      <c r="J640">
        <v>0.16</v>
      </c>
      <c r="K640" s="8">
        <v>670</v>
      </c>
      <c r="L640" s="8">
        <v>4336.79</v>
      </c>
      <c r="M640" s="8">
        <v>26.2</v>
      </c>
      <c r="N640" s="8">
        <v>774.86</v>
      </c>
      <c r="O640">
        <v>136.6</v>
      </c>
      <c r="P640">
        <v>1526</v>
      </c>
    </row>
    <row r="641" spans="1:16">
      <c r="A641" t="s">
        <v>105</v>
      </c>
      <c r="B641" t="s">
        <v>106</v>
      </c>
      <c r="C641" t="s">
        <v>99</v>
      </c>
      <c r="D641" t="s">
        <v>44</v>
      </c>
      <c r="E641" t="s">
        <v>49</v>
      </c>
      <c r="F641">
        <v>152905.93</v>
      </c>
      <c r="G641" s="7">
        <v>44567</v>
      </c>
      <c r="H641" t="s">
        <v>21</v>
      </c>
      <c r="I641" s="7">
        <v>44574</v>
      </c>
      <c r="J641">
        <v>0.25</v>
      </c>
      <c r="K641" s="8">
        <v>918.16</v>
      </c>
      <c r="L641" s="8">
        <v>8560.99</v>
      </c>
      <c r="M641" s="8">
        <v>47.78</v>
      </c>
      <c r="N641" s="8">
        <v>2351.31</v>
      </c>
      <c r="O641">
        <v>185.76</v>
      </c>
      <c r="P641">
        <v>3242</v>
      </c>
    </row>
    <row r="642" spans="1:16">
      <c r="A642" t="s">
        <v>16</v>
      </c>
      <c r="B642" t="s">
        <v>158</v>
      </c>
      <c r="C642" t="s">
        <v>50</v>
      </c>
      <c r="D642" t="s">
        <v>44</v>
      </c>
      <c r="E642" t="s">
        <v>20</v>
      </c>
      <c r="F642">
        <v>152273.15</v>
      </c>
      <c r="G642" s="7">
        <v>44567</v>
      </c>
      <c r="H642" t="s">
        <v>33</v>
      </c>
      <c r="I642" s="7">
        <v>44618</v>
      </c>
      <c r="J642">
        <v>0.25</v>
      </c>
      <c r="K642" s="8">
        <v>674.81</v>
      </c>
      <c r="L642" s="8">
        <v>8338.07</v>
      </c>
      <c r="M642" s="8">
        <v>49.66</v>
      </c>
      <c r="N642" s="8">
        <v>2351.31</v>
      </c>
      <c r="O642">
        <v>185.76</v>
      </c>
      <c r="P642">
        <v>2803</v>
      </c>
    </row>
    <row r="643" spans="1:16">
      <c r="A643" t="s">
        <v>105</v>
      </c>
      <c r="B643" t="s">
        <v>218</v>
      </c>
      <c r="C643" t="s">
        <v>190</v>
      </c>
      <c r="D643" t="s">
        <v>19</v>
      </c>
      <c r="E643" t="s">
        <v>20</v>
      </c>
      <c r="F643">
        <v>76378.15</v>
      </c>
      <c r="G643" s="7">
        <v>44567</v>
      </c>
      <c r="H643" t="s">
        <v>21</v>
      </c>
      <c r="I643" s="7">
        <v>44646</v>
      </c>
      <c r="J643">
        <v>0.16</v>
      </c>
      <c r="K643" s="8">
        <v>670</v>
      </c>
      <c r="L643" s="8">
        <v>4336.79</v>
      </c>
      <c r="M643" s="8">
        <v>26.2</v>
      </c>
      <c r="N643" s="8">
        <v>774.86</v>
      </c>
      <c r="O643">
        <v>136.6</v>
      </c>
      <c r="P643">
        <v>924</v>
      </c>
    </row>
    <row r="644" spans="1:16">
      <c r="A644" t="s">
        <v>16</v>
      </c>
      <c r="B644" t="s">
        <v>160</v>
      </c>
      <c r="C644" t="s">
        <v>117</v>
      </c>
      <c r="D644" t="s">
        <v>19</v>
      </c>
      <c r="E644" t="s">
        <v>49</v>
      </c>
      <c r="F644">
        <v>78205.19</v>
      </c>
      <c r="G644" s="7">
        <v>44567</v>
      </c>
      <c r="H644" t="s">
        <v>33</v>
      </c>
      <c r="I644" s="7">
        <v>44571</v>
      </c>
      <c r="J644">
        <v>0.16</v>
      </c>
      <c r="K644" s="8">
        <v>537.61</v>
      </c>
      <c r="L644" s="8">
        <v>4820.54</v>
      </c>
      <c r="M644" s="8">
        <v>25.37</v>
      </c>
      <c r="N644" s="8">
        <v>832.32</v>
      </c>
      <c r="O644">
        <v>136.6</v>
      </c>
      <c r="P644">
        <v>1535</v>
      </c>
    </row>
    <row r="645" spans="1:16">
      <c r="A645" t="s">
        <v>105</v>
      </c>
      <c r="B645" t="s">
        <v>106</v>
      </c>
      <c r="C645" t="s">
        <v>101</v>
      </c>
      <c r="D645" t="s">
        <v>44</v>
      </c>
      <c r="E645" t="s">
        <v>49</v>
      </c>
      <c r="F645">
        <v>152905.93</v>
      </c>
      <c r="G645" s="7">
        <v>44567</v>
      </c>
      <c r="H645" t="s">
        <v>21</v>
      </c>
      <c r="I645" s="7">
        <v>44576</v>
      </c>
      <c r="J645">
        <v>0.25</v>
      </c>
      <c r="K645" s="8">
        <v>918.16</v>
      </c>
      <c r="L645" s="8">
        <v>8560.99</v>
      </c>
      <c r="M645" s="8">
        <v>47.78</v>
      </c>
      <c r="N645" s="8">
        <v>2351.31</v>
      </c>
      <c r="O645">
        <v>185.76</v>
      </c>
      <c r="P645">
        <v>3244</v>
      </c>
    </row>
    <row r="646" spans="1:16">
      <c r="A646" t="s">
        <v>16</v>
      </c>
      <c r="B646" t="s">
        <v>158</v>
      </c>
      <c r="C646" t="s">
        <v>73</v>
      </c>
      <c r="D646" t="s">
        <v>44</v>
      </c>
      <c r="E646" t="s">
        <v>49</v>
      </c>
      <c r="F646">
        <v>152415.15</v>
      </c>
      <c r="G646" s="7">
        <v>44568</v>
      </c>
      <c r="H646" t="s">
        <v>33</v>
      </c>
      <c r="I646" s="7">
        <v>44575</v>
      </c>
      <c r="J646">
        <v>0.25</v>
      </c>
      <c r="K646" s="8">
        <v>579.03</v>
      </c>
      <c r="L646" s="8">
        <v>8866.58</v>
      </c>
      <c r="M646" s="8">
        <v>47.69</v>
      </c>
      <c r="N646" s="8">
        <v>2351.31</v>
      </c>
      <c r="O646">
        <v>185.76</v>
      </c>
      <c r="P646">
        <v>3240</v>
      </c>
    </row>
    <row r="647" spans="1:16">
      <c r="A647" t="s">
        <v>16</v>
      </c>
      <c r="B647" t="s">
        <v>160</v>
      </c>
      <c r="C647" t="s">
        <v>128</v>
      </c>
      <c r="D647" t="s">
        <v>19</v>
      </c>
      <c r="E647" t="s">
        <v>20</v>
      </c>
      <c r="F647">
        <v>76378.15</v>
      </c>
      <c r="G647" s="7">
        <v>44568</v>
      </c>
      <c r="H647" t="s">
        <v>33</v>
      </c>
      <c r="I647" s="7">
        <v>44572</v>
      </c>
      <c r="J647">
        <v>0.16</v>
      </c>
      <c r="K647" s="8">
        <v>670</v>
      </c>
      <c r="L647" s="8">
        <v>4336.79</v>
      </c>
      <c r="M647" s="8">
        <v>26.2</v>
      </c>
      <c r="N647" s="8">
        <v>774.86</v>
      </c>
      <c r="O647">
        <v>136.6</v>
      </c>
      <c r="P647">
        <v>3237</v>
      </c>
    </row>
    <row r="648" spans="1:16">
      <c r="A648" t="s">
        <v>16</v>
      </c>
      <c r="B648" t="s">
        <v>160</v>
      </c>
      <c r="C648" t="s">
        <v>147</v>
      </c>
      <c r="D648" t="s">
        <v>19</v>
      </c>
      <c r="E648" t="s">
        <v>20</v>
      </c>
      <c r="F648">
        <v>76378.15</v>
      </c>
      <c r="G648" s="7">
        <v>44568</v>
      </c>
      <c r="H648" t="s">
        <v>33</v>
      </c>
      <c r="I648" s="7">
        <v>44575</v>
      </c>
      <c r="J648">
        <v>0.16</v>
      </c>
      <c r="K648" s="8">
        <v>670</v>
      </c>
      <c r="L648" s="8">
        <v>4336.79</v>
      </c>
      <c r="M648" s="8">
        <v>26.2</v>
      </c>
      <c r="N648" s="8">
        <v>774.86</v>
      </c>
      <c r="O648">
        <v>136.6</v>
      </c>
      <c r="P648">
        <v>3235</v>
      </c>
    </row>
    <row r="649" spans="1:16">
      <c r="A649" t="s">
        <v>105</v>
      </c>
      <c r="B649" t="s">
        <v>106</v>
      </c>
      <c r="C649" t="s">
        <v>110</v>
      </c>
      <c r="D649" t="s">
        <v>44</v>
      </c>
      <c r="E649" t="s">
        <v>20</v>
      </c>
      <c r="F649">
        <v>152769.7</v>
      </c>
      <c r="G649" s="7">
        <v>44568</v>
      </c>
      <c r="H649" t="s">
        <v>21</v>
      </c>
      <c r="I649" s="7">
        <v>44576</v>
      </c>
      <c r="J649">
        <v>0.25</v>
      </c>
      <c r="K649" s="8">
        <v>1198.46</v>
      </c>
      <c r="L649" s="8">
        <v>7822.4</v>
      </c>
      <c r="M649" s="8">
        <v>49.81</v>
      </c>
      <c r="N649" s="8">
        <v>2351.31</v>
      </c>
      <c r="O649">
        <v>185.76</v>
      </c>
      <c r="P649">
        <v>3231</v>
      </c>
    </row>
    <row r="650" spans="1:16">
      <c r="A650" t="s">
        <v>105</v>
      </c>
      <c r="B650" t="s">
        <v>218</v>
      </c>
      <c r="C650" t="s">
        <v>208</v>
      </c>
      <c r="D650" t="s">
        <v>19</v>
      </c>
      <c r="E650" t="s">
        <v>20</v>
      </c>
      <c r="F650">
        <v>76378.15</v>
      </c>
      <c r="G650" s="7">
        <v>44568</v>
      </c>
      <c r="H650" t="s">
        <v>21</v>
      </c>
      <c r="I650" s="7">
        <v>44647</v>
      </c>
      <c r="J650">
        <v>0.16</v>
      </c>
      <c r="K650" s="8">
        <v>670</v>
      </c>
      <c r="L650" s="8">
        <v>4336.79</v>
      </c>
      <c r="M650" s="8">
        <v>26.2</v>
      </c>
      <c r="N650" s="8">
        <v>774.86</v>
      </c>
      <c r="O650">
        <v>136.6</v>
      </c>
      <c r="P650">
        <v>2639</v>
      </c>
    </row>
    <row r="651" spans="1:16">
      <c r="A651" t="s">
        <v>16</v>
      </c>
      <c r="B651" t="s">
        <v>160</v>
      </c>
      <c r="C651" t="s">
        <v>149</v>
      </c>
      <c r="D651" t="s">
        <v>19</v>
      </c>
      <c r="E651" t="s">
        <v>20</v>
      </c>
      <c r="F651">
        <v>76378.15</v>
      </c>
      <c r="G651" s="7">
        <v>44568</v>
      </c>
      <c r="H651" t="s">
        <v>33</v>
      </c>
      <c r="I651" s="7">
        <v>44574</v>
      </c>
      <c r="J651">
        <v>0.16</v>
      </c>
      <c r="K651" s="8">
        <v>670</v>
      </c>
      <c r="L651" s="8">
        <v>4336.79</v>
      </c>
      <c r="M651" s="8">
        <v>26.2</v>
      </c>
      <c r="N651" s="8">
        <v>774.86</v>
      </c>
      <c r="O651">
        <v>136.6</v>
      </c>
      <c r="P651">
        <v>1529</v>
      </c>
    </row>
    <row r="652" spans="1:16">
      <c r="A652" t="s">
        <v>16</v>
      </c>
      <c r="B652" t="s">
        <v>288</v>
      </c>
      <c r="C652" t="s">
        <v>78</v>
      </c>
      <c r="D652" t="s">
        <v>19</v>
      </c>
      <c r="E652" t="s">
        <v>49</v>
      </c>
      <c r="F652">
        <v>78205.19</v>
      </c>
      <c r="G652" s="7">
        <v>44568</v>
      </c>
      <c r="H652" t="s">
        <v>33</v>
      </c>
      <c r="I652" s="7">
        <v>44637</v>
      </c>
      <c r="J652">
        <v>0.16</v>
      </c>
      <c r="K652" s="8">
        <v>537.61</v>
      </c>
      <c r="L652" s="8">
        <v>4820.54</v>
      </c>
      <c r="M652" s="8">
        <v>25.37</v>
      </c>
      <c r="N652" s="8">
        <v>832.32</v>
      </c>
      <c r="O652">
        <v>136.6</v>
      </c>
      <c r="P652">
        <v>2800</v>
      </c>
    </row>
    <row r="653" spans="1:16">
      <c r="A653" t="s">
        <v>105</v>
      </c>
      <c r="B653" t="s">
        <v>106</v>
      </c>
      <c r="C653" t="s">
        <v>119</v>
      </c>
      <c r="D653" t="s">
        <v>44</v>
      </c>
      <c r="E653" t="s">
        <v>20</v>
      </c>
      <c r="F653">
        <v>152769.7</v>
      </c>
      <c r="G653" s="7">
        <v>44568</v>
      </c>
      <c r="H653" t="s">
        <v>21</v>
      </c>
      <c r="I653" s="7">
        <v>44577</v>
      </c>
      <c r="J653">
        <v>0.25</v>
      </c>
      <c r="K653" s="8">
        <v>1198.46</v>
      </c>
      <c r="L653" s="8">
        <v>7822.4</v>
      </c>
      <c r="M653" s="8">
        <v>49.81</v>
      </c>
      <c r="N653" s="8">
        <v>2351.31</v>
      </c>
      <c r="O653">
        <v>185.76</v>
      </c>
      <c r="P653">
        <v>1527</v>
      </c>
    </row>
    <row r="654" spans="1:16">
      <c r="A654" t="s">
        <v>16</v>
      </c>
      <c r="B654" t="s">
        <v>160</v>
      </c>
      <c r="C654" t="s">
        <v>154</v>
      </c>
      <c r="D654" t="s">
        <v>19</v>
      </c>
      <c r="E654" t="s">
        <v>20</v>
      </c>
      <c r="F654">
        <v>76378.15</v>
      </c>
      <c r="G654" s="7">
        <v>44568</v>
      </c>
      <c r="H654" t="s">
        <v>33</v>
      </c>
      <c r="I654" s="7">
        <v>44574</v>
      </c>
      <c r="J654">
        <v>0.16</v>
      </c>
      <c r="K654" s="8">
        <v>670</v>
      </c>
      <c r="L654" s="8">
        <v>4336.79</v>
      </c>
      <c r="M654" s="8">
        <v>26.2</v>
      </c>
      <c r="N654" s="8">
        <v>774.86</v>
      </c>
      <c r="O654">
        <v>136.6</v>
      </c>
      <c r="P654">
        <v>917</v>
      </c>
    </row>
    <row r="655" spans="1:16">
      <c r="A655" t="s">
        <v>16</v>
      </c>
      <c r="B655" t="s">
        <v>158</v>
      </c>
      <c r="C655" t="s">
        <v>47</v>
      </c>
      <c r="D655" t="s">
        <v>44</v>
      </c>
      <c r="E655" t="s">
        <v>20</v>
      </c>
      <c r="F655">
        <v>152273.15</v>
      </c>
      <c r="G655" s="7">
        <v>44569</v>
      </c>
      <c r="H655" t="s">
        <v>33</v>
      </c>
      <c r="I655" s="7">
        <v>44575</v>
      </c>
      <c r="J655">
        <v>0.25</v>
      </c>
      <c r="K655" s="8">
        <v>674.81</v>
      </c>
      <c r="L655" s="8">
        <v>8338.07</v>
      </c>
      <c r="M655" s="8">
        <v>49.66</v>
      </c>
      <c r="N655" s="8">
        <v>2351.31</v>
      </c>
      <c r="O655">
        <v>185.76</v>
      </c>
      <c r="P655">
        <v>3232</v>
      </c>
    </row>
    <row r="656" spans="1:16">
      <c r="A656" t="s">
        <v>105</v>
      </c>
      <c r="B656" t="s">
        <v>106</v>
      </c>
      <c r="C656" t="s">
        <v>100</v>
      </c>
      <c r="D656" t="s">
        <v>44</v>
      </c>
      <c r="E656" t="s">
        <v>49</v>
      </c>
      <c r="F656">
        <v>152905.93</v>
      </c>
      <c r="G656" s="7">
        <v>44569</v>
      </c>
      <c r="H656" t="s">
        <v>21</v>
      </c>
      <c r="I656" s="7">
        <v>44577</v>
      </c>
      <c r="J656">
        <v>0.25</v>
      </c>
      <c r="K656" s="8">
        <v>918.16</v>
      </c>
      <c r="L656" s="8">
        <v>8560.99</v>
      </c>
      <c r="M656" s="8">
        <v>47.78</v>
      </c>
      <c r="N656" s="8">
        <v>2351.31</v>
      </c>
      <c r="O656">
        <v>185.76</v>
      </c>
      <c r="P656">
        <v>2801</v>
      </c>
    </row>
    <row r="657" spans="1:16">
      <c r="A657" t="s">
        <v>105</v>
      </c>
      <c r="B657" t="s">
        <v>218</v>
      </c>
      <c r="C657" t="s">
        <v>212</v>
      </c>
      <c r="D657" t="s">
        <v>19</v>
      </c>
      <c r="E657" t="s">
        <v>20</v>
      </c>
      <c r="F657">
        <v>76378.15</v>
      </c>
      <c r="G657" s="7">
        <v>44569</v>
      </c>
      <c r="H657" t="s">
        <v>21</v>
      </c>
      <c r="I657" s="7">
        <v>44647</v>
      </c>
      <c r="J657">
        <v>0.16</v>
      </c>
      <c r="K657" s="8">
        <v>670</v>
      </c>
      <c r="L657" s="8">
        <v>4336.79</v>
      </c>
      <c r="M657" s="8">
        <v>26.2</v>
      </c>
      <c r="N657" s="8">
        <v>774.86</v>
      </c>
      <c r="O657">
        <v>136.6</v>
      </c>
      <c r="P657">
        <v>3239</v>
      </c>
    </row>
    <row r="658" spans="1:16">
      <c r="A658" t="s">
        <v>16</v>
      </c>
      <c r="B658" t="s">
        <v>160</v>
      </c>
      <c r="C658" t="s">
        <v>129</v>
      </c>
      <c r="D658" t="s">
        <v>19</v>
      </c>
      <c r="E658" t="s">
        <v>49</v>
      </c>
      <c r="F658">
        <v>78205.19</v>
      </c>
      <c r="G658" s="7">
        <v>44569</v>
      </c>
      <c r="H658" t="s">
        <v>33</v>
      </c>
      <c r="I658" s="7">
        <v>44572</v>
      </c>
      <c r="J658">
        <v>0.16</v>
      </c>
      <c r="K658" s="8">
        <v>537.61</v>
      </c>
      <c r="L658" s="8">
        <v>4820.54</v>
      </c>
      <c r="M658" s="8">
        <v>25.37</v>
      </c>
      <c r="N658" s="8">
        <v>832.32</v>
      </c>
      <c r="O658">
        <v>136.6</v>
      </c>
      <c r="P658">
        <v>1530</v>
      </c>
    </row>
    <row r="659" spans="1:16">
      <c r="A659" t="s">
        <v>16</v>
      </c>
      <c r="B659" t="s">
        <v>160</v>
      </c>
      <c r="C659" t="s">
        <v>151</v>
      </c>
      <c r="D659" t="s">
        <v>19</v>
      </c>
      <c r="E659" t="s">
        <v>20</v>
      </c>
      <c r="F659">
        <v>76378.15</v>
      </c>
      <c r="G659" s="7">
        <v>44569</v>
      </c>
      <c r="H659" t="s">
        <v>33</v>
      </c>
      <c r="I659" s="7">
        <v>44575</v>
      </c>
      <c r="J659">
        <v>0.16</v>
      </c>
      <c r="K659" s="8">
        <v>670</v>
      </c>
      <c r="L659" s="8">
        <v>4336.79</v>
      </c>
      <c r="M659" s="8">
        <v>26.2</v>
      </c>
      <c r="N659" s="8">
        <v>774.86</v>
      </c>
      <c r="O659">
        <v>136.6</v>
      </c>
      <c r="P659">
        <v>2634</v>
      </c>
    </row>
    <row r="660" spans="1:16">
      <c r="A660" t="s">
        <v>16</v>
      </c>
      <c r="B660" t="s">
        <v>160</v>
      </c>
      <c r="C660" t="s">
        <v>155</v>
      </c>
      <c r="D660" t="s">
        <v>19</v>
      </c>
      <c r="E660" t="s">
        <v>20</v>
      </c>
      <c r="F660">
        <v>76378.15</v>
      </c>
      <c r="G660" s="7">
        <v>44569</v>
      </c>
      <c r="H660" t="s">
        <v>33</v>
      </c>
      <c r="I660" s="7">
        <v>44576</v>
      </c>
      <c r="J660">
        <v>0.16</v>
      </c>
      <c r="K660" s="8">
        <v>670</v>
      </c>
      <c r="L660" s="8">
        <v>4336.79</v>
      </c>
      <c r="M660" s="8">
        <v>26.2</v>
      </c>
      <c r="N660" s="8">
        <v>774.86</v>
      </c>
      <c r="O660">
        <v>136.6</v>
      </c>
      <c r="P660">
        <v>1523</v>
      </c>
    </row>
    <row r="661" spans="1:16">
      <c r="A661" t="s">
        <v>16</v>
      </c>
      <c r="B661" t="s">
        <v>288</v>
      </c>
      <c r="C661" t="s">
        <v>80</v>
      </c>
      <c r="D661" t="s">
        <v>19</v>
      </c>
      <c r="E661" t="s">
        <v>49</v>
      </c>
      <c r="F661">
        <v>78205.19</v>
      </c>
      <c r="G661" s="7">
        <v>44569</v>
      </c>
      <c r="H661" t="s">
        <v>33</v>
      </c>
      <c r="I661" s="7">
        <v>44636</v>
      </c>
      <c r="J661">
        <v>0.16</v>
      </c>
      <c r="K661" s="8">
        <v>537.61</v>
      </c>
      <c r="L661" s="8">
        <v>4820.54</v>
      </c>
      <c r="M661" s="8">
        <v>25.37</v>
      </c>
      <c r="N661" s="8">
        <v>832.32</v>
      </c>
      <c r="O661">
        <v>136.6</v>
      </c>
      <c r="P661">
        <v>918</v>
      </c>
    </row>
    <row r="662" spans="1:16">
      <c r="A662" t="s">
        <v>105</v>
      </c>
      <c r="B662" t="s">
        <v>106</v>
      </c>
      <c r="C662" t="s">
        <v>126</v>
      </c>
      <c r="D662" t="s">
        <v>44</v>
      </c>
      <c r="E662" t="s">
        <v>20</v>
      </c>
      <c r="F662">
        <v>152273.15</v>
      </c>
      <c r="G662" s="7">
        <v>44569</v>
      </c>
      <c r="H662" t="s">
        <v>21</v>
      </c>
      <c r="I662" s="7">
        <v>44578</v>
      </c>
      <c r="J662">
        <v>0.25</v>
      </c>
      <c r="K662" s="8">
        <v>674.81</v>
      </c>
      <c r="L662" s="8">
        <v>8338.07</v>
      </c>
      <c r="M662" s="8">
        <v>49.66</v>
      </c>
      <c r="N662" s="8">
        <v>2351.31</v>
      </c>
      <c r="O662">
        <v>185.76</v>
      </c>
      <c r="P662">
        <v>3230</v>
      </c>
    </row>
    <row r="663" spans="1:16">
      <c r="A663" t="s">
        <v>16</v>
      </c>
      <c r="B663" t="s">
        <v>288</v>
      </c>
      <c r="C663" t="s">
        <v>62</v>
      </c>
      <c r="D663" t="s">
        <v>19</v>
      </c>
      <c r="E663" t="s">
        <v>49</v>
      </c>
      <c r="F663">
        <v>78205.19</v>
      </c>
      <c r="G663" s="7">
        <v>44569</v>
      </c>
      <c r="H663" t="s">
        <v>33</v>
      </c>
      <c r="I663" s="7">
        <v>44638</v>
      </c>
      <c r="J663">
        <v>0.16</v>
      </c>
      <c r="K663" s="8">
        <v>537.61</v>
      </c>
      <c r="L663" s="8">
        <v>4820.54</v>
      </c>
      <c r="M663" s="8">
        <v>25.37</v>
      </c>
      <c r="N663" s="8">
        <v>832.32</v>
      </c>
      <c r="O663">
        <v>136.6</v>
      </c>
      <c r="P663">
        <v>2644</v>
      </c>
    </row>
    <row r="664" spans="1:16">
      <c r="A664" t="s">
        <v>16</v>
      </c>
      <c r="B664" t="s">
        <v>158</v>
      </c>
      <c r="C664" t="s">
        <v>196</v>
      </c>
      <c r="D664" t="s">
        <v>44</v>
      </c>
      <c r="E664" t="s">
        <v>49</v>
      </c>
      <c r="F664">
        <v>152905.93</v>
      </c>
      <c r="G664" s="7">
        <v>44570</v>
      </c>
      <c r="H664" t="s">
        <v>33</v>
      </c>
      <c r="I664" s="7">
        <v>44570</v>
      </c>
      <c r="J664">
        <v>0.25</v>
      </c>
      <c r="K664" s="8">
        <v>918.16</v>
      </c>
      <c r="L664" s="8">
        <v>8560.99</v>
      </c>
      <c r="M664" s="8">
        <v>47.78</v>
      </c>
      <c r="N664" s="8">
        <v>2351.31</v>
      </c>
      <c r="O664">
        <v>185.76</v>
      </c>
      <c r="P664">
        <v>1522</v>
      </c>
    </row>
    <row r="665" spans="1:16">
      <c r="A665" t="s">
        <v>105</v>
      </c>
      <c r="B665" t="s">
        <v>106</v>
      </c>
      <c r="C665" t="s">
        <v>102</v>
      </c>
      <c r="D665" t="s">
        <v>44</v>
      </c>
      <c r="E665" t="s">
        <v>49</v>
      </c>
      <c r="F665">
        <v>152415.15</v>
      </c>
      <c r="G665" s="7">
        <v>44570</v>
      </c>
      <c r="H665" t="s">
        <v>21</v>
      </c>
      <c r="I665" s="7">
        <v>44578</v>
      </c>
      <c r="J665">
        <v>0.25</v>
      </c>
      <c r="K665" s="8">
        <v>579.03</v>
      </c>
      <c r="L665" s="8">
        <v>8866.58</v>
      </c>
      <c r="M665" s="8">
        <v>47.69</v>
      </c>
      <c r="N665" s="8">
        <v>2351.31</v>
      </c>
      <c r="O665">
        <v>185.76</v>
      </c>
      <c r="P665">
        <v>1525</v>
      </c>
    </row>
    <row r="666" spans="1:16">
      <c r="A666" t="s">
        <v>16</v>
      </c>
      <c r="B666" t="s">
        <v>288</v>
      </c>
      <c r="C666" t="s">
        <v>77</v>
      </c>
      <c r="D666" t="s">
        <v>19</v>
      </c>
      <c r="E666" t="s">
        <v>20</v>
      </c>
      <c r="F666">
        <v>76378.15</v>
      </c>
      <c r="G666" s="7">
        <v>44570</v>
      </c>
      <c r="H666" t="s">
        <v>33</v>
      </c>
      <c r="I666" s="7">
        <v>44638</v>
      </c>
      <c r="J666">
        <v>0.16</v>
      </c>
      <c r="K666" s="8">
        <v>670</v>
      </c>
      <c r="L666" s="8">
        <v>4336.79</v>
      </c>
      <c r="M666" s="8">
        <v>26.2</v>
      </c>
      <c r="N666" s="8">
        <v>774.86</v>
      </c>
      <c r="O666">
        <v>136.6</v>
      </c>
      <c r="P666">
        <v>3212</v>
      </c>
    </row>
    <row r="667" spans="1:16">
      <c r="A667" t="s">
        <v>105</v>
      </c>
      <c r="B667" t="s">
        <v>106</v>
      </c>
      <c r="C667" t="s">
        <v>118</v>
      </c>
      <c r="D667" t="s">
        <v>44</v>
      </c>
      <c r="E667" t="s">
        <v>20</v>
      </c>
      <c r="F667">
        <v>152273.15</v>
      </c>
      <c r="G667" s="7">
        <v>44570</v>
      </c>
      <c r="H667" t="s">
        <v>21</v>
      </c>
      <c r="I667" s="7">
        <v>44578</v>
      </c>
      <c r="J667">
        <v>0.25</v>
      </c>
      <c r="K667" s="8">
        <v>674.81</v>
      </c>
      <c r="L667" s="8">
        <v>8338.07</v>
      </c>
      <c r="M667" s="8">
        <v>49.66</v>
      </c>
      <c r="N667" s="8">
        <v>2351.31</v>
      </c>
      <c r="O667">
        <v>185.76</v>
      </c>
      <c r="P667">
        <v>3211</v>
      </c>
    </row>
    <row r="668" spans="1:16">
      <c r="A668" t="s">
        <v>16</v>
      </c>
      <c r="B668" t="s">
        <v>160</v>
      </c>
      <c r="C668" t="s">
        <v>56</v>
      </c>
      <c r="D668" t="s">
        <v>19</v>
      </c>
      <c r="E668" t="s">
        <v>20</v>
      </c>
      <c r="F668">
        <v>76378.15</v>
      </c>
      <c r="G668" s="7">
        <v>44570</v>
      </c>
      <c r="H668" t="s">
        <v>33</v>
      </c>
      <c r="I668" s="7">
        <v>44620</v>
      </c>
      <c r="J668">
        <v>0.16</v>
      </c>
      <c r="K668" s="8">
        <v>670</v>
      </c>
      <c r="L668" s="8">
        <v>4336.79</v>
      </c>
      <c r="M668" s="8">
        <v>26.2</v>
      </c>
      <c r="N668" s="8">
        <v>774.86</v>
      </c>
      <c r="O668">
        <v>136.6</v>
      </c>
      <c r="P668">
        <v>3210</v>
      </c>
    </row>
    <row r="669" spans="1:16">
      <c r="A669" t="s">
        <v>16</v>
      </c>
      <c r="B669" t="s">
        <v>160</v>
      </c>
      <c r="C669" t="s">
        <v>77</v>
      </c>
      <c r="D669" t="s">
        <v>19</v>
      </c>
      <c r="E669" t="s">
        <v>20</v>
      </c>
      <c r="F669">
        <v>76378.15</v>
      </c>
      <c r="G669" s="7">
        <v>44570</v>
      </c>
      <c r="H669" t="s">
        <v>33</v>
      </c>
      <c r="I669" s="7">
        <v>44620</v>
      </c>
      <c r="J669">
        <v>0.16</v>
      </c>
      <c r="K669" s="8">
        <v>670</v>
      </c>
      <c r="L669" s="8">
        <v>4336.79</v>
      </c>
      <c r="M669" s="8">
        <v>26.2</v>
      </c>
      <c r="N669" s="8">
        <v>774.86</v>
      </c>
      <c r="O669">
        <v>136.6</v>
      </c>
      <c r="P669">
        <v>3234</v>
      </c>
    </row>
    <row r="670" spans="1:16">
      <c r="A670" t="s">
        <v>16</v>
      </c>
      <c r="B670" t="s">
        <v>160</v>
      </c>
      <c r="C670" t="s">
        <v>46</v>
      </c>
      <c r="D670" t="s">
        <v>19</v>
      </c>
      <c r="E670" t="s">
        <v>20</v>
      </c>
      <c r="F670">
        <v>76378.15</v>
      </c>
      <c r="G670" s="7">
        <v>44570</v>
      </c>
      <c r="H670" t="s">
        <v>33</v>
      </c>
      <c r="I670" s="7">
        <v>44580</v>
      </c>
      <c r="J670">
        <v>0.16</v>
      </c>
      <c r="K670" s="8">
        <v>670</v>
      </c>
      <c r="L670" s="8">
        <v>4336.79</v>
      </c>
      <c r="M670" s="8">
        <v>26.2</v>
      </c>
      <c r="N670" s="8">
        <v>774.86</v>
      </c>
      <c r="O670">
        <v>136.6</v>
      </c>
      <c r="P670">
        <v>2649</v>
      </c>
    </row>
    <row r="671" spans="1:16">
      <c r="A671" t="s">
        <v>16</v>
      </c>
      <c r="B671" t="s">
        <v>288</v>
      </c>
      <c r="C671" t="s">
        <v>152</v>
      </c>
      <c r="D671" t="s">
        <v>19</v>
      </c>
      <c r="E671" t="s">
        <v>49</v>
      </c>
      <c r="F671">
        <v>78205.19</v>
      </c>
      <c r="G671" s="7">
        <v>44570</v>
      </c>
      <c r="H671" t="s">
        <v>33</v>
      </c>
      <c r="I671" s="7">
        <v>44635</v>
      </c>
      <c r="J671">
        <v>0.16</v>
      </c>
      <c r="K671" s="8">
        <v>537.61</v>
      </c>
      <c r="L671" s="8">
        <v>4820.54</v>
      </c>
      <c r="M671" s="8">
        <v>25.37</v>
      </c>
      <c r="N671" s="8">
        <v>832.32</v>
      </c>
      <c r="O671">
        <v>136.6</v>
      </c>
      <c r="P671">
        <v>2819</v>
      </c>
    </row>
    <row r="672" spans="1:16">
      <c r="A672" t="s">
        <v>16</v>
      </c>
      <c r="B672" t="s">
        <v>160</v>
      </c>
      <c r="C672" t="s">
        <v>150</v>
      </c>
      <c r="D672" t="s">
        <v>19</v>
      </c>
      <c r="E672" t="s">
        <v>49</v>
      </c>
      <c r="F672">
        <v>78205.19</v>
      </c>
      <c r="G672" s="7">
        <v>44570</v>
      </c>
      <c r="H672" t="s">
        <v>33</v>
      </c>
      <c r="I672" s="7">
        <v>44574</v>
      </c>
      <c r="J672">
        <v>0.16</v>
      </c>
      <c r="K672" s="8">
        <v>537.61</v>
      </c>
      <c r="L672" s="8">
        <v>4820.54</v>
      </c>
      <c r="M672" s="8">
        <v>25.37</v>
      </c>
      <c r="N672" s="8">
        <v>832.32</v>
      </c>
      <c r="O672">
        <v>136.6</v>
      </c>
      <c r="P672">
        <v>2632</v>
      </c>
    </row>
    <row r="673" spans="1:16">
      <c r="A673" t="s">
        <v>16</v>
      </c>
      <c r="B673" t="s">
        <v>158</v>
      </c>
      <c r="C673" t="s">
        <v>51</v>
      </c>
      <c r="D673" t="s">
        <v>44</v>
      </c>
      <c r="E673" t="s">
        <v>20</v>
      </c>
      <c r="F673">
        <v>152273.15</v>
      </c>
      <c r="G673" s="7">
        <v>44571</v>
      </c>
      <c r="H673" t="s">
        <v>33</v>
      </c>
      <c r="I673" s="7">
        <v>44576</v>
      </c>
      <c r="J673">
        <v>0.25</v>
      </c>
      <c r="K673" s="8">
        <v>674.81</v>
      </c>
      <c r="L673" s="8">
        <v>8338.07</v>
      </c>
      <c r="M673" s="8">
        <v>49.66</v>
      </c>
      <c r="N673" s="8">
        <v>2351.31</v>
      </c>
      <c r="O673">
        <v>185.76</v>
      </c>
      <c r="P673">
        <v>1524</v>
      </c>
    </row>
    <row r="674" spans="1:16">
      <c r="A674" t="s">
        <v>16</v>
      </c>
      <c r="B674" t="s">
        <v>288</v>
      </c>
      <c r="C674" t="s">
        <v>60</v>
      </c>
      <c r="D674" t="s">
        <v>19</v>
      </c>
      <c r="E674" t="s">
        <v>20</v>
      </c>
      <c r="F674">
        <v>76378.15</v>
      </c>
      <c r="G674" s="7">
        <v>44571</v>
      </c>
      <c r="H674" t="s">
        <v>33</v>
      </c>
      <c r="I674" s="7">
        <v>44637</v>
      </c>
      <c r="J674">
        <v>0.16</v>
      </c>
      <c r="K674" s="8">
        <v>670</v>
      </c>
      <c r="L674" s="8">
        <v>4336.79</v>
      </c>
      <c r="M674" s="8">
        <v>26.2</v>
      </c>
      <c r="N674" s="8">
        <v>774.86</v>
      </c>
      <c r="O674">
        <v>136.6</v>
      </c>
      <c r="P674">
        <v>1521</v>
      </c>
    </row>
    <row r="675" spans="1:16">
      <c r="A675" t="s">
        <v>16</v>
      </c>
      <c r="B675" t="s">
        <v>158</v>
      </c>
      <c r="C675" t="s">
        <v>32</v>
      </c>
      <c r="D675" t="s">
        <v>44</v>
      </c>
      <c r="E675" t="s">
        <v>20</v>
      </c>
      <c r="F675">
        <v>152273.15</v>
      </c>
      <c r="G675" s="7">
        <v>44571</v>
      </c>
      <c r="H675" t="s">
        <v>33</v>
      </c>
      <c r="I675" s="7">
        <v>44577</v>
      </c>
      <c r="J675">
        <v>0.25</v>
      </c>
      <c r="K675" s="8">
        <v>674.81</v>
      </c>
      <c r="L675" s="8">
        <v>8338.07</v>
      </c>
      <c r="M675" s="8">
        <v>49.66</v>
      </c>
      <c r="N675" s="8">
        <v>2351.31</v>
      </c>
      <c r="O675">
        <v>185.76</v>
      </c>
      <c r="P675">
        <v>2631</v>
      </c>
    </row>
    <row r="676" spans="1:16">
      <c r="A676" t="s">
        <v>16</v>
      </c>
      <c r="B676" t="s">
        <v>288</v>
      </c>
      <c r="C676" t="s">
        <v>46</v>
      </c>
      <c r="D676" t="s">
        <v>19</v>
      </c>
      <c r="E676" t="s">
        <v>20</v>
      </c>
      <c r="F676">
        <v>76378.15</v>
      </c>
      <c r="G676" s="7">
        <v>44571</v>
      </c>
      <c r="H676" t="s">
        <v>33</v>
      </c>
      <c r="I676" s="7">
        <v>44638</v>
      </c>
      <c r="J676">
        <v>0.16</v>
      </c>
      <c r="K676" s="8">
        <v>670</v>
      </c>
      <c r="L676" s="8">
        <v>4336.79</v>
      </c>
      <c r="M676" s="8">
        <v>26.2</v>
      </c>
      <c r="N676" s="8">
        <v>774.86</v>
      </c>
      <c r="O676">
        <v>136.6</v>
      </c>
      <c r="P676">
        <v>2861</v>
      </c>
    </row>
    <row r="677" spans="1:16">
      <c r="A677" t="s">
        <v>105</v>
      </c>
      <c r="B677" t="s">
        <v>106</v>
      </c>
      <c r="C677" t="s">
        <v>125</v>
      </c>
      <c r="D677" t="s">
        <v>44</v>
      </c>
      <c r="E677" t="s">
        <v>20</v>
      </c>
      <c r="F677">
        <v>152273.15</v>
      </c>
      <c r="G677" s="7">
        <v>44571</v>
      </c>
      <c r="H677" t="s">
        <v>21</v>
      </c>
      <c r="I677" s="7">
        <v>44578</v>
      </c>
      <c r="J677">
        <v>0.25</v>
      </c>
      <c r="K677" s="8">
        <v>674.81</v>
      </c>
      <c r="L677" s="8">
        <v>8338.07</v>
      </c>
      <c r="M677" s="8">
        <v>49.66</v>
      </c>
      <c r="N677" s="8">
        <v>2351.31</v>
      </c>
      <c r="O677">
        <v>185.76</v>
      </c>
      <c r="P677">
        <v>2862</v>
      </c>
    </row>
    <row r="678" spans="1:16">
      <c r="A678" t="s">
        <v>105</v>
      </c>
      <c r="B678" t="s">
        <v>106</v>
      </c>
      <c r="C678" t="s">
        <v>103</v>
      </c>
      <c r="D678" t="s">
        <v>44</v>
      </c>
      <c r="E678" t="s">
        <v>49</v>
      </c>
      <c r="F678">
        <v>152415.15</v>
      </c>
      <c r="G678" s="7">
        <v>44571</v>
      </c>
      <c r="H678" t="s">
        <v>21</v>
      </c>
      <c r="I678" s="7">
        <v>44578</v>
      </c>
      <c r="J678">
        <v>0.25</v>
      </c>
      <c r="K678" s="8">
        <v>579.03</v>
      </c>
      <c r="L678" s="8">
        <v>8866.58</v>
      </c>
      <c r="M678" s="8">
        <v>47.69</v>
      </c>
      <c r="N678" s="8">
        <v>2351.31</v>
      </c>
      <c r="O678">
        <v>185.76</v>
      </c>
      <c r="P678">
        <v>2674</v>
      </c>
    </row>
    <row r="679" spans="1:16">
      <c r="A679" t="s">
        <v>16</v>
      </c>
      <c r="B679" t="s">
        <v>288</v>
      </c>
      <c r="C679" t="s">
        <v>56</v>
      </c>
      <c r="D679" t="s">
        <v>19</v>
      </c>
      <c r="E679" t="s">
        <v>20</v>
      </c>
      <c r="F679">
        <v>76378.15</v>
      </c>
      <c r="G679" s="7">
        <v>44571</v>
      </c>
      <c r="H679" t="s">
        <v>33</v>
      </c>
      <c r="I679" s="7">
        <v>44638</v>
      </c>
      <c r="J679">
        <v>0.16</v>
      </c>
      <c r="K679" s="8">
        <v>670</v>
      </c>
      <c r="L679" s="8">
        <v>4336.79</v>
      </c>
      <c r="M679" s="8">
        <v>26.2</v>
      </c>
      <c r="N679" s="8">
        <v>774.86</v>
      </c>
      <c r="O679">
        <v>136.6</v>
      </c>
      <c r="P679">
        <v>2637</v>
      </c>
    </row>
    <row r="680" spans="1:16">
      <c r="A680" t="s">
        <v>16</v>
      </c>
      <c r="B680" t="s">
        <v>288</v>
      </c>
      <c r="C680" t="s">
        <v>92</v>
      </c>
      <c r="D680" t="s">
        <v>19</v>
      </c>
      <c r="E680" t="s">
        <v>49</v>
      </c>
      <c r="F680">
        <v>78205.19</v>
      </c>
      <c r="G680" s="7">
        <v>44571</v>
      </c>
      <c r="H680" t="s">
        <v>33</v>
      </c>
      <c r="I680" s="7">
        <v>44630</v>
      </c>
      <c r="J680">
        <v>0.16</v>
      </c>
      <c r="K680" s="8">
        <v>537.61</v>
      </c>
      <c r="L680" s="8">
        <v>4820.54</v>
      </c>
      <c r="M680" s="8">
        <v>25.37</v>
      </c>
      <c r="N680" s="8">
        <v>832.32</v>
      </c>
      <c r="O680">
        <v>136.6</v>
      </c>
      <c r="P680">
        <v>2633</v>
      </c>
    </row>
    <row r="681" spans="1:16">
      <c r="A681" t="s">
        <v>16</v>
      </c>
      <c r="B681" t="s">
        <v>288</v>
      </c>
      <c r="C681" t="s">
        <v>83</v>
      </c>
      <c r="D681" t="s">
        <v>19</v>
      </c>
      <c r="E681" t="s">
        <v>20</v>
      </c>
      <c r="F681">
        <v>76378.15</v>
      </c>
      <c r="G681" s="7">
        <v>44572</v>
      </c>
      <c r="H681" t="s">
        <v>33</v>
      </c>
      <c r="I681" s="7">
        <v>44636</v>
      </c>
      <c r="J681">
        <v>0.16</v>
      </c>
      <c r="K681" s="8">
        <v>670</v>
      </c>
      <c r="L681" s="8">
        <v>4336.79</v>
      </c>
      <c r="M681" s="8">
        <v>26.2</v>
      </c>
      <c r="N681" s="8">
        <v>774.86</v>
      </c>
      <c r="O681">
        <v>136.6</v>
      </c>
      <c r="P681">
        <v>2643</v>
      </c>
    </row>
    <row r="682" spans="1:16">
      <c r="A682" t="s">
        <v>105</v>
      </c>
      <c r="B682" t="s">
        <v>106</v>
      </c>
      <c r="C682" t="s">
        <v>23</v>
      </c>
      <c r="D682" t="s">
        <v>44</v>
      </c>
      <c r="E682" t="s">
        <v>20</v>
      </c>
      <c r="F682">
        <v>152273.15</v>
      </c>
      <c r="G682" s="7">
        <v>44572</v>
      </c>
      <c r="H682" t="s">
        <v>21</v>
      </c>
      <c r="I682" s="7">
        <v>44579</v>
      </c>
      <c r="J682">
        <v>0.25</v>
      </c>
      <c r="K682" s="8">
        <v>674.81</v>
      </c>
      <c r="L682" s="8">
        <v>8338.07</v>
      </c>
      <c r="M682" s="8">
        <v>49.66</v>
      </c>
      <c r="N682" s="8">
        <v>2351.31</v>
      </c>
      <c r="O682">
        <v>185.76</v>
      </c>
      <c r="P682">
        <v>2636</v>
      </c>
    </row>
    <row r="683" spans="1:16">
      <c r="A683" t="s">
        <v>16</v>
      </c>
      <c r="B683" t="s">
        <v>288</v>
      </c>
      <c r="C683" t="s">
        <v>202</v>
      </c>
      <c r="D683" t="s">
        <v>19</v>
      </c>
      <c r="E683" t="s">
        <v>49</v>
      </c>
      <c r="F683">
        <v>78205.19</v>
      </c>
      <c r="G683" s="7">
        <v>44572</v>
      </c>
      <c r="H683" t="s">
        <v>33</v>
      </c>
      <c r="I683" s="7">
        <v>44628</v>
      </c>
      <c r="J683">
        <v>0.16</v>
      </c>
      <c r="K683" s="8">
        <v>537.61</v>
      </c>
      <c r="L683" s="8">
        <v>4820.54</v>
      </c>
      <c r="M683" s="8">
        <v>25.37</v>
      </c>
      <c r="N683" s="8">
        <v>832.32</v>
      </c>
      <c r="O683">
        <v>136.6</v>
      </c>
      <c r="P683">
        <v>2619</v>
      </c>
    </row>
    <row r="684" spans="1:16">
      <c r="A684" t="s">
        <v>105</v>
      </c>
      <c r="B684" t="s">
        <v>106</v>
      </c>
      <c r="C684" t="s">
        <v>90</v>
      </c>
      <c r="D684" t="s">
        <v>44</v>
      </c>
      <c r="E684" t="s">
        <v>49</v>
      </c>
      <c r="F684">
        <v>152415.15</v>
      </c>
      <c r="G684" s="7">
        <v>44572</v>
      </c>
      <c r="H684" t="s">
        <v>21</v>
      </c>
      <c r="I684" s="7">
        <v>44580</v>
      </c>
      <c r="J684">
        <v>0.25</v>
      </c>
      <c r="K684" s="8">
        <v>579.03</v>
      </c>
      <c r="L684" s="8">
        <v>8866.58</v>
      </c>
      <c r="M684" s="8">
        <v>47.69</v>
      </c>
      <c r="N684" s="8">
        <v>2351.31</v>
      </c>
      <c r="O684">
        <v>185.76</v>
      </c>
      <c r="P684">
        <v>2638</v>
      </c>
    </row>
    <row r="685" spans="1:16">
      <c r="A685" t="s">
        <v>16</v>
      </c>
      <c r="B685" t="s">
        <v>160</v>
      </c>
      <c r="C685" t="s">
        <v>156</v>
      </c>
      <c r="D685" t="s">
        <v>19</v>
      </c>
      <c r="E685" t="s">
        <v>49</v>
      </c>
      <c r="F685">
        <v>78205.19</v>
      </c>
      <c r="G685" s="7">
        <v>44572</v>
      </c>
      <c r="H685" t="s">
        <v>33</v>
      </c>
      <c r="I685" s="7">
        <v>44575</v>
      </c>
      <c r="J685">
        <v>0.16</v>
      </c>
      <c r="K685" s="8">
        <v>537.61</v>
      </c>
      <c r="L685" s="8">
        <v>4820.54</v>
      </c>
      <c r="M685" s="8">
        <v>25.37</v>
      </c>
      <c r="N685" s="8">
        <v>832.32</v>
      </c>
      <c r="O685">
        <v>136.6</v>
      </c>
      <c r="P685">
        <v>3229</v>
      </c>
    </row>
    <row r="686" spans="1:16">
      <c r="A686" t="s">
        <v>16</v>
      </c>
      <c r="B686" t="s">
        <v>288</v>
      </c>
      <c r="C686" t="s">
        <v>64</v>
      </c>
      <c r="D686" t="s">
        <v>19</v>
      </c>
      <c r="E686" t="s">
        <v>20</v>
      </c>
      <c r="F686">
        <v>76378.15</v>
      </c>
      <c r="G686" s="7">
        <v>44572</v>
      </c>
      <c r="H686" t="s">
        <v>33</v>
      </c>
      <c r="I686" s="7">
        <v>44637</v>
      </c>
      <c r="J686">
        <v>0.16</v>
      </c>
      <c r="K686" s="8">
        <v>670</v>
      </c>
      <c r="L686" s="8">
        <v>4336.79</v>
      </c>
      <c r="M686" s="8">
        <v>26.2</v>
      </c>
      <c r="N686" s="8">
        <v>774.86</v>
      </c>
      <c r="O686">
        <v>136.6</v>
      </c>
      <c r="P686">
        <v>1520</v>
      </c>
    </row>
    <row r="687" spans="1:16">
      <c r="A687" t="s">
        <v>16</v>
      </c>
      <c r="B687" t="s">
        <v>288</v>
      </c>
      <c r="C687" t="s">
        <v>63</v>
      </c>
      <c r="D687" t="s">
        <v>19</v>
      </c>
      <c r="E687" t="s">
        <v>20</v>
      </c>
      <c r="F687">
        <v>76378.15</v>
      </c>
      <c r="G687" s="7">
        <v>44572</v>
      </c>
      <c r="H687" t="s">
        <v>33</v>
      </c>
      <c r="I687" s="7">
        <v>44637</v>
      </c>
      <c r="J687">
        <v>0.16</v>
      </c>
      <c r="K687" s="8">
        <v>670</v>
      </c>
      <c r="L687" s="8">
        <v>4336.79</v>
      </c>
      <c r="M687" s="8">
        <v>26.2</v>
      </c>
      <c r="N687" s="8">
        <v>774.86</v>
      </c>
      <c r="O687">
        <v>136.6</v>
      </c>
      <c r="P687">
        <v>1518</v>
      </c>
    </row>
    <row r="688" spans="1:16">
      <c r="A688" t="s">
        <v>16</v>
      </c>
      <c r="B688" t="s">
        <v>158</v>
      </c>
      <c r="C688" t="s">
        <v>59</v>
      </c>
      <c r="D688" t="s">
        <v>44</v>
      </c>
      <c r="E688" t="s">
        <v>20</v>
      </c>
      <c r="F688">
        <v>152273.15</v>
      </c>
      <c r="G688" s="7">
        <v>44573</v>
      </c>
      <c r="H688" t="s">
        <v>33</v>
      </c>
      <c r="I688" s="7">
        <v>44577</v>
      </c>
      <c r="J688">
        <v>0.25</v>
      </c>
      <c r="K688" s="8">
        <v>674.81</v>
      </c>
      <c r="L688" s="8">
        <v>8338.07</v>
      </c>
      <c r="M688" s="8">
        <v>49.66</v>
      </c>
      <c r="N688" s="8">
        <v>2351.31</v>
      </c>
      <c r="O688">
        <v>185.76</v>
      </c>
      <c r="P688">
        <v>2863</v>
      </c>
    </row>
    <row r="689" spans="1:16">
      <c r="A689" t="s">
        <v>105</v>
      </c>
      <c r="B689" t="s">
        <v>106</v>
      </c>
      <c r="C689" t="s">
        <v>27</v>
      </c>
      <c r="D689" t="s">
        <v>44</v>
      </c>
      <c r="E689" t="s">
        <v>20</v>
      </c>
      <c r="F689">
        <v>152273.15</v>
      </c>
      <c r="G689" s="7">
        <v>44573</v>
      </c>
      <c r="H689" t="s">
        <v>21</v>
      </c>
      <c r="I689" s="7">
        <v>44580</v>
      </c>
      <c r="J689">
        <v>0.25</v>
      </c>
      <c r="K689" s="8">
        <v>674.81</v>
      </c>
      <c r="L689" s="8">
        <v>8338.07</v>
      </c>
      <c r="M689" s="8">
        <v>49.66</v>
      </c>
      <c r="N689" s="8">
        <v>2351.31</v>
      </c>
      <c r="O689">
        <v>185.76</v>
      </c>
      <c r="P689">
        <v>2647</v>
      </c>
    </row>
    <row r="690" spans="1:16">
      <c r="A690" t="s">
        <v>105</v>
      </c>
      <c r="B690" t="s">
        <v>106</v>
      </c>
      <c r="C690" t="s">
        <v>89</v>
      </c>
      <c r="D690" t="s">
        <v>44</v>
      </c>
      <c r="E690" t="s">
        <v>49</v>
      </c>
      <c r="F690">
        <v>152415.15</v>
      </c>
      <c r="G690" s="7">
        <v>44573</v>
      </c>
      <c r="H690" t="s">
        <v>21</v>
      </c>
      <c r="I690" s="7">
        <v>44580</v>
      </c>
      <c r="J690">
        <v>0.25</v>
      </c>
      <c r="K690" s="8">
        <v>579.03</v>
      </c>
      <c r="L690" s="8">
        <v>8866.58</v>
      </c>
      <c r="M690" s="8">
        <v>47.69</v>
      </c>
      <c r="N690" s="8">
        <v>2351.31</v>
      </c>
      <c r="O690">
        <v>185.76</v>
      </c>
      <c r="P690">
        <v>2641</v>
      </c>
    </row>
    <row r="691" spans="1:16">
      <c r="A691" t="s">
        <v>16</v>
      </c>
      <c r="B691" t="s">
        <v>288</v>
      </c>
      <c r="C691" t="s">
        <v>147</v>
      </c>
      <c r="D691" t="s">
        <v>19</v>
      </c>
      <c r="E691" t="s">
        <v>20</v>
      </c>
      <c r="F691">
        <v>76378.15</v>
      </c>
      <c r="G691" s="7">
        <v>44573</v>
      </c>
      <c r="H691" t="s">
        <v>33</v>
      </c>
      <c r="I691" s="7">
        <v>44635</v>
      </c>
      <c r="J691">
        <v>0.16</v>
      </c>
      <c r="K691" s="8">
        <v>670</v>
      </c>
      <c r="L691" s="8">
        <v>4336.79</v>
      </c>
      <c r="M691" s="8">
        <v>26.2</v>
      </c>
      <c r="N691" s="8">
        <v>774.86</v>
      </c>
      <c r="O691">
        <v>136.6</v>
      </c>
      <c r="P691">
        <v>1516</v>
      </c>
    </row>
    <row r="692" spans="1:16">
      <c r="A692" t="s">
        <v>16</v>
      </c>
      <c r="B692" t="s">
        <v>288</v>
      </c>
      <c r="C692" t="s">
        <v>84</v>
      </c>
      <c r="D692" t="s">
        <v>19</v>
      </c>
      <c r="E692" t="s">
        <v>20</v>
      </c>
      <c r="F692">
        <v>76378.15</v>
      </c>
      <c r="G692" s="7">
        <v>44573</v>
      </c>
      <c r="H692" t="s">
        <v>33</v>
      </c>
      <c r="I692" s="7">
        <v>44636</v>
      </c>
      <c r="J692">
        <v>0.16</v>
      </c>
      <c r="K692" s="8">
        <v>670</v>
      </c>
      <c r="L692" s="8">
        <v>4336.79</v>
      </c>
      <c r="M692" s="8">
        <v>26.2</v>
      </c>
      <c r="N692" s="8">
        <v>774.86</v>
      </c>
      <c r="O692">
        <v>136.6</v>
      </c>
      <c r="P692">
        <v>2814</v>
      </c>
    </row>
    <row r="693" spans="1:16">
      <c r="A693" t="s">
        <v>16</v>
      </c>
      <c r="B693" t="s">
        <v>158</v>
      </c>
      <c r="C693" t="s">
        <v>207</v>
      </c>
      <c r="D693" t="s">
        <v>44</v>
      </c>
      <c r="E693" t="s">
        <v>49</v>
      </c>
      <c r="F693">
        <v>152905.93</v>
      </c>
      <c r="G693" s="7">
        <v>44573</v>
      </c>
      <c r="H693" t="s">
        <v>33</v>
      </c>
      <c r="I693" s="7">
        <v>44618</v>
      </c>
      <c r="J693">
        <v>0.25</v>
      </c>
      <c r="K693" s="8">
        <v>918.16</v>
      </c>
      <c r="L693" s="8">
        <v>8560.99</v>
      </c>
      <c r="M693" s="8">
        <v>47.78</v>
      </c>
      <c r="N693" s="8">
        <v>2351.31</v>
      </c>
      <c r="O693">
        <v>185.76</v>
      </c>
      <c r="P693">
        <v>1517</v>
      </c>
    </row>
    <row r="694" spans="1:16">
      <c r="A694" t="s">
        <v>105</v>
      </c>
      <c r="B694" t="s">
        <v>106</v>
      </c>
      <c r="C694" t="s">
        <v>26</v>
      </c>
      <c r="D694" t="s">
        <v>44</v>
      </c>
      <c r="E694" t="s">
        <v>20</v>
      </c>
      <c r="F694">
        <v>152273.15</v>
      </c>
      <c r="G694" s="7">
        <v>44574</v>
      </c>
      <c r="H694" t="s">
        <v>21</v>
      </c>
      <c r="I694" s="7">
        <v>44580</v>
      </c>
      <c r="J694">
        <v>0.25</v>
      </c>
      <c r="K694" s="8">
        <v>674.81</v>
      </c>
      <c r="L694" s="8">
        <v>8338.07</v>
      </c>
      <c r="M694" s="8">
        <v>49.66</v>
      </c>
      <c r="N694" s="8">
        <v>2351.31</v>
      </c>
      <c r="O694">
        <v>185.76</v>
      </c>
      <c r="P694">
        <v>1519</v>
      </c>
    </row>
    <row r="695" spans="1:16">
      <c r="A695" t="s">
        <v>16</v>
      </c>
      <c r="B695" t="s">
        <v>160</v>
      </c>
      <c r="C695" t="s">
        <v>67</v>
      </c>
      <c r="D695" t="s">
        <v>19</v>
      </c>
      <c r="E695" t="s">
        <v>49</v>
      </c>
      <c r="F695">
        <v>78205.19</v>
      </c>
      <c r="G695" s="7">
        <v>44574</v>
      </c>
      <c r="H695" t="s">
        <v>33</v>
      </c>
      <c r="I695" s="7">
        <v>44577</v>
      </c>
      <c r="J695">
        <v>0.16</v>
      </c>
      <c r="K695" s="8">
        <v>537.61</v>
      </c>
      <c r="L695" s="8">
        <v>4820.54</v>
      </c>
      <c r="M695" s="8">
        <v>25.37</v>
      </c>
      <c r="N695" s="8">
        <v>832.32</v>
      </c>
      <c r="O695">
        <v>136.6</v>
      </c>
      <c r="P695">
        <v>2642</v>
      </c>
    </row>
    <row r="696" spans="1:16">
      <c r="A696" t="s">
        <v>16</v>
      </c>
      <c r="B696" t="s">
        <v>288</v>
      </c>
      <c r="C696" t="s">
        <v>71</v>
      </c>
      <c r="D696" t="s">
        <v>19</v>
      </c>
      <c r="E696" t="s">
        <v>20</v>
      </c>
      <c r="F696">
        <v>76378.15</v>
      </c>
      <c r="G696" s="7">
        <v>44574</v>
      </c>
      <c r="H696" t="s">
        <v>33</v>
      </c>
      <c r="I696" s="7">
        <v>44636</v>
      </c>
      <c r="J696">
        <v>0.16</v>
      </c>
      <c r="K696" s="8">
        <v>670</v>
      </c>
      <c r="L696" s="8">
        <v>4336.79</v>
      </c>
      <c r="M696" s="8">
        <v>26.2</v>
      </c>
      <c r="N696" s="8">
        <v>774.86</v>
      </c>
      <c r="O696">
        <v>136.6</v>
      </c>
      <c r="P696">
        <v>1511</v>
      </c>
    </row>
    <row r="697" spans="1:16">
      <c r="A697" t="s">
        <v>16</v>
      </c>
      <c r="B697" t="s">
        <v>288</v>
      </c>
      <c r="C697" t="s">
        <v>155</v>
      </c>
      <c r="D697" t="s">
        <v>19</v>
      </c>
      <c r="E697" t="s">
        <v>20</v>
      </c>
      <c r="F697">
        <v>76378.15</v>
      </c>
      <c r="G697" s="7">
        <v>44574</v>
      </c>
      <c r="H697" t="s">
        <v>33</v>
      </c>
      <c r="I697" s="7">
        <v>44635</v>
      </c>
      <c r="J697">
        <v>0.16</v>
      </c>
      <c r="K697" s="8">
        <v>670</v>
      </c>
      <c r="L697" s="8">
        <v>4336.79</v>
      </c>
      <c r="M697" s="8">
        <v>26.2</v>
      </c>
      <c r="N697" s="8">
        <v>774.86</v>
      </c>
      <c r="O697">
        <v>136.6</v>
      </c>
      <c r="P697">
        <v>3209</v>
      </c>
    </row>
    <row r="698" spans="1:16">
      <c r="A698" t="s">
        <v>16</v>
      </c>
      <c r="B698" t="s">
        <v>288</v>
      </c>
      <c r="C698" t="s">
        <v>98</v>
      </c>
      <c r="D698" t="s">
        <v>19</v>
      </c>
      <c r="E698" t="s">
        <v>49</v>
      </c>
      <c r="F698">
        <v>78205.19</v>
      </c>
      <c r="G698" s="7">
        <v>44574</v>
      </c>
      <c r="H698" t="s">
        <v>33</v>
      </c>
      <c r="I698" s="7">
        <v>44631</v>
      </c>
      <c r="J698">
        <v>0.16</v>
      </c>
      <c r="K698" s="8">
        <v>537.61</v>
      </c>
      <c r="L698" s="8">
        <v>4820.54</v>
      </c>
      <c r="M698" s="8">
        <v>25.37</v>
      </c>
      <c r="N698" s="8">
        <v>832.32</v>
      </c>
      <c r="O698">
        <v>136.6</v>
      </c>
      <c r="P698">
        <v>2648</v>
      </c>
    </row>
    <row r="699" spans="1:16">
      <c r="A699" t="s">
        <v>16</v>
      </c>
      <c r="B699" t="s">
        <v>158</v>
      </c>
      <c r="C699" t="s">
        <v>70</v>
      </c>
      <c r="D699" t="s">
        <v>44</v>
      </c>
      <c r="E699" t="s">
        <v>20</v>
      </c>
      <c r="F699">
        <v>152769.7</v>
      </c>
      <c r="G699" s="7">
        <v>44574</v>
      </c>
      <c r="H699" t="s">
        <v>33</v>
      </c>
      <c r="I699" s="7">
        <v>44580</v>
      </c>
      <c r="J699">
        <v>0.25</v>
      </c>
      <c r="K699" s="8">
        <v>1198.46</v>
      </c>
      <c r="L699" s="8">
        <v>7822.4</v>
      </c>
      <c r="M699" s="8">
        <v>49.81</v>
      </c>
      <c r="N699" s="8">
        <v>2351.31</v>
      </c>
      <c r="O699">
        <v>185.76</v>
      </c>
      <c r="P699">
        <v>2857</v>
      </c>
    </row>
    <row r="700" spans="1:16">
      <c r="A700" t="s">
        <v>105</v>
      </c>
      <c r="B700" t="s">
        <v>106</v>
      </c>
      <c r="C700" t="s">
        <v>85</v>
      </c>
      <c r="D700" t="s">
        <v>44</v>
      </c>
      <c r="E700" t="s">
        <v>49</v>
      </c>
      <c r="F700">
        <v>152905.93</v>
      </c>
      <c r="G700" s="7">
        <v>44574</v>
      </c>
      <c r="H700" t="s">
        <v>21</v>
      </c>
      <c r="I700" s="7">
        <v>44609</v>
      </c>
      <c r="J700">
        <v>0.25</v>
      </c>
      <c r="K700" s="8">
        <v>918.16</v>
      </c>
      <c r="L700" s="8">
        <v>8560.99</v>
      </c>
      <c r="M700" s="8">
        <v>47.78</v>
      </c>
      <c r="N700" s="8">
        <v>2351.31</v>
      </c>
      <c r="O700">
        <v>185.76</v>
      </c>
      <c r="P700">
        <v>2669</v>
      </c>
    </row>
    <row r="701" spans="1:16">
      <c r="A701" t="s">
        <v>16</v>
      </c>
      <c r="B701" t="s">
        <v>158</v>
      </c>
      <c r="C701" t="s">
        <v>201</v>
      </c>
      <c r="D701" t="s">
        <v>44</v>
      </c>
      <c r="E701" t="s">
        <v>49</v>
      </c>
      <c r="F701">
        <v>152905.93</v>
      </c>
      <c r="G701" s="7">
        <v>44575</v>
      </c>
      <c r="H701" t="s">
        <v>33</v>
      </c>
      <c r="I701" s="7">
        <v>44618</v>
      </c>
      <c r="J701">
        <v>0.25</v>
      </c>
      <c r="K701" s="8">
        <v>918.16</v>
      </c>
      <c r="L701" s="8">
        <v>8560.99</v>
      </c>
      <c r="M701" s="8">
        <v>47.78</v>
      </c>
      <c r="N701" s="8">
        <v>2351.31</v>
      </c>
      <c r="O701">
        <v>185.76</v>
      </c>
      <c r="P701">
        <v>2809</v>
      </c>
    </row>
    <row r="702" spans="1:16">
      <c r="A702" t="s">
        <v>16</v>
      </c>
      <c r="B702" t="s">
        <v>290</v>
      </c>
      <c r="C702" t="s">
        <v>291</v>
      </c>
      <c r="D702" t="s">
        <v>19</v>
      </c>
      <c r="E702" t="s">
        <v>20</v>
      </c>
      <c r="F702">
        <v>76378.15</v>
      </c>
      <c r="G702" s="7">
        <v>44575</v>
      </c>
      <c r="H702" t="s">
        <v>33</v>
      </c>
      <c r="I702" s="7">
        <v>44608</v>
      </c>
      <c r="J702">
        <v>0.16</v>
      </c>
      <c r="K702" s="8">
        <v>670</v>
      </c>
      <c r="L702" s="8">
        <v>4336.79</v>
      </c>
      <c r="M702" s="8">
        <v>26.2</v>
      </c>
      <c r="N702" s="8">
        <v>774.86</v>
      </c>
      <c r="O702">
        <v>136.6</v>
      </c>
      <c r="P702">
        <v>2646</v>
      </c>
    </row>
    <row r="703" spans="1:16">
      <c r="A703" t="s">
        <v>16</v>
      </c>
      <c r="B703" t="s">
        <v>290</v>
      </c>
      <c r="C703" t="s">
        <v>292</v>
      </c>
      <c r="D703" t="s">
        <v>19</v>
      </c>
      <c r="E703" t="s">
        <v>49</v>
      </c>
      <c r="F703">
        <v>78205.19</v>
      </c>
      <c r="G703" s="7">
        <v>44575</v>
      </c>
      <c r="H703" t="s">
        <v>33</v>
      </c>
      <c r="I703" s="7">
        <v>44608</v>
      </c>
      <c r="J703">
        <v>0.16</v>
      </c>
      <c r="K703" s="8">
        <v>537.61</v>
      </c>
      <c r="L703" s="8">
        <v>4820.54</v>
      </c>
      <c r="M703" s="8">
        <v>25.37</v>
      </c>
      <c r="N703" s="8">
        <v>832.32</v>
      </c>
      <c r="O703">
        <v>136.6</v>
      </c>
      <c r="P703">
        <v>3142</v>
      </c>
    </row>
    <row r="704" spans="1:16">
      <c r="A704" t="s">
        <v>105</v>
      </c>
      <c r="B704" t="s">
        <v>106</v>
      </c>
      <c r="C704" t="s">
        <v>39</v>
      </c>
      <c r="D704" t="s">
        <v>44</v>
      </c>
      <c r="E704" t="s">
        <v>20</v>
      </c>
      <c r="F704">
        <v>152769.7</v>
      </c>
      <c r="G704" s="7">
        <v>44575</v>
      </c>
      <c r="H704" t="s">
        <v>21</v>
      </c>
      <c r="I704" s="7">
        <v>44609</v>
      </c>
      <c r="J704">
        <v>0.25</v>
      </c>
      <c r="K704" s="8">
        <v>1198.46</v>
      </c>
      <c r="L704" s="8">
        <v>7822.4</v>
      </c>
      <c r="M704" s="8">
        <v>49.81</v>
      </c>
      <c r="N704" s="8">
        <v>2351.31</v>
      </c>
      <c r="O704">
        <v>185.76</v>
      </c>
      <c r="P704">
        <v>3143</v>
      </c>
    </row>
    <row r="705" spans="1:16">
      <c r="A705" t="s">
        <v>16</v>
      </c>
      <c r="B705" t="s">
        <v>288</v>
      </c>
      <c r="C705" t="s">
        <v>151</v>
      </c>
      <c r="D705" t="s">
        <v>19</v>
      </c>
      <c r="E705" t="s">
        <v>20</v>
      </c>
      <c r="F705">
        <v>76378.15</v>
      </c>
      <c r="G705" s="7">
        <v>44575</v>
      </c>
      <c r="H705" t="s">
        <v>33</v>
      </c>
      <c r="I705" s="7">
        <v>44635</v>
      </c>
      <c r="J705">
        <v>0.16</v>
      </c>
      <c r="K705" s="8">
        <v>670</v>
      </c>
      <c r="L705" s="8">
        <v>4336.79</v>
      </c>
      <c r="M705" s="8">
        <v>26.2</v>
      </c>
      <c r="N705" s="8">
        <v>774.86</v>
      </c>
      <c r="O705">
        <v>136.6</v>
      </c>
      <c r="P705">
        <v>1506</v>
      </c>
    </row>
    <row r="706" spans="1:16">
      <c r="A706" t="s">
        <v>105</v>
      </c>
      <c r="B706" t="s">
        <v>106</v>
      </c>
      <c r="C706" t="s">
        <v>57</v>
      </c>
      <c r="D706" t="s">
        <v>44</v>
      </c>
      <c r="E706" t="s">
        <v>49</v>
      </c>
      <c r="F706">
        <v>152905.93</v>
      </c>
      <c r="G706" s="7">
        <v>44575</v>
      </c>
      <c r="H706" t="s">
        <v>21</v>
      </c>
      <c r="I706" s="7">
        <v>44619</v>
      </c>
      <c r="J706">
        <v>0.25</v>
      </c>
      <c r="K706" s="8">
        <v>918.16</v>
      </c>
      <c r="L706" s="8">
        <v>8560.99</v>
      </c>
      <c r="M706" s="8">
        <v>47.78</v>
      </c>
      <c r="N706" s="8">
        <v>2351.31</v>
      </c>
      <c r="O706">
        <v>185.76</v>
      </c>
      <c r="P706">
        <v>1513</v>
      </c>
    </row>
    <row r="707" spans="1:16">
      <c r="A707" t="s">
        <v>16</v>
      </c>
      <c r="B707" t="s">
        <v>290</v>
      </c>
      <c r="C707" t="s">
        <v>293</v>
      </c>
      <c r="D707" t="s">
        <v>19</v>
      </c>
      <c r="E707" t="s">
        <v>20</v>
      </c>
      <c r="F707">
        <v>76378.15</v>
      </c>
      <c r="G707" s="7">
        <v>44576</v>
      </c>
      <c r="H707" t="s">
        <v>33</v>
      </c>
      <c r="I707" s="7">
        <v>44608</v>
      </c>
      <c r="J707">
        <v>0.16</v>
      </c>
      <c r="K707" s="8">
        <v>670</v>
      </c>
      <c r="L707" s="8">
        <v>4336.79</v>
      </c>
      <c r="M707" s="8">
        <v>26.2</v>
      </c>
      <c r="N707" s="8">
        <v>774.86</v>
      </c>
      <c r="O707">
        <v>136.6</v>
      </c>
      <c r="P707">
        <v>1514</v>
      </c>
    </row>
    <row r="708" spans="1:16">
      <c r="A708" t="s">
        <v>105</v>
      </c>
      <c r="B708" t="s">
        <v>106</v>
      </c>
      <c r="C708" t="s">
        <v>38</v>
      </c>
      <c r="D708" t="s">
        <v>44</v>
      </c>
      <c r="E708" t="s">
        <v>20</v>
      </c>
      <c r="F708">
        <v>152769.7</v>
      </c>
      <c r="G708" s="7">
        <v>44576</v>
      </c>
      <c r="H708" t="s">
        <v>21</v>
      </c>
      <c r="I708" s="7">
        <v>44609</v>
      </c>
      <c r="J708">
        <v>0.25</v>
      </c>
      <c r="K708" s="8">
        <v>1198.46</v>
      </c>
      <c r="L708" s="8">
        <v>7822.4</v>
      </c>
      <c r="M708" s="8">
        <v>49.81</v>
      </c>
      <c r="N708" s="8">
        <v>2351.31</v>
      </c>
      <c r="O708">
        <v>185.76</v>
      </c>
      <c r="P708">
        <v>3141</v>
      </c>
    </row>
    <row r="709" spans="1:16">
      <c r="A709" t="s">
        <v>16</v>
      </c>
      <c r="B709" t="s">
        <v>290</v>
      </c>
      <c r="C709" t="s">
        <v>294</v>
      </c>
      <c r="D709" t="s">
        <v>19</v>
      </c>
      <c r="E709" t="s">
        <v>49</v>
      </c>
      <c r="F709">
        <v>78205.19</v>
      </c>
      <c r="G709" s="7">
        <v>44576</v>
      </c>
      <c r="H709" t="s">
        <v>33</v>
      </c>
      <c r="I709" s="7">
        <v>44607</v>
      </c>
      <c r="J709">
        <v>0.16</v>
      </c>
      <c r="K709" s="8">
        <v>537.61</v>
      </c>
      <c r="L709" s="8">
        <v>4820.54</v>
      </c>
      <c r="M709" s="8">
        <v>25.37</v>
      </c>
      <c r="N709" s="8">
        <v>832.32</v>
      </c>
      <c r="O709">
        <v>136.6</v>
      </c>
      <c r="P709">
        <v>3140</v>
      </c>
    </row>
    <row r="710" spans="1:16">
      <c r="A710" t="s">
        <v>105</v>
      </c>
      <c r="B710" t="s">
        <v>106</v>
      </c>
      <c r="C710" t="s">
        <v>22</v>
      </c>
      <c r="D710" t="s">
        <v>44</v>
      </c>
      <c r="E710" t="s">
        <v>20</v>
      </c>
      <c r="F710">
        <v>152769.7</v>
      </c>
      <c r="G710" s="7">
        <v>44576</v>
      </c>
      <c r="H710" t="s">
        <v>21</v>
      </c>
      <c r="I710" s="7">
        <v>44609</v>
      </c>
      <c r="J710">
        <v>0.25</v>
      </c>
      <c r="K710" s="8">
        <v>1198.46</v>
      </c>
      <c r="L710" s="8">
        <v>7822.4</v>
      </c>
      <c r="M710" s="8">
        <v>49.81</v>
      </c>
      <c r="N710" s="8">
        <v>2351.31</v>
      </c>
      <c r="O710">
        <v>185.76</v>
      </c>
      <c r="P710">
        <v>3136</v>
      </c>
    </row>
    <row r="711" spans="1:16">
      <c r="A711" t="s">
        <v>16</v>
      </c>
      <c r="B711" t="s">
        <v>290</v>
      </c>
      <c r="C711" t="s">
        <v>295</v>
      </c>
      <c r="D711" t="s">
        <v>19</v>
      </c>
      <c r="E711" t="s">
        <v>20</v>
      </c>
      <c r="F711">
        <v>76378.15</v>
      </c>
      <c r="G711" s="7">
        <v>44576</v>
      </c>
      <c r="H711" t="s">
        <v>33</v>
      </c>
      <c r="I711" s="7">
        <v>44609</v>
      </c>
      <c r="J711">
        <v>0.16</v>
      </c>
      <c r="K711" s="8">
        <v>670</v>
      </c>
      <c r="L711" s="8">
        <v>4336.79</v>
      </c>
      <c r="M711" s="8">
        <v>26.2</v>
      </c>
      <c r="N711" s="8">
        <v>774.86</v>
      </c>
      <c r="O711">
        <v>136.6</v>
      </c>
      <c r="P711">
        <v>1512</v>
      </c>
    </row>
    <row r="712" spans="1:16">
      <c r="A712" t="s">
        <v>16</v>
      </c>
      <c r="B712" t="s">
        <v>158</v>
      </c>
      <c r="C712" t="s">
        <v>76</v>
      </c>
      <c r="D712" t="s">
        <v>44</v>
      </c>
      <c r="E712" t="s">
        <v>20</v>
      </c>
      <c r="F712">
        <v>152769.7</v>
      </c>
      <c r="G712" s="7">
        <v>44576</v>
      </c>
      <c r="H712" t="s">
        <v>33</v>
      </c>
      <c r="I712" s="7">
        <v>44580</v>
      </c>
      <c r="J712">
        <v>0.25</v>
      </c>
      <c r="K712" s="8">
        <v>1198.46</v>
      </c>
      <c r="L712" s="8">
        <v>7822.4</v>
      </c>
      <c r="M712" s="8">
        <v>49.81</v>
      </c>
      <c r="N712" s="8">
        <v>2351.31</v>
      </c>
      <c r="O712">
        <v>185.76</v>
      </c>
      <c r="P712">
        <v>2856</v>
      </c>
    </row>
    <row r="713" spans="1:16">
      <c r="A713" t="s">
        <v>16</v>
      </c>
      <c r="B713" t="s">
        <v>290</v>
      </c>
      <c r="C713" t="s">
        <v>296</v>
      </c>
      <c r="D713" t="s">
        <v>19</v>
      </c>
      <c r="E713" t="s">
        <v>49</v>
      </c>
      <c r="F713">
        <v>78205.19</v>
      </c>
      <c r="G713" s="7">
        <v>44576</v>
      </c>
      <c r="H713" t="s">
        <v>33</v>
      </c>
      <c r="I713" s="7">
        <v>44609</v>
      </c>
      <c r="J713">
        <v>0.16</v>
      </c>
      <c r="K713" s="8">
        <v>537.61</v>
      </c>
      <c r="L713" s="8">
        <v>4820.54</v>
      </c>
      <c r="M713" s="8">
        <v>25.37</v>
      </c>
      <c r="N713" s="8">
        <v>832.32</v>
      </c>
      <c r="O713">
        <v>136.6</v>
      </c>
      <c r="P713">
        <v>3138</v>
      </c>
    </row>
    <row r="714" spans="1:16">
      <c r="A714" t="s">
        <v>105</v>
      </c>
      <c r="B714" t="s">
        <v>106</v>
      </c>
      <c r="C714" t="s">
        <v>55</v>
      </c>
      <c r="D714" t="s">
        <v>44</v>
      </c>
      <c r="E714" t="s">
        <v>49</v>
      </c>
      <c r="F714">
        <v>152905.93</v>
      </c>
      <c r="G714" s="7">
        <v>44577</v>
      </c>
      <c r="H714" t="s">
        <v>21</v>
      </c>
      <c r="I714" s="7">
        <v>44623</v>
      </c>
      <c r="J714">
        <v>0.25</v>
      </c>
      <c r="K714" s="8">
        <v>918.16</v>
      </c>
      <c r="L714" s="8">
        <v>8560.99</v>
      </c>
      <c r="M714" s="8">
        <v>47.78</v>
      </c>
      <c r="N714" s="8">
        <v>2351.31</v>
      </c>
      <c r="O714">
        <v>185.76</v>
      </c>
      <c r="P714">
        <v>2858</v>
      </c>
    </row>
    <row r="715" spans="1:16">
      <c r="A715" t="s">
        <v>16</v>
      </c>
      <c r="B715" t="s">
        <v>290</v>
      </c>
      <c r="C715" t="s">
        <v>297</v>
      </c>
      <c r="D715" t="s">
        <v>19</v>
      </c>
      <c r="E715" t="s">
        <v>20</v>
      </c>
      <c r="F715">
        <v>76378.15</v>
      </c>
      <c r="G715" s="7">
        <v>44577</v>
      </c>
      <c r="H715" t="s">
        <v>33</v>
      </c>
      <c r="I715" s="7">
        <v>44611</v>
      </c>
      <c r="J715">
        <v>0.16</v>
      </c>
      <c r="K715" s="8">
        <v>670</v>
      </c>
      <c r="L715" s="8">
        <v>4336.79</v>
      </c>
      <c r="M715" s="8">
        <v>26.2</v>
      </c>
      <c r="N715" s="8">
        <v>774.86</v>
      </c>
      <c r="O715">
        <v>136.6</v>
      </c>
      <c r="P715">
        <v>3134</v>
      </c>
    </row>
    <row r="716" spans="1:16">
      <c r="A716" t="s">
        <v>105</v>
      </c>
      <c r="B716" t="s">
        <v>106</v>
      </c>
      <c r="C716" t="s">
        <v>28</v>
      </c>
      <c r="D716" t="s">
        <v>44</v>
      </c>
      <c r="E716" t="s">
        <v>20</v>
      </c>
      <c r="F716">
        <v>152769.7</v>
      </c>
      <c r="G716" s="7">
        <v>44577</v>
      </c>
      <c r="H716" t="s">
        <v>21</v>
      </c>
      <c r="I716" s="7">
        <v>44619</v>
      </c>
      <c r="J716">
        <v>0.25</v>
      </c>
      <c r="K716" s="8">
        <v>1198.46</v>
      </c>
      <c r="L716" s="8">
        <v>7822.4</v>
      </c>
      <c r="M716" s="8">
        <v>49.81</v>
      </c>
      <c r="N716" s="8">
        <v>2351.31</v>
      </c>
      <c r="O716">
        <v>185.76</v>
      </c>
      <c r="P716">
        <v>3139</v>
      </c>
    </row>
    <row r="717" spans="1:16">
      <c r="A717" t="s">
        <v>16</v>
      </c>
      <c r="B717" t="s">
        <v>158</v>
      </c>
      <c r="C717" t="s">
        <v>65</v>
      </c>
      <c r="D717" t="s">
        <v>44</v>
      </c>
      <c r="E717" t="s">
        <v>20</v>
      </c>
      <c r="F717">
        <v>152769.7</v>
      </c>
      <c r="G717" s="7">
        <v>44577</v>
      </c>
      <c r="H717" t="s">
        <v>33</v>
      </c>
      <c r="I717" s="7">
        <v>44580</v>
      </c>
      <c r="J717">
        <v>0.25</v>
      </c>
      <c r="K717" s="8">
        <v>1198.46</v>
      </c>
      <c r="L717" s="8">
        <v>7822.4</v>
      </c>
      <c r="M717" s="8">
        <v>49.81</v>
      </c>
      <c r="N717" s="8">
        <v>2351.31</v>
      </c>
      <c r="O717">
        <v>185.76</v>
      </c>
      <c r="P717">
        <v>1508</v>
      </c>
    </row>
    <row r="718" spans="1:16">
      <c r="A718" t="s">
        <v>16</v>
      </c>
      <c r="B718" t="s">
        <v>290</v>
      </c>
      <c r="C718" t="s">
        <v>298</v>
      </c>
      <c r="D718" t="s">
        <v>19</v>
      </c>
      <c r="E718" t="s">
        <v>20</v>
      </c>
      <c r="F718">
        <v>76378.15</v>
      </c>
      <c r="G718" s="7">
        <v>44577</v>
      </c>
      <c r="H718" t="s">
        <v>33</v>
      </c>
      <c r="I718" s="7">
        <v>44609</v>
      </c>
      <c r="J718">
        <v>0.16</v>
      </c>
      <c r="K718" s="8">
        <v>670</v>
      </c>
      <c r="L718" s="8">
        <v>4336.79</v>
      </c>
      <c r="M718" s="8">
        <v>26.2</v>
      </c>
      <c r="N718" s="8">
        <v>774.86</v>
      </c>
      <c r="O718">
        <v>136.6</v>
      </c>
      <c r="P718">
        <v>3137</v>
      </c>
    </row>
    <row r="719" spans="1:16">
      <c r="A719" t="s">
        <v>16</v>
      </c>
      <c r="B719" t="s">
        <v>290</v>
      </c>
      <c r="C719" t="s">
        <v>299</v>
      </c>
      <c r="D719" t="s">
        <v>19</v>
      </c>
      <c r="E719" t="s">
        <v>20</v>
      </c>
      <c r="F719">
        <v>76378.15</v>
      </c>
      <c r="G719" s="7">
        <v>44577</v>
      </c>
      <c r="H719" t="s">
        <v>33</v>
      </c>
      <c r="I719" s="7">
        <v>44610</v>
      </c>
      <c r="J719">
        <v>0.16</v>
      </c>
      <c r="K719" s="8">
        <v>670</v>
      </c>
      <c r="L719" s="8">
        <v>4336.79</v>
      </c>
      <c r="M719" s="8">
        <v>26.2</v>
      </c>
      <c r="N719" s="8">
        <v>774.86</v>
      </c>
      <c r="O719">
        <v>136.6</v>
      </c>
      <c r="P719">
        <v>1491</v>
      </c>
    </row>
    <row r="720" spans="1:16">
      <c r="A720" t="s">
        <v>16</v>
      </c>
      <c r="B720" t="s">
        <v>290</v>
      </c>
      <c r="C720" t="s">
        <v>300</v>
      </c>
      <c r="D720" t="s">
        <v>19</v>
      </c>
      <c r="E720" t="s">
        <v>49</v>
      </c>
      <c r="F720">
        <v>78205.19</v>
      </c>
      <c r="G720" s="7">
        <v>44577</v>
      </c>
      <c r="H720" t="s">
        <v>33</v>
      </c>
      <c r="I720" s="7">
        <v>44609</v>
      </c>
      <c r="J720">
        <v>0.16</v>
      </c>
      <c r="K720" s="8">
        <v>537.61</v>
      </c>
      <c r="L720" s="8">
        <v>4820.54</v>
      </c>
      <c r="M720" s="8">
        <v>25.37</v>
      </c>
      <c r="N720" s="8">
        <v>832.32</v>
      </c>
      <c r="O720">
        <v>136.6</v>
      </c>
      <c r="P720">
        <v>3133</v>
      </c>
    </row>
    <row r="721" spans="1:16">
      <c r="A721" t="s">
        <v>16</v>
      </c>
      <c r="B721" t="s">
        <v>290</v>
      </c>
      <c r="C721" t="s">
        <v>301</v>
      </c>
      <c r="D721" t="s">
        <v>19</v>
      </c>
      <c r="E721" t="s">
        <v>20</v>
      </c>
      <c r="F721">
        <v>76378.15</v>
      </c>
      <c r="G721" s="7">
        <v>44578</v>
      </c>
      <c r="H721" t="s">
        <v>33</v>
      </c>
      <c r="I721" s="7">
        <v>44617</v>
      </c>
      <c r="J721">
        <v>0.16</v>
      </c>
      <c r="K721" s="8">
        <v>670</v>
      </c>
      <c r="L721" s="8">
        <v>4336.79</v>
      </c>
      <c r="M721" s="8">
        <v>26.2</v>
      </c>
      <c r="N721" s="8">
        <v>774.86</v>
      </c>
      <c r="O721">
        <v>136.6</v>
      </c>
      <c r="P721">
        <v>3130</v>
      </c>
    </row>
    <row r="722" spans="1:16">
      <c r="A722" t="s">
        <v>16</v>
      </c>
      <c r="B722" t="s">
        <v>290</v>
      </c>
      <c r="C722" t="s">
        <v>302</v>
      </c>
      <c r="D722" t="s">
        <v>19</v>
      </c>
      <c r="E722" t="s">
        <v>49</v>
      </c>
      <c r="F722">
        <v>78205.19</v>
      </c>
      <c r="G722" s="7">
        <v>44578</v>
      </c>
      <c r="H722" t="s">
        <v>33</v>
      </c>
      <c r="I722" s="7">
        <v>44611</v>
      </c>
      <c r="J722">
        <v>0.16</v>
      </c>
      <c r="K722" s="8">
        <v>537.61</v>
      </c>
      <c r="L722" s="8">
        <v>4820.54</v>
      </c>
      <c r="M722" s="8">
        <v>25.37</v>
      </c>
      <c r="N722" s="8">
        <v>832.32</v>
      </c>
      <c r="O722">
        <v>136.6</v>
      </c>
      <c r="P722">
        <v>1515</v>
      </c>
    </row>
    <row r="723" spans="1:16">
      <c r="A723" t="s">
        <v>105</v>
      </c>
      <c r="B723" t="s">
        <v>106</v>
      </c>
      <c r="C723" t="s">
        <v>29</v>
      </c>
      <c r="D723" t="s">
        <v>44</v>
      </c>
      <c r="E723" t="s">
        <v>20</v>
      </c>
      <c r="F723">
        <v>152769.7</v>
      </c>
      <c r="G723" s="7">
        <v>44578</v>
      </c>
      <c r="H723" t="s">
        <v>21</v>
      </c>
      <c r="I723" s="7">
        <v>44619</v>
      </c>
      <c r="J723">
        <v>0.25</v>
      </c>
      <c r="K723" s="8">
        <v>1198.46</v>
      </c>
      <c r="L723" s="8">
        <v>7822.4</v>
      </c>
      <c r="M723" s="8">
        <v>49.81</v>
      </c>
      <c r="N723" s="8">
        <v>2351.31</v>
      </c>
      <c r="O723">
        <v>185.76</v>
      </c>
      <c r="P723">
        <v>1507</v>
      </c>
    </row>
    <row r="724" spans="1:16">
      <c r="A724" t="s">
        <v>105</v>
      </c>
      <c r="B724" t="s">
        <v>106</v>
      </c>
      <c r="C724" t="s">
        <v>81</v>
      </c>
      <c r="D724" t="s">
        <v>44</v>
      </c>
      <c r="E724" t="s">
        <v>49</v>
      </c>
      <c r="F724">
        <v>152905.93</v>
      </c>
      <c r="G724" s="7">
        <v>44578</v>
      </c>
      <c r="H724" t="s">
        <v>21</v>
      </c>
      <c r="I724" s="7">
        <v>44609</v>
      </c>
      <c r="J724">
        <v>0.25</v>
      </c>
      <c r="K724" s="8">
        <v>918.16</v>
      </c>
      <c r="L724" s="8">
        <v>8560.99</v>
      </c>
      <c r="M724" s="8">
        <v>47.78</v>
      </c>
      <c r="N724" s="8">
        <v>2351.31</v>
      </c>
      <c r="O724">
        <v>185.76</v>
      </c>
      <c r="P724">
        <v>3128</v>
      </c>
    </row>
    <row r="725" spans="1:16">
      <c r="A725" t="s">
        <v>16</v>
      </c>
      <c r="B725" t="s">
        <v>290</v>
      </c>
      <c r="C725" t="s">
        <v>303</v>
      </c>
      <c r="D725" t="s">
        <v>19</v>
      </c>
      <c r="E725" t="s">
        <v>49</v>
      </c>
      <c r="F725">
        <v>78205.19</v>
      </c>
      <c r="G725" s="7">
        <v>44578</v>
      </c>
      <c r="H725" t="s">
        <v>33</v>
      </c>
      <c r="I725" s="7">
        <v>44610</v>
      </c>
      <c r="J725">
        <v>0.16</v>
      </c>
      <c r="K725" s="8">
        <v>537.61</v>
      </c>
      <c r="L725" s="8">
        <v>4820.54</v>
      </c>
      <c r="M725" s="8">
        <v>25.37</v>
      </c>
      <c r="N725" s="8">
        <v>832.32</v>
      </c>
      <c r="O725">
        <v>136.6</v>
      </c>
      <c r="P725">
        <v>3135</v>
      </c>
    </row>
    <row r="726" spans="1:16">
      <c r="A726" t="s">
        <v>16</v>
      </c>
      <c r="B726" t="s">
        <v>290</v>
      </c>
      <c r="C726" t="s">
        <v>304</v>
      </c>
      <c r="D726" t="s">
        <v>19</v>
      </c>
      <c r="E726" t="s">
        <v>49</v>
      </c>
      <c r="F726">
        <v>78205.19</v>
      </c>
      <c r="G726" s="7">
        <v>44578</v>
      </c>
      <c r="H726" t="s">
        <v>33</v>
      </c>
      <c r="I726" s="7">
        <v>44615</v>
      </c>
      <c r="J726">
        <v>0.16</v>
      </c>
      <c r="K726" s="8">
        <v>537.61</v>
      </c>
      <c r="L726" s="8">
        <v>4820.54</v>
      </c>
      <c r="M726" s="8">
        <v>25.37</v>
      </c>
      <c r="N726" s="8">
        <v>832.32</v>
      </c>
      <c r="O726">
        <v>136.6</v>
      </c>
      <c r="P726">
        <v>3132</v>
      </c>
    </row>
    <row r="727" spans="1:16">
      <c r="A727" t="s">
        <v>16</v>
      </c>
      <c r="B727" t="s">
        <v>290</v>
      </c>
      <c r="C727" t="s">
        <v>305</v>
      </c>
      <c r="D727" t="s">
        <v>19</v>
      </c>
      <c r="E727" t="s">
        <v>20</v>
      </c>
      <c r="F727">
        <v>76378.15</v>
      </c>
      <c r="G727" s="7">
        <v>44579</v>
      </c>
      <c r="H727" t="s">
        <v>33</v>
      </c>
      <c r="I727" s="7">
        <v>44618</v>
      </c>
      <c r="J727">
        <v>0.16</v>
      </c>
      <c r="K727" s="8">
        <v>670</v>
      </c>
      <c r="L727" s="8">
        <v>4336.79</v>
      </c>
      <c r="M727" s="8">
        <v>26.2</v>
      </c>
      <c r="N727" s="8">
        <v>774.86</v>
      </c>
      <c r="O727">
        <v>136.6</v>
      </c>
      <c r="P727">
        <v>925</v>
      </c>
    </row>
    <row r="728" spans="1:16">
      <c r="A728" t="s">
        <v>16</v>
      </c>
      <c r="B728" t="s">
        <v>290</v>
      </c>
      <c r="C728" t="s">
        <v>306</v>
      </c>
      <c r="D728" t="s">
        <v>19</v>
      </c>
      <c r="E728" t="s">
        <v>20</v>
      </c>
      <c r="F728">
        <v>76378.15</v>
      </c>
      <c r="G728" s="7">
        <v>44579</v>
      </c>
      <c r="H728" t="s">
        <v>33</v>
      </c>
      <c r="I728" s="7">
        <v>44617</v>
      </c>
      <c r="J728">
        <v>0.16</v>
      </c>
      <c r="K728" s="8">
        <v>670</v>
      </c>
      <c r="L728" s="8">
        <v>4336.79</v>
      </c>
      <c r="M728" s="8">
        <v>26.2</v>
      </c>
      <c r="N728" s="8">
        <v>774.86</v>
      </c>
      <c r="O728">
        <v>136.6</v>
      </c>
      <c r="P728">
        <v>1510</v>
      </c>
    </row>
    <row r="729" spans="1:16">
      <c r="A729" t="s">
        <v>16</v>
      </c>
      <c r="B729" t="s">
        <v>290</v>
      </c>
      <c r="C729" t="s">
        <v>307</v>
      </c>
      <c r="D729" t="s">
        <v>19</v>
      </c>
      <c r="E729" t="s">
        <v>49</v>
      </c>
      <c r="F729">
        <v>78205.19</v>
      </c>
      <c r="G729" s="7">
        <v>44579</v>
      </c>
      <c r="H729" t="s">
        <v>33</v>
      </c>
      <c r="I729" s="7">
        <v>44617</v>
      </c>
      <c r="J729">
        <v>0.16</v>
      </c>
      <c r="K729" s="8">
        <v>537.61</v>
      </c>
      <c r="L729" s="8">
        <v>4820.54</v>
      </c>
      <c r="M729" s="8">
        <v>25.37</v>
      </c>
      <c r="N729" s="8">
        <v>832.32</v>
      </c>
      <c r="O729">
        <v>136.6</v>
      </c>
      <c r="P729">
        <v>1509</v>
      </c>
    </row>
    <row r="730" spans="1:16">
      <c r="A730" t="s">
        <v>105</v>
      </c>
      <c r="B730" t="s">
        <v>106</v>
      </c>
      <c r="C730" t="s">
        <v>54</v>
      </c>
      <c r="D730" t="s">
        <v>44</v>
      </c>
      <c r="E730" t="s">
        <v>49</v>
      </c>
      <c r="F730">
        <v>152905.93</v>
      </c>
      <c r="G730" s="7">
        <v>44579</v>
      </c>
      <c r="H730" t="s">
        <v>21</v>
      </c>
      <c r="I730" s="7">
        <v>44619</v>
      </c>
      <c r="J730">
        <v>0.25</v>
      </c>
      <c r="K730" s="8">
        <v>918.16</v>
      </c>
      <c r="L730" s="8">
        <v>8560.99</v>
      </c>
      <c r="M730" s="8">
        <v>47.78</v>
      </c>
      <c r="N730" s="8">
        <v>2351.31</v>
      </c>
      <c r="O730">
        <v>185.76</v>
      </c>
      <c r="P730">
        <v>3126</v>
      </c>
    </row>
    <row r="731" spans="1:16">
      <c r="A731" t="s">
        <v>105</v>
      </c>
      <c r="B731" t="s">
        <v>106</v>
      </c>
      <c r="C731" t="s">
        <v>34</v>
      </c>
      <c r="D731" t="s">
        <v>44</v>
      </c>
      <c r="E731" t="s">
        <v>20</v>
      </c>
      <c r="F731">
        <v>152769.7</v>
      </c>
      <c r="G731" s="7">
        <v>44579</v>
      </c>
      <c r="H731" t="s">
        <v>21</v>
      </c>
      <c r="I731" s="7">
        <v>44619</v>
      </c>
      <c r="J731">
        <v>0.25</v>
      </c>
      <c r="K731" s="8">
        <v>1198.46</v>
      </c>
      <c r="L731" s="8">
        <v>7822.4</v>
      </c>
      <c r="M731" s="8">
        <v>49.81</v>
      </c>
      <c r="N731" s="8">
        <v>2351.31</v>
      </c>
      <c r="O731">
        <v>185.76</v>
      </c>
      <c r="P731">
        <v>3129</v>
      </c>
    </row>
    <row r="732" spans="1:16">
      <c r="A732" t="s">
        <v>16</v>
      </c>
      <c r="B732" t="s">
        <v>290</v>
      </c>
      <c r="C732" t="s">
        <v>36</v>
      </c>
      <c r="D732" t="s">
        <v>19</v>
      </c>
      <c r="E732" t="s">
        <v>20</v>
      </c>
      <c r="F732">
        <v>76378.15</v>
      </c>
      <c r="G732" s="7">
        <v>44579</v>
      </c>
      <c r="H732" t="s">
        <v>33</v>
      </c>
      <c r="I732" s="7">
        <v>44618</v>
      </c>
      <c r="J732">
        <v>0.16</v>
      </c>
      <c r="K732" s="8">
        <v>670</v>
      </c>
      <c r="L732" s="8">
        <v>4336.79</v>
      </c>
      <c r="M732" s="8">
        <v>26.2</v>
      </c>
      <c r="N732" s="8">
        <v>774.86</v>
      </c>
      <c r="O732">
        <v>136.6</v>
      </c>
      <c r="P732">
        <v>3124</v>
      </c>
    </row>
    <row r="733" spans="1:16">
      <c r="A733" t="s">
        <v>105</v>
      </c>
      <c r="B733" t="s">
        <v>218</v>
      </c>
      <c r="C733" t="s">
        <v>193</v>
      </c>
      <c r="D733" t="s">
        <v>19</v>
      </c>
      <c r="E733" t="s">
        <v>49</v>
      </c>
      <c r="F733">
        <v>78205.19</v>
      </c>
      <c r="G733" s="7">
        <v>44579</v>
      </c>
      <c r="H733" t="s">
        <v>21</v>
      </c>
      <c r="I733" s="7">
        <v>44646</v>
      </c>
      <c r="J733">
        <v>0.16</v>
      </c>
      <c r="K733" s="8">
        <v>537.61</v>
      </c>
      <c r="L733" s="8">
        <v>4820.54</v>
      </c>
      <c r="M733" s="8">
        <v>25.37</v>
      </c>
      <c r="N733" s="8">
        <v>832.32</v>
      </c>
      <c r="O733">
        <v>136.6</v>
      </c>
      <c r="P733">
        <v>3125</v>
      </c>
    </row>
    <row r="734" spans="1:16">
      <c r="A734" t="s">
        <v>16</v>
      </c>
      <c r="B734" t="s">
        <v>290</v>
      </c>
      <c r="C734" t="s">
        <v>308</v>
      </c>
      <c r="D734" t="s">
        <v>19</v>
      </c>
      <c r="E734" t="s">
        <v>20</v>
      </c>
      <c r="F734">
        <v>76378.15</v>
      </c>
      <c r="G734" s="7">
        <v>44579</v>
      </c>
      <c r="H734" t="s">
        <v>33</v>
      </c>
      <c r="I734" s="7">
        <v>44617</v>
      </c>
      <c r="J734">
        <v>0.16</v>
      </c>
      <c r="K734" s="8">
        <v>670</v>
      </c>
      <c r="L734" s="8">
        <v>4336.79</v>
      </c>
      <c r="M734" s="8">
        <v>26.2</v>
      </c>
      <c r="N734" s="8">
        <v>774.86</v>
      </c>
      <c r="O734">
        <v>136.6</v>
      </c>
      <c r="P734">
        <v>3121</v>
      </c>
    </row>
    <row r="735" spans="1:16">
      <c r="A735" t="s">
        <v>105</v>
      </c>
      <c r="B735" t="s">
        <v>218</v>
      </c>
      <c r="C735" t="s">
        <v>196</v>
      </c>
      <c r="D735" t="s">
        <v>19</v>
      </c>
      <c r="E735" t="s">
        <v>49</v>
      </c>
      <c r="F735">
        <v>78205.19</v>
      </c>
      <c r="G735" s="7">
        <v>44580</v>
      </c>
      <c r="H735" t="s">
        <v>21</v>
      </c>
      <c r="I735" s="7">
        <v>44647</v>
      </c>
      <c r="J735">
        <v>0.16</v>
      </c>
      <c r="K735" s="8">
        <v>537.61</v>
      </c>
      <c r="L735" s="8">
        <v>4820.54</v>
      </c>
      <c r="M735" s="8">
        <v>25.37</v>
      </c>
      <c r="N735" s="8">
        <v>832.32</v>
      </c>
      <c r="O735">
        <v>136.6</v>
      </c>
      <c r="P735">
        <v>3131</v>
      </c>
    </row>
    <row r="736" spans="1:16">
      <c r="A736" t="s">
        <v>16</v>
      </c>
      <c r="B736" t="s">
        <v>290</v>
      </c>
      <c r="C736" t="s">
        <v>309</v>
      </c>
      <c r="D736" t="s">
        <v>19</v>
      </c>
      <c r="E736" t="s">
        <v>49</v>
      </c>
      <c r="F736">
        <v>78205.19</v>
      </c>
      <c r="G736" s="7">
        <v>44580</v>
      </c>
      <c r="H736" t="s">
        <v>33</v>
      </c>
      <c r="I736" s="7">
        <v>44617</v>
      </c>
      <c r="J736">
        <v>0.16</v>
      </c>
      <c r="K736" s="8">
        <v>537.61</v>
      </c>
      <c r="L736" s="8">
        <v>4820.54</v>
      </c>
      <c r="M736" s="8">
        <v>25.37</v>
      </c>
      <c r="N736" s="8">
        <v>832.32</v>
      </c>
      <c r="O736">
        <v>136.6</v>
      </c>
      <c r="P736">
        <v>3122</v>
      </c>
    </row>
    <row r="737" spans="1:16">
      <c r="A737" t="s">
        <v>16</v>
      </c>
      <c r="B737" t="s">
        <v>290</v>
      </c>
      <c r="C737" t="s">
        <v>48</v>
      </c>
      <c r="D737" t="s">
        <v>19</v>
      </c>
      <c r="E737" t="s">
        <v>49</v>
      </c>
      <c r="F737">
        <v>78205.19</v>
      </c>
      <c r="G737" s="7">
        <v>44580</v>
      </c>
      <c r="H737" t="s">
        <v>33</v>
      </c>
      <c r="I737" s="7">
        <v>44618</v>
      </c>
      <c r="J737">
        <v>0.16</v>
      </c>
      <c r="K737" s="8">
        <v>537.61</v>
      </c>
      <c r="L737" s="8">
        <v>4820.54</v>
      </c>
      <c r="M737" s="8">
        <v>25.37</v>
      </c>
      <c r="N737" s="8">
        <v>832.32</v>
      </c>
      <c r="O737">
        <v>136.6</v>
      </c>
      <c r="P737">
        <v>920</v>
      </c>
    </row>
    <row r="738" spans="1:16">
      <c r="A738" t="s">
        <v>105</v>
      </c>
      <c r="B738" t="s">
        <v>106</v>
      </c>
      <c r="C738" t="s">
        <v>18</v>
      </c>
      <c r="D738" t="s">
        <v>44</v>
      </c>
      <c r="E738" t="s">
        <v>20</v>
      </c>
      <c r="F738">
        <v>152769.7</v>
      </c>
      <c r="G738" s="7">
        <v>44580</v>
      </c>
      <c r="H738" t="s">
        <v>21</v>
      </c>
      <c r="I738" s="7">
        <v>44622</v>
      </c>
      <c r="J738">
        <v>0.25</v>
      </c>
      <c r="K738" s="8">
        <v>1198.46</v>
      </c>
      <c r="L738" s="8">
        <v>7822.4</v>
      </c>
      <c r="M738" s="8">
        <v>49.81</v>
      </c>
      <c r="N738" s="8">
        <v>2351.31</v>
      </c>
      <c r="O738">
        <v>185.76</v>
      </c>
      <c r="P738">
        <v>1492</v>
      </c>
    </row>
    <row r="739" spans="1:16">
      <c r="A739" t="s">
        <v>105</v>
      </c>
      <c r="B739" t="s">
        <v>106</v>
      </c>
      <c r="C739" t="s">
        <v>24</v>
      </c>
      <c r="D739" t="s">
        <v>44</v>
      </c>
      <c r="E739" t="s">
        <v>20</v>
      </c>
      <c r="F739">
        <v>152769.7</v>
      </c>
      <c r="G739" s="7">
        <v>44580</v>
      </c>
      <c r="H739" t="s">
        <v>21</v>
      </c>
      <c r="I739" s="7">
        <v>44623</v>
      </c>
      <c r="J739">
        <v>0.25</v>
      </c>
      <c r="K739" s="8">
        <v>1198.46</v>
      </c>
      <c r="L739" s="8">
        <v>7822.4</v>
      </c>
      <c r="M739" s="8">
        <v>49.81</v>
      </c>
      <c r="N739" s="8">
        <v>2351.31</v>
      </c>
      <c r="O739">
        <v>185.76</v>
      </c>
      <c r="P739">
        <v>1493</v>
      </c>
    </row>
    <row r="740" spans="1:16">
      <c r="A740" t="s">
        <v>16</v>
      </c>
      <c r="B740" t="s">
        <v>290</v>
      </c>
      <c r="C740" t="s">
        <v>40</v>
      </c>
      <c r="D740" t="s">
        <v>19</v>
      </c>
      <c r="E740" t="s">
        <v>20</v>
      </c>
      <c r="F740">
        <v>76378.15</v>
      </c>
      <c r="G740" s="7">
        <v>44580</v>
      </c>
      <c r="H740" t="s">
        <v>33</v>
      </c>
      <c r="I740" s="7">
        <v>44618</v>
      </c>
      <c r="J740">
        <v>0.16</v>
      </c>
      <c r="K740" s="8">
        <v>670</v>
      </c>
      <c r="L740" s="8">
        <v>4336.79</v>
      </c>
      <c r="M740" s="8">
        <v>26.2</v>
      </c>
      <c r="N740" s="8">
        <v>774.86</v>
      </c>
      <c r="O740">
        <v>136.6</v>
      </c>
      <c r="P740">
        <v>3120</v>
      </c>
    </row>
    <row r="741" spans="1:16">
      <c r="A741" t="s">
        <v>16</v>
      </c>
      <c r="B741" t="s">
        <v>290</v>
      </c>
      <c r="C741" t="s">
        <v>310</v>
      </c>
      <c r="D741" t="s">
        <v>19</v>
      </c>
      <c r="E741" t="s">
        <v>49</v>
      </c>
      <c r="F741">
        <v>78205.19</v>
      </c>
      <c r="G741" s="7">
        <v>44581</v>
      </c>
      <c r="H741" t="s">
        <v>33</v>
      </c>
      <c r="I741" s="7">
        <v>44618</v>
      </c>
      <c r="J741">
        <v>0.16</v>
      </c>
      <c r="K741" s="8">
        <v>537.61</v>
      </c>
      <c r="L741" s="8">
        <v>4820.54</v>
      </c>
      <c r="M741" s="8">
        <v>25.37</v>
      </c>
      <c r="N741" s="8">
        <v>832.32</v>
      </c>
      <c r="O741">
        <v>136.6</v>
      </c>
      <c r="P741">
        <v>3127</v>
      </c>
    </row>
    <row r="742" spans="1:16">
      <c r="A742" t="s">
        <v>105</v>
      </c>
      <c r="B742" t="s">
        <v>106</v>
      </c>
      <c r="C742" t="s">
        <v>25</v>
      </c>
      <c r="D742" t="s">
        <v>44</v>
      </c>
      <c r="E742" t="s">
        <v>20</v>
      </c>
      <c r="F742">
        <v>152769.7</v>
      </c>
      <c r="G742" s="7">
        <v>44581</v>
      </c>
      <c r="H742" t="s">
        <v>21</v>
      </c>
      <c r="I742" s="7">
        <v>44623</v>
      </c>
      <c r="J742">
        <v>0.25</v>
      </c>
      <c r="K742" s="8">
        <v>1198.46</v>
      </c>
      <c r="L742" s="8">
        <v>7822.4</v>
      </c>
      <c r="M742" s="8">
        <v>49.81</v>
      </c>
      <c r="N742" s="8">
        <v>2351.31</v>
      </c>
      <c r="O742">
        <v>185.76</v>
      </c>
      <c r="P742">
        <v>2850</v>
      </c>
    </row>
    <row r="743" spans="1:16">
      <c r="A743" t="s">
        <v>105</v>
      </c>
      <c r="B743" t="s">
        <v>106</v>
      </c>
      <c r="C743" t="s">
        <v>53</v>
      </c>
      <c r="D743" t="s">
        <v>44</v>
      </c>
      <c r="E743" t="s">
        <v>49</v>
      </c>
      <c r="F743">
        <v>152905.93</v>
      </c>
      <c r="G743" s="7">
        <v>44581</v>
      </c>
      <c r="H743" t="s">
        <v>21</v>
      </c>
      <c r="I743" s="7">
        <v>44622</v>
      </c>
      <c r="J743">
        <v>0.25</v>
      </c>
      <c r="K743" s="8">
        <v>918.16</v>
      </c>
      <c r="L743" s="8">
        <v>8560.99</v>
      </c>
      <c r="M743" s="8">
        <v>47.78</v>
      </c>
      <c r="N743" s="8">
        <v>2351.31</v>
      </c>
      <c r="O743">
        <v>185.76</v>
      </c>
      <c r="P743">
        <v>1494</v>
      </c>
    </row>
    <row r="744" spans="1:16">
      <c r="A744" t="s">
        <v>16</v>
      </c>
      <c r="B744" t="s">
        <v>158</v>
      </c>
      <c r="C744" t="s">
        <v>86</v>
      </c>
      <c r="D744" t="s">
        <v>44</v>
      </c>
      <c r="E744" t="s">
        <v>49</v>
      </c>
      <c r="F744">
        <v>152415.15</v>
      </c>
      <c r="G744" s="7">
        <v>44581</v>
      </c>
      <c r="H744" t="s">
        <v>33</v>
      </c>
      <c r="I744" s="7">
        <v>44581</v>
      </c>
      <c r="J744">
        <v>0.25</v>
      </c>
      <c r="K744" s="8">
        <v>579.03</v>
      </c>
      <c r="L744" s="8">
        <v>8866.58</v>
      </c>
      <c r="M744" s="8">
        <v>47.69</v>
      </c>
      <c r="N744" s="8">
        <v>2351.31</v>
      </c>
      <c r="O744">
        <v>185.76</v>
      </c>
      <c r="P744">
        <v>1495</v>
      </c>
    </row>
    <row r="745" spans="1:16">
      <c r="A745" t="s">
        <v>16</v>
      </c>
      <c r="B745" t="s">
        <v>158</v>
      </c>
      <c r="C745" t="s">
        <v>87</v>
      </c>
      <c r="D745" t="s">
        <v>44</v>
      </c>
      <c r="E745" t="s">
        <v>20</v>
      </c>
      <c r="F745">
        <v>152273.15</v>
      </c>
      <c r="G745" s="7">
        <v>44582</v>
      </c>
      <c r="H745" t="s">
        <v>33</v>
      </c>
      <c r="I745" s="7">
        <v>44582</v>
      </c>
      <c r="J745">
        <v>0.25</v>
      </c>
      <c r="K745" s="8">
        <v>674.81</v>
      </c>
      <c r="L745" s="8">
        <v>8338.07</v>
      </c>
      <c r="M745" s="8">
        <v>49.66</v>
      </c>
      <c r="N745" s="8">
        <v>2351.31</v>
      </c>
      <c r="O745">
        <v>185.76</v>
      </c>
      <c r="P745">
        <v>2851</v>
      </c>
    </row>
    <row r="746" spans="1:16">
      <c r="A746" t="s">
        <v>16</v>
      </c>
      <c r="B746" t="s">
        <v>158</v>
      </c>
      <c r="C746" t="s">
        <v>91</v>
      </c>
      <c r="D746" t="s">
        <v>44</v>
      </c>
      <c r="E746" t="s">
        <v>20</v>
      </c>
      <c r="F746">
        <v>152273.15</v>
      </c>
      <c r="G746" s="7">
        <v>44602</v>
      </c>
      <c r="H746" t="s">
        <v>33</v>
      </c>
      <c r="I746" s="7">
        <v>44619</v>
      </c>
      <c r="J746">
        <v>0.25</v>
      </c>
      <c r="K746" s="8">
        <v>674.81</v>
      </c>
      <c r="L746" s="8">
        <v>8338.07</v>
      </c>
      <c r="M746" s="8">
        <v>49.66</v>
      </c>
      <c r="N746" s="8">
        <v>2351.31</v>
      </c>
      <c r="O746">
        <v>185.76</v>
      </c>
      <c r="P746">
        <v>2651</v>
      </c>
    </row>
    <row r="747" spans="1:16">
      <c r="A747" t="s">
        <v>16</v>
      </c>
      <c r="B747" t="s">
        <v>288</v>
      </c>
      <c r="C747" t="s">
        <v>149</v>
      </c>
      <c r="D747" t="s">
        <v>19</v>
      </c>
      <c r="E747" t="s">
        <v>20</v>
      </c>
      <c r="F747">
        <v>76378.15</v>
      </c>
      <c r="G747" s="7">
        <v>44602</v>
      </c>
      <c r="H747" t="s">
        <v>33</v>
      </c>
      <c r="I747" s="7">
        <v>44634</v>
      </c>
      <c r="J747">
        <v>0.16</v>
      </c>
      <c r="K747" s="8">
        <v>670</v>
      </c>
      <c r="L747" s="8">
        <v>4336.79</v>
      </c>
      <c r="M747" s="8">
        <v>26.2</v>
      </c>
      <c r="N747" s="8">
        <v>774.86</v>
      </c>
      <c r="O747">
        <v>136.6</v>
      </c>
      <c r="P747">
        <v>2804</v>
      </c>
    </row>
    <row r="748" spans="1:16">
      <c r="A748" t="s">
        <v>16</v>
      </c>
      <c r="B748" t="s">
        <v>288</v>
      </c>
      <c r="C748" t="s">
        <v>148</v>
      </c>
      <c r="D748" t="s">
        <v>19</v>
      </c>
      <c r="E748" t="s">
        <v>20</v>
      </c>
      <c r="F748">
        <v>76378.15</v>
      </c>
      <c r="G748" s="7">
        <v>44602</v>
      </c>
      <c r="H748" t="s">
        <v>33</v>
      </c>
      <c r="I748" s="7">
        <v>44634</v>
      </c>
      <c r="J748">
        <v>0.16</v>
      </c>
      <c r="K748" s="8">
        <v>670</v>
      </c>
      <c r="L748" s="8">
        <v>4336.79</v>
      </c>
      <c r="M748" s="8">
        <v>26.2</v>
      </c>
      <c r="N748" s="8">
        <v>774.86</v>
      </c>
      <c r="O748">
        <v>136.6</v>
      </c>
      <c r="P748">
        <v>2852</v>
      </c>
    </row>
    <row r="749" spans="1:16">
      <c r="A749" t="s">
        <v>16</v>
      </c>
      <c r="B749" t="s">
        <v>158</v>
      </c>
      <c r="C749" t="s">
        <v>75</v>
      </c>
      <c r="D749" t="s">
        <v>44</v>
      </c>
      <c r="E749" t="s">
        <v>49</v>
      </c>
      <c r="F749">
        <v>152415.15</v>
      </c>
      <c r="G749" s="7">
        <v>44602</v>
      </c>
      <c r="H749" t="s">
        <v>33</v>
      </c>
      <c r="I749" s="7">
        <v>44618</v>
      </c>
      <c r="J749">
        <v>0.25</v>
      </c>
      <c r="K749" s="8">
        <v>579.03</v>
      </c>
      <c r="L749" s="8">
        <v>8866.58</v>
      </c>
      <c r="M749" s="8">
        <v>47.69</v>
      </c>
      <c r="N749" s="8">
        <v>2351.31</v>
      </c>
      <c r="O749">
        <v>185.76</v>
      </c>
      <c r="P749">
        <v>2652</v>
      </c>
    </row>
    <row r="750" spans="1:16">
      <c r="A750" t="s">
        <v>16</v>
      </c>
      <c r="B750" t="s">
        <v>158</v>
      </c>
      <c r="C750" t="s">
        <v>96</v>
      </c>
      <c r="D750" t="s">
        <v>44</v>
      </c>
      <c r="E750" t="s">
        <v>20</v>
      </c>
      <c r="F750">
        <v>152273.15</v>
      </c>
      <c r="G750" s="7">
        <v>44603</v>
      </c>
      <c r="H750" t="s">
        <v>33</v>
      </c>
      <c r="I750" s="7">
        <v>44619</v>
      </c>
      <c r="J750">
        <v>0.25</v>
      </c>
      <c r="K750" s="8">
        <v>674.81</v>
      </c>
      <c r="L750" s="8">
        <v>8338.07</v>
      </c>
      <c r="M750" s="8">
        <v>49.66</v>
      </c>
      <c r="N750" s="8">
        <v>2351.31</v>
      </c>
      <c r="O750">
        <v>185.76</v>
      </c>
      <c r="P750">
        <v>2853</v>
      </c>
    </row>
    <row r="751" spans="1:16">
      <c r="A751" t="s">
        <v>16</v>
      </c>
      <c r="B751" t="s">
        <v>288</v>
      </c>
      <c r="C751" t="s">
        <v>128</v>
      </c>
      <c r="D751" t="s">
        <v>19</v>
      </c>
      <c r="E751" t="s">
        <v>20</v>
      </c>
      <c r="F751">
        <v>76378.15</v>
      </c>
      <c r="G751" s="7">
        <v>44604</v>
      </c>
      <c r="H751" t="s">
        <v>33</v>
      </c>
      <c r="I751" s="7">
        <v>44633</v>
      </c>
      <c r="J751">
        <v>0.16</v>
      </c>
      <c r="K751" s="8">
        <v>670</v>
      </c>
      <c r="L751" s="8">
        <v>4336.79</v>
      </c>
      <c r="M751" s="8">
        <v>26.2</v>
      </c>
      <c r="N751" s="8">
        <v>774.86</v>
      </c>
      <c r="O751">
        <v>136.6</v>
      </c>
      <c r="P751">
        <v>2656</v>
      </c>
    </row>
    <row r="752" spans="1:16">
      <c r="A752" t="s">
        <v>16</v>
      </c>
      <c r="B752" t="s">
        <v>158</v>
      </c>
      <c r="C752" t="s">
        <v>72</v>
      </c>
      <c r="D752" t="s">
        <v>44</v>
      </c>
      <c r="E752" t="s">
        <v>49</v>
      </c>
      <c r="F752">
        <v>152415.15</v>
      </c>
      <c r="G752" s="7">
        <v>44604</v>
      </c>
      <c r="H752" t="s">
        <v>33</v>
      </c>
      <c r="I752" s="7">
        <v>44619</v>
      </c>
      <c r="J752">
        <v>0.25</v>
      </c>
      <c r="K752" s="8">
        <v>579.03</v>
      </c>
      <c r="L752" s="8">
        <v>8866.58</v>
      </c>
      <c r="M752" s="8">
        <v>47.69</v>
      </c>
      <c r="N752" s="8">
        <v>2351.31</v>
      </c>
      <c r="O752">
        <v>185.76</v>
      </c>
      <c r="P752">
        <v>2653</v>
      </c>
    </row>
    <row r="753" spans="1:16">
      <c r="A753" t="s">
        <v>16</v>
      </c>
      <c r="B753" t="s">
        <v>288</v>
      </c>
      <c r="C753" t="s">
        <v>154</v>
      </c>
      <c r="D753" t="s">
        <v>19</v>
      </c>
      <c r="E753" t="s">
        <v>20</v>
      </c>
      <c r="F753">
        <v>76378.15</v>
      </c>
      <c r="G753" s="7">
        <v>44604</v>
      </c>
      <c r="H753" t="s">
        <v>33</v>
      </c>
      <c r="I753" s="7">
        <v>44634</v>
      </c>
      <c r="J753">
        <v>0.16</v>
      </c>
      <c r="K753" s="8">
        <v>670</v>
      </c>
      <c r="L753" s="8">
        <v>4336.79</v>
      </c>
      <c r="M753" s="8">
        <v>26.2</v>
      </c>
      <c r="N753" s="8">
        <v>774.86</v>
      </c>
      <c r="O753">
        <v>136.6</v>
      </c>
      <c r="P753">
        <v>3123</v>
      </c>
    </row>
    <row r="754" spans="1:16">
      <c r="A754" t="s">
        <v>16</v>
      </c>
      <c r="B754" t="s">
        <v>290</v>
      </c>
      <c r="C754" t="s">
        <v>79</v>
      </c>
      <c r="D754" t="s">
        <v>19</v>
      </c>
      <c r="E754" t="s">
        <v>49</v>
      </c>
      <c r="F754">
        <v>78205.19</v>
      </c>
      <c r="G754" s="7">
        <v>44604</v>
      </c>
      <c r="H754" t="s">
        <v>33</v>
      </c>
      <c r="I754" s="7">
        <v>44619</v>
      </c>
      <c r="J754">
        <v>0.16</v>
      </c>
      <c r="K754" s="8">
        <v>537.61</v>
      </c>
      <c r="L754" s="8">
        <v>4820.54</v>
      </c>
      <c r="M754" s="8">
        <v>25.37</v>
      </c>
      <c r="N754" s="8">
        <v>832.32</v>
      </c>
      <c r="O754">
        <v>136.6</v>
      </c>
      <c r="P754">
        <v>2864</v>
      </c>
    </row>
    <row r="755" spans="1:16">
      <c r="A755" t="s">
        <v>16</v>
      </c>
      <c r="B755" t="s">
        <v>288</v>
      </c>
      <c r="C755" t="s">
        <v>122</v>
      </c>
      <c r="D755" t="s">
        <v>19</v>
      </c>
      <c r="E755" t="s">
        <v>20</v>
      </c>
      <c r="F755">
        <v>76378.15</v>
      </c>
      <c r="G755" s="7">
        <v>44605</v>
      </c>
      <c r="H755" t="s">
        <v>33</v>
      </c>
      <c r="I755" s="7">
        <v>44633</v>
      </c>
      <c r="J755">
        <v>0.16</v>
      </c>
      <c r="K755" s="8">
        <v>670</v>
      </c>
      <c r="L755" s="8">
        <v>4336.79</v>
      </c>
      <c r="M755" s="8">
        <v>26.2</v>
      </c>
      <c r="N755" s="8">
        <v>774.86</v>
      </c>
      <c r="O755">
        <v>136.6</v>
      </c>
      <c r="P755">
        <v>2657</v>
      </c>
    </row>
    <row r="756" spans="1:16">
      <c r="A756" t="s">
        <v>16</v>
      </c>
      <c r="B756" t="s">
        <v>158</v>
      </c>
      <c r="C756" t="s">
        <v>52</v>
      </c>
      <c r="D756" t="s">
        <v>44</v>
      </c>
      <c r="E756" t="s">
        <v>49</v>
      </c>
      <c r="F756">
        <v>152415.15</v>
      </c>
      <c r="G756" s="7">
        <v>44605</v>
      </c>
      <c r="H756" t="s">
        <v>33</v>
      </c>
      <c r="I756" s="7">
        <v>44619</v>
      </c>
      <c r="J756">
        <v>0.25</v>
      </c>
      <c r="K756" s="8">
        <v>579.03</v>
      </c>
      <c r="L756" s="8">
        <v>8866.58</v>
      </c>
      <c r="M756" s="8">
        <v>47.69</v>
      </c>
      <c r="N756" s="8">
        <v>2351.31</v>
      </c>
      <c r="O756">
        <v>185.76</v>
      </c>
      <c r="P756">
        <v>2860</v>
      </c>
    </row>
    <row r="757" spans="1:16">
      <c r="A757" t="s">
        <v>16</v>
      </c>
      <c r="B757" t="s">
        <v>288</v>
      </c>
      <c r="C757" t="s">
        <v>127</v>
      </c>
      <c r="D757" t="s">
        <v>19</v>
      </c>
      <c r="E757" t="s">
        <v>20</v>
      </c>
      <c r="F757">
        <v>76378.15</v>
      </c>
      <c r="G757" s="7">
        <v>44605</v>
      </c>
      <c r="H757" t="s">
        <v>33</v>
      </c>
      <c r="I757" s="7">
        <v>44633</v>
      </c>
      <c r="J757">
        <v>0.16</v>
      </c>
      <c r="K757" s="8">
        <v>670</v>
      </c>
      <c r="L757" s="8">
        <v>4336.79</v>
      </c>
      <c r="M757" s="8">
        <v>26.2</v>
      </c>
      <c r="N757" s="8">
        <v>774.86</v>
      </c>
      <c r="O757">
        <v>136.6</v>
      </c>
      <c r="P757">
        <v>2658</v>
      </c>
    </row>
    <row r="758" spans="1:16">
      <c r="A758" t="s">
        <v>16</v>
      </c>
      <c r="B758" t="s">
        <v>158</v>
      </c>
      <c r="C758" t="s">
        <v>112</v>
      </c>
      <c r="D758" t="s">
        <v>44</v>
      </c>
      <c r="E758" t="s">
        <v>20</v>
      </c>
      <c r="F758">
        <v>152273.15</v>
      </c>
      <c r="G758" s="7">
        <v>44606</v>
      </c>
      <c r="H758" t="s">
        <v>33</v>
      </c>
      <c r="I758" s="7">
        <v>44618</v>
      </c>
      <c r="J758">
        <v>0.25</v>
      </c>
      <c r="K758" s="8">
        <v>674.81</v>
      </c>
      <c r="L758" s="8">
        <v>8338.07</v>
      </c>
      <c r="M758" s="8">
        <v>49.66</v>
      </c>
      <c r="N758" s="8">
        <v>2351.31</v>
      </c>
      <c r="O758">
        <v>185.76</v>
      </c>
      <c r="P758">
        <v>2630</v>
      </c>
    </row>
    <row r="759" spans="1:16">
      <c r="A759" t="s">
        <v>16</v>
      </c>
      <c r="B759" t="s">
        <v>158</v>
      </c>
      <c r="C759" t="s">
        <v>61</v>
      </c>
      <c r="D759" t="s">
        <v>44</v>
      </c>
      <c r="E759" t="s">
        <v>49</v>
      </c>
      <c r="F759">
        <v>152905.93</v>
      </c>
      <c r="G759" s="7">
        <v>44606</v>
      </c>
      <c r="H759" t="s">
        <v>33</v>
      </c>
      <c r="I759" s="7">
        <v>44619</v>
      </c>
      <c r="J759">
        <v>0.25</v>
      </c>
      <c r="K759" s="8">
        <v>918.16</v>
      </c>
      <c r="L759" s="8">
        <v>8560.99</v>
      </c>
      <c r="M759" s="8">
        <v>47.78</v>
      </c>
      <c r="N759" s="8">
        <v>2351.31</v>
      </c>
      <c r="O759">
        <v>185.76</v>
      </c>
      <c r="P759">
        <v>2661</v>
      </c>
    </row>
    <row r="760" spans="1:16">
      <c r="A760" t="s">
        <v>16</v>
      </c>
      <c r="B760" t="s">
        <v>288</v>
      </c>
      <c r="C760" t="s">
        <v>111</v>
      </c>
      <c r="D760" t="s">
        <v>19</v>
      </c>
      <c r="E760" t="s">
        <v>20</v>
      </c>
      <c r="F760">
        <v>76378.15</v>
      </c>
      <c r="G760" s="7">
        <v>44606</v>
      </c>
      <c r="H760" t="s">
        <v>33</v>
      </c>
      <c r="I760" s="7">
        <v>44632</v>
      </c>
      <c r="J760">
        <v>0.16</v>
      </c>
      <c r="K760" s="8">
        <v>670</v>
      </c>
      <c r="L760" s="8">
        <v>4336.79</v>
      </c>
      <c r="M760" s="8">
        <v>26.2</v>
      </c>
      <c r="N760" s="8">
        <v>774.86</v>
      </c>
      <c r="O760">
        <v>136.6</v>
      </c>
      <c r="P760">
        <v>2662</v>
      </c>
    </row>
    <row r="761" spans="1:16">
      <c r="A761" t="s">
        <v>16</v>
      </c>
      <c r="B761" t="s">
        <v>288</v>
      </c>
      <c r="C761" t="s">
        <v>67</v>
      </c>
      <c r="D761" t="s">
        <v>19</v>
      </c>
      <c r="E761" t="s">
        <v>49</v>
      </c>
      <c r="F761">
        <v>78205.19</v>
      </c>
      <c r="G761" s="7">
        <v>44606</v>
      </c>
      <c r="H761" t="s">
        <v>33</v>
      </c>
      <c r="I761" s="7">
        <v>44638</v>
      </c>
      <c r="J761">
        <v>0.16</v>
      </c>
      <c r="K761" s="8">
        <v>537.61</v>
      </c>
      <c r="L761" s="8">
        <v>4820.54</v>
      </c>
      <c r="M761" s="8">
        <v>25.37</v>
      </c>
      <c r="N761" s="8">
        <v>832.32</v>
      </c>
      <c r="O761">
        <v>136.6</v>
      </c>
      <c r="P761">
        <v>2859</v>
      </c>
    </row>
    <row r="762" spans="1:16">
      <c r="A762" t="s">
        <v>16</v>
      </c>
      <c r="B762" t="s">
        <v>288</v>
      </c>
      <c r="C762" t="s">
        <v>115</v>
      </c>
      <c r="D762" t="s">
        <v>19</v>
      </c>
      <c r="E762" t="s">
        <v>20</v>
      </c>
      <c r="F762">
        <v>76378.15</v>
      </c>
      <c r="G762" s="7">
        <v>44606</v>
      </c>
      <c r="H762" t="s">
        <v>33</v>
      </c>
      <c r="I762" s="7">
        <v>44632</v>
      </c>
      <c r="J762">
        <v>0.16</v>
      </c>
      <c r="K762" s="8">
        <v>670</v>
      </c>
      <c r="L762" s="8">
        <v>4336.79</v>
      </c>
      <c r="M762" s="8">
        <v>26.2</v>
      </c>
      <c r="N762" s="8">
        <v>774.86</v>
      </c>
      <c r="O762">
        <v>136.6</v>
      </c>
      <c r="P762">
        <v>2847</v>
      </c>
    </row>
    <row r="763" spans="1:16">
      <c r="A763" t="s">
        <v>16</v>
      </c>
      <c r="B763" t="s">
        <v>158</v>
      </c>
      <c r="C763" t="s">
        <v>99</v>
      </c>
      <c r="D763" t="s">
        <v>44</v>
      </c>
      <c r="E763" t="s">
        <v>49</v>
      </c>
      <c r="F763">
        <v>152415.15</v>
      </c>
      <c r="G763" s="7">
        <v>44607</v>
      </c>
      <c r="H763" t="s">
        <v>33</v>
      </c>
      <c r="I763" s="7">
        <v>44619</v>
      </c>
      <c r="J763">
        <v>0.25</v>
      </c>
      <c r="K763" s="8">
        <v>579.03</v>
      </c>
      <c r="L763" s="8">
        <v>8866.58</v>
      </c>
      <c r="M763" s="8">
        <v>47.69</v>
      </c>
      <c r="N763" s="8">
        <v>2351.31</v>
      </c>
      <c r="O763">
        <v>185.76</v>
      </c>
      <c r="P763">
        <v>2635</v>
      </c>
    </row>
    <row r="764" spans="1:16">
      <c r="A764" t="s">
        <v>16</v>
      </c>
      <c r="B764" t="s">
        <v>288</v>
      </c>
      <c r="C764" t="s">
        <v>145</v>
      </c>
      <c r="D764" t="s">
        <v>19</v>
      </c>
      <c r="E764" t="s">
        <v>20</v>
      </c>
      <c r="F764">
        <v>76378.15</v>
      </c>
      <c r="G764" s="7">
        <v>44607</v>
      </c>
      <c r="H764" t="s">
        <v>33</v>
      </c>
      <c r="I764" s="7">
        <v>44632</v>
      </c>
      <c r="J764">
        <v>0.16</v>
      </c>
      <c r="K764" s="8">
        <v>670</v>
      </c>
      <c r="L764" s="8">
        <v>4336.79</v>
      </c>
      <c r="M764" s="8">
        <v>26.2</v>
      </c>
      <c r="N764" s="8">
        <v>774.86</v>
      </c>
      <c r="O764">
        <v>136.6</v>
      </c>
      <c r="P764">
        <v>2659</v>
      </c>
    </row>
    <row r="765" spans="1:16">
      <c r="A765" t="s">
        <v>16</v>
      </c>
      <c r="B765" t="s">
        <v>288</v>
      </c>
      <c r="C765" t="s">
        <v>144</v>
      </c>
      <c r="D765" t="s">
        <v>19</v>
      </c>
      <c r="E765" t="s">
        <v>49</v>
      </c>
      <c r="F765">
        <v>78205.19</v>
      </c>
      <c r="G765" s="7">
        <v>44607</v>
      </c>
      <c r="H765" t="s">
        <v>33</v>
      </c>
      <c r="I765" s="7">
        <v>44633</v>
      </c>
      <c r="J765">
        <v>0.16</v>
      </c>
      <c r="K765" s="8">
        <v>537.61</v>
      </c>
      <c r="L765" s="8">
        <v>4820.54</v>
      </c>
      <c r="M765" s="8">
        <v>25.37</v>
      </c>
      <c r="N765" s="8">
        <v>832.32</v>
      </c>
      <c r="O765">
        <v>136.6</v>
      </c>
      <c r="P765">
        <v>2667</v>
      </c>
    </row>
    <row r="766" spans="1:16">
      <c r="A766" t="s">
        <v>16</v>
      </c>
      <c r="B766" t="s">
        <v>288</v>
      </c>
      <c r="C766" t="s">
        <v>69</v>
      </c>
      <c r="D766" t="s">
        <v>19</v>
      </c>
      <c r="E766" t="s">
        <v>49</v>
      </c>
      <c r="F766">
        <v>78205.19</v>
      </c>
      <c r="G766" s="7">
        <v>44607</v>
      </c>
      <c r="H766" t="s">
        <v>33</v>
      </c>
      <c r="I766" s="7">
        <v>44637</v>
      </c>
      <c r="J766">
        <v>0.16</v>
      </c>
      <c r="K766" s="8">
        <v>537.61</v>
      </c>
      <c r="L766" s="8">
        <v>4820.54</v>
      </c>
      <c r="M766" s="8">
        <v>25.37</v>
      </c>
      <c r="N766" s="8">
        <v>832.32</v>
      </c>
      <c r="O766">
        <v>136.6</v>
      </c>
      <c r="P766">
        <v>2668</v>
      </c>
    </row>
    <row r="767" spans="1:16">
      <c r="A767" t="s">
        <v>16</v>
      </c>
      <c r="B767" t="s">
        <v>288</v>
      </c>
      <c r="C767" t="s">
        <v>74</v>
      </c>
      <c r="D767" t="s">
        <v>19</v>
      </c>
      <c r="E767" t="s">
        <v>20</v>
      </c>
      <c r="F767">
        <v>76378.15</v>
      </c>
      <c r="G767" s="7">
        <v>44607</v>
      </c>
      <c r="H767" t="s">
        <v>33</v>
      </c>
      <c r="I767" s="7">
        <v>44631</v>
      </c>
      <c r="J767">
        <v>0.16</v>
      </c>
      <c r="K767" s="8">
        <v>670</v>
      </c>
      <c r="L767" s="8">
        <v>4336.79</v>
      </c>
      <c r="M767" s="8">
        <v>26.2</v>
      </c>
      <c r="N767" s="8">
        <v>774.86</v>
      </c>
      <c r="O767">
        <v>136.6</v>
      </c>
      <c r="P767">
        <v>2854</v>
      </c>
    </row>
    <row r="768" spans="1:16">
      <c r="A768" t="s">
        <v>16</v>
      </c>
      <c r="B768" t="s">
        <v>288</v>
      </c>
      <c r="C768" t="s">
        <v>94</v>
      </c>
      <c r="D768" t="s">
        <v>19</v>
      </c>
      <c r="E768" t="s">
        <v>20</v>
      </c>
      <c r="F768">
        <v>76378.15</v>
      </c>
      <c r="G768" s="7">
        <v>44607</v>
      </c>
      <c r="H768" t="s">
        <v>33</v>
      </c>
      <c r="I768" s="7">
        <v>44631</v>
      </c>
      <c r="J768">
        <v>0.16</v>
      </c>
      <c r="K768" s="8">
        <v>670</v>
      </c>
      <c r="L768" s="8">
        <v>4336.79</v>
      </c>
      <c r="M768" s="8">
        <v>26.2</v>
      </c>
      <c r="N768" s="8">
        <v>774.86</v>
      </c>
      <c r="O768">
        <v>136.6</v>
      </c>
      <c r="P768">
        <v>2663</v>
      </c>
    </row>
    <row r="769" spans="1:16">
      <c r="A769" t="s">
        <v>16</v>
      </c>
      <c r="B769" t="s">
        <v>288</v>
      </c>
      <c r="C769" t="s">
        <v>123</v>
      </c>
      <c r="D769" t="s">
        <v>19</v>
      </c>
      <c r="E769" t="s">
        <v>49</v>
      </c>
      <c r="F769">
        <v>78205.19</v>
      </c>
      <c r="G769" s="7">
        <v>44608</v>
      </c>
      <c r="H769" t="s">
        <v>33</v>
      </c>
      <c r="I769" s="7">
        <v>44632</v>
      </c>
      <c r="J769">
        <v>0.16</v>
      </c>
      <c r="K769" s="8">
        <v>537.61</v>
      </c>
      <c r="L769" s="8">
        <v>4820.54</v>
      </c>
      <c r="M769" s="8">
        <v>25.37</v>
      </c>
      <c r="N769" s="8">
        <v>832.32</v>
      </c>
      <c r="O769">
        <v>136.6</v>
      </c>
      <c r="P769">
        <v>2666</v>
      </c>
    </row>
    <row r="770" spans="1:16">
      <c r="A770" t="s">
        <v>16</v>
      </c>
      <c r="B770" t="s">
        <v>288</v>
      </c>
      <c r="C770" t="s">
        <v>88</v>
      </c>
      <c r="D770" t="s">
        <v>19</v>
      </c>
      <c r="E770" t="s">
        <v>20</v>
      </c>
      <c r="F770">
        <v>76378.15</v>
      </c>
      <c r="G770" s="7">
        <v>44608</v>
      </c>
      <c r="H770" t="s">
        <v>33</v>
      </c>
      <c r="I770" s="7">
        <v>44631</v>
      </c>
      <c r="J770">
        <v>0.16</v>
      </c>
      <c r="K770" s="8">
        <v>670</v>
      </c>
      <c r="L770" s="8">
        <v>4336.79</v>
      </c>
      <c r="M770" s="8">
        <v>26.2</v>
      </c>
      <c r="N770" s="8">
        <v>774.86</v>
      </c>
      <c r="O770">
        <v>136.6</v>
      </c>
      <c r="P770">
        <v>2664</v>
      </c>
    </row>
    <row r="771" spans="1:16">
      <c r="A771" t="s">
        <v>16</v>
      </c>
      <c r="B771" t="s">
        <v>158</v>
      </c>
      <c r="C771" t="s">
        <v>58</v>
      </c>
      <c r="D771" t="s">
        <v>44</v>
      </c>
      <c r="E771" t="s">
        <v>49</v>
      </c>
      <c r="F771">
        <v>152905.93</v>
      </c>
      <c r="G771" s="7">
        <v>44608</v>
      </c>
      <c r="H771" t="s">
        <v>33</v>
      </c>
      <c r="I771" s="7">
        <v>44619</v>
      </c>
      <c r="J771">
        <v>0.25</v>
      </c>
      <c r="K771" s="8">
        <v>918.16</v>
      </c>
      <c r="L771" s="8">
        <v>8560.99</v>
      </c>
      <c r="M771" s="8">
        <v>47.78</v>
      </c>
      <c r="N771" s="8">
        <v>2351.31</v>
      </c>
      <c r="O771">
        <v>185.76</v>
      </c>
      <c r="P771">
        <v>2855</v>
      </c>
    </row>
    <row r="772" spans="1:16">
      <c r="A772" t="s">
        <v>16</v>
      </c>
      <c r="B772" t="s">
        <v>158</v>
      </c>
      <c r="C772" t="s">
        <v>100</v>
      </c>
      <c r="D772" t="s">
        <v>44</v>
      </c>
      <c r="E772" t="s">
        <v>49</v>
      </c>
      <c r="F772">
        <v>152415.15</v>
      </c>
      <c r="G772" s="7">
        <v>44608</v>
      </c>
      <c r="H772" t="s">
        <v>33</v>
      </c>
      <c r="I772" s="7">
        <v>44618</v>
      </c>
      <c r="J772">
        <v>0.25</v>
      </c>
      <c r="K772" s="8">
        <v>579.03</v>
      </c>
      <c r="L772" s="8">
        <v>8866.58</v>
      </c>
      <c r="M772" s="8">
        <v>47.69</v>
      </c>
      <c r="N772" s="8">
        <v>2351.31</v>
      </c>
      <c r="O772">
        <v>185.76</v>
      </c>
      <c r="P772">
        <v>2849</v>
      </c>
    </row>
    <row r="773" spans="1:16">
      <c r="A773" t="s">
        <v>16</v>
      </c>
      <c r="B773" t="s">
        <v>288</v>
      </c>
      <c r="C773" t="s">
        <v>37</v>
      </c>
      <c r="D773" t="s">
        <v>19</v>
      </c>
      <c r="E773" t="s">
        <v>20</v>
      </c>
      <c r="F773">
        <v>76378.15</v>
      </c>
      <c r="G773" s="7">
        <v>44608</v>
      </c>
      <c r="H773" t="s">
        <v>33</v>
      </c>
      <c r="I773" s="7">
        <v>44630</v>
      </c>
      <c r="J773">
        <v>0.16</v>
      </c>
      <c r="K773" s="8">
        <v>670</v>
      </c>
      <c r="L773" s="8">
        <v>4336.79</v>
      </c>
      <c r="M773" s="8">
        <v>26.2</v>
      </c>
      <c r="N773" s="8">
        <v>774.86</v>
      </c>
      <c r="O773">
        <v>136.6</v>
      </c>
      <c r="P773">
        <v>2672</v>
      </c>
    </row>
    <row r="774" spans="1:16">
      <c r="A774" t="s">
        <v>16</v>
      </c>
      <c r="B774" t="s">
        <v>288</v>
      </c>
      <c r="C774" t="s">
        <v>45</v>
      </c>
      <c r="D774" t="s">
        <v>19</v>
      </c>
      <c r="E774" t="s">
        <v>20</v>
      </c>
      <c r="F774">
        <v>76378.15</v>
      </c>
      <c r="G774" s="7">
        <v>44609</v>
      </c>
      <c r="H774" t="s">
        <v>33</v>
      </c>
      <c r="I774" s="7">
        <v>44630</v>
      </c>
      <c r="J774">
        <v>0.16</v>
      </c>
      <c r="K774" s="8">
        <v>670</v>
      </c>
      <c r="L774" s="8">
        <v>4336.79</v>
      </c>
      <c r="M774" s="8">
        <v>26.2</v>
      </c>
      <c r="N774" s="8">
        <v>774.86</v>
      </c>
      <c r="O774">
        <v>136.6</v>
      </c>
      <c r="P774">
        <v>2640</v>
      </c>
    </row>
    <row r="775" spans="1:16">
      <c r="A775" t="s">
        <v>16</v>
      </c>
      <c r="B775" t="s">
        <v>288</v>
      </c>
      <c r="C775" t="s">
        <v>156</v>
      </c>
      <c r="D775" t="s">
        <v>19</v>
      </c>
      <c r="E775" t="s">
        <v>49</v>
      </c>
      <c r="F775">
        <v>78205.19</v>
      </c>
      <c r="G775" s="7">
        <v>44609</v>
      </c>
      <c r="H775" t="s">
        <v>33</v>
      </c>
      <c r="I775" s="7">
        <v>44635</v>
      </c>
      <c r="J775">
        <v>0.16</v>
      </c>
      <c r="K775" s="8">
        <v>537.61</v>
      </c>
      <c r="L775" s="8">
        <v>4820.54</v>
      </c>
      <c r="M775" s="8">
        <v>25.37</v>
      </c>
      <c r="N775" s="8">
        <v>832.32</v>
      </c>
      <c r="O775">
        <v>136.6</v>
      </c>
      <c r="P775">
        <v>2654</v>
      </c>
    </row>
    <row r="776" spans="1:16">
      <c r="A776" t="s">
        <v>16</v>
      </c>
      <c r="B776" t="s">
        <v>288</v>
      </c>
      <c r="C776" t="s">
        <v>120</v>
      </c>
      <c r="D776" t="s">
        <v>19</v>
      </c>
      <c r="E776" t="s">
        <v>49</v>
      </c>
      <c r="F776">
        <v>78205.19</v>
      </c>
      <c r="G776" s="7">
        <v>44609</v>
      </c>
      <c r="H776" t="s">
        <v>33</v>
      </c>
      <c r="I776" s="7">
        <v>44636</v>
      </c>
      <c r="J776">
        <v>0.16</v>
      </c>
      <c r="K776" s="8">
        <v>537.61</v>
      </c>
      <c r="L776" s="8">
        <v>4820.54</v>
      </c>
      <c r="M776" s="8">
        <v>25.37</v>
      </c>
      <c r="N776" s="8">
        <v>832.32</v>
      </c>
      <c r="O776">
        <v>136.6</v>
      </c>
      <c r="P776">
        <v>2848</v>
      </c>
    </row>
    <row r="777" spans="1:16">
      <c r="A777" t="s">
        <v>16</v>
      </c>
      <c r="B777" t="s">
        <v>288</v>
      </c>
      <c r="C777" t="s">
        <v>41</v>
      </c>
      <c r="D777" t="s">
        <v>19</v>
      </c>
      <c r="E777" t="s">
        <v>20</v>
      </c>
      <c r="F777">
        <v>76378.15</v>
      </c>
      <c r="G777" s="7">
        <v>44609</v>
      </c>
      <c r="H777" t="s">
        <v>33</v>
      </c>
      <c r="I777" s="7">
        <v>44630</v>
      </c>
      <c r="J777">
        <v>0.16</v>
      </c>
      <c r="K777" s="8">
        <v>670</v>
      </c>
      <c r="L777" s="8">
        <v>4336.79</v>
      </c>
      <c r="M777" s="8">
        <v>26.2</v>
      </c>
      <c r="N777" s="8">
        <v>774.86</v>
      </c>
      <c r="O777">
        <v>136.6</v>
      </c>
      <c r="P777">
        <v>2671</v>
      </c>
    </row>
    <row r="778" spans="1:16">
      <c r="A778" t="s">
        <v>16</v>
      </c>
      <c r="B778" t="s">
        <v>158</v>
      </c>
      <c r="C778" t="s">
        <v>119</v>
      </c>
      <c r="D778" t="s">
        <v>44</v>
      </c>
      <c r="E778" t="s">
        <v>20</v>
      </c>
      <c r="F778">
        <v>152273.15</v>
      </c>
      <c r="G778" s="7">
        <v>44609</v>
      </c>
      <c r="H778" t="s">
        <v>33</v>
      </c>
      <c r="I778" s="7">
        <v>44618</v>
      </c>
      <c r="J778">
        <v>0.25</v>
      </c>
      <c r="K778" s="8">
        <v>674.81</v>
      </c>
      <c r="L778" s="8">
        <v>8338.07</v>
      </c>
      <c r="M778" s="8">
        <v>49.66</v>
      </c>
      <c r="N778" s="8">
        <v>2351.31</v>
      </c>
      <c r="O778">
        <v>185.76</v>
      </c>
      <c r="P778">
        <v>2645</v>
      </c>
    </row>
    <row r="779" spans="1:16">
      <c r="A779" t="s">
        <v>16</v>
      </c>
      <c r="B779" t="s">
        <v>288</v>
      </c>
      <c r="C779" t="s">
        <v>142</v>
      </c>
      <c r="D779" t="s">
        <v>19</v>
      </c>
      <c r="E779" t="s">
        <v>49</v>
      </c>
      <c r="F779">
        <v>78205.19</v>
      </c>
      <c r="G779" s="7">
        <v>44609</v>
      </c>
      <c r="H779" t="s">
        <v>33</v>
      </c>
      <c r="I779" s="7">
        <v>44634</v>
      </c>
      <c r="J779">
        <v>0.16</v>
      </c>
      <c r="K779" s="8">
        <v>537.61</v>
      </c>
      <c r="L779" s="8">
        <v>4820.54</v>
      </c>
      <c r="M779" s="8">
        <v>25.37</v>
      </c>
      <c r="N779" s="8">
        <v>832.32</v>
      </c>
      <c r="O779">
        <v>136.6</v>
      </c>
      <c r="P779">
        <v>2673</v>
      </c>
    </row>
    <row r="780" spans="1:16">
      <c r="A780" t="s">
        <v>105</v>
      </c>
      <c r="B780" t="s">
        <v>311</v>
      </c>
      <c r="C780" t="s">
        <v>312</v>
      </c>
      <c r="D780" t="s">
        <v>44</v>
      </c>
      <c r="E780" t="s">
        <v>20</v>
      </c>
      <c r="F780">
        <v>152769.7</v>
      </c>
      <c r="G780" s="7">
        <v>44610</v>
      </c>
      <c r="H780" t="s">
        <v>21</v>
      </c>
      <c r="I780" s="7">
        <v>44628</v>
      </c>
      <c r="J780">
        <v>0.25</v>
      </c>
      <c r="K780" s="8">
        <v>1198.46</v>
      </c>
      <c r="L780" s="8">
        <v>7822.4</v>
      </c>
      <c r="M780" s="8">
        <v>49.81</v>
      </c>
      <c r="N780" s="8">
        <v>2351.31</v>
      </c>
      <c r="O780">
        <v>185.76</v>
      </c>
      <c r="P780">
        <v>2622</v>
      </c>
    </row>
    <row r="781" spans="1:16">
      <c r="A781" t="s">
        <v>16</v>
      </c>
      <c r="B781" t="s">
        <v>288</v>
      </c>
      <c r="C781" t="s">
        <v>210</v>
      </c>
      <c r="D781" t="s">
        <v>19</v>
      </c>
      <c r="E781" t="s">
        <v>20</v>
      </c>
      <c r="F781">
        <v>76378.15</v>
      </c>
      <c r="G781" s="7">
        <v>44610</v>
      </c>
      <c r="H781" t="s">
        <v>33</v>
      </c>
      <c r="I781" s="7">
        <v>44627</v>
      </c>
      <c r="J781">
        <v>0.16</v>
      </c>
      <c r="K781" s="8">
        <v>670</v>
      </c>
      <c r="L781" s="8">
        <v>4336.79</v>
      </c>
      <c r="M781" s="8">
        <v>26.2</v>
      </c>
      <c r="N781" s="8">
        <v>774.86</v>
      </c>
      <c r="O781">
        <v>136.6</v>
      </c>
      <c r="P781">
        <v>2616</v>
      </c>
    </row>
    <row r="782" spans="1:16">
      <c r="A782" t="s">
        <v>16</v>
      </c>
      <c r="B782" t="s">
        <v>158</v>
      </c>
      <c r="C782" t="s">
        <v>101</v>
      </c>
      <c r="D782" t="s">
        <v>44</v>
      </c>
      <c r="E782" t="s">
        <v>49</v>
      </c>
      <c r="F782">
        <v>152415.15</v>
      </c>
      <c r="G782" s="7">
        <v>44610</v>
      </c>
      <c r="H782" t="s">
        <v>33</v>
      </c>
      <c r="I782" s="7">
        <v>44618</v>
      </c>
      <c r="J782">
        <v>0.25</v>
      </c>
      <c r="K782" s="8">
        <v>579.03</v>
      </c>
      <c r="L782" s="8">
        <v>8866.58</v>
      </c>
      <c r="M782" s="8">
        <v>47.69</v>
      </c>
      <c r="N782" s="8">
        <v>2351.31</v>
      </c>
      <c r="O782">
        <v>185.76</v>
      </c>
      <c r="P782">
        <v>2845</v>
      </c>
    </row>
    <row r="783" spans="1:16">
      <c r="A783" t="s">
        <v>16</v>
      </c>
      <c r="B783" t="s">
        <v>288</v>
      </c>
      <c r="C783" t="s">
        <v>203</v>
      </c>
      <c r="D783" t="s">
        <v>19</v>
      </c>
      <c r="E783" t="s">
        <v>20</v>
      </c>
      <c r="F783">
        <v>76378.15</v>
      </c>
      <c r="G783" s="7">
        <v>44610</v>
      </c>
      <c r="H783" t="s">
        <v>33</v>
      </c>
      <c r="I783" s="7">
        <v>44628</v>
      </c>
      <c r="J783">
        <v>0.16</v>
      </c>
      <c r="K783" s="8">
        <v>670</v>
      </c>
      <c r="L783" s="8">
        <v>4336.79</v>
      </c>
      <c r="M783" s="8">
        <v>26.2</v>
      </c>
      <c r="N783" s="8">
        <v>774.86</v>
      </c>
      <c r="O783">
        <v>136.6</v>
      </c>
      <c r="P783">
        <v>1037</v>
      </c>
    </row>
    <row r="784" spans="1:16">
      <c r="A784" t="s">
        <v>16</v>
      </c>
      <c r="B784" t="s">
        <v>288</v>
      </c>
      <c r="C784" t="s">
        <v>243</v>
      </c>
      <c r="D784" t="s">
        <v>19</v>
      </c>
      <c r="E784" t="s">
        <v>49</v>
      </c>
      <c r="F784">
        <v>78205.19</v>
      </c>
      <c r="G784" s="7">
        <v>44611</v>
      </c>
      <c r="H784" t="s">
        <v>33</v>
      </c>
      <c r="I784" s="7">
        <v>44626</v>
      </c>
      <c r="J784">
        <v>0.16</v>
      </c>
      <c r="K784" s="8">
        <v>537.61</v>
      </c>
      <c r="L784" s="8">
        <v>4820.54</v>
      </c>
      <c r="M784" s="8">
        <v>25.37</v>
      </c>
      <c r="N784" s="8">
        <v>832.32</v>
      </c>
      <c r="O784">
        <v>136.6</v>
      </c>
      <c r="P784">
        <v>2655</v>
      </c>
    </row>
    <row r="785" spans="1:16">
      <c r="A785" t="s">
        <v>105</v>
      </c>
      <c r="B785" t="s">
        <v>218</v>
      </c>
      <c r="C785" t="s">
        <v>187</v>
      </c>
      <c r="D785" t="s">
        <v>19</v>
      </c>
      <c r="E785" t="s">
        <v>49</v>
      </c>
      <c r="F785">
        <v>78205.19</v>
      </c>
      <c r="G785" s="7">
        <v>44611</v>
      </c>
      <c r="H785" t="s">
        <v>21</v>
      </c>
      <c r="I785" s="7">
        <v>44644</v>
      </c>
      <c r="J785">
        <v>0.16</v>
      </c>
      <c r="K785" s="8">
        <v>537.61</v>
      </c>
      <c r="L785" s="8">
        <v>4820.54</v>
      </c>
      <c r="M785" s="8">
        <v>25.37</v>
      </c>
      <c r="N785" s="8">
        <v>832.32</v>
      </c>
      <c r="O785">
        <v>136.6</v>
      </c>
      <c r="P785">
        <v>1038</v>
      </c>
    </row>
    <row r="786" spans="1:16">
      <c r="A786" t="s">
        <v>105</v>
      </c>
      <c r="B786" t="s">
        <v>311</v>
      </c>
      <c r="C786" t="s">
        <v>313</v>
      </c>
      <c r="D786" t="s">
        <v>44</v>
      </c>
      <c r="E786" t="s">
        <v>20</v>
      </c>
      <c r="F786">
        <v>152769.7</v>
      </c>
      <c r="G786" s="7">
        <v>44611</v>
      </c>
      <c r="H786" t="s">
        <v>21</v>
      </c>
      <c r="I786" s="7">
        <v>44627</v>
      </c>
      <c r="J786">
        <v>0.25</v>
      </c>
      <c r="K786" s="8">
        <v>1198.46</v>
      </c>
      <c r="L786" s="8">
        <v>7822.4</v>
      </c>
      <c r="M786" s="8">
        <v>49.81</v>
      </c>
      <c r="N786" s="8">
        <v>2351.31</v>
      </c>
      <c r="O786">
        <v>185.76</v>
      </c>
      <c r="P786">
        <v>930</v>
      </c>
    </row>
    <row r="787" spans="1:16">
      <c r="A787" t="s">
        <v>16</v>
      </c>
      <c r="B787" t="s">
        <v>288</v>
      </c>
      <c r="C787" t="s">
        <v>198</v>
      </c>
      <c r="D787" t="s">
        <v>19</v>
      </c>
      <c r="E787" t="s">
        <v>20</v>
      </c>
      <c r="F787">
        <v>76378.15</v>
      </c>
      <c r="G787" s="7">
        <v>44611</v>
      </c>
      <c r="H787" t="s">
        <v>33</v>
      </c>
      <c r="I787" s="7">
        <v>44628</v>
      </c>
      <c r="J787">
        <v>0.16</v>
      </c>
      <c r="K787" s="8">
        <v>670</v>
      </c>
      <c r="L787" s="8">
        <v>4336.79</v>
      </c>
      <c r="M787" s="8">
        <v>26.2</v>
      </c>
      <c r="N787" s="8">
        <v>774.86</v>
      </c>
      <c r="O787">
        <v>136.6</v>
      </c>
      <c r="P787">
        <v>2629</v>
      </c>
    </row>
    <row r="788" spans="1:16">
      <c r="A788" t="s">
        <v>30</v>
      </c>
      <c r="B788" t="s">
        <v>314</v>
      </c>
      <c r="C788" t="s">
        <v>77</v>
      </c>
      <c r="D788" t="s">
        <v>44</v>
      </c>
      <c r="E788" t="s">
        <v>20</v>
      </c>
      <c r="F788">
        <v>152769.7</v>
      </c>
      <c r="G788" s="7">
        <v>44611</v>
      </c>
      <c r="H788" t="s">
        <v>33</v>
      </c>
      <c r="I788" s="7">
        <v>44624</v>
      </c>
      <c r="J788">
        <v>0.25</v>
      </c>
      <c r="K788" s="8">
        <v>1198.46</v>
      </c>
      <c r="L788" s="8">
        <v>7822.4</v>
      </c>
      <c r="M788" s="8">
        <v>49.81</v>
      </c>
      <c r="N788" s="8">
        <v>2351.31</v>
      </c>
      <c r="O788">
        <v>185.76</v>
      </c>
      <c r="P788">
        <v>2618</v>
      </c>
    </row>
    <row r="789" spans="1:16">
      <c r="A789" t="s">
        <v>16</v>
      </c>
      <c r="B789" t="s">
        <v>288</v>
      </c>
      <c r="C789" t="s">
        <v>129</v>
      </c>
      <c r="D789" t="s">
        <v>19</v>
      </c>
      <c r="E789" t="s">
        <v>49</v>
      </c>
      <c r="F789">
        <v>78205.19</v>
      </c>
      <c r="G789" s="7">
        <v>44611</v>
      </c>
      <c r="H789" t="s">
        <v>33</v>
      </c>
      <c r="I789" s="7">
        <v>44633</v>
      </c>
      <c r="J789">
        <v>0.16</v>
      </c>
      <c r="K789" s="8">
        <v>537.61</v>
      </c>
      <c r="L789" s="8">
        <v>4820.54</v>
      </c>
      <c r="M789" s="8">
        <v>25.37</v>
      </c>
      <c r="N789" s="8">
        <v>832.32</v>
      </c>
      <c r="O789">
        <v>136.6</v>
      </c>
      <c r="P789">
        <v>3410</v>
      </c>
    </row>
    <row r="790" spans="1:16">
      <c r="A790" t="s">
        <v>16</v>
      </c>
      <c r="B790" t="s">
        <v>288</v>
      </c>
      <c r="C790" t="s">
        <v>191</v>
      </c>
      <c r="D790" t="s">
        <v>19</v>
      </c>
      <c r="E790" t="s">
        <v>20</v>
      </c>
      <c r="F790">
        <v>76378.15</v>
      </c>
      <c r="G790" s="7">
        <v>44611</v>
      </c>
      <c r="H790" t="s">
        <v>33</v>
      </c>
      <c r="I790" s="7">
        <v>44628</v>
      </c>
      <c r="J790">
        <v>0.16</v>
      </c>
      <c r="K790" s="8">
        <v>670</v>
      </c>
      <c r="L790" s="8">
        <v>4336.79</v>
      </c>
      <c r="M790" s="8">
        <v>26.2</v>
      </c>
      <c r="N790" s="8">
        <v>774.86</v>
      </c>
      <c r="O790">
        <v>136.6</v>
      </c>
      <c r="P790">
        <v>2617</v>
      </c>
    </row>
    <row r="791" spans="1:16">
      <c r="A791" t="s">
        <v>16</v>
      </c>
      <c r="B791" t="s">
        <v>288</v>
      </c>
      <c r="C791" t="s">
        <v>216</v>
      </c>
      <c r="D791" t="s">
        <v>19</v>
      </c>
      <c r="E791" t="s">
        <v>20</v>
      </c>
      <c r="F791">
        <v>76378.15</v>
      </c>
      <c r="G791" s="7">
        <v>44611</v>
      </c>
      <c r="H791" t="s">
        <v>33</v>
      </c>
      <c r="I791" s="7">
        <v>44627</v>
      </c>
      <c r="J791">
        <v>0.16</v>
      </c>
      <c r="K791" s="8">
        <v>670</v>
      </c>
      <c r="L791" s="8">
        <v>4336.79</v>
      </c>
      <c r="M791" s="8">
        <v>26.2</v>
      </c>
      <c r="N791" s="8">
        <v>774.86</v>
      </c>
      <c r="O791">
        <v>136.6</v>
      </c>
      <c r="P791">
        <v>2623</v>
      </c>
    </row>
    <row r="792" spans="1:16">
      <c r="A792" t="s">
        <v>16</v>
      </c>
      <c r="B792" t="s">
        <v>315</v>
      </c>
      <c r="C792" t="s">
        <v>67</v>
      </c>
      <c r="D792" t="s">
        <v>19</v>
      </c>
      <c r="E792" t="s">
        <v>49</v>
      </c>
      <c r="F792">
        <v>78205.19</v>
      </c>
      <c r="G792" s="7">
        <v>44612</v>
      </c>
      <c r="H792" t="s">
        <v>33</v>
      </c>
      <c r="K792" s="8">
        <v>537.61</v>
      </c>
      <c r="L792" s="8">
        <v>4820.54</v>
      </c>
      <c r="M792" s="8">
        <v>25.37</v>
      </c>
      <c r="N792" s="8">
        <v>832.32</v>
      </c>
      <c r="O792">
        <v>136.6</v>
      </c>
      <c r="P792">
        <v>2131</v>
      </c>
    </row>
    <row r="793" spans="1:16">
      <c r="A793" t="s">
        <v>16</v>
      </c>
      <c r="B793" t="s">
        <v>288</v>
      </c>
      <c r="C793" t="s">
        <v>247</v>
      </c>
      <c r="D793" t="s">
        <v>19</v>
      </c>
      <c r="E793" t="s">
        <v>20</v>
      </c>
      <c r="F793">
        <v>76378.15</v>
      </c>
      <c r="G793" s="7">
        <v>44612</v>
      </c>
      <c r="H793" t="s">
        <v>33</v>
      </c>
      <c r="I793" s="7">
        <v>44626</v>
      </c>
      <c r="J793">
        <v>0.16</v>
      </c>
      <c r="K793" s="8">
        <v>670</v>
      </c>
      <c r="L793" s="8">
        <v>4336.79</v>
      </c>
      <c r="M793" s="8">
        <v>26.2</v>
      </c>
      <c r="N793" s="8">
        <v>774.86</v>
      </c>
      <c r="O793">
        <v>136.6</v>
      </c>
      <c r="P793">
        <v>1036</v>
      </c>
    </row>
    <row r="794" spans="1:16">
      <c r="A794" t="s">
        <v>105</v>
      </c>
      <c r="B794" t="s">
        <v>311</v>
      </c>
      <c r="C794" t="s">
        <v>316</v>
      </c>
      <c r="D794" t="s">
        <v>44</v>
      </c>
      <c r="E794" t="s">
        <v>49</v>
      </c>
      <c r="F794">
        <v>152905.93</v>
      </c>
      <c r="G794" s="7">
        <v>44612</v>
      </c>
      <c r="H794" t="s">
        <v>21</v>
      </c>
      <c r="I794" s="7">
        <v>44628</v>
      </c>
      <c r="J794">
        <v>0.25</v>
      </c>
      <c r="K794" s="8">
        <v>918.16</v>
      </c>
      <c r="L794" s="8">
        <v>8560.99</v>
      </c>
      <c r="M794" s="8">
        <v>47.78</v>
      </c>
      <c r="N794" s="8">
        <v>2351.31</v>
      </c>
      <c r="O794">
        <v>185.76</v>
      </c>
      <c r="P794">
        <v>2628</v>
      </c>
    </row>
    <row r="795" spans="1:16">
      <c r="A795" t="s">
        <v>16</v>
      </c>
      <c r="B795" t="s">
        <v>288</v>
      </c>
      <c r="C795" t="s">
        <v>245</v>
      </c>
      <c r="D795" t="s">
        <v>19</v>
      </c>
      <c r="E795" t="s">
        <v>20</v>
      </c>
      <c r="F795">
        <v>76378.15</v>
      </c>
      <c r="G795" s="7">
        <v>44612</v>
      </c>
      <c r="H795" t="s">
        <v>33</v>
      </c>
      <c r="I795" s="7">
        <v>44625</v>
      </c>
      <c r="J795">
        <v>0.16</v>
      </c>
      <c r="K795" s="8">
        <v>670</v>
      </c>
      <c r="L795" s="8">
        <v>4336.79</v>
      </c>
      <c r="M795" s="8">
        <v>26.2</v>
      </c>
      <c r="N795" s="8">
        <v>774.86</v>
      </c>
      <c r="O795">
        <v>136.6</v>
      </c>
      <c r="P795">
        <v>2621</v>
      </c>
    </row>
    <row r="796" spans="1:16">
      <c r="A796" t="s">
        <v>105</v>
      </c>
      <c r="B796" t="s">
        <v>311</v>
      </c>
      <c r="C796" t="s">
        <v>317</v>
      </c>
      <c r="D796" t="s">
        <v>44</v>
      </c>
      <c r="E796" t="s">
        <v>49</v>
      </c>
      <c r="F796">
        <v>152905.93</v>
      </c>
      <c r="G796" s="7">
        <v>44612</v>
      </c>
      <c r="H796" t="s">
        <v>21</v>
      </c>
      <c r="I796" s="7">
        <v>44628</v>
      </c>
      <c r="J796">
        <v>0.25</v>
      </c>
      <c r="K796" s="8">
        <v>918.16</v>
      </c>
      <c r="L796" s="8">
        <v>8560.99</v>
      </c>
      <c r="M796" s="8">
        <v>47.78</v>
      </c>
      <c r="N796" s="8">
        <v>2351.31</v>
      </c>
      <c r="O796">
        <v>185.76</v>
      </c>
      <c r="P796">
        <v>2626</v>
      </c>
    </row>
    <row r="797" spans="1:16">
      <c r="A797" t="s">
        <v>16</v>
      </c>
      <c r="B797" t="s">
        <v>288</v>
      </c>
      <c r="C797" t="s">
        <v>209</v>
      </c>
      <c r="D797" t="s">
        <v>19</v>
      </c>
      <c r="E797" t="s">
        <v>20</v>
      </c>
      <c r="F797">
        <v>76378.15</v>
      </c>
      <c r="G797" s="7">
        <v>44612</v>
      </c>
      <c r="H797" t="s">
        <v>33</v>
      </c>
      <c r="I797" s="7">
        <v>44627</v>
      </c>
      <c r="J797">
        <v>0.16</v>
      </c>
      <c r="K797" s="8">
        <v>670</v>
      </c>
      <c r="L797" s="8">
        <v>4336.79</v>
      </c>
      <c r="M797" s="8">
        <v>26.2</v>
      </c>
      <c r="N797" s="8">
        <v>774.86</v>
      </c>
      <c r="O797">
        <v>136.6</v>
      </c>
      <c r="P797">
        <v>1040</v>
      </c>
    </row>
    <row r="798" spans="1:16">
      <c r="A798" t="s">
        <v>16</v>
      </c>
      <c r="B798" t="s">
        <v>288</v>
      </c>
      <c r="C798" t="s">
        <v>244</v>
      </c>
      <c r="D798" t="s">
        <v>19</v>
      </c>
      <c r="E798" t="s">
        <v>20</v>
      </c>
      <c r="F798">
        <v>76378.15</v>
      </c>
      <c r="G798" s="7">
        <v>44612</v>
      </c>
      <c r="H798" t="s">
        <v>33</v>
      </c>
      <c r="I798" s="7">
        <v>44626</v>
      </c>
      <c r="J798">
        <v>0.16</v>
      </c>
      <c r="K798" s="8">
        <v>670</v>
      </c>
      <c r="L798" s="8">
        <v>4336.79</v>
      </c>
      <c r="M798" s="8">
        <v>26.2</v>
      </c>
      <c r="N798" s="8">
        <v>774.86</v>
      </c>
      <c r="O798">
        <v>136.6</v>
      </c>
      <c r="P798">
        <v>2627</v>
      </c>
    </row>
    <row r="799" spans="1:16">
      <c r="A799" t="s">
        <v>16</v>
      </c>
      <c r="B799" t="s">
        <v>315</v>
      </c>
      <c r="C799" t="s">
        <v>69</v>
      </c>
      <c r="D799" t="s">
        <v>19</v>
      </c>
      <c r="E799" t="s">
        <v>49</v>
      </c>
      <c r="F799">
        <v>78205.19</v>
      </c>
      <c r="G799" s="7">
        <v>44613</v>
      </c>
      <c r="H799" t="s">
        <v>33</v>
      </c>
      <c r="K799" s="8">
        <v>537.61</v>
      </c>
      <c r="L799" s="8">
        <v>4820.54</v>
      </c>
      <c r="M799" s="8">
        <v>25.37</v>
      </c>
      <c r="N799" s="8">
        <v>832.32</v>
      </c>
      <c r="O799">
        <v>136.6</v>
      </c>
      <c r="P799">
        <v>2205</v>
      </c>
    </row>
    <row r="800" spans="1:16">
      <c r="A800" t="s">
        <v>16</v>
      </c>
      <c r="B800" t="s">
        <v>315</v>
      </c>
      <c r="C800" t="s">
        <v>60</v>
      </c>
      <c r="D800" t="s">
        <v>19</v>
      </c>
      <c r="E800" t="s">
        <v>20</v>
      </c>
      <c r="F800">
        <v>76378.15</v>
      </c>
      <c r="G800" s="7">
        <v>44615</v>
      </c>
      <c r="H800" t="s">
        <v>33</v>
      </c>
      <c r="K800" s="8">
        <v>670</v>
      </c>
      <c r="L800" s="8">
        <v>4336.79</v>
      </c>
      <c r="M800" s="8">
        <v>26.2</v>
      </c>
      <c r="N800" s="8">
        <v>774.86</v>
      </c>
      <c r="O800">
        <v>136.6</v>
      </c>
      <c r="P800">
        <v>2670</v>
      </c>
    </row>
    <row r="801" spans="1:16">
      <c r="A801" t="s">
        <v>16</v>
      </c>
      <c r="B801" t="s">
        <v>288</v>
      </c>
      <c r="C801" t="s">
        <v>117</v>
      </c>
      <c r="D801" t="s">
        <v>19</v>
      </c>
      <c r="E801" t="s">
        <v>49</v>
      </c>
      <c r="F801">
        <v>78205.19</v>
      </c>
      <c r="G801" s="7">
        <v>44615</v>
      </c>
      <c r="H801" t="s">
        <v>33</v>
      </c>
      <c r="I801" s="7">
        <v>44632</v>
      </c>
      <c r="J801">
        <v>0.16</v>
      </c>
      <c r="K801" s="8">
        <v>537.61</v>
      </c>
      <c r="L801" s="8">
        <v>4820.54</v>
      </c>
      <c r="M801" s="8">
        <v>25.37</v>
      </c>
      <c r="N801" s="8">
        <v>832.32</v>
      </c>
      <c r="O801">
        <v>136.6</v>
      </c>
      <c r="P801">
        <v>2136</v>
      </c>
    </row>
    <row r="802" spans="1:16">
      <c r="A802" t="s">
        <v>16</v>
      </c>
      <c r="B802" t="s">
        <v>315</v>
      </c>
      <c r="C802" t="s">
        <v>318</v>
      </c>
      <c r="D802" t="s">
        <v>19</v>
      </c>
      <c r="E802" t="s">
        <v>20</v>
      </c>
      <c r="F802">
        <v>76378.15</v>
      </c>
      <c r="G802" s="7">
        <v>44615</v>
      </c>
      <c r="H802" t="s">
        <v>33</v>
      </c>
      <c r="K802" s="8">
        <v>670</v>
      </c>
      <c r="L802" s="8">
        <v>4336.79</v>
      </c>
      <c r="M802" s="8">
        <v>26.2</v>
      </c>
      <c r="N802" s="8">
        <v>774.86</v>
      </c>
      <c r="O802">
        <v>136.6</v>
      </c>
      <c r="P802">
        <v>2207</v>
      </c>
    </row>
    <row r="803" spans="1:16">
      <c r="A803" t="s">
        <v>16</v>
      </c>
      <c r="B803" t="s">
        <v>288</v>
      </c>
      <c r="C803" t="s">
        <v>93</v>
      </c>
      <c r="D803" t="s">
        <v>19</v>
      </c>
      <c r="E803" t="s">
        <v>49</v>
      </c>
      <c r="F803">
        <v>78205.19</v>
      </c>
      <c r="G803" s="7">
        <v>44615</v>
      </c>
      <c r="H803" t="s">
        <v>33</v>
      </c>
      <c r="I803" s="7">
        <v>44630</v>
      </c>
      <c r="J803">
        <v>0.16</v>
      </c>
      <c r="K803" s="8">
        <v>537.61</v>
      </c>
      <c r="L803" s="8">
        <v>4820.54</v>
      </c>
      <c r="M803" s="8">
        <v>25.37</v>
      </c>
      <c r="N803" s="8">
        <v>832.32</v>
      </c>
      <c r="O803">
        <v>136.6</v>
      </c>
      <c r="P803">
        <v>2660</v>
      </c>
    </row>
    <row r="804" spans="1:16">
      <c r="A804" t="s">
        <v>16</v>
      </c>
      <c r="B804" t="s">
        <v>315</v>
      </c>
      <c r="C804" t="s">
        <v>46</v>
      </c>
      <c r="D804" t="s">
        <v>19</v>
      </c>
      <c r="E804" t="s">
        <v>20</v>
      </c>
      <c r="F804">
        <v>76378.15</v>
      </c>
      <c r="G804" s="7">
        <v>44615</v>
      </c>
      <c r="H804" t="s">
        <v>33</v>
      </c>
      <c r="K804" s="8">
        <v>670</v>
      </c>
      <c r="L804" s="8">
        <v>4336.79</v>
      </c>
      <c r="M804" s="8">
        <v>26.2</v>
      </c>
      <c r="N804" s="8">
        <v>774.86</v>
      </c>
      <c r="O804">
        <v>136.6</v>
      </c>
      <c r="P804">
        <v>2133</v>
      </c>
    </row>
    <row r="805" spans="1:16">
      <c r="A805" t="s">
        <v>16</v>
      </c>
      <c r="B805" t="s">
        <v>315</v>
      </c>
      <c r="C805" t="s">
        <v>77</v>
      </c>
      <c r="D805" t="s">
        <v>19</v>
      </c>
      <c r="E805" t="s">
        <v>20</v>
      </c>
      <c r="F805">
        <v>76378.15</v>
      </c>
      <c r="G805" s="7">
        <v>44615</v>
      </c>
      <c r="H805" t="s">
        <v>33</v>
      </c>
      <c r="K805" s="8">
        <v>670</v>
      </c>
      <c r="L805" s="8">
        <v>4336.79</v>
      </c>
      <c r="M805" s="8">
        <v>26.2</v>
      </c>
      <c r="N805" s="8">
        <v>774.86</v>
      </c>
      <c r="O805">
        <v>136.6</v>
      </c>
      <c r="P805">
        <v>2134</v>
      </c>
    </row>
    <row r="806" spans="1:16">
      <c r="A806" t="s">
        <v>16</v>
      </c>
      <c r="B806" t="s">
        <v>315</v>
      </c>
      <c r="C806" t="s">
        <v>62</v>
      </c>
      <c r="D806" t="s">
        <v>19</v>
      </c>
      <c r="E806" t="s">
        <v>20</v>
      </c>
      <c r="F806">
        <v>76378.15</v>
      </c>
      <c r="G806" s="7">
        <v>44615</v>
      </c>
      <c r="H806" t="s">
        <v>33</v>
      </c>
      <c r="K806" s="8">
        <v>670</v>
      </c>
      <c r="L806" s="8">
        <v>4336.79</v>
      </c>
      <c r="M806" s="8">
        <v>26.2</v>
      </c>
      <c r="N806" s="8">
        <v>774.86</v>
      </c>
      <c r="O806">
        <v>136.6</v>
      </c>
      <c r="P806">
        <v>2135</v>
      </c>
    </row>
    <row r="807" spans="1:16">
      <c r="A807" t="s">
        <v>16</v>
      </c>
      <c r="B807" t="s">
        <v>315</v>
      </c>
      <c r="C807" t="s">
        <v>64</v>
      </c>
      <c r="D807" t="s">
        <v>19</v>
      </c>
      <c r="E807" t="s">
        <v>20</v>
      </c>
      <c r="F807">
        <v>76378.15</v>
      </c>
      <c r="G807" s="7">
        <v>44615</v>
      </c>
      <c r="H807" t="s">
        <v>33</v>
      </c>
      <c r="K807" s="8">
        <v>670</v>
      </c>
      <c r="L807" s="8">
        <v>4336.79</v>
      </c>
      <c r="M807" s="8">
        <v>26.2</v>
      </c>
      <c r="N807" s="8">
        <v>774.86</v>
      </c>
      <c r="O807">
        <v>136.6</v>
      </c>
      <c r="P807">
        <v>2206</v>
      </c>
    </row>
    <row r="808" spans="1:16">
      <c r="A808" t="s">
        <v>105</v>
      </c>
      <c r="B808" t="s">
        <v>311</v>
      </c>
      <c r="C808" t="s">
        <v>223</v>
      </c>
      <c r="D808" t="s">
        <v>44</v>
      </c>
      <c r="E808" t="s">
        <v>49</v>
      </c>
      <c r="F808">
        <v>152905.93</v>
      </c>
      <c r="G808" s="7">
        <v>44615</v>
      </c>
      <c r="H808" t="s">
        <v>21</v>
      </c>
      <c r="I808" s="7">
        <v>44634</v>
      </c>
      <c r="J808">
        <v>0.25</v>
      </c>
      <c r="K808" s="8">
        <v>918.16</v>
      </c>
      <c r="L808" s="8">
        <v>8560.99</v>
      </c>
      <c r="M808" s="8">
        <v>47.78</v>
      </c>
      <c r="N808" s="8">
        <v>2351.31</v>
      </c>
      <c r="O808">
        <v>185.76</v>
      </c>
      <c r="P808">
        <v>2132</v>
      </c>
    </row>
    <row r="809" spans="1:16">
      <c r="A809" t="s">
        <v>16</v>
      </c>
      <c r="B809" t="s">
        <v>315</v>
      </c>
      <c r="C809" t="s">
        <v>156</v>
      </c>
      <c r="D809" t="s">
        <v>19</v>
      </c>
      <c r="E809" t="s">
        <v>49</v>
      </c>
      <c r="F809">
        <v>78205.19</v>
      </c>
      <c r="G809" s="7">
        <v>44615</v>
      </c>
      <c r="H809" t="s">
        <v>33</v>
      </c>
      <c r="K809" s="8">
        <v>537.61</v>
      </c>
      <c r="L809" s="8">
        <v>4820.54</v>
      </c>
      <c r="M809" s="8">
        <v>25.37</v>
      </c>
      <c r="N809" s="8">
        <v>832.32</v>
      </c>
      <c r="O809">
        <v>136.6</v>
      </c>
      <c r="P809">
        <v>3411</v>
      </c>
    </row>
    <row r="810" spans="1:16">
      <c r="A810" t="s">
        <v>30</v>
      </c>
      <c r="B810" t="s">
        <v>314</v>
      </c>
      <c r="C810" t="s">
        <v>62</v>
      </c>
      <c r="D810" t="s">
        <v>44</v>
      </c>
      <c r="E810" t="s">
        <v>49</v>
      </c>
      <c r="F810">
        <v>152905.93</v>
      </c>
      <c r="G810" s="7">
        <v>44615</v>
      </c>
      <c r="H810" t="s">
        <v>33</v>
      </c>
      <c r="I810" s="7">
        <v>44624</v>
      </c>
      <c r="J810">
        <v>0.25</v>
      </c>
      <c r="K810" s="8">
        <v>918.16</v>
      </c>
      <c r="L810" s="8">
        <v>8560.99</v>
      </c>
      <c r="M810" s="8">
        <v>47.78</v>
      </c>
      <c r="N810" s="8">
        <v>2351.31</v>
      </c>
      <c r="O810">
        <v>185.76</v>
      </c>
      <c r="P810">
        <v>1035</v>
      </c>
    </row>
    <row r="811" spans="1:16">
      <c r="A811" t="s">
        <v>30</v>
      </c>
      <c r="B811" t="s">
        <v>314</v>
      </c>
      <c r="C811" t="s">
        <v>56</v>
      </c>
      <c r="D811" t="s">
        <v>44</v>
      </c>
      <c r="E811" t="s">
        <v>20</v>
      </c>
      <c r="F811">
        <v>152769.7</v>
      </c>
      <c r="G811" s="7">
        <v>44615</v>
      </c>
      <c r="H811" t="s">
        <v>33</v>
      </c>
      <c r="I811" s="7">
        <v>44624</v>
      </c>
      <c r="J811">
        <v>0.25</v>
      </c>
      <c r="K811" s="8">
        <v>1198.46</v>
      </c>
      <c r="L811" s="8">
        <v>7822.4</v>
      </c>
      <c r="M811" s="8">
        <v>49.81</v>
      </c>
      <c r="N811" s="8">
        <v>2351.31</v>
      </c>
      <c r="O811">
        <v>185.76</v>
      </c>
      <c r="P811">
        <v>3412</v>
      </c>
    </row>
    <row r="812" spans="1:16">
      <c r="A812" t="s">
        <v>16</v>
      </c>
      <c r="B812" t="s">
        <v>315</v>
      </c>
      <c r="C812" t="s">
        <v>120</v>
      </c>
      <c r="D812" t="s">
        <v>19</v>
      </c>
      <c r="E812" t="s">
        <v>49</v>
      </c>
      <c r="F812">
        <v>78205.19</v>
      </c>
      <c r="G812" s="7">
        <v>44615</v>
      </c>
      <c r="H812" t="s">
        <v>33</v>
      </c>
      <c r="K812" s="8">
        <v>537.61</v>
      </c>
      <c r="L812" s="8">
        <v>4820.54</v>
      </c>
      <c r="M812" s="8">
        <v>25.37</v>
      </c>
      <c r="N812" s="8">
        <v>832.32</v>
      </c>
      <c r="O812">
        <v>136.6</v>
      </c>
      <c r="P812">
        <v>2212</v>
      </c>
    </row>
    <row r="813" spans="1:16">
      <c r="A813" t="s">
        <v>16</v>
      </c>
      <c r="B813" t="s">
        <v>315</v>
      </c>
      <c r="C813" t="s">
        <v>56</v>
      </c>
      <c r="D813" t="s">
        <v>19</v>
      </c>
      <c r="E813" t="s">
        <v>20</v>
      </c>
      <c r="F813">
        <v>76378.15</v>
      </c>
      <c r="G813" s="7">
        <v>44615</v>
      </c>
      <c r="H813" t="s">
        <v>33</v>
      </c>
      <c r="K813" s="8">
        <v>670</v>
      </c>
      <c r="L813" s="8">
        <v>4336.79</v>
      </c>
      <c r="M813" s="8">
        <v>26.2</v>
      </c>
      <c r="N813" s="8">
        <v>774.86</v>
      </c>
      <c r="O813">
        <v>136.6</v>
      </c>
      <c r="P813">
        <v>2219</v>
      </c>
    </row>
    <row r="814" spans="1:16">
      <c r="A814" t="s">
        <v>16</v>
      </c>
      <c r="B814" t="s">
        <v>158</v>
      </c>
      <c r="C814" t="s">
        <v>269</v>
      </c>
      <c r="D814" t="s">
        <v>44</v>
      </c>
      <c r="E814" t="s">
        <v>49</v>
      </c>
      <c r="F814">
        <v>152905.93</v>
      </c>
      <c r="G814" s="7">
        <v>44616</v>
      </c>
      <c r="H814" t="s">
        <v>33</v>
      </c>
      <c r="I814" s="7">
        <v>44624</v>
      </c>
      <c r="J814">
        <v>0.25</v>
      </c>
      <c r="K814" s="8">
        <v>918.16</v>
      </c>
      <c r="L814" s="8">
        <v>8560.99</v>
      </c>
      <c r="M814" s="8">
        <v>47.78</v>
      </c>
      <c r="N814" s="8">
        <v>2351.31</v>
      </c>
      <c r="O814">
        <v>185.76</v>
      </c>
      <c r="P814">
        <v>1039</v>
      </c>
    </row>
    <row r="815" spans="1:16">
      <c r="A815" t="s">
        <v>16</v>
      </c>
      <c r="B815" t="s">
        <v>315</v>
      </c>
      <c r="C815" t="s">
        <v>150</v>
      </c>
      <c r="D815" t="s">
        <v>19</v>
      </c>
      <c r="E815" t="s">
        <v>49</v>
      </c>
      <c r="F815">
        <v>77950.3</v>
      </c>
      <c r="G815" s="7">
        <v>44616</v>
      </c>
      <c r="H815" t="s">
        <v>33</v>
      </c>
      <c r="K815" s="8">
        <v>384.04</v>
      </c>
      <c r="L815" s="8">
        <v>4961.85</v>
      </c>
      <c r="M815" s="8">
        <v>25.29</v>
      </c>
      <c r="N815" s="8">
        <v>832.32</v>
      </c>
      <c r="O815">
        <v>136.6</v>
      </c>
      <c r="P815">
        <v>2226</v>
      </c>
    </row>
    <row r="816" spans="1:16">
      <c r="A816" t="s">
        <v>16</v>
      </c>
      <c r="B816" t="s">
        <v>315</v>
      </c>
      <c r="C816" t="s">
        <v>289</v>
      </c>
      <c r="D816" t="s">
        <v>19</v>
      </c>
      <c r="E816" t="s">
        <v>49</v>
      </c>
      <c r="F816">
        <v>78205.19</v>
      </c>
      <c r="G816" s="7">
        <v>44616</v>
      </c>
      <c r="H816" t="s">
        <v>33</v>
      </c>
      <c r="K816" s="8">
        <v>537.61</v>
      </c>
      <c r="L816" s="8">
        <v>4820.54</v>
      </c>
      <c r="M816" s="8">
        <v>25.37</v>
      </c>
      <c r="N816" s="8">
        <v>832.32</v>
      </c>
      <c r="O816">
        <v>136.6</v>
      </c>
      <c r="P816">
        <v>2253</v>
      </c>
    </row>
    <row r="817" spans="1:16">
      <c r="A817" t="s">
        <v>105</v>
      </c>
      <c r="B817" t="s">
        <v>311</v>
      </c>
      <c r="C817" t="s">
        <v>319</v>
      </c>
      <c r="D817" t="s">
        <v>44</v>
      </c>
      <c r="E817" t="s">
        <v>20</v>
      </c>
      <c r="F817">
        <v>152769.7</v>
      </c>
      <c r="G817" s="7">
        <v>44616</v>
      </c>
      <c r="H817" t="s">
        <v>21</v>
      </c>
      <c r="I817" s="7">
        <v>44628</v>
      </c>
      <c r="J817">
        <v>0.25</v>
      </c>
      <c r="K817" s="8">
        <v>1198.46</v>
      </c>
      <c r="L817" s="8">
        <v>7822.4</v>
      </c>
      <c r="M817" s="8">
        <v>49.81</v>
      </c>
      <c r="N817" s="8">
        <v>2351.31</v>
      </c>
      <c r="O817">
        <v>185.76</v>
      </c>
      <c r="P817">
        <v>2750</v>
      </c>
    </row>
    <row r="818" spans="1:16">
      <c r="A818" t="s">
        <v>105</v>
      </c>
      <c r="B818" t="s">
        <v>311</v>
      </c>
      <c r="C818" t="s">
        <v>220</v>
      </c>
      <c r="D818" t="s">
        <v>44</v>
      </c>
      <c r="E818" t="s">
        <v>49</v>
      </c>
      <c r="F818">
        <v>152905.93</v>
      </c>
      <c r="G818" s="7">
        <v>44616</v>
      </c>
      <c r="H818" t="s">
        <v>21</v>
      </c>
      <c r="I818" s="7">
        <v>44630</v>
      </c>
      <c r="J818">
        <v>0.25</v>
      </c>
      <c r="K818" s="8">
        <v>918.16</v>
      </c>
      <c r="L818" s="8">
        <v>8560.99</v>
      </c>
      <c r="M818" s="8">
        <v>47.78</v>
      </c>
      <c r="N818" s="8">
        <v>2351.31</v>
      </c>
      <c r="O818">
        <v>185.76</v>
      </c>
      <c r="P818">
        <v>1031</v>
      </c>
    </row>
    <row r="819" spans="1:16">
      <c r="A819" t="s">
        <v>16</v>
      </c>
      <c r="B819" t="s">
        <v>315</v>
      </c>
      <c r="C819" t="s">
        <v>78</v>
      </c>
      <c r="D819" t="s">
        <v>19</v>
      </c>
      <c r="E819" t="s">
        <v>20</v>
      </c>
      <c r="F819">
        <v>76378.15</v>
      </c>
      <c r="G819" s="7">
        <v>44617</v>
      </c>
      <c r="H819" t="s">
        <v>33</v>
      </c>
      <c r="K819" s="8">
        <v>670</v>
      </c>
      <c r="L819" s="8">
        <v>4336.79</v>
      </c>
      <c r="M819" s="8">
        <v>26.2</v>
      </c>
      <c r="N819" s="8">
        <v>774.86</v>
      </c>
      <c r="O819">
        <v>136.6</v>
      </c>
      <c r="P819">
        <v>2213</v>
      </c>
    </row>
    <row r="820" spans="1:16">
      <c r="A820" t="s">
        <v>16</v>
      </c>
      <c r="B820" t="s">
        <v>315</v>
      </c>
      <c r="C820" t="s">
        <v>320</v>
      </c>
      <c r="D820" t="s">
        <v>19</v>
      </c>
      <c r="E820" t="s">
        <v>20</v>
      </c>
      <c r="F820">
        <v>76378.15</v>
      </c>
      <c r="G820" s="7">
        <v>44617</v>
      </c>
      <c r="H820" t="s">
        <v>33</v>
      </c>
      <c r="K820" s="8">
        <v>670</v>
      </c>
      <c r="L820" s="8">
        <v>4336.79</v>
      </c>
      <c r="M820" s="8">
        <v>26.2</v>
      </c>
      <c r="N820" s="8">
        <v>774.86</v>
      </c>
      <c r="O820">
        <v>136.6</v>
      </c>
      <c r="P820">
        <v>2615</v>
      </c>
    </row>
    <row r="821" spans="1:16">
      <c r="A821" t="s">
        <v>16</v>
      </c>
      <c r="B821" t="s">
        <v>288</v>
      </c>
      <c r="C821" t="s">
        <v>164</v>
      </c>
      <c r="D821" t="s">
        <v>19</v>
      </c>
      <c r="E821" t="s">
        <v>49</v>
      </c>
      <c r="F821">
        <v>78205.19</v>
      </c>
      <c r="G821" s="7">
        <v>44617</v>
      </c>
      <c r="H821" t="s">
        <v>33</v>
      </c>
      <c r="I821" s="7">
        <v>44628</v>
      </c>
      <c r="J821">
        <v>0.16</v>
      </c>
      <c r="K821" s="8">
        <v>537.61</v>
      </c>
      <c r="L821" s="8">
        <v>4820.54</v>
      </c>
      <c r="M821" s="8">
        <v>25.37</v>
      </c>
      <c r="N821" s="8">
        <v>832.32</v>
      </c>
      <c r="O821">
        <v>136.6</v>
      </c>
      <c r="P821">
        <v>2210</v>
      </c>
    </row>
    <row r="822" spans="1:16">
      <c r="A822" t="s">
        <v>16</v>
      </c>
      <c r="B822" t="s">
        <v>315</v>
      </c>
      <c r="C822" t="s">
        <v>84</v>
      </c>
      <c r="D822" t="s">
        <v>19</v>
      </c>
      <c r="E822" t="s">
        <v>20</v>
      </c>
      <c r="F822">
        <v>76378.15</v>
      </c>
      <c r="G822" s="7">
        <v>44617</v>
      </c>
      <c r="H822" t="s">
        <v>33</v>
      </c>
      <c r="K822" s="8">
        <v>670</v>
      </c>
      <c r="L822" s="8">
        <v>4336.79</v>
      </c>
      <c r="M822" s="8">
        <v>26.2</v>
      </c>
      <c r="N822" s="8">
        <v>774.86</v>
      </c>
      <c r="O822">
        <v>136.6</v>
      </c>
      <c r="P822">
        <v>2665</v>
      </c>
    </row>
    <row r="823" spans="1:16">
      <c r="A823" t="s">
        <v>16</v>
      </c>
      <c r="B823" t="s">
        <v>288</v>
      </c>
      <c r="C823" t="s">
        <v>97</v>
      </c>
      <c r="D823" t="s">
        <v>19</v>
      </c>
      <c r="E823" t="s">
        <v>49</v>
      </c>
      <c r="F823">
        <v>78205.19</v>
      </c>
      <c r="G823" s="7">
        <v>44617</v>
      </c>
      <c r="H823" t="s">
        <v>33</v>
      </c>
      <c r="I823" s="7">
        <v>44631</v>
      </c>
      <c r="J823">
        <v>0.16</v>
      </c>
      <c r="K823" s="8">
        <v>537.61</v>
      </c>
      <c r="L823" s="8">
        <v>4820.54</v>
      </c>
      <c r="M823" s="8">
        <v>25.37</v>
      </c>
      <c r="N823" s="8">
        <v>832.32</v>
      </c>
      <c r="O823">
        <v>136.6</v>
      </c>
      <c r="P823">
        <v>2209</v>
      </c>
    </row>
    <row r="824" spans="1:16">
      <c r="A824" t="s">
        <v>16</v>
      </c>
      <c r="B824" t="s">
        <v>315</v>
      </c>
      <c r="C824" t="s">
        <v>83</v>
      </c>
      <c r="D824" t="s">
        <v>19</v>
      </c>
      <c r="E824" t="s">
        <v>20</v>
      </c>
      <c r="F824">
        <v>76378.15</v>
      </c>
      <c r="G824" s="7">
        <v>44617</v>
      </c>
      <c r="H824" t="s">
        <v>33</v>
      </c>
      <c r="K824" s="8">
        <v>670</v>
      </c>
      <c r="L824" s="8">
        <v>4336.79</v>
      </c>
      <c r="M824" s="8">
        <v>26.2</v>
      </c>
      <c r="N824" s="8">
        <v>774.86</v>
      </c>
      <c r="O824">
        <v>136.6</v>
      </c>
      <c r="P824">
        <v>2215</v>
      </c>
    </row>
    <row r="825" spans="1:16">
      <c r="A825" t="s">
        <v>16</v>
      </c>
      <c r="B825" t="s">
        <v>315</v>
      </c>
      <c r="C825" t="s">
        <v>284</v>
      </c>
      <c r="D825" t="s">
        <v>19</v>
      </c>
      <c r="E825" t="s">
        <v>49</v>
      </c>
      <c r="F825">
        <v>78205.19</v>
      </c>
      <c r="G825" s="7">
        <v>44618</v>
      </c>
      <c r="H825" t="s">
        <v>33</v>
      </c>
      <c r="K825" s="8">
        <v>537.61</v>
      </c>
      <c r="L825" s="8">
        <v>4820.54</v>
      </c>
      <c r="M825" s="8">
        <v>25.37</v>
      </c>
      <c r="N825" s="8">
        <v>832.32</v>
      </c>
      <c r="O825">
        <v>136.6</v>
      </c>
      <c r="P825">
        <v>2650</v>
      </c>
    </row>
    <row r="826" spans="1:16">
      <c r="A826" t="s">
        <v>16</v>
      </c>
      <c r="B826" t="s">
        <v>288</v>
      </c>
      <c r="C826" t="s">
        <v>150</v>
      </c>
      <c r="D826" t="s">
        <v>19</v>
      </c>
      <c r="E826" t="s">
        <v>49</v>
      </c>
      <c r="F826">
        <v>78205.19</v>
      </c>
      <c r="G826" s="7">
        <v>44618</v>
      </c>
      <c r="H826" t="s">
        <v>33</v>
      </c>
      <c r="I826" s="7">
        <v>44634</v>
      </c>
      <c r="J826">
        <v>0.16</v>
      </c>
      <c r="K826" s="8">
        <v>537.61</v>
      </c>
      <c r="L826" s="8">
        <v>4820.54</v>
      </c>
      <c r="M826" s="8">
        <v>25.37</v>
      </c>
      <c r="N826" s="8">
        <v>832.32</v>
      </c>
      <c r="O826">
        <v>136.6</v>
      </c>
      <c r="P826">
        <v>2260</v>
      </c>
    </row>
    <row r="827" spans="1:16">
      <c r="A827" t="s">
        <v>16</v>
      </c>
      <c r="B827" t="s">
        <v>315</v>
      </c>
      <c r="C827" t="s">
        <v>71</v>
      </c>
      <c r="D827" t="s">
        <v>19</v>
      </c>
      <c r="E827" t="s">
        <v>20</v>
      </c>
      <c r="F827">
        <v>76378.15</v>
      </c>
      <c r="G827" s="7">
        <v>44618</v>
      </c>
      <c r="H827" t="s">
        <v>33</v>
      </c>
      <c r="K827" s="8">
        <v>670</v>
      </c>
      <c r="L827" s="8">
        <v>4336.79</v>
      </c>
      <c r="M827" s="8">
        <v>26.2</v>
      </c>
      <c r="N827" s="8">
        <v>774.86</v>
      </c>
      <c r="O827">
        <v>136.6</v>
      </c>
      <c r="P827">
        <v>2217</v>
      </c>
    </row>
    <row r="828" spans="1:16">
      <c r="A828" t="s">
        <v>16</v>
      </c>
      <c r="B828" t="s">
        <v>315</v>
      </c>
      <c r="C828" t="s">
        <v>281</v>
      </c>
      <c r="D828" t="s">
        <v>19</v>
      </c>
      <c r="E828" t="s">
        <v>49</v>
      </c>
      <c r="F828">
        <v>78205.19</v>
      </c>
      <c r="G828" s="7">
        <v>44618</v>
      </c>
      <c r="H828" t="s">
        <v>33</v>
      </c>
      <c r="K828" s="8">
        <v>537.61</v>
      </c>
      <c r="L828" s="8">
        <v>4820.54</v>
      </c>
      <c r="M828" s="8">
        <v>25.37</v>
      </c>
      <c r="N828" s="8">
        <v>832.32</v>
      </c>
      <c r="O828">
        <v>136.6</v>
      </c>
      <c r="P828">
        <v>2620</v>
      </c>
    </row>
    <row r="829" spans="1:16">
      <c r="A829" t="s">
        <v>30</v>
      </c>
      <c r="B829" t="s">
        <v>314</v>
      </c>
      <c r="C829" t="s">
        <v>46</v>
      </c>
      <c r="D829" t="s">
        <v>44</v>
      </c>
      <c r="E829" t="s">
        <v>20</v>
      </c>
      <c r="F829">
        <v>152769.7</v>
      </c>
      <c r="G829" s="7">
        <v>44618</v>
      </c>
      <c r="H829" t="s">
        <v>33</v>
      </c>
      <c r="I829" s="7">
        <v>44624</v>
      </c>
      <c r="J829">
        <v>0.25</v>
      </c>
      <c r="K829" s="8">
        <v>1198.46</v>
      </c>
      <c r="L829" s="8">
        <v>7822.4</v>
      </c>
      <c r="M829" s="8">
        <v>49.81</v>
      </c>
      <c r="N829" s="8">
        <v>2351.31</v>
      </c>
      <c r="O829">
        <v>185.76</v>
      </c>
      <c r="P829">
        <v>3409</v>
      </c>
    </row>
    <row r="830" spans="1:16">
      <c r="A830" t="s">
        <v>16</v>
      </c>
      <c r="B830" t="s">
        <v>315</v>
      </c>
      <c r="C830" t="s">
        <v>321</v>
      </c>
      <c r="D830" t="s">
        <v>19</v>
      </c>
      <c r="E830" t="s">
        <v>20</v>
      </c>
      <c r="F830">
        <v>76378.15</v>
      </c>
      <c r="G830" s="7">
        <v>44618</v>
      </c>
      <c r="H830" t="s">
        <v>33</v>
      </c>
      <c r="K830" s="8">
        <v>670</v>
      </c>
      <c r="L830" s="8">
        <v>4336.79</v>
      </c>
      <c r="M830" s="8">
        <v>26.2</v>
      </c>
      <c r="N830" s="8">
        <v>774.86</v>
      </c>
      <c r="O830">
        <v>136.6</v>
      </c>
      <c r="P830">
        <v>3408</v>
      </c>
    </row>
    <row r="831" spans="1:16">
      <c r="A831" t="s">
        <v>30</v>
      </c>
      <c r="B831" t="s">
        <v>314</v>
      </c>
      <c r="C831" t="s">
        <v>67</v>
      </c>
      <c r="D831" t="s">
        <v>44</v>
      </c>
      <c r="E831" t="s">
        <v>49</v>
      </c>
      <c r="F831">
        <v>152905.93</v>
      </c>
      <c r="G831" s="7">
        <v>44618</v>
      </c>
      <c r="H831" t="s">
        <v>33</v>
      </c>
      <c r="I831" s="7">
        <v>44624</v>
      </c>
      <c r="J831">
        <v>0.25</v>
      </c>
      <c r="K831" s="8">
        <v>918.16</v>
      </c>
      <c r="L831" s="8">
        <v>8560.99</v>
      </c>
      <c r="M831" s="8">
        <v>47.78</v>
      </c>
      <c r="N831" s="8">
        <v>2351.31</v>
      </c>
      <c r="O831">
        <v>185.76</v>
      </c>
      <c r="P831">
        <v>2214</v>
      </c>
    </row>
    <row r="832" spans="1:16">
      <c r="A832" t="s">
        <v>16</v>
      </c>
      <c r="B832" t="s">
        <v>288</v>
      </c>
      <c r="C832" t="s">
        <v>167</v>
      </c>
      <c r="D832" t="s">
        <v>19</v>
      </c>
      <c r="E832" t="s">
        <v>49</v>
      </c>
      <c r="F832">
        <v>78205.19</v>
      </c>
      <c r="G832" s="7">
        <v>44618</v>
      </c>
      <c r="H832" t="s">
        <v>33</v>
      </c>
      <c r="I832" s="7">
        <v>44627</v>
      </c>
      <c r="J832">
        <v>0.16</v>
      </c>
      <c r="K832" s="8">
        <v>537.61</v>
      </c>
      <c r="L832" s="8">
        <v>4820.54</v>
      </c>
      <c r="M832" s="8">
        <v>25.37</v>
      </c>
      <c r="N832" s="8">
        <v>832.32</v>
      </c>
      <c r="O832">
        <v>136.6</v>
      </c>
      <c r="P832">
        <v>2066</v>
      </c>
    </row>
    <row r="833" spans="1:16">
      <c r="A833" t="s">
        <v>16</v>
      </c>
      <c r="B833" t="s">
        <v>288</v>
      </c>
      <c r="C833" t="s">
        <v>251</v>
      </c>
      <c r="D833" t="s">
        <v>19</v>
      </c>
      <c r="E833" t="s">
        <v>49</v>
      </c>
      <c r="F833">
        <v>78205.19</v>
      </c>
      <c r="G833" s="7">
        <v>44619</v>
      </c>
      <c r="H833" t="s">
        <v>33</v>
      </c>
      <c r="I833" s="7">
        <v>44625</v>
      </c>
      <c r="J833">
        <v>0.16</v>
      </c>
      <c r="K833" s="8">
        <v>537.61</v>
      </c>
      <c r="L833" s="8">
        <v>4820.54</v>
      </c>
      <c r="M833" s="8">
        <v>25.37</v>
      </c>
      <c r="N833" s="8">
        <v>832.32</v>
      </c>
      <c r="O833">
        <v>136.6</v>
      </c>
      <c r="P833">
        <v>2220</v>
      </c>
    </row>
    <row r="834" spans="1:16">
      <c r="A834" t="s">
        <v>16</v>
      </c>
      <c r="B834" t="s">
        <v>158</v>
      </c>
      <c r="C834" t="s">
        <v>272</v>
      </c>
      <c r="D834" t="s">
        <v>44</v>
      </c>
      <c r="E834" t="s">
        <v>20</v>
      </c>
      <c r="F834">
        <v>152769.7</v>
      </c>
      <c r="G834" s="7">
        <v>44619</v>
      </c>
      <c r="H834" t="s">
        <v>33</v>
      </c>
      <c r="I834" s="7">
        <v>44624</v>
      </c>
      <c r="J834">
        <v>0.25</v>
      </c>
      <c r="K834" s="8">
        <v>1198.46</v>
      </c>
      <c r="L834" s="8">
        <v>7822.4</v>
      </c>
      <c r="M834" s="8">
        <v>49.81</v>
      </c>
      <c r="N834" s="8">
        <v>2351.31</v>
      </c>
      <c r="O834">
        <v>185.76</v>
      </c>
      <c r="P834">
        <v>2223</v>
      </c>
    </row>
    <row r="835" spans="1:16">
      <c r="A835" t="s">
        <v>16</v>
      </c>
      <c r="B835" t="s">
        <v>315</v>
      </c>
      <c r="C835" t="s">
        <v>152</v>
      </c>
      <c r="D835" t="s">
        <v>19</v>
      </c>
      <c r="E835" t="s">
        <v>20</v>
      </c>
      <c r="F835">
        <v>76378.15</v>
      </c>
      <c r="G835" s="7">
        <v>44619</v>
      </c>
      <c r="H835" t="s">
        <v>33</v>
      </c>
      <c r="K835" s="8">
        <v>670</v>
      </c>
      <c r="L835" s="8">
        <v>4336.79</v>
      </c>
      <c r="M835" s="8">
        <v>26.2</v>
      </c>
      <c r="N835" s="8">
        <v>774.86</v>
      </c>
      <c r="O835">
        <v>136.6</v>
      </c>
      <c r="P835">
        <v>2625</v>
      </c>
    </row>
    <row r="836" spans="1:16">
      <c r="A836" t="s">
        <v>16</v>
      </c>
      <c r="B836" t="s">
        <v>315</v>
      </c>
      <c r="C836" t="s">
        <v>151</v>
      </c>
      <c r="D836" t="s">
        <v>19</v>
      </c>
      <c r="E836" t="s">
        <v>20</v>
      </c>
      <c r="F836">
        <v>76378.15</v>
      </c>
      <c r="G836" s="7">
        <v>44619</v>
      </c>
      <c r="H836" t="s">
        <v>33</v>
      </c>
      <c r="K836" s="8">
        <v>670</v>
      </c>
      <c r="L836" s="8">
        <v>4336.79</v>
      </c>
      <c r="M836" s="8">
        <v>26.2</v>
      </c>
      <c r="N836" s="8">
        <v>774.86</v>
      </c>
      <c r="O836">
        <v>136.6</v>
      </c>
      <c r="P836">
        <v>2751</v>
      </c>
    </row>
    <row r="837" spans="1:16">
      <c r="A837" t="s">
        <v>16</v>
      </c>
      <c r="B837" t="s">
        <v>158</v>
      </c>
      <c r="C837" t="s">
        <v>270</v>
      </c>
      <c r="D837" t="s">
        <v>44</v>
      </c>
      <c r="E837" t="s">
        <v>49</v>
      </c>
      <c r="F837">
        <v>152905.93</v>
      </c>
      <c r="G837" s="7">
        <v>44620</v>
      </c>
      <c r="H837" t="s">
        <v>33</v>
      </c>
      <c r="I837" s="7">
        <v>44627</v>
      </c>
      <c r="J837">
        <v>0.25</v>
      </c>
      <c r="K837" s="8">
        <v>918.16</v>
      </c>
      <c r="L837" s="8">
        <v>8560.99</v>
      </c>
      <c r="M837" s="8">
        <v>47.78</v>
      </c>
      <c r="N837" s="8">
        <v>2351.31</v>
      </c>
      <c r="O837">
        <v>185.76</v>
      </c>
      <c r="P837">
        <v>2754</v>
      </c>
    </row>
    <row r="838" spans="1:16">
      <c r="A838" t="s">
        <v>16</v>
      </c>
      <c r="B838" t="s">
        <v>288</v>
      </c>
      <c r="C838" t="s">
        <v>204</v>
      </c>
      <c r="D838" t="s">
        <v>19</v>
      </c>
      <c r="E838" t="s">
        <v>49</v>
      </c>
      <c r="F838">
        <v>78205.19</v>
      </c>
      <c r="G838" s="7">
        <v>44620</v>
      </c>
      <c r="H838" t="s">
        <v>33</v>
      </c>
      <c r="I838" s="7">
        <v>44625</v>
      </c>
      <c r="J838">
        <v>0.16</v>
      </c>
      <c r="K838" s="8">
        <v>537.61</v>
      </c>
      <c r="L838" s="8">
        <v>4820.54</v>
      </c>
      <c r="M838" s="8">
        <v>25.37</v>
      </c>
      <c r="N838" s="8">
        <v>832.32</v>
      </c>
      <c r="O838">
        <v>136.6</v>
      </c>
      <c r="P838">
        <v>2689</v>
      </c>
    </row>
    <row r="839" spans="1:16">
      <c r="A839" t="s">
        <v>16</v>
      </c>
      <c r="B839" t="s">
        <v>315</v>
      </c>
      <c r="C839" t="s">
        <v>147</v>
      </c>
      <c r="D839" t="s">
        <v>19</v>
      </c>
      <c r="E839" t="s">
        <v>20</v>
      </c>
      <c r="F839">
        <v>76378.15</v>
      </c>
      <c r="G839" s="7">
        <v>44620</v>
      </c>
      <c r="H839" t="s">
        <v>33</v>
      </c>
      <c r="K839" s="8">
        <v>670</v>
      </c>
      <c r="L839" s="8">
        <v>4336.79</v>
      </c>
      <c r="M839" s="8">
        <v>26.2</v>
      </c>
      <c r="N839" s="8">
        <v>774.86</v>
      </c>
      <c r="O839">
        <v>136.6</v>
      </c>
      <c r="P839">
        <v>2216</v>
      </c>
    </row>
    <row r="840" spans="1:16">
      <c r="A840" t="s">
        <v>16</v>
      </c>
      <c r="B840" t="s">
        <v>315</v>
      </c>
      <c r="C840" t="s">
        <v>80</v>
      </c>
      <c r="D840" t="s">
        <v>19</v>
      </c>
      <c r="E840" t="s">
        <v>20</v>
      </c>
      <c r="F840">
        <v>76378.15</v>
      </c>
      <c r="G840" s="7">
        <v>44620</v>
      </c>
      <c r="H840" t="s">
        <v>33</v>
      </c>
      <c r="K840" s="8">
        <v>670</v>
      </c>
      <c r="L840" s="8">
        <v>4336.79</v>
      </c>
      <c r="M840" s="8">
        <v>26.2</v>
      </c>
      <c r="N840" s="8">
        <v>774.86</v>
      </c>
      <c r="O840">
        <v>136.6</v>
      </c>
      <c r="P840">
        <v>2073</v>
      </c>
    </row>
    <row r="841" spans="1:16">
      <c r="A841" t="s">
        <v>16</v>
      </c>
      <c r="B841" t="s">
        <v>315</v>
      </c>
      <c r="C841" t="s">
        <v>322</v>
      </c>
      <c r="D841" t="s">
        <v>19</v>
      </c>
      <c r="E841" t="s">
        <v>49</v>
      </c>
      <c r="F841">
        <v>78205.19</v>
      </c>
      <c r="G841" s="7">
        <v>44620</v>
      </c>
      <c r="H841" t="s">
        <v>33</v>
      </c>
      <c r="K841" s="8">
        <v>537.61</v>
      </c>
      <c r="L841" s="8">
        <v>4820.54</v>
      </c>
      <c r="M841" s="8">
        <v>25.37</v>
      </c>
      <c r="N841" s="8">
        <v>832.32</v>
      </c>
      <c r="O841">
        <v>136.6</v>
      </c>
      <c r="P841">
        <v>2745</v>
      </c>
    </row>
    <row r="842" spans="1:16">
      <c r="A842" t="s">
        <v>16</v>
      </c>
      <c r="B842" t="s">
        <v>288</v>
      </c>
      <c r="C842" t="s">
        <v>207</v>
      </c>
      <c r="D842" t="s">
        <v>19</v>
      </c>
      <c r="E842" t="s">
        <v>49</v>
      </c>
      <c r="F842">
        <v>78205.19</v>
      </c>
      <c r="G842" s="7">
        <v>44620</v>
      </c>
      <c r="H842" t="s">
        <v>33</v>
      </c>
      <c r="I842" s="7">
        <v>44626</v>
      </c>
      <c r="J842">
        <v>0.16</v>
      </c>
      <c r="K842" s="8">
        <v>537.61</v>
      </c>
      <c r="L842" s="8">
        <v>4820.54</v>
      </c>
      <c r="M842" s="8">
        <v>25.37</v>
      </c>
      <c r="N842" s="8">
        <v>832.32</v>
      </c>
      <c r="O842">
        <v>136.6</v>
      </c>
      <c r="P842">
        <v>2685</v>
      </c>
    </row>
    <row r="843" spans="1:16">
      <c r="A843" t="s">
        <v>16</v>
      </c>
      <c r="B843" t="s">
        <v>315</v>
      </c>
      <c r="C843" t="s">
        <v>277</v>
      </c>
      <c r="D843" t="s">
        <v>19</v>
      </c>
      <c r="E843" t="s">
        <v>49</v>
      </c>
      <c r="F843">
        <v>78205.19</v>
      </c>
      <c r="G843" s="7">
        <v>44620</v>
      </c>
      <c r="H843" t="s">
        <v>33</v>
      </c>
      <c r="K843" s="8">
        <v>537.61</v>
      </c>
      <c r="L843" s="8">
        <v>4820.54</v>
      </c>
      <c r="M843" s="8">
        <v>25.37</v>
      </c>
      <c r="N843" s="8">
        <v>832.32</v>
      </c>
      <c r="O843">
        <v>136.6</v>
      </c>
      <c r="P843">
        <v>2222</v>
      </c>
    </row>
    <row r="844" spans="1:16">
      <c r="A844" t="s">
        <v>16</v>
      </c>
      <c r="B844" t="s">
        <v>158</v>
      </c>
      <c r="C844" t="s">
        <v>251</v>
      </c>
      <c r="D844" t="s">
        <v>44</v>
      </c>
      <c r="E844" t="s">
        <v>49</v>
      </c>
      <c r="F844">
        <v>152905.93</v>
      </c>
      <c r="G844" s="7">
        <v>44620</v>
      </c>
      <c r="H844" t="s">
        <v>33</v>
      </c>
      <c r="I844" s="7">
        <v>44628</v>
      </c>
      <c r="J844">
        <v>0.25</v>
      </c>
      <c r="K844" s="8">
        <v>918.16</v>
      </c>
      <c r="L844" s="8">
        <v>8560.99</v>
      </c>
      <c r="M844" s="8">
        <v>47.78</v>
      </c>
      <c r="N844" s="8">
        <v>2351.31</v>
      </c>
      <c r="O844">
        <v>185.76</v>
      </c>
      <c r="P844">
        <v>2221</v>
      </c>
    </row>
    <row r="845" spans="1:16">
      <c r="A845" t="s">
        <v>16</v>
      </c>
      <c r="B845" t="s">
        <v>315</v>
      </c>
      <c r="C845" t="s">
        <v>155</v>
      </c>
      <c r="D845" t="s">
        <v>19</v>
      </c>
      <c r="E845" t="s">
        <v>20</v>
      </c>
      <c r="F845">
        <v>76378.15</v>
      </c>
      <c r="G845" s="7">
        <v>44620</v>
      </c>
      <c r="H845" t="s">
        <v>33</v>
      </c>
      <c r="K845" s="8">
        <v>670</v>
      </c>
      <c r="L845" s="8">
        <v>4336.79</v>
      </c>
      <c r="M845" s="8">
        <v>26.2</v>
      </c>
      <c r="N845" s="8">
        <v>774.86</v>
      </c>
      <c r="O845">
        <v>136.6</v>
      </c>
      <c r="P845">
        <v>2137</v>
      </c>
    </row>
    <row r="846" spans="1:16">
      <c r="A846" t="s">
        <v>16</v>
      </c>
      <c r="B846" t="s">
        <v>158</v>
      </c>
      <c r="C846" t="s">
        <v>219</v>
      </c>
      <c r="D846" t="s">
        <v>44</v>
      </c>
      <c r="E846" t="s">
        <v>49</v>
      </c>
      <c r="F846">
        <v>152905.93</v>
      </c>
      <c r="G846" s="7">
        <v>44621</v>
      </c>
      <c r="H846" t="s">
        <v>33</v>
      </c>
      <c r="I846" s="7">
        <v>44631</v>
      </c>
      <c r="J846">
        <v>0.25</v>
      </c>
      <c r="K846" s="8">
        <v>918.16</v>
      </c>
      <c r="L846" s="8">
        <v>8560.99</v>
      </c>
      <c r="M846" s="8">
        <v>47.78</v>
      </c>
      <c r="N846" s="8">
        <v>2351.31</v>
      </c>
      <c r="O846">
        <v>185.76</v>
      </c>
      <c r="P846">
        <v>2679</v>
      </c>
    </row>
    <row r="847" spans="1:16">
      <c r="A847" t="s">
        <v>16</v>
      </c>
      <c r="B847" t="s">
        <v>288</v>
      </c>
      <c r="C847" t="s">
        <v>197</v>
      </c>
      <c r="D847" t="s">
        <v>19</v>
      </c>
      <c r="E847" t="s">
        <v>20</v>
      </c>
      <c r="F847">
        <v>76378.15</v>
      </c>
      <c r="G847" s="7">
        <v>44621</v>
      </c>
      <c r="H847" t="s">
        <v>33</v>
      </c>
      <c r="I847" s="7">
        <v>44626</v>
      </c>
      <c r="J847">
        <v>0.16</v>
      </c>
      <c r="K847" s="8">
        <v>670</v>
      </c>
      <c r="L847" s="8">
        <v>4336.79</v>
      </c>
      <c r="M847" s="8">
        <v>26.2</v>
      </c>
      <c r="N847" s="8">
        <v>774.86</v>
      </c>
      <c r="O847">
        <v>136.6</v>
      </c>
      <c r="P847">
        <v>2684</v>
      </c>
    </row>
    <row r="848" spans="1:16">
      <c r="A848" t="s">
        <v>16</v>
      </c>
      <c r="B848" t="s">
        <v>288</v>
      </c>
      <c r="C848" t="s">
        <v>205</v>
      </c>
      <c r="D848" t="s">
        <v>19</v>
      </c>
      <c r="E848" t="s">
        <v>20</v>
      </c>
      <c r="F848">
        <v>76378.15</v>
      </c>
      <c r="G848" s="7">
        <v>44621</v>
      </c>
      <c r="H848" t="s">
        <v>33</v>
      </c>
      <c r="I848" s="7">
        <v>44625</v>
      </c>
      <c r="J848">
        <v>0.16</v>
      </c>
      <c r="K848" s="8">
        <v>670</v>
      </c>
      <c r="L848" s="8">
        <v>4336.79</v>
      </c>
      <c r="M848" s="8">
        <v>26.2</v>
      </c>
      <c r="N848" s="8">
        <v>774.86</v>
      </c>
      <c r="O848">
        <v>136.6</v>
      </c>
      <c r="P848">
        <v>2675</v>
      </c>
    </row>
    <row r="849" spans="1:16">
      <c r="A849" t="s">
        <v>16</v>
      </c>
      <c r="B849" t="s">
        <v>288</v>
      </c>
      <c r="C849" t="s">
        <v>73</v>
      </c>
      <c r="D849" t="s">
        <v>19</v>
      </c>
      <c r="E849" t="s">
        <v>49</v>
      </c>
      <c r="F849">
        <v>78205.19</v>
      </c>
      <c r="G849" s="7">
        <v>44621</v>
      </c>
      <c r="H849" t="s">
        <v>33</v>
      </c>
      <c r="I849" s="7">
        <v>44629</v>
      </c>
      <c r="J849">
        <v>0.16</v>
      </c>
      <c r="K849" s="8">
        <v>537.61</v>
      </c>
      <c r="L849" s="8">
        <v>4820.54</v>
      </c>
      <c r="M849" s="8">
        <v>25.37</v>
      </c>
      <c r="N849" s="8">
        <v>832.32</v>
      </c>
      <c r="O849">
        <v>136.6</v>
      </c>
      <c r="P849">
        <v>2686</v>
      </c>
    </row>
    <row r="850" spans="1:16">
      <c r="A850" t="s">
        <v>16</v>
      </c>
      <c r="B850" t="s">
        <v>288</v>
      </c>
      <c r="C850" t="s">
        <v>215</v>
      </c>
      <c r="D850" t="s">
        <v>19</v>
      </c>
      <c r="E850" t="s">
        <v>20</v>
      </c>
      <c r="F850">
        <v>76378.15</v>
      </c>
      <c r="G850" s="7">
        <v>44621</v>
      </c>
      <c r="H850" t="s">
        <v>33</v>
      </c>
      <c r="I850" s="7">
        <v>44627</v>
      </c>
      <c r="J850">
        <v>0.16</v>
      </c>
      <c r="K850" s="8">
        <v>670</v>
      </c>
      <c r="L850" s="8">
        <v>4336.79</v>
      </c>
      <c r="M850" s="8">
        <v>26.2</v>
      </c>
      <c r="N850" s="8">
        <v>774.86</v>
      </c>
      <c r="O850">
        <v>136.6</v>
      </c>
      <c r="P850">
        <v>2687</v>
      </c>
    </row>
    <row r="851" spans="1:16">
      <c r="A851" t="s">
        <v>16</v>
      </c>
      <c r="B851" t="s">
        <v>288</v>
      </c>
      <c r="C851" t="s">
        <v>214</v>
      </c>
      <c r="D851" t="s">
        <v>19</v>
      </c>
      <c r="E851" t="s">
        <v>20</v>
      </c>
      <c r="F851">
        <v>76378.15</v>
      </c>
      <c r="G851" s="7">
        <v>44621</v>
      </c>
      <c r="H851" t="s">
        <v>33</v>
      </c>
      <c r="I851" s="7">
        <v>44627</v>
      </c>
      <c r="J851">
        <v>0.16</v>
      </c>
      <c r="K851" s="8">
        <v>670</v>
      </c>
      <c r="L851" s="8">
        <v>4336.79</v>
      </c>
      <c r="M851" s="8">
        <v>26.2</v>
      </c>
      <c r="N851" s="8">
        <v>774.86</v>
      </c>
      <c r="O851">
        <v>136.6</v>
      </c>
      <c r="P851">
        <v>2683</v>
      </c>
    </row>
    <row r="852" spans="1:16">
      <c r="A852" t="s">
        <v>16</v>
      </c>
      <c r="B852" t="s">
        <v>288</v>
      </c>
      <c r="C852" t="s">
        <v>211</v>
      </c>
      <c r="D852" t="s">
        <v>19</v>
      </c>
      <c r="E852" t="s">
        <v>49</v>
      </c>
      <c r="F852">
        <v>78205.19</v>
      </c>
      <c r="G852" s="7">
        <v>44621</v>
      </c>
      <c r="H852" t="s">
        <v>33</v>
      </c>
      <c r="I852" s="7">
        <v>44627</v>
      </c>
      <c r="J852">
        <v>0.16</v>
      </c>
      <c r="K852" s="8">
        <v>537.61</v>
      </c>
      <c r="L852" s="8">
        <v>4820.54</v>
      </c>
      <c r="M852" s="8">
        <v>25.37</v>
      </c>
      <c r="N852" s="8">
        <v>832.32</v>
      </c>
      <c r="O852">
        <v>136.6</v>
      </c>
      <c r="P852">
        <v>2744</v>
      </c>
    </row>
    <row r="853" spans="1:16">
      <c r="A853" t="s">
        <v>16</v>
      </c>
      <c r="B853" t="s">
        <v>158</v>
      </c>
      <c r="C853" t="s">
        <v>273</v>
      </c>
      <c r="D853" t="s">
        <v>44</v>
      </c>
      <c r="E853" t="s">
        <v>20</v>
      </c>
      <c r="F853">
        <v>152769.7</v>
      </c>
      <c r="G853" s="7">
        <v>44621</v>
      </c>
      <c r="H853" t="s">
        <v>33</v>
      </c>
      <c r="I853" s="7">
        <v>44625</v>
      </c>
      <c r="J853">
        <v>0.25</v>
      </c>
      <c r="K853" s="8">
        <v>1198.46</v>
      </c>
      <c r="L853" s="8">
        <v>7822.4</v>
      </c>
      <c r="M853" s="8">
        <v>49.81</v>
      </c>
      <c r="N853" s="8">
        <v>2351.31</v>
      </c>
      <c r="O853">
        <v>185.76</v>
      </c>
      <c r="P853">
        <v>2681</v>
      </c>
    </row>
    <row r="854" spans="1:16">
      <c r="A854" t="s">
        <v>16</v>
      </c>
      <c r="B854" t="s">
        <v>288</v>
      </c>
      <c r="C854" t="s">
        <v>75</v>
      </c>
      <c r="D854" t="s">
        <v>19</v>
      </c>
      <c r="E854" t="s">
        <v>49</v>
      </c>
      <c r="F854">
        <v>78205.19</v>
      </c>
      <c r="G854" s="7">
        <v>44621</v>
      </c>
      <c r="H854" t="s">
        <v>33</v>
      </c>
      <c r="I854" s="7">
        <v>44629</v>
      </c>
      <c r="J854">
        <v>0.16</v>
      </c>
      <c r="K854" s="8">
        <v>537.61</v>
      </c>
      <c r="L854" s="8">
        <v>4820.54</v>
      </c>
      <c r="M854" s="8">
        <v>25.37</v>
      </c>
      <c r="N854" s="8">
        <v>832.32</v>
      </c>
      <c r="O854">
        <v>136.6</v>
      </c>
      <c r="P854">
        <v>2680</v>
      </c>
    </row>
    <row r="855" spans="1:16">
      <c r="A855" t="s">
        <v>16</v>
      </c>
      <c r="B855" t="s">
        <v>158</v>
      </c>
      <c r="C855" t="s">
        <v>243</v>
      </c>
      <c r="D855" t="s">
        <v>44</v>
      </c>
      <c r="E855" t="s">
        <v>49</v>
      </c>
      <c r="F855">
        <v>152905.93</v>
      </c>
      <c r="G855" s="7">
        <v>44621</v>
      </c>
      <c r="H855" t="s">
        <v>33</v>
      </c>
      <c r="I855" s="7">
        <v>44629</v>
      </c>
      <c r="J855">
        <v>0.25</v>
      </c>
      <c r="K855" s="8">
        <v>918.16</v>
      </c>
      <c r="L855" s="8">
        <v>8560.99</v>
      </c>
      <c r="M855" s="8">
        <v>47.78</v>
      </c>
      <c r="N855" s="8">
        <v>2351.31</v>
      </c>
      <c r="O855">
        <v>185.76</v>
      </c>
      <c r="P855">
        <v>2749</v>
      </c>
    </row>
    <row r="856" spans="1:16">
      <c r="A856" t="s">
        <v>16</v>
      </c>
      <c r="B856" t="s">
        <v>288</v>
      </c>
      <c r="C856" t="s">
        <v>201</v>
      </c>
      <c r="D856" t="s">
        <v>19</v>
      </c>
      <c r="E856" t="s">
        <v>49</v>
      </c>
      <c r="F856">
        <v>78205.19</v>
      </c>
      <c r="G856" s="7">
        <v>44621</v>
      </c>
      <c r="H856" t="s">
        <v>33</v>
      </c>
      <c r="I856" s="7">
        <v>44627</v>
      </c>
      <c r="J856">
        <v>0.16</v>
      </c>
      <c r="K856" s="8">
        <v>537.61</v>
      </c>
      <c r="L856" s="8">
        <v>4820.54</v>
      </c>
      <c r="M856" s="8">
        <v>25.37</v>
      </c>
      <c r="N856" s="8">
        <v>832.32</v>
      </c>
      <c r="O856">
        <v>136.6</v>
      </c>
      <c r="P856">
        <v>2752</v>
      </c>
    </row>
    <row r="857" spans="1:16">
      <c r="A857" t="s">
        <v>16</v>
      </c>
      <c r="B857" t="s">
        <v>288</v>
      </c>
      <c r="C857" t="s">
        <v>213</v>
      </c>
      <c r="D857" t="s">
        <v>19</v>
      </c>
      <c r="E857" t="s">
        <v>20</v>
      </c>
      <c r="F857">
        <v>76378.15</v>
      </c>
      <c r="G857" s="7">
        <v>44621</v>
      </c>
      <c r="H857" t="s">
        <v>33</v>
      </c>
      <c r="I857" s="7">
        <v>44626</v>
      </c>
      <c r="J857">
        <v>0.16</v>
      </c>
      <c r="K857" s="8">
        <v>670</v>
      </c>
      <c r="L857" s="8">
        <v>4336.79</v>
      </c>
      <c r="M857" s="8">
        <v>26.2</v>
      </c>
      <c r="N857" s="8">
        <v>774.86</v>
      </c>
      <c r="O857">
        <v>136.6</v>
      </c>
      <c r="P857">
        <v>2688</v>
      </c>
    </row>
    <row r="858" spans="1:16">
      <c r="A858" t="s">
        <v>16</v>
      </c>
      <c r="B858" t="s">
        <v>158</v>
      </c>
      <c r="C858" t="s">
        <v>167</v>
      </c>
      <c r="D858" t="s">
        <v>44</v>
      </c>
      <c r="E858" t="s">
        <v>49</v>
      </c>
      <c r="F858">
        <v>152905.93</v>
      </c>
      <c r="G858" s="7">
        <v>44622</v>
      </c>
      <c r="H858" t="s">
        <v>33</v>
      </c>
      <c r="I858" s="7">
        <v>44630</v>
      </c>
      <c r="J858">
        <v>0.25</v>
      </c>
      <c r="K858" s="8">
        <v>918.16</v>
      </c>
      <c r="L858" s="8">
        <v>8560.99</v>
      </c>
      <c r="M858" s="8">
        <v>47.78</v>
      </c>
      <c r="N858" s="8">
        <v>2351.31</v>
      </c>
      <c r="O858">
        <v>185.76</v>
      </c>
      <c r="P858">
        <v>1033</v>
      </c>
    </row>
    <row r="859" spans="1:16">
      <c r="A859" t="s">
        <v>16</v>
      </c>
      <c r="B859" t="s">
        <v>288</v>
      </c>
      <c r="C859" t="s">
        <v>43</v>
      </c>
      <c r="D859" t="s">
        <v>19</v>
      </c>
      <c r="E859" t="s">
        <v>20</v>
      </c>
      <c r="F859">
        <v>76378.15</v>
      </c>
      <c r="G859" s="7">
        <v>44622</v>
      </c>
      <c r="H859" t="s">
        <v>33</v>
      </c>
      <c r="I859" s="7">
        <v>44629</v>
      </c>
      <c r="J859">
        <v>0.16</v>
      </c>
      <c r="K859" s="8">
        <v>670</v>
      </c>
      <c r="L859" s="8">
        <v>4336.79</v>
      </c>
      <c r="M859" s="8">
        <v>26.2</v>
      </c>
      <c r="N859" s="8">
        <v>774.86</v>
      </c>
      <c r="O859">
        <v>136.6</v>
      </c>
      <c r="P859">
        <v>2677</v>
      </c>
    </row>
    <row r="860" spans="1:16">
      <c r="A860" t="s">
        <v>16</v>
      </c>
      <c r="B860" t="s">
        <v>288</v>
      </c>
      <c r="C860" t="s">
        <v>50</v>
      </c>
      <c r="D860" t="s">
        <v>19</v>
      </c>
      <c r="E860" t="s">
        <v>20</v>
      </c>
      <c r="F860">
        <v>76378.15</v>
      </c>
      <c r="G860" s="7">
        <v>44622</v>
      </c>
      <c r="H860" t="s">
        <v>33</v>
      </c>
      <c r="I860" s="7">
        <v>44629</v>
      </c>
      <c r="J860">
        <v>0.16</v>
      </c>
      <c r="K860" s="8">
        <v>670</v>
      </c>
      <c r="L860" s="8">
        <v>4336.79</v>
      </c>
      <c r="M860" s="8">
        <v>26.2</v>
      </c>
      <c r="N860" s="8">
        <v>774.86</v>
      </c>
      <c r="O860">
        <v>136.6</v>
      </c>
      <c r="P860">
        <v>913</v>
      </c>
    </row>
    <row r="861" spans="1:16">
      <c r="A861" t="s">
        <v>16</v>
      </c>
      <c r="B861" t="s">
        <v>288</v>
      </c>
      <c r="C861" t="s">
        <v>217</v>
      </c>
      <c r="D861" t="s">
        <v>19</v>
      </c>
      <c r="E861" t="s">
        <v>20</v>
      </c>
      <c r="F861">
        <v>76378.15</v>
      </c>
      <c r="G861" s="7">
        <v>44622</v>
      </c>
      <c r="H861" t="s">
        <v>33</v>
      </c>
      <c r="I861" s="7">
        <v>44627</v>
      </c>
      <c r="J861">
        <v>0.16</v>
      </c>
      <c r="K861" s="8">
        <v>670</v>
      </c>
      <c r="L861" s="8">
        <v>4336.79</v>
      </c>
      <c r="M861" s="8">
        <v>26.2</v>
      </c>
      <c r="N861" s="8">
        <v>774.86</v>
      </c>
      <c r="O861">
        <v>136.6</v>
      </c>
      <c r="P861">
        <v>914</v>
      </c>
    </row>
    <row r="862" spans="1:16">
      <c r="A862" t="s">
        <v>16</v>
      </c>
      <c r="B862" t="s">
        <v>288</v>
      </c>
      <c r="C862" t="s">
        <v>47</v>
      </c>
      <c r="D862" t="s">
        <v>19</v>
      </c>
      <c r="E862" t="s">
        <v>20</v>
      </c>
      <c r="F862">
        <v>76378.15</v>
      </c>
      <c r="G862" s="7">
        <v>44622</v>
      </c>
      <c r="H862" t="s">
        <v>33</v>
      </c>
      <c r="I862" s="7">
        <v>44629</v>
      </c>
      <c r="J862">
        <v>0.16</v>
      </c>
      <c r="K862" s="8">
        <v>670</v>
      </c>
      <c r="L862" s="8">
        <v>4336.79</v>
      </c>
      <c r="M862" s="8">
        <v>26.2</v>
      </c>
      <c r="N862" s="8">
        <v>774.86</v>
      </c>
      <c r="O862">
        <v>136.6</v>
      </c>
      <c r="P862">
        <v>915</v>
      </c>
    </row>
    <row r="863" spans="1:16">
      <c r="A863" t="s">
        <v>16</v>
      </c>
      <c r="B863" t="s">
        <v>288</v>
      </c>
      <c r="C863" t="s">
        <v>72</v>
      </c>
      <c r="D863" t="s">
        <v>19</v>
      </c>
      <c r="E863" t="s">
        <v>49</v>
      </c>
      <c r="F863">
        <v>78205.19</v>
      </c>
      <c r="G863" s="7">
        <v>44622</v>
      </c>
      <c r="H863" t="s">
        <v>33</v>
      </c>
      <c r="I863" s="7">
        <v>44631</v>
      </c>
      <c r="J863">
        <v>0.16</v>
      </c>
      <c r="K863" s="8">
        <v>537.61</v>
      </c>
      <c r="L863" s="8">
        <v>4820.54</v>
      </c>
      <c r="M863" s="8">
        <v>25.37</v>
      </c>
      <c r="N863" s="8">
        <v>832.32</v>
      </c>
      <c r="O863">
        <v>136.6</v>
      </c>
      <c r="P863">
        <v>2678</v>
      </c>
    </row>
    <row r="864" spans="1:16">
      <c r="A864" t="s">
        <v>16</v>
      </c>
      <c r="B864" t="s">
        <v>288</v>
      </c>
      <c r="C864" t="s">
        <v>32</v>
      </c>
      <c r="D864" t="s">
        <v>19</v>
      </c>
      <c r="E864" t="s">
        <v>20</v>
      </c>
      <c r="F864">
        <v>76378.15</v>
      </c>
      <c r="G864" s="7">
        <v>44622</v>
      </c>
      <c r="H864" t="s">
        <v>33</v>
      </c>
      <c r="I864" s="7">
        <v>44630</v>
      </c>
      <c r="J864">
        <v>0.16</v>
      </c>
      <c r="K864" s="8">
        <v>670</v>
      </c>
      <c r="L864" s="8">
        <v>4336.79</v>
      </c>
      <c r="M864" s="8">
        <v>26.2</v>
      </c>
      <c r="N864" s="8">
        <v>774.86</v>
      </c>
      <c r="O864">
        <v>136.6</v>
      </c>
      <c r="P864">
        <v>926</v>
      </c>
    </row>
    <row r="865" spans="1:16">
      <c r="A865" t="s">
        <v>105</v>
      </c>
      <c r="B865" t="s">
        <v>311</v>
      </c>
      <c r="C865" t="s">
        <v>228</v>
      </c>
      <c r="D865" t="s">
        <v>44</v>
      </c>
      <c r="E865" t="s">
        <v>20</v>
      </c>
      <c r="F865">
        <v>152769.7</v>
      </c>
      <c r="G865" s="7">
        <v>44622</v>
      </c>
      <c r="H865" t="s">
        <v>21</v>
      </c>
      <c r="I865" s="7">
        <v>44634</v>
      </c>
      <c r="J865">
        <v>0.25</v>
      </c>
      <c r="K865" s="8">
        <v>1198.46</v>
      </c>
      <c r="L865" s="8">
        <v>7822.4</v>
      </c>
      <c r="M865" s="8">
        <v>49.81</v>
      </c>
      <c r="N865" s="8">
        <v>2351.31</v>
      </c>
      <c r="O865">
        <v>185.76</v>
      </c>
      <c r="P865">
        <v>2682</v>
      </c>
    </row>
    <row r="866" spans="1:16">
      <c r="A866" t="s">
        <v>105</v>
      </c>
      <c r="B866" t="s">
        <v>218</v>
      </c>
      <c r="C866" t="s">
        <v>197</v>
      </c>
      <c r="D866" t="s">
        <v>19</v>
      </c>
      <c r="E866" t="s">
        <v>20</v>
      </c>
      <c r="F866">
        <v>76378.15</v>
      </c>
      <c r="G866" s="7">
        <v>44622</v>
      </c>
      <c r="H866" t="s">
        <v>21</v>
      </c>
      <c r="K866" s="8">
        <v>670</v>
      </c>
      <c r="L866" s="8">
        <v>4336.79</v>
      </c>
      <c r="M866" s="8">
        <v>26.2</v>
      </c>
      <c r="N866" s="8">
        <v>774.86</v>
      </c>
      <c r="O866">
        <v>136.6</v>
      </c>
      <c r="P866">
        <v>2740</v>
      </c>
    </row>
    <row r="867" spans="1:16">
      <c r="A867" t="s">
        <v>105</v>
      </c>
      <c r="B867" t="s">
        <v>218</v>
      </c>
      <c r="C867" t="s">
        <v>185</v>
      </c>
      <c r="D867" t="s">
        <v>19</v>
      </c>
      <c r="E867" t="s">
        <v>49</v>
      </c>
      <c r="F867">
        <v>78205.19</v>
      </c>
      <c r="G867" s="7">
        <v>44622</v>
      </c>
      <c r="H867" t="s">
        <v>21</v>
      </c>
      <c r="I867" s="7">
        <v>44644</v>
      </c>
      <c r="J867">
        <v>0.16</v>
      </c>
      <c r="K867" s="8">
        <v>537.61</v>
      </c>
      <c r="L867" s="8">
        <v>4820.54</v>
      </c>
      <c r="M867" s="8">
        <v>25.37</v>
      </c>
      <c r="N867" s="8">
        <v>832.32</v>
      </c>
      <c r="O867">
        <v>136.6</v>
      </c>
      <c r="P867">
        <v>2676</v>
      </c>
    </row>
    <row r="868" spans="1:16">
      <c r="A868" t="s">
        <v>105</v>
      </c>
      <c r="B868" t="s">
        <v>218</v>
      </c>
      <c r="C868" t="s">
        <v>207</v>
      </c>
      <c r="D868" t="s">
        <v>19</v>
      </c>
      <c r="E868" t="s">
        <v>49</v>
      </c>
      <c r="F868">
        <v>78205.19</v>
      </c>
      <c r="G868" s="7">
        <v>44622</v>
      </c>
      <c r="H868" t="s">
        <v>21</v>
      </c>
      <c r="K868" s="8">
        <v>537.61</v>
      </c>
      <c r="L868" s="8">
        <v>4820.54</v>
      </c>
      <c r="M868" s="8">
        <v>25.37</v>
      </c>
      <c r="N868" s="8">
        <v>832.32</v>
      </c>
      <c r="O868">
        <v>136.6</v>
      </c>
      <c r="P868">
        <v>2734</v>
      </c>
    </row>
    <row r="869" spans="1:16">
      <c r="A869" t="s">
        <v>105</v>
      </c>
      <c r="B869" t="s">
        <v>218</v>
      </c>
      <c r="C869" t="s">
        <v>213</v>
      </c>
      <c r="D869" t="s">
        <v>19</v>
      </c>
      <c r="E869" t="s">
        <v>20</v>
      </c>
      <c r="F869">
        <v>76378.15</v>
      </c>
      <c r="G869" s="7">
        <v>44622</v>
      </c>
      <c r="H869" t="s">
        <v>21</v>
      </c>
      <c r="K869" s="8">
        <v>670</v>
      </c>
      <c r="L869" s="8">
        <v>4336.79</v>
      </c>
      <c r="M869" s="8">
        <v>26.2</v>
      </c>
      <c r="N869" s="8">
        <v>774.86</v>
      </c>
      <c r="O869">
        <v>136.6</v>
      </c>
      <c r="P869">
        <v>1034</v>
      </c>
    </row>
    <row r="870" spans="1:16">
      <c r="A870" t="s">
        <v>105</v>
      </c>
      <c r="B870" t="s">
        <v>311</v>
      </c>
      <c r="C870" t="s">
        <v>224</v>
      </c>
      <c r="D870" t="s">
        <v>44</v>
      </c>
      <c r="E870" t="s">
        <v>20</v>
      </c>
      <c r="F870">
        <v>152769.7</v>
      </c>
      <c r="G870" s="7">
        <v>44622</v>
      </c>
      <c r="H870" t="s">
        <v>21</v>
      </c>
      <c r="I870" s="7">
        <v>44629</v>
      </c>
      <c r="J870">
        <v>0.25</v>
      </c>
      <c r="K870" s="8">
        <v>1198.46</v>
      </c>
      <c r="L870" s="8">
        <v>7822.4</v>
      </c>
      <c r="M870" s="8">
        <v>49.81</v>
      </c>
      <c r="N870" s="8">
        <v>2351.31</v>
      </c>
      <c r="O870">
        <v>185.76</v>
      </c>
      <c r="P870">
        <v>2732</v>
      </c>
    </row>
    <row r="871" spans="1:16">
      <c r="A871" t="s">
        <v>16</v>
      </c>
      <c r="B871" t="s">
        <v>288</v>
      </c>
      <c r="C871" t="s">
        <v>61</v>
      </c>
      <c r="D871" t="s">
        <v>19</v>
      </c>
      <c r="E871" t="s">
        <v>49</v>
      </c>
      <c r="F871">
        <v>78205.19</v>
      </c>
      <c r="G871" s="7">
        <v>44623</v>
      </c>
      <c r="H871" t="s">
        <v>33</v>
      </c>
      <c r="I871" s="7">
        <v>44631</v>
      </c>
      <c r="J871">
        <v>0.16</v>
      </c>
      <c r="K871" s="8">
        <v>537.61</v>
      </c>
      <c r="L871" s="8">
        <v>4820.54</v>
      </c>
      <c r="M871" s="8">
        <v>25.37</v>
      </c>
      <c r="N871" s="8">
        <v>832.32</v>
      </c>
      <c r="O871">
        <v>136.6</v>
      </c>
      <c r="P871">
        <v>2733</v>
      </c>
    </row>
    <row r="872" spans="1:16">
      <c r="A872" t="s">
        <v>105</v>
      </c>
      <c r="B872" t="s">
        <v>218</v>
      </c>
      <c r="C872" t="s">
        <v>205</v>
      </c>
      <c r="D872" t="s">
        <v>19</v>
      </c>
      <c r="E872" t="s">
        <v>20</v>
      </c>
      <c r="F872">
        <v>76378.15</v>
      </c>
      <c r="G872" s="7">
        <v>44623</v>
      </c>
      <c r="H872" t="s">
        <v>21</v>
      </c>
      <c r="K872" s="8">
        <v>670</v>
      </c>
      <c r="L872" s="8">
        <v>4336.79</v>
      </c>
      <c r="M872" s="8">
        <v>26.2</v>
      </c>
      <c r="N872" s="8">
        <v>774.86</v>
      </c>
      <c r="O872">
        <v>136.6</v>
      </c>
      <c r="P872">
        <v>2729</v>
      </c>
    </row>
    <row r="873" spans="1:16">
      <c r="A873" t="s">
        <v>16</v>
      </c>
      <c r="B873" t="s">
        <v>323</v>
      </c>
      <c r="C873" t="s">
        <v>46</v>
      </c>
      <c r="D873" t="s">
        <v>19</v>
      </c>
      <c r="E873" t="s">
        <v>20</v>
      </c>
      <c r="F873">
        <v>76378.15</v>
      </c>
      <c r="G873" s="7">
        <v>44623</v>
      </c>
      <c r="H873" t="s">
        <v>33</v>
      </c>
      <c r="K873" s="8">
        <v>670</v>
      </c>
      <c r="L873" s="8">
        <v>4336.79</v>
      </c>
      <c r="M873" s="8">
        <v>26.2</v>
      </c>
      <c r="N873" s="8">
        <v>774.86</v>
      </c>
      <c r="O873">
        <v>136.6</v>
      </c>
      <c r="P873">
        <v>2725</v>
      </c>
    </row>
    <row r="874" spans="1:16">
      <c r="A874" t="s">
        <v>16</v>
      </c>
      <c r="B874" t="s">
        <v>323</v>
      </c>
      <c r="C874" t="s">
        <v>77</v>
      </c>
      <c r="D874" t="s">
        <v>19</v>
      </c>
      <c r="E874" t="s">
        <v>20</v>
      </c>
      <c r="F874">
        <v>76378.15</v>
      </c>
      <c r="G874" s="7">
        <v>44623</v>
      </c>
      <c r="H874" t="s">
        <v>33</v>
      </c>
      <c r="K874" s="8">
        <v>670</v>
      </c>
      <c r="L874" s="8">
        <v>4336.79</v>
      </c>
      <c r="M874" s="8">
        <v>26.2</v>
      </c>
      <c r="N874" s="8">
        <v>774.86</v>
      </c>
      <c r="O874">
        <v>136.6</v>
      </c>
      <c r="P874">
        <v>1907</v>
      </c>
    </row>
    <row r="875" spans="1:16">
      <c r="A875" t="s">
        <v>16</v>
      </c>
      <c r="B875" t="s">
        <v>158</v>
      </c>
      <c r="C875" t="s">
        <v>247</v>
      </c>
      <c r="D875" t="s">
        <v>44</v>
      </c>
      <c r="E875" t="s">
        <v>20</v>
      </c>
      <c r="F875">
        <v>152769.7</v>
      </c>
      <c r="G875" s="7">
        <v>44623</v>
      </c>
      <c r="H875" t="s">
        <v>33</v>
      </c>
      <c r="I875" s="7">
        <v>44629</v>
      </c>
      <c r="J875">
        <v>0.25</v>
      </c>
      <c r="K875" s="8">
        <v>1198.46</v>
      </c>
      <c r="L875" s="8">
        <v>7822.4</v>
      </c>
      <c r="M875" s="8">
        <v>49.81</v>
      </c>
      <c r="N875" s="8">
        <v>2351.31</v>
      </c>
      <c r="O875">
        <v>185.76</v>
      </c>
      <c r="P875">
        <v>1906</v>
      </c>
    </row>
    <row r="876" spans="1:16">
      <c r="A876" t="s">
        <v>16</v>
      </c>
      <c r="B876" t="s">
        <v>288</v>
      </c>
      <c r="C876" t="s">
        <v>58</v>
      </c>
      <c r="D876" t="s">
        <v>19</v>
      </c>
      <c r="E876" t="s">
        <v>49</v>
      </c>
      <c r="F876">
        <v>78205.19</v>
      </c>
      <c r="G876" s="7">
        <v>44623</v>
      </c>
      <c r="H876" t="s">
        <v>33</v>
      </c>
      <c r="I876" s="7">
        <v>44631</v>
      </c>
      <c r="J876">
        <v>0.16</v>
      </c>
      <c r="K876" s="8">
        <v>537.61</v>
      </c>
      <c r="L876" s="8">
        <v>4820.54</v>
      </c>
      <c r="M876" s="8">
        <v>25.37</v>
      </c>
      <c r="N876" s="8">
        <v>832.32</v>
      </c>
      <c r="O876">
        <v>136.6</v>
      </c>
      <c r="P876">
        <v>1909</v>
      </c>
    </row>
    <row r="877" spans="1:16">
      <c r="A877" t="s">
        <v>16</v>
      </c>
      <c r="B877" t="s">
        <v>288</v>
      </c>
      <c r="C877" t="s">
        <v>59</v>
      </c>
      <c r="D877" t="s">
        <v>19</v>
      </c>
      <c r="E877" t="s">
        <v>20</v>
      </c>
      <c r="F877">
        <v>76378.15</v>
      </c>
      <c r="G877" s="7">
        <v>44623</v>
      </c>
      <c r="H877" t="s">
        <v>33</v>
      </c>
      <c r="I877" s="7">
        <v>44630</v>
      </c>
      <c r="J877">
        <v>0.16</v>
      </c>
      <c r="K877" s="8">
        <v>670</v>
      </c>
      <c r="L877" s="8">
        <v>4336.79</v>
      </c>
      <c r="M877" s="8">
        <v>26.2</v>
      </c>
      <c r="N877" s="8">
        <v>774.86</v>
      </c>
      <c r="O877">
        <v>136.6</v>
      </c>
      <c r="P877">
        <v>2747</v>
      </c>
    </row>
    <row r="878" spans="1:16">
      <c r="A878" t="s">
        <v>105</v>
      </c>
      <c r="B878" t="s">
        <v>311</v>
      </c>
      <c r="C878" t="s">
        <v>231</v>
      </c>
      <c r="D878" t="s">
        <v>44</v>
      </c>
      <c r="E878" t="s">
        <v>20</v>
      </c>
      <c r="F878">
        <v>152769.7</v>
      </c>
      <c r="G878" s="7">
        <v>44623</v>
      </c>
      <c r="H878" t="s">
        <v>21</v>
      </c>
      <c r="I878" s="7">
        <v>44634</v>
      </c>
      <c r="J878">
        <v>0.25</v>
      </c>
      <c r="K878" s="8">
        <v>1198.46</v>
      </c>
      <c r="L878" s="8">
        <v>7822.4</v>
      </c>
      <c r="M878" s="8">
        <v>49.81</v>
      </c>
      <c r="N878" s="8">
        <v>2351.31</v>
      </c>
      <c r="O878">
        <v>185.76</v>
      </c>
      <c r="P878">
        <v>2753</v>
      </c>
    </row>
    <row r="879" spans="1:16">
      <c r="A879" t="s">
        <v>105</v>
      </c>
      <c r="B879" t="s">
        <v>311</v>
      </c>
      <c r="C879" t="s">
        <v>222</v>
      </c>
      <c r="D879" t="s">
        <v>44</v>
      </c>
      <c r="E879" t="s">
        <v>20</v>
      </c>
      <c r="F879">
        <v>152769.7</v>
      </c>
      <c r="G879" s="7">
        <v>44623</v>
      </c>
      <c r="H879" t="s">
        <v>21</v>
      </c>
      <c r="I879" s="7">
        <v>44630</v>
      </c>
      <c r="J879">
        <v>0.25</v>
      </c>
      <c r="K879" s="8">
        <v>1198.46</v>
      </c>
      <c r="L879" s="8">
        <v>7822.4</v>
      </c>
      <c r="M879" s="8">
        <v>49.81</v>
      </c>
      <c r="N879" s="8">
        <v>2351.31</v>
      </c>
      <c r="O879">
        <v>185.76</v>
      </c>
      <c r="P879">
        <v>1032</v>
      </c>
    </row>
    <row r="880" spans="1:16">
      <c r="A880" t="s">
        <v>16</v>
      </c>
      <c r="B880" t="s">
        <v>158</v>
      </c>
      <c r="C880" t="s">
        <v>274</v>
      </c>
      <c r="D880" t="s">
        <v>44</v>
      </c>
      <c r="E880" t="s">
        <v>20</v>
      </c>
      <c r="F880">
        <v>152769.7</v>
      </c>
      <c r="G880" s="7">
        <v>44623</v>
      </c>
      <c r="H880" t="s">
        <v>33</v>
      </c>
      <c r="I880" s="7">
        <v>44627</v>
      </c>
      <c r="J880">
        <v>0.25</v>
      </c>
      <c r="K880" s="8">
        <v>1198.46</v>
      </c>
      <c r="L880" s="8">
        <v>7822.4</v>
      </c>
      <c r="M880" s="8">
        <v>49.81</v>
      </c>
      <c r="N880" s="8">
        <v>2351.31</v>
      </c>
      <c r="O880">
        <v>185.76</v>
      </c>
      <c r="P880">
        <v>1023</v>
      </c>
    </row>
    <row r="881" spans="1:16">
      <c r="A881" t="s">
        <v>16</v>
      </c>
      <c r="B881" t="s">
        <v>323</v>
      </c>
      <c r="C881" t="s">
        <v>62</v>
      </c>
      <c r="D881" t="s">
        <v>19</v>
      </c>
      <c r="E881" t="s">
        <v>49</v>
      </c>
      <c r="F881">
        <v>78205.19</v>
      </c>
      <c r="G881" s="7">
        <v>44623</v>
      </c>
      <c r="H881" t="s">
        <v>33</v>
      </c>
      <c r="K881" s="8">
        <v>537.61</v>
      </c>
      <c r="L881" s="8">
        <v>4820.54</v>
      </c>
      <c r="M881" s="8">
        <v>25.37</v>
      </c>
      <c r="N881" s="8">
        <v>832.32</v>
      </c>
      <c r="O881">
        <v>136.6</v>
      </c>
      <c r="P881">
        <v>912</v>
      </c>
    </row>
    <row r="882" spans="1:16">
      <c r="A882" t="s">
        <v>16</v>
      </c>
      <c r="B882" t="s">
        <v>288</v>
      </c>
      <c r="C882" t="s">
        <v>51</v>
      </c>
      <c r="D882" t="s">
        <v>19</v>
      </c>
      <c r="E882" t="s">
        <v>20</v>
      </c>
      <c r="F882">
        <v>76378.15</v>
      </c>
      <c r="G882" s="7">
        <v>44624</v>
      </c>
      <c r="H882" t="s">
        <v>33</v>
      </c>
      <c r="I882" s="7">
        <v>44630</v>
      </c>
      <c r="J882">
        <v>0.16</v>
      </c>
      <c r="K882" s="8">
        <v>670</v>
      </c>
      <c r="L882" s="8">
        <v>4336.79</v>
      </c>
      <c r="M882" s="8">
        <v>26.2</v>
      </c>
      <c r="N882" s="8">
        <v>774.86</v>
      </c>
      <c r="O882">
        <v>136.6</v>
      </c>
      <c r="P882">
        <v>2735</v>
      </c>
    </row>
    <row r="883" spans="1:16">
      <c r="A883" t="s">
        <v>16</v>
      </c>
      <c r="B883" t="s">
        <v>323</v>
      </c>
      <c r="C883" t="s">
        <v>56</v>
      </c>
      <c r="D883" t="s">
        <v>19</v>
      </c>
      <c r="E883" t="s">
        <v>20</v>
      </c>
      <c r="F883">
        <v>76378.15</v>
      </c>
      <c r="G883" s="7">
        <v>44624</v>
      </c>
      <c r="H883" t="s">
        <v>33</v>
      </c>
      <c r="K883" s="8">
        <v>670</v>
      </c>
      <c r="L883" s="8">
        <v>4336.79</v>
      </c>
      <c r="M883" s="8">
        <v>26.2</v>
      </c>
      <c r="N883" s="8">
        <v>774.86</v>
      </c>
      <c r="O883">
        <v>136.6</v>
      </c>
      <c r="P883">
        <v>2731</v>
      </c>
    </row>
    <row r="884" spans="1:16">
      <c r="A884" t="s">
        <v>105</v>
      </c>
      <c r="B884" t="s">
        <v>218</v>
      </c>
      <c r="C884" t="s">
        <v>189</v>
      </c>
      <c r="D884" t="s">
        <v>19</v>
      </c>
      <c r="E884" t="s">
        <v>49</v>
      </c>
      <c r="F884">
        <v>78205.19</v>
      </c>
      <c r="G884" s="7">
        <v>44624</v>
      </c>
      <c r="H884" t="s">
        <v>21</v>
      </c>
      <c r="I884" s="7">
        <v>44646</v>
      </c>
      <c r="J884">
        <v>0.16</v>
      </c>
      <c r="K884" s="8">
        <v>537.61</v>
      </c>
      <c r="L884" s="8">
        <v>4820.54</v>
      </c>
      <c r="M884" s="8">
        <v>25.37</v>
      </c>
      <c r="N884" s="8">
        <v>832.32</v>
      </c>
      <c r="O884">
        <v>136.6</v>
      </c>
      <c r="P884">
        <v>2208</v>
      </c>
    </row>
    <row r="885" spans="1:16">
      <c r="A885" t="s">
        <v>105</v>
      </c>
      <c r="B885" t="s">
        <v>311</v>
      </c>
      <c r="C885" t="s">
        <v>246</v>
      </c>
      <c r="D885" t="s">
        <v>44</v>
      </c>
      <c r="E885" t="s">
        <v>20</v>
      </c>
      <c r="F885">
        <v>152769.7</v>
      </c>
      <c r="G885" s="7">
        <v>44624</v>
      </c>
      <c r="H885" t="s">
        <v>21</v>
      </c>
      <c r="I885" s="7">
        <v>44635</v>
      </c>
      <c r="J885">
        <v>0.25</v>
      </c>
      <c r="K885" s="8">
        <v>1198.46</v>
      </c>
      <c r="L885" s="8">
        <v>7822.4</v>
      </c>
      <c r="M885" s="8">
        <v>49.81</v>
      </c>
      <c r="N885" s="8">
        <v>2351.31</v>
      </c>
      <c r="O885">
        <v>185.76</v>
      </c>
      <c r="P885">
        <v>1908</v>
      </c>
    </row>
    <row r="886" spans="1:16">
      <c r="A886" t="s">
        <v>105</v>
      </c>
      <c r="B886" t="s">
        <v>311</v>
      </c>
      <c r="C886" t="s">
        <v>230</v>
      </c>
      <c r="D886" t="s">
        <v>44</v>
      </c>
      <c r="E886" t="s">
        <v>20</v>
      </c>
      <c r="F886">
        <v>152769.7</v>
      </c>
      <c r="G886" s="7">
        <v>44624</v>
      </c>
      <c r="H886" t="s">
        <v>21</v>
      </c>
      <c r="I886" s="7">
        <v>44636</v>
      </c>
      <c r="J886">
        <v>0.25</v>
      </c>
      <c r="K886" s="8">
        <v>1198.46</v>
      </c>
      <c r="L886" s="8">
        <v>7822.4</v>
      </c>
      <c r="M886" s="8">
        <v>49.81</v>
      </c>
      <c r="N886" s="8">
        <v>2351.31</v>
      </c>
      <c r="O886">
        <v>185.76</v>
      </c>
      <c r="P886">
        <v>1024</v>
      </c>
    </row>
    <row r="887" spans="1:16">
      <c r="A887" t="s">
        <v>16</v>
      </c>
      <c r="B887" t="s">
        <v>315</v>
      </c>
      <c r="C887" t="s">
        <v>63</v>
      </c>
      <c r="D887" t="s">
        <v>19</v>
      </c>
      <c r="E887" t="s">
        <v>20</v>
      </c>
      <c r="F887">
        <v>76378.15</v>
      </c>
      <c r="G887" s="7">
        <v>44624</v>
      </c>
      <c r="H887" t="s">
        <v>33</v>
      </c>
      <c r="K887" s="8">
        <v>670</v>
      </c>
      <c r="L887" s="8">
        <v>4336.79</v>
      </c>
      <c r="M887" s="8">
        <v>26.2</v>
      </c>
      <c r="N887" s="8">
        <v>774.86</v>
      </c>
      <c r="O887">
        <v>136.6</v>
      </c>
      <c r="P887">
        <v>1022</v>
      </c>
    </row>
    <row r="888" spans="1:16">
      <c r="A888" t="s">
        <v>16</v>
      </c>
      <c r="B888" t="s">
        <v>158</v>
      </c>
      <c r="C888" t="s">
        <v>244</v>
      </c>
      <c r="D888" t="s">
        <v>44</v>
      </c>
      <c r="E888" t="s">
        <v>20</v>
      </c>
      <c r="F888">
        <v>152769.7</v>
      </c>
      <c r="G888" s="7">
        <v>44624</v>
      </c>
      <c r="H888" t="s">
        <v>33</v>
      </c>
      <c r="I888" s="7">
        <v>44629</v>
      </c>
      <c r="J888">
        <v>0.25</v>
      </c>
      <c r="K888" s="8">
        <v>1198.46</v>
      </c>
      <c r="L888" s="8">
        <v>7822.4</v>
      </c>
      <c r="M888" s="8">
        <v>49.81</v>
      </c>
      <c r="N888" s="8">
        <v>2351.31</v>
      </c>
      <c r="O888">
        <v>185.76</v>
      </c>
      <c r="P888">
        <v>921</v>
      </c>
    </row>
    <row r="889" spans="1:16">
      <c r="A889" t="s">
        <v>16</v>
      </c>
      <c r="B889" t="s">
        <v>158</v>
      </c>
      <c r="C889" t="s">
        <v>164</v>
      </c>
      <c r="D889" t="s">
        <v>44</v>
      </c>
      <c r="E889" t="s">
        <v>49</v>
      </c>
      <c r="F889">
        <v>152415.15</v>
      </c>
      <c r="G889" s="7">
        <v>44624</v>
      </c>
      <c r="H889" t="s">
        <v>33</v>
      </c>
      <c r="I889" s="7">
        <v>44631</v>
      </c>
      <c r="J889">
        <v>0.25</v>
      </c>
      <c r="K889" s="8">
        <v>579.03</v>
      </c>
      <c r="L889" s="8">
        <v>8866.58</v>
      </c>
      <c r="M889" s="8">
        <v>47.69</v>
      </c>
      <c r="N889" s="8">
        <v>2351.31</v>
      </c>
      <c r="O889">
        <v>185.76</v>
      </c>
      <c r="P889">
        <v>2748</v>
      </c>
    </row>
    <row r="890" spans="1:16">
      <c r="A890" t="s">
        <v>16</v>
      </c>
      <c r="B890" t="s">
        <v>323</v>
      </c>
      <c r="C890" t="s">
        <v>64</v>
      </c>
      <c r="D890" t="s">
        <v>19</v>
      </c>
      <c r="E890" t="s">
        <v>20</v>
      </c>
      <c r="F890">
        <v>76378.15</v>
      </c>
      <c r="G890" s="7">
        <v>44625</v>
      </c>
      <c r="H890" t="s">
        <v>33</v>
      </c>
      <c r="K890" s="8">
        <v>670</v>
      </c>
      <c r="L890" s="8">
        <v>4336.79</v>
      </c>
      <c r="M890" s="8">
        <v>26.2</v>
      </c>
      <c r="N890" s="8">
        <v>774.86</v>
      </c>
      <c r="O890">
        <v>136.6</v>
      </c>
      <c r="P890">
        <v>1934</v>
      </c>
    </row>
    <row r="891" spans="1:16">
      <c r="A891" t="s">
        <v>16</v>
      </c>
      <c r="B891" t="s">
        <v>323</v>
      </c>
      <c r="C891" t="s">
        <v>60</v>
      </c>
      <c r="D891" t="s">
        <v>19</v>
      </c>
      <c r="E891" t="s">
        <v>20</v>
      </c>
      <c r="F891">
        <v>76378.15</v>
      </c>
      <c r="G891" s="7">
        <v>44625</v>
      </c>
      <c r="H891" t="s">
        <v>33</v>
      </c>
      <c r="K891" s="8">
        <v>670</v>
      </c>
      <c r="L891" s="8">
        <v>4336.79</v>
      </c>
      <c r="M891" s="8">
        <v>26.2</v>
      </c>
      <c r="N891" s="8">
        <v>774.86</v>
      </c>
      <c r="O891">
        <v>136.6</v>
      </c>
      <c r="P891">
        <v>908</v>
      </c>
    </row>
    <row r="892" spans="1:16">
      <c r="A892" t="s">
        <v>16</v>
      </c>
      <c r="B892" t="s">
        <v>323</v>
      </c>
      <c r="C892" t="s">
        <v>63</v>
      </c>
      <c r="D892" t="s">
        <v>19</v>
      </c>
      <c r="E892" t="s">
        <v>20</v>
      </c>
      <c r="F892">
        <v>76378.15</v>
      </c>
      <c r="G892" s="7">
        <v>44625</v>
      </c>
      <c r="H892" t="s">
        <v>33</v>
      </c>
      <c r="K892" s="8">
        <v>670</v>
      </c>
      <c r="L892" s="8">
        <v>4336.79</v>
      </c>
      <c r="M892" s="8">
        <v>26.2</v>
      </c>
      <c r="N892" s="8">
        <v>774.86</v>
      </c>
      <c r="O892">
        <v>136.6</v>
      </c>
      <c r="P892">
        <v>919</v>
      </c>
    </row>
    <row r="893" spans="1:16">
      <c r="A893" t="s">
        <v>16</v>
      </c>
      <c r="B893" t="s">
        <v>288</v>
      </c>
      <c r="C893" t="s">
        <v>76</v>
      </c>
      <c r="D893" t="s">
        <v>19</v>
      </c>
      <c r="E893" t="s">
        <v>20</v>
      </c>
      <c r="F893">
        <v>76378.15</v>
      </c>
      <c r="G893" s="7">
        <v>44625</v>
      </c>
      <c r="H893" t="s">
        <v>33</v>
      </c>
      <c r="I893" s="7">
        <v>44631</v>
      </c>
      <c r="J893">
        <v>0.16</v>
      </c>
      <c r="K893" s="8">
        <v>670</v>
      </c>
      <c r="L893" s="8">
        <v>4336.79</v>
      </c>
      <c r="M893" s="8">
        <v>26.2</v>
      </c>
      <c r="N893" s="8">
        <v>774.86</v>
      </c>
      <c r="O893">
        <v>136.6</v>
      </c>
      <c r="P893">
        <v>2730</v>
      </c>
    </row>
    <row r="894" spans="1:16">
      <c r="A894" t="s">
        <v>16</v>
      </c>
      <c r="B894" t="s">
        <v>288</v>
      </c>
      <c r="C894" t="s">
        <v>52</v>
      </c>
      <c r="D894" t="s">
        <v>19</v>
      </c>
      <c r="E894" t="s">
        <v>49</v>
      </c>
      <c r="F894">
        <v>78205.19</v>
      </c>
      <c r="G894" s="7">
        <v>44625</v>
      </c>
      <c r="H894" t="s">
        <v>33</v>
      </c>
      <c r="I894" s="7">
        <v>44630</v>
      </c>
      <c r="J894">
        <v>0.16</v>
      </c>
      <c r="K894" s="8">
        <v>537.61</v>
      </c>
      <c r="L894" s="8">
        <v>4820.54</v>
      </c>
      <c r="M894" s="8">
        <v>25.37</v>
      </c>
      <c r="N894" s="8">
        <v>832.32</v>
      </c>
      <c r="O894">
        <v>136.6</v>
      </c>
      <c r="P894">
        <v>2746</v>
      </c>
    </row>
    <row r="895" spans="1:16">
      <c r="A895" t="s">
        <v>16</v>
      </c>
      <c r="B895" t="s">
        <v>158</v>
      </c>
      <c r="C895" t="s">
        <v>209</v>
      </c>
      <c r="D895" t="s">
        <v>44</v>
      </c>
      <c r="E895" t="s">
        <v>20</v>
      </c>
      <c r="F895">
        <v>152769.7</v>
      </c>
      <c r="G895" s="7">
        <v>44625</v>
      </c>
      <c r="H895" t="s">
        <v>33</v>
      </c>
      <c r="I895" s="7">
        <v>44630</v>
      </c>
      <c r="J895">
        <v>0.25</v>
      </c>
      <c r="K895" s="8">
        <v>1198.46</v>
      </c>
      <c r="L895" s="8">
        <v>7822.4</v>
      </c>
      <c r="M895" s="8">
        <v>49.81</v>
      </c>
      <c r="N895" s="8">
        <v>2351.31</v>
      </c>
      <c r="O895">
        <v>185.76</v>
      </c>
      <c r="P895">
        <v>1944</v>
      </c>
    </row>
    <row r="896" spans="1:16">
      <c r="A896" t="s">
        <v>16</v>
      </c>
      <c r="B896" t="s">
        <v>158</v>
      </c>
      <c r="C896" t="s">
        <v>210</v>
      </c>
      <c r="D896" t="s">
        <v>44</v>
      </c>
      <c r="E896" t="s">
        <v>20</v>
      </c>
      <c r="F896">
        <v>152769.7</v>
      </c>
      <c r="G896" s="7">
        <v>44625</v>
      </c>
      <c r="H896" t="s">
        <v>33</v>
      </c>
      <c r="I896" s="7">
        <v>44631</v>
      </c>
      <c r="J896">
        <v>0.25</v>
      </c>
      <c r="K896" s="8">
        <v>1198.46</v>
      </c>
      <c r="L896" s="8">
        <v>7822.4</v>
      </c>
      <c r="M896" s="8">
        <v>49.81</v>
      </c>
      <c r="N896" s="8">
        <v>2351.31</v>
      </c>
      <c r="O896">
        <v>185.76</v>
      </c>
      <c r="P896">
        <v>916</v>
      </c>
    </row>
    <row r="897" spans="1:16">
      <c r="A897" t="s">
        <v>16</v>
      </c>
      <c r="B897" t="s">
        <v>323</v>
      </c>
      <c r="C897" t="s">
        <v>67</v>
      </c>
      <c r="D897" t="s">
        <v>19</v>
      </c>
      <c r="E897" t="s">
        <v>49</v>
      </c>
      <c r="F897">
        <v>78205.19</v>
      </c>
      <c r="G897" s="7">
        <v>44625</v>
      </c>
      <c r="H897" t="s">
        <v>33</v>
      </c>
      <c r="K897" s="8">
        <v>537.61</v>
      </c>
      <c r="L897" s="8">
        <v>4820.54</v>
      </c>
      <c r="M897" s="8">
        <v>25.37</v>
      </c>
      <c r="N897" s="8">
        <v>832.32</v>
      </c>
      <c r="O897">
        <v>136.6</v>
      </c>
      <c r="P897">
        <v>1017</v>
      </c>
    </row>
    <row r="898" spans="1:16">
      <c r="A898" t="s">
        <v>16</v>
      </c>
      <c r="B898" t="s">
        <v>158</v>
      </c>
      <c r="C898" t="s">
        <v>245</v>
      </c>
      <c r="D898" t="s">
        <v>44</v>
      </c>
      <c r="E898" t="s">
        <v>20</v>
      </c>
      <c r="F898">
        <v>152769.7</v>
      </c>
      <c r="G898" s="7">
        <v>44625</v>
      </c>
      <c r="H898" t="s">
        <v>33</v>
      </c>
      <c r="I898" s="7">
        <v>44628</v>
      </c>
      <c r="J898">
        <v>0.25</v>
      </c>
      <c r="K898" s="8">
        <v>1198.46</v>
      </c>
      <c r="L898" s="8">
        <v>7822.4</v>
      </c>
      <c r="M898" s="8">
        <v>49.81</v>
      </c>
      <c r="N898" s="8">
        <v>2351.31</v>
      </c>
      <c r="O898">
        <v>185.76</v>
      </c>
      <c r="P898">
        <v>2726</v>
      </c>
    </row>
    <row r="899" spans="1:16">
      <c r="A899" t="s">
        <v>16</v>
      </c>
      <c r="B899" t="s">
        <v>323</v>
      </c>
      <c r="C899" t="s">
        <v>78</v>
      </c>
      <c r="D899" t="s">
        <v>19</v>
      </c>
      <c r="E899" t="s">
        <v>49</v>
      </c>
      <c r="F899">
        <v>78205.19</v>
      </c>
      <c r="G899" s="7">
        <v>44625</v>
      </c>
      <c r="H899" t="s">
        <v>33</v>
      </c>
      <c r="K899" s="8">
        <v>537.61</v>
      </c>
      <c r="L899" s="8">
        <v>4820.54</v>
      </c>
      <c r="M899" s="8">
        <v>25.37</v>
      </c>
      <c r="N899" s="8">
        <v>832.32</v>
      </c>
      <c r="O899">
        <v>136.6</v>
      </c>
      <c r="P899">
        <v>2742</v>
      </c>
    </row>
    <row r="900" spans="1:16">
      <c r="A900" t="s">
        <v>105</v>
      </c>
      <c r="B900" t="s">
        <v>311</v>
      </c>
      <c r="C900" t="s">
        <v>235</v>
      </c>
      <c r="D900" t="s">
        <v>44</v>
      </c>
      <c r="E900" t="s">
        <v>20</v>
      </c>
      <c r="F900">
        <v>152769.7</v>
      </c>
      <c r="G900" s="7">
        <v>44625</v>
      </c>
      <c r="H900" t="s">
        <v>21</v>
      </c>
      <c r="I900" s="7">
        <v>44636</v>
      </c>
      <c r="J900">
        <v>0.25</v>
      </c>
      <c r="K900" s="8">
        <v>1198.46</v>
      </c>
      <c r="L900" s="8">
        <v>7822.4</v>
      </c>
      <c r="M900" s="8">
        <v>49.81</v>
      </c>
      <c r="N900" s="8">
        <v>2351.31</v>
      </c>
      <c r="O900">
        <v>185.76</v>
      </c>
      <c r="P900">
        <v>2741</v>
      </c>
    </row>
    <row r="901" spans="1:16">
      <c r="A901" t="s">
        <v>105</v>
      </c>
      <c r="B901" t="s">
        <v>311</v>
      </c>
      <c r="C901" t="s">
        <v>234</v>
      </c>
      <c r="D901" t="s">
        <v>44</v>
      </c>
      <c r="E901" t="s">
        <v>20</v>
      </c>
      <c r="F901">
        <v>152769.7</v>
      </c>
      <c r="G901" s="7">
        <v>44625</v>
      </c>
      <c r="H901" t="s">
        <v>21</v>
      </c>
      <c r="I901" s="7">
        <v>44637</v>
      </c>
      <c r="J901">
        <v>0.25</v>
      </c>
      <c r="K901" s="8">
        <v>1198.46</v>
      </c>
      <c r="L901" s="8">
        <v>7822.4</v>
      </c>
      <c r="M901" s="8">
        <v>49.81</v>
      </c>
      <c r="N901" s="8">
        <v>2351.31</v>
      </c>
      <c r="O901">
        <v>185.76</v>
      </c>
      <c r="P901">
        <v>1933</v>
      </c>
    </row>
    <row r="902" spans="1:16">
      <c r="A902" t="s">
        <v>105</v>
      </c>
      <c r="B902" t="s">
        <v>218</v>
      </c>
      <c r="C902" t="s">
        <v>206</v>
      </c>
      <c r="D902" t="s">
        <v>19</v>
      </c>
      <c r="E902" t="s">
        <v>20</v>
      </c>
      <c r="F902">
        <v>76378.15</v>
      </c>
      <c r="G902" s="7">
        <v>44625</v>
      </c>
      <c r="H902" t="s">
        <v>21</v>
      </c>
      <c r="I902" s="7">
        <v>44647</v>
      </c>
      <c r="J902">
        <v>0.16</v>
      </c>
      <c r="K902" s="8">
        <v>670</v>
      </c>
      <c r="L902" s="8">
        <v>4336.79</v>
      </c>
      <c r="M902" s="8">
        <v>26.2</v>
      </c>
      <c r="N902" s="8">
        <v>774.86</v>
      </c>
      <c r="O902">
        <v>136.6</v>
      </c>
      <c r="P902">
        <v>1932</v>
      </c>
    </row>
    <row r="903" spans="1:16">
      <c r="A903" t="s">
        <v>105</v>
      </c>
      <c r="B903" t="s">
        <v>218</v>
      </c>
      <c r="C903" t="s">
        <v>199</v>
      </c>
      <c r="D903" t="s">
        <v>19</v>
      </c>
      <c r="E903" t="s">
        <v>49</v>
      </c>
      <c r="F903">
        <v>78205.19</v>
      </c>
      <c r="G903" s="7">
        <v>44625</v>
      </c>
      <c r="H903" t="s">
        <v>21</v>
      </c>
      <c r="I903" s="7">
        <v>44647</v>
      </c>
      <c r="J903">
        <v>0.16</v>
      </c>
      <c r="K903" s="8">
        <v>537.61</v>
      </c>
      <c r="L903" s="8">
        <v>4820.54</v>
      </c>
      <c r="M903" s="8">
        <v>25.37</v>
      </c>
      <c r="N903" s="8">
        <v>832.32</v>
      </c>
      <c r="O903">
        <v>136.6</v>
      </c>
      <c r="P903">
        <v>1931</v>
      </c>
    </row>
    <row r="904" spans="1:16">
      <c r="A904" t="s">
        <v>105</v>
      </c>
      <c r="B904" t="s">
        <v>218</v>
      </c>
      <c r="C904" t="s">
        <v>217</v>
      </c>
      <c r="D904" t="s">
        <v>19</v>
      </c>
      <c r="E904" t="s">
        <v>20</v>
      </c>
      <c r="F904">
        <v>76150.38</v>
      </c>
      <c r="G904" s="7">
        <v>44625</v>
      </c>
      <c r="H904" t="s">
        <v>21</v>
      </c>
      <c r="K904" s="8">
        <v>429.08</v>
      </c>
      <c r="L904" s="8">
        <v>4590.86</v>
      </c>
      <c r="M904" s="8">
        <v>26.04</v>
      </c>
      <c r="N904" s="8">
        <v>774.86</v>
      </c>
      <c r="O904">
        <v>136.6</v>
      </c>
      <c r="P904">
        <v>1905</v>
      </c>
    </row>
    <row r="905" spans="1:16">
      <c r="A905" t="s">
        <v>16</v>
      </c>
      <c r="B905" t="s">
        <v>323</v>
      </c>
      <c r="C905" t="s">
        <v>152</v>
      </c>
      <c r="D905" t="s">
        <v>19</v>
      </c>
      <c r="E905" t="s">
        <v>49</v>
      </c>
      <c r="F905">
        <v>78205.19</v>
      </c>
      <c r="G905" s="7">
        <v>44625</v>
      </c>
      <c r="H905" t="s">
        <v>33</v>
      </c>
      <c r="K905" s="8">
        <v>537.61</v>
      </c>
      <c r="L905" s="8">
        <v>4820.54</v>
      </c>
      <c r="M905" s="8">
        <v>25.37</v>
      </c>
      <c r="N905" s="8">
        <v>832.32</v>
      </c>
      <c r="O905">
        <v>136.6</v>
      </c>
      <c r="P905">
        <v>1018</v>
      </c>
    </row>
    <row r="906" spans="1:16">
      <c r="A906" t="s">
        <v>105</v>
      </c>
      <c r="B906" t="s">
        <v>311</v>
      </c>
      <c r="C906" t="s">
        <v>238</v>
      </c>
      <c r="D906" t="s">
        <v>44</v>
      </c>
      <c r="E906" t="s">
        <v>20</v>
      </c>
      <c r="F906">
        <v>152769.7</v>
      </c>
      <c r="G906" s="7">
        <v>44626</v>
      </c>
      <c r="H906" t="s">
        <v>21</v>
      </c>
      <c r="I906" s="7">
        <v>44637</v>
      </c>
      <c r="J906">
        <v>0.25</v>
      </c>
      <c r="K906" s="8">
        <v>1198.46</v>
      </c>
      <c r="L906" s="8">
        <v>7822.4</v>
      </c>
      <c r="M906" s="8">
        <v>49.81</v>
      </c>
      <c r="N906" s="8">
        <v>2351.31</v>
      </c>
      <c r="O906">
        <v>185.76</v>
      </c>
      <c r="P906">
        <v>2743</v>
      </c>
    </row>
    <row r="907" spans="1:16">
      <c r="A907" t="s">
        <v>16</v>
      </c>
      <c r="B907" t="s">
        <v>288</v>
      </c>
      <c r="C907" t="s">
        <v>65</v>
      </c>
      <c r="D907" t="s">
        <v>19</v>
      </c>
      <c r="E907" t="s">
        <v>20</v>
      </c>
      <c r="F907">
        <v>76378.15</v>
      </c>
      <c r="G907" s="7">
        <v>44626</v>
      </c>
      <c r="H907" t="s">
        <v>33</v>
      </c>
      <c r="I907" s="7">
        <v>44631</v>
      </c>
      <c r="J907">
        <v>0.16</v>
      </c>
      <c r="K907" s="8">
        <v>670</v>
      </c>
      <c r="L907" s="8">
        <v>4336.79</v>
      </c>
      <c r="M907" s="8">
        <v>26.2</v>
      </c>
      <c r="N907" s="8">
        <v>774.86</v>
      </c>
      <c r="O907">
        <v>136.6</v>
      </c>
      <c r="P907">
        <v>2737</v>
      </c>
    </row>
    <row r="908" spans="1:16">
      <c r="A908" t="s">
        <v>16</v>
      </c>
      <c r="B908" t="s">
        <v>288</v>
      </c>
      <c r="C908" t="s">
        <v>99</v>
      </c>
      <c r="D908" t="s">
        <v>19</v>
      </c>
      <c r="E908" t="s">
        <v>49</v>
      </c>
      <c r="F908">
        <v>78205.19</v>
      </c>
      <c r="G908" s="7">
        <v>44626</v>
      </c>
      <c r="H908" t="s">
        <v>33</v>
      </c>
      <c r="I908" s="7">
        <v>44632</v>
      </c>
      <c r="J908">
        <v>0.16</v>
      </c>
      <c r="K908" s="8">
        <v>537.61</v>
      </c>
      <c r="L908" s="8">
        <v>4820.54</v>
      </c>
      <c r="M908" s="8">
        <v>25.37</v>
      </c>
      <c r="N908" s="8">
        <v>832.32</v>
      </c>
      <c r="O908">
        <v>136.6</v>
      </c>
      <c r="P908">
        <v>2247</v>
      </c>
    </row>
    <row r="909" spans="1:16">
      <c r="A909" t="s">
        <v>16</v>
      </c>
      <c r="B909" t="s">
        <v>315</v>
      </c>
      <c r="C909" t="s">
        <v>97</v>
      </c>
      <c r="D909" t="s">
        <v>19</v>
      </c>
      <c r="E909" t="s">
        <v>49</v>
      </c>
      <c r="F909">
        <v>78205.19</v>
      </c>
      <c r="G909" s="7">
        <v>44626</v>
      </c>
      <c r="H909" t="s">
        <v>33</v>
      </c>
      <c r="K909" s="8">
        <v>537.61</v>
      </c>
      <c r="L909" s="8">
        <v>4820.54</v>
      </c>
      <c r="M909" s="8">
        <v>25.37</v>
      </c>
      <c r="N909" s="8">
        <v>832.32</v>
      </c>
      <c r="O909">
        <v>136.6</v>
      </c>
      <c r="P909">
        <v>1021</v>
      </c>
    </row>
    <row r="910" spans="1:16">
      <c r="A910" t="s">
        <v>105</v>
      </c>
      <c r="B910" t="s">
        <v>311</v>
      </c>
      <c r="C910" t="s">
        <v>226</v>
      </c>
      <c r="D910" t="s">
        <v>44</v>
      </c>
      <c r="E910" t="s">
        <v>49</v>
      </c>
      <c r="F910">
        <v>152905.93</v>
      </c>
      <c r="G910" s="7">
        <v>44626</v>
      </c>
      <c r="H910" t="s">
        <v>21</v>
      </c>
      <c r="I910" s="7">
        <v>44635</v>
      </c>
      <c r="J910">
        <v>0.25</v>
      </c>
      <c r="K910" s="8">
        <v>918.16</v>
      </c>
      <c r="L910" s="8">
        <v>8560.99</v>
      </c>
      <c r="M910" s="8">
        <v>47.78</v>
      </c>
      <c r="N910" s="8">
        <v>2351.31</v>
      </c>
      <c r="O910">
        <v>185.76</v>
      </c>
      <c r="P910">
        <v>2715</v>
      </c>
    </row>
    <row r="911" spans="1:16">
      <c r="A911" t="s">
        <v>16</v>
      </c>
      <c r="B911" t="s">
        <v>288</v>
      </c>
      <c r="C911" t="s">
        <v>91</v>
      </c>
      <c r="D911" t="s">
        <v>19</v>
      </c>
      <c r="E911" t="s">
        <v>20</v>
      </c>
      <c r="F911">
        <v>76378.15</v>
      </c>
      <c r="G911" s="7">
        <v>44626</v>
      </c>
      <c r="H911" t="s">
        <v>33</v>
      </c>
      <c r="I911" s="7">
        <v>44632</v>
      </c>
      <c r="J911">
        <v>0.16</v>
      </c>
      <c r="K911" s="8">
        <v>670</v>
      </c>
      <c r="L911" s="8">
        <v>4336.79</v>
      </c>
      <c r="M911" s="8">
        <v>26.2</v>
      </c>
      <c r="N911" s="8">
        <v>774.86</v>
      </c>
      <c r="O911">
        <v>136.6</v>
      </c>
      <c r="P911">
        <v>1019</v>
      </c>
    </row>
    <row r="912" spans="1:16">
      <c r="A912" t="s">
        <v>105</v>
      </c>
      <c r="B912" t="s">
        <v>218</v>
      </c>
      <c r="C912" t="s">
        <v>204</v>
      </c>
      <c r="D912" t="s">
        <v>19</v>
      </c>
      <c r="E912" t="s">
        <v>49</v>
      </c>
      <c r="F912">
        <v>78205.19</v>
      </c>
      <c r="G912" s="7">
        <v>44626</v>
      </c>
      <c r="H912" t="s">
        <v>21</v>
      </c>
      <c r="K912" s="8">
        <v>537.61</v>
      </c>
      <c r="L912" s="8">
        <v>4820.54</v>
      </c>
      <c r="M912" s="8">
        <v>25.37</v>
      </c>
      <c r="N912" s="8">
        <v>832.32</v>
      </c>
      <c r="O912">
        <v>136.6</v>
      </c>
      <c r="P912">
        <v>2720</v>
      </c>
    </row>
    <row r="913" spans="1:16">
      <c r="A913" t="s">
        <v>16</v>
      </c>
      <c r="B913" t="s">
        <v>288</v>
      </c>
      <c r="C913" t="s">
        <v>86</v>
      </c>
      <c r="D913" t="s">
        <v>19</v>
      </c>
      <c r="E913" t="s">
        <v>49</v>
      </c>
      <c r="F913">
        <v>78205.19</v>
      </c>
      <c r="G913" s="7">
        <v>44626</v>
      </c>
      <c r="H913" t="s">
        <v>33</v>
      </c>
      <c r="I913" s="7">
        <v>44632</v>
      </c>
      <c r="J913">
        <v>0.16</v>
      </c>
      <c r="K913" s="8">
        <v>537.61</v>
      </c>
      <c r="L913" s="8">
        <v>4820.54</v>
      </c>
      <c r="M913" s="8">
        <v>25.37</v>
      </c>
      <c r="N913" s="8">
        <v>832.32</v>
      </c>
      <c r="O913">
        <v>136.6</v>
      </c>
      <c r="P913">
        <v>2728</v>
      </c>
    </row>
    <row r="914" spans="1:16">
      <c r="A914" t="s">
        <v>16</v>
      </c>
      <c r="B914" t="s">
        <v>158</v>
      </c>
      <c r="C914" t="s">
        <v>191</v>
      </c>
      <c r="D914" t="s">
        <v>44</v>
      </c>
      <c r="E914" t="s">
        <v>20</v>
      </c>
      <c r="F914">
        <v>152273.15</v>
      </c>
      <c r="G914" s="7">
        <v>44626</v>
      </c>
      <c r="H914" t="s">
        <v>33</v>
      </c>
      <c r="I914" s="7">
        <v>44631</v>
      </c>
      <c r="J914">
        <v>0.25</v>
      </c>
      <c r="K914" s="8">
        <v>674.81</v>
      </c>
      <c r="L914" s="8">
        <v>8338.07</v>
      </c>
      <c r="M914" s="8">
        <v>49.66</v>
      </c>
      <c r="N914" s="8">
        <v>2351.31</v>
      </c>
      <c r="O914">
        <v>185.76</v>
      </c>
      <c r="P914">
        <v>2722</v>
      </c>
    </row>
    <row r="915" spans="1:16">
      <c r="A915" t="s">
        <v>16</v>
      </c>
      <c r="B915" t="s">
        <v>288</v>
      </c>
      <c r="C915" t="s">
        <v>101</v>
      </c>
      <c r="D915" t="s">
        <v>19</v>
      </c>
      <c r="E915" t="s">
        <v>49</v>
      </c>
      <c r="F915">
        <v>78205.19</v>
      </c>
      <c r="G915" s="7">
        <v>44626</v>
      </c>
      <c r="H915" t="s">
        <v>33</v>
      </c>
      <c r="I915" s="7">
        <v>44633</v>
      </c>
      <c r="J915">
        <v>0.16</v>
      </c>
      <c r="K915" s="8">
        <v>537.61</v>
      </c>
      <c r="L915" s="8">
        <v>4820.54</v>
      </c>
      <c r="M915" s="8">
        <v>25.37</v>
      </c>
      <c r="N915" s="8">
        <v>832.32</v>
      </c>
      <c r="O915">
        <v>136.6</v>
      </c>
      <c r="P915">
        <v>911</v>
      </c>
    </row>
    <row r="916" spans="1:16">
      <c r="A916" t="s">
        <v>16</v>
      </c>
      <c r="B916" t="s">
        <v>158</v>
      </c>
      <c r="C916" t="s">
        <v>216</v>
      </c>
      <c r="D916" t="s">
        <v>44</v>
      </c>
      <c r="E916" t="s">
        <v>20</v>
      </c>
      <c r="F916">
        <v>152769.7</v>
      </c>
      <c r="G916" s="7">
        <v>44626</v>
      </c>
      <c r="H916" t="s">
        <v>33</v>
      </c>
      <c r="I916" s="7">
        <v>44631</v>
      </c>
      <c r="J916">
        <v>0.25</v>
      </c>
      <c r="K916" s="8">
        <v>1198.46</v>
      </c>
      <c r="L916" s="8">
        <v>7822.4</v>
      </c>
      <c r="M916" s="8">
        <v>49.81</v>
      </c>
      <c r="N916" s="8">
        <v>2351.31</v>
      </c>
      <c r="O916">
        <v>185.76</v>
      </c>
      <c r="P916">
        <v>2724</v>
      </c>
    </row>
    <row r="917" spans="1:16">
      <c r="A917" t="s">
        <v>105</v>
      </c>
      <c r="B917" t="s">
        <v>218</v>
      </c>
      <c r="C917" t="s">
        <v>201</v>
      </c>
      <c r="D917" t="s">
        <v>19</v>
      </c>
      <c r="E917" t="s">
        <v>49</v>
      </c>
      <c r="F917">
        <v>77950.3</v>
      </c>
      <c r="G917" s="7">
        <v>44627</v>
      </c>
      <c r="H917" t="s">
        <v>21</v>
      </c>
      <c r="K917" s="8">
        <v>384.04</v>
      </c>
      <c r="L917" s="8">
        <v>4961.85</v>
      </c>
      <c r="M917" s="8">
        <v>25.29</v>
      </c>
      <c r="N917" s="8">
        <v>832.32</v>
      </c>
      <c r="O917">
        <v>136.6</v>
      </c>
      <c r="P917">
        <v>910</v>
      </c>
    </row>
    <row r="918" spans="1:16">
      <c r="A918" t="s">
        <v>105</v>
      </c>
      <c r="B918" t="s">
        <v>311</v>
      </c>
      <c r="C918" t="s">
        <v>232</v>
      </c>
      <c r="D918" t="s">
        <v>44</v>
      </c>
      <c r="E918" t="s">
        <v>49</v>
      </c>
      <c r="F918">
        <v>152905.93</v>
      </c>
      <c r="G918" s="7">
        <v>44627</v>
      </c>
      <c r="H918" t="s">
        <v>21</v>
      </c>
      <c r="I918" s="7">
        <v>44637</v>
      </c>
      <c r="J918">
        <v>0.25</v>
      </c>
      <c r="K918" s="8">
        <v>918.16</v>
      </c>
      <c r="L918" s="8">
        <v>8560.99</v>
      </c>
      <c r="M918" s="8">
        <v>47.78</v>
      </c>
      <c r="N918" s="8">
        <v>2351.31</v>
      </c>
      <c r="O918">
        <v>185.76</v>
      </c>
      <c r="P918">
        <v>2721</v>
      </c>
    </row>
    <row r="919" spans="1:16">
      <c r="A919" t="s">
        <v>16</v>
      </c>
      <c r="B919" t="s">
        <v>288</v>
      </c>
      <c r="C919" t="s">
        <v>112</v>
      </c>
      <c r="D919" t="s">
        <v>19</v>
      </c>
      <c r="E919" t="s">
        <v>20</v>
      </c>
      <c r="F919">
        <v>76378.15</v>
      </c>
      <c r="G919" s="7">
        <v>44627</v>
      </c>
      <c r="H919" t="s">
        <v>33</v>
      </c>
      <c r="I919" s="7">
        <v>44633</v>
      </c>
      <c r="J919">
        <v>0.16</v>
      </c>
      <c r="K919" s="8">
        <v>670</v>
      </c>
      <c r="L919" s="8">
        <v>4336.79</v>
      </c>
      <c r="M919" s="8">
        <v>26.2</v>
      </c>
      <c r="N919" s="8">
        <v>774.86</v>
      </c>
      <c r="O919">
        <v>136.6</v>
      </c>
      <c r="P919">
        <v>2723</v>
      </c>
    </row>
    <row r="920" spans="1:16">
      <c r="A920" t="s">
        <v>105</v>
      </c>
      <c r="B920" t="s">
        <v>218</v>
      </c>
      <c r="C920" t="s">
        <v>214</v>
      </c>
      <c r="D920" t="s">
        <v>19</v>
      </c>
      <c r="E920" t="s">
        <v>20</v>
      </c>
      <c r="F920">
        <v>76150.38</v>
      </c>
      <c r="G920" s="7">
        <v>44627</v>
      </c>
      <c r="H920" t="s">
        <v>21</v>
      </c>
      <c r="K920" s="8">
        <v>429.08</v>
      </c>
      <c r="L920" s="8">
        <v>4590.86</v>
      </c>
      <c r="M920" s="8">
        <v>26.04</v>
      </c>
      <c r="N920" s="8">
        <v>774.86</v>
      </c>
      <c r="O920">
        <v>136.6</v>
      </c>
      <c r="P920">
        <v>2719</v>
      </c>
    </row>
    <row r="921" spans="1:16">
      <c r="A921" t="s">
        <v>16</v>
      </c>
      <c r="B921" t="s">
        <v>288</v>
      </c>
      <c r="C921" t="s">
        <v>119</v>
      </c>
      <c r="D921" t="s">
        <v>19</v>
      </c>
      <c r="E921" t="s">
        <v>20</v>
      </c>
      <c r="F921">
        <v>76378.15</v>
      </c>
      <c r="G921" s="7">
        <v>44627</v>
      </c>
      <c r="H921" t="s">
        <v>33</v>
      </c>
      <c r="I921" s="7">
        <v>44633</v>
      </c>
      <c r="J921">
        <v>0.16</v>
      </c>
      <c r="K921" s="8">
        <v>670</v>
      </c>
      <c r="L921" s="8">
        <v>4336.79</v>
      </c>
      <c r="M921" s="8">
        <v>26.2</v>
      </c>
      <c r="N921" s="8">
        <v>774.86</v>
      </c>
      <c r="O921">
        <v>136.6</v>
      </c>
      <c r="P921">
        <v>2718</v>
      </c>
    </row>
    <row r="922" spans="1:16">
      <c r="A922" t="s">
        <v>16</v>
      </c>
      <c r="B922" t="s">
        <v>288</v>
      </c>
      <c r="C922" t="s">
        <v>100</v>
      </c>
      <c r="D922" t="s">
        <v>19</v>
      </c>
      <c r="E922" t="s">
        <v>49</v>
      </c>
      <c r="F922">
        <v>78205.19</v>
      </c>
      <c r="G922" s="7">
        <v>44627</v>
      </c>
      <c r="H922" t="s">
        <v>33</v>
      </c>
      <c r="I922" s="7">
        <v>44633</v>
      </c>
      <c r="J922">
        <v>0.16</v>
      </c>
      <c r="K922" s="8">
        <v>537.61</v>
      </c>
      <c r="L922" s="8">
        <v>4820.54</v>
      </c>
      <c r="M922" s="8">
        <v>25.37</v>
      </c>
      <c r="N922" s="8">
        <v>832.32</v>
      </c>
      <c r="O922">
        <v>136.6</v>
      </c>
      <c r="P922">
        <v>2717</v>
      </c>
    </row>
    <row r="923" spans="1:16">
      <c r="A923" t="s">
        <v>16</v>
      </c>
      <c r="B923" t="s">
        <v>288</v>
      </c>
      <c r="C923" t="s">
        <v>87</v>
      </c>
      <c r="D923" t="s">
        <v>19</v>
      </c>
      <c r="E923" t="s">
        <v>20</v>
      </c>
      <c r="F923">
        <v>76378.15</v>
      </c>
      <c r="G923" s="7">
        <v>44627</v>
      </c>
      <c r="H923" t="s">
        <v>33</v>
      </c>
      <c r="I923" s="7">
        <v>44632</v>
      </c>
      <c r="J923">
        <v>0.16</v>
      </c>
      <c r="K923" s="8">
        <v>670</v>
      </c>
      <c r="L923" s="8">
        <v>4336.79</v>
      </c>
      <c r="M923" s="8">
        <v>26.2</v>
      </c>
      <c r="N923" s="8">
        <v>774.86</v>
      </c>
      <c r="O923">
        <v>136.6</v>
      </c>
      <c r="P923">
        <v>907</v>
      </c>
    </row>
    <row r="924" spans="1:16">
      <c r="A924" t="s">
        <v>105</v>
      </c>
      <c r="B924" t="s">
        <v>311</v>
      </c>
      <c r="C924" t="s">
        <v>237</v>
      </c>
      <c r="D924" t="s">
        <v>44</v>
      </c>
      <c r="E924" t="s">
        <v>20</v>
      </c>
      <c r="F924">
        <v>152273.15</v>
      </c>
      <c r="G924" s="7">
        <v>44627</v>
      </c>
      <c r="H924" t="s">
        <v>21</v>
      </c>
      <c r="I924" s="7">
        <v>44641</v>
      </c>
      <c r="J924">
        <v>0.25</v>
      </c>
      <c r="K924" s="8">
        <v>674.81</v>
      </c>
      <c r="L924" s="8">
        <v>8338.07</v>
      </c>
      <c r="M924" s="8">
        <v>49.66</v>
      </c>
      <c r="N924" s="8">
        <v>2351.31</v>
      </c>
      <c r="O924">
        <v>185.76</v>
      </c>
      <c r="P924">
        <v>2739</v>
      </c>
    </row>
    <row r="925" spans="1:16">
      <c r="A925" t="s">
        <v>16</v>
      </c>
      <c r="B925" t="s">
        <v>288</v>
      </c>
      <c r="C925" t="s">
        <v>96</v>
      </c>
      <c r="D925" t="s">
        <v>19</v>
      </c>
      <c r="E925" t="s">
        <v>20</v>
      </c>
      <c r="F925">
        <v>76378.15</v>
      </c>
      <c r="G925" s="7">
        <v>44627</v>
      </c>
      <c r="H925" t="s">
        <v>33</v>
      </c>
      <c r="I925" s="7">
        <v>44632</v>
      </c>
      <c r="J925">
        <v>0.16</v>
      </c>
      <c r="K925" s="8">
        <v>670</v>
      </c>
      <c r="L925" s="8">
        <v>4336.79</v>
      </c>
      <c r="M925" s="8">
        <v>26.2</v>
      </c>
      <c r="N925" s="8">
        <v>774.86</v>
      </c>
      <c r="O925">
        <v>136.6</v>
      </c>
      <c r="P925">
        <v>1013</v>
      </c>
    </row>
    <row r="926" spans="1:16">
      <c r="A926" t="s">
        <v>16</v>
      </c>
      <c r="B926" t="s">
        <v>158</v>
      </c>
      <c r="C926" t="s">
        <v>202</v>
      </c>
      <c r="D926" t="s">
        <v>44</v>
      </c>
      <c r="E926" t="s">
        <v>49</v>
      </c>
      <c r="F926">
        <v>152415.15</v>
      </c>
      <c r="G926" s="7">
        <v>44627</v>
      </c>
      <c r="H926" t="s">
        <v>33</v>
      </c>
      <c r="I926" s="7">
        <v>44631</v>
      </c>
      <c r="J926">
        <v>0.25</v>
      </c>
      <c r="K926" s="8">
        <v>579.03</v>
      </c>
      <c r="L926" s="8">
        <v>8866.58</v>
      </c>
      <c r="M926" s="8">
        <v>47.69</v>
      </c>
      <c r="N926" s="8">
        <v>2351.31</v>
      </c>
      <c r="O926">
        <v>185.76</v>
      </c>
      <c r="P926">
        <v>1016</v>
      </c>
    </row>
    <row r="927" spans="1:16">
      <c r="A927" t="s">
        <v>105</v>
      </c>
      <c r="B927" t="s">
        <v>311</v>
      </c>
      <c r="C927" t="s">
        <v>239</v>
      </c>
      <c r="D927" t="s">
        <v>44</v>
      </c>
      <c r="E927" t="s">
        <v>20</v>
      </c>
      <c r="F927">
        <v>152273.15</v>
      </c>
      <c r="G927" s="7">
        <v>44628</v>
      </c>
      <c r="H927" t="s">
        <v>21</v>
      </c>
      <c r="I927" s="7">
        <v>44641</v>
      </c>
      <c r="J927">
        <v>0.25</v>
      </c>
      <c r="K927" s="8">
        <v>674.81</v>
      </c>
      <c r="L927" s="8">
        <v>8338.07</v>
      </c>
      <c r="M927" s="8">
        <v>49.66</v>
      </c>
      <c r="N927" s="8">
        <v>2351.31</v>
      </c>
      <c r="O927">
        <v>185.76</v>
      </c>
      <c r="P927">
        <v>2713</v>
      </c>
    </row>
    <row r="928" spans="1:16">
      <c r="A928" t="s">
        <v>105</v>
      </c>
      <c r="B928" t="s">
        <v>311</v>
      </c>
      <c r="C928" t="s">
        <v>227</v>
      </c>
      <c r="D928" t="s">
        <v>44</v>
      </c>
      <c r="E928" t="s">
        <v>49</v>
      </c>
      <c r="F928">
        <v>152905.93</v>
      </c>
      <c r="G928" s="7">
        <v>44628</v>
      </c>
      <c r="H928" t="s">
        <v>21</v>
      </c>
      <c r="I928" s="7">
        <v>44636</v>
      </c>
      <c r="J928">
        <v>0.25</v>
      </c>
      <c r="K928" s="8">
        <v>918.16</v>
      </c>
      <c r="L928" s="8">
        <v>8560.99</v>
      </c>
      <c r="M928" s="8">
        <v>47.78</v>
      </c>
      <c r="N928" s="8">
        <v>2351.31</v>
      </c>
      <c r="O928">
        <v>185.76</v>
      </c>
      <c r="P928">
        <v>909</v>
      </c>
    </row>
    <row r="929" spans="1:16">
      <c r="A929" t="s">
        <v>16</v>
      </c>
      <c r="B929" t="s">
        <v>324</v>
      </c>
      <c r="C929" t="s">
        <v>98</v>
      </c>
      <c r="D929" t="s">
        <v>19</v>
      </c>
      <c r="E929" t="s">
        <v>49</v>
      </c>
      <c r="F929">
        <v>78205.19</v>
      </c>
      <c r="G929" s="7">
        <v>44628</v>
      </c>
      <c r="H929" t="s">
        <v>33</v>
      </c>
      <c r="K929" s="8">
        <v>537.61</v>
      </c>
      <c r="L929" s="8">
        <v>4820.54</v>
      </c>
      <c r="M929" s="8">
        <v>25.37</v>
      </c>
      <c r="N929" s="8">
        <v>832.32</v>
      </c>
      <c r="O929">
        <v>136.6</v>
      </c>
      <c r="P929">
        <v>2711</v>
      </c>
    </row>
    <row r="930" spans="1:16">
      <c r="A930" t="s">
        <v>105</v>
      </c>
      <c r="B930" t="s">
        <v>218</v>
      </c>
      <c r="C930" t="s">
        <v>215</v>
      </c>
      <c r="D930" t="s">
        <v>19</v>
      </c>
      <c r="E930" t="s">
        <v>20</v>
      </c>
      <c r="F930">
        <v>76150.38</v>
      </c>
      <c r="G930" s="7">
        <v>44628</v>
      </c>
      <c r="H930" t="s">
        <v>21</v>
      </c>
      <c r="K930" s="8">
        <v>429.08</v>
      </c>
      <c r="L930" s="8">
        <v>4590.86</v>
      </c>
      <c r="M930" s="8">
        <v>26.04</v>
      </c>
      <c r="N930" s="8">
        <v>774.86</v>
      </c>
      <c r="O930">
        <v>136.6</v>
      </c>
      <c r="P930">
        <v>2224</v>
      </c>
    </row>
    <row r="931" spans="1:16">
      <c r="A931" t="s">
        <v>16</v>
      </c>
      <c r="B931" t="s">
        <v>288</v>
      </c>
      <c r="C931" t="s">
        <v>118</v>
      </c>
      <c r="D931" t="s">
        <v>19</v>
      </c>
      <c r="E931" t="s">
        <v>20</v>
      </c>
      <c r="F931">
        <v>76378.15</v>
      </c>
      <c r="G931" s="7">
        <v>44628</v>
      </c>
      <c r="H931" t="s">
        <v>33</v>
      </c>
      <c r="I931" s="7">
        <v>44634</v>
      </c>
      <c r="J931">
        <v>0.16</v>
      </c>
      <c r="K931" s="8">
        <v>670</v>
      </c>
      <c r="L931" s="8">
        <v>4336.79</v>
      </c>
      <c r="M931" s="8">
        <v>26.2</v>
      </c>
      <c r="N931" s="8">
        <v>774.86</v>
      </c>
      <c r="O931">
        <v>136.6</v>
      </c>
      <c r="P931">
        <v>1012</v>
      </c>
    </row>
    <row r="932" spans="1:16">
      <c r="A932" t="s">
        <v>16</v>
      </c>
      <c r="B932" t="s">
        <v>315</v>
      </c>
      <c r="C932" t="s">
        <v>325</v>
      </c>
      <c r="D932" t="s">
        <v>19</v>
      </c>
      <c r="E932" t="s">
        <v>20</v>
      </c>
      <c r="F932">
        <v>76378.15</v>
      </c>
      <c r="G932" s="7">
        <v>44628</v>
      </c>
      <c r="H932" t="s">
        <v>33</v>
      </c>
      <c r="K932" s="8">
        <v>670</v>
      </c>
      <c r="L932" s="8">
        <v>4336.79</v>
      </c>
      <c r="M932" s="8">
        <v>26.2</v>
      </c>
      <c r="N932" s="8">
        <v>774.86</v>
      </c>
      <c r="O932">
        <v>136.6</v>
      </c>
      <c r="P932">
        <v>2716</v>
      </c>
    </row>
    <row r="933" spans="1:16">
      <c r="A933" t="s">
        <v>16</v>
      </c>
      <c r="B933" t="s">
        <v>288</v>
      </c>
      <c r="C933" t="s">
        <v>103</v>
      </c>
      <c r="D933" t="s">
        <v>19</v>
      </c>
      <c r="E933" t="s">
        <v>49</v>
      </c>
      <c r="F933">
        <v>78205.19</v>
      </c>
      <c r="G933" s="7">
        <v>44628</v>
      </c>
      <c r="H933" t="s">
        <v>33</v>
      </c>
      <c r="I933" s="7">
        <v>44634</v>
      </c>
      <c r="J933">
        <v>0.16</v>
      </c>
      <c r="K933" s="8">
        <v>537.61</v>
      </c>
      <c r="L933" s="8">
        <v>4820.54</v>
      </c>
      <c r="M933" s="8">
        <v>25.37</v>
      </c>
      <c r="N933" s="8">
        <v>832.32</v>
      </c>
      <c r="O933">
        <v>136.6</v>
      </c>
      <c r="P933">
        <v>1025</v>
      </c>
    </row>
    <row r="934" spans="1:16">
      <c r="A934" t="s">
        <v>16</v>
      </c>
      <c r="B934" t="s">
        <v>288</v>
      </c>
      <c r="C934" t="s">
        <v>110</v>
      </c>
      <c r="D934" t="s">
        <v>19</v>
      </c>
      <c r="E934" t="s">
        <v>20</v>
      </c>
      <c r="F934">
        <v>76378.15</v>
      </c>
      <c r="G934" s="7">
        <v>44628</v>
      </c>
      <c r="H934" t="s">
        <v>33</v>
      </c>
      <c r="I934" s="7">
        <v>44633</v>
      </c>
      <c r="J934">
        <v>0.16</v>
      </c>
      <c r="K934" s="8">
        <v>670</v>
      </c>
      <c r="L934" s="8">
        <v>4336.79</v>
      </c>
      <c r="M934" s="8">
        <v>26.2</v>
      </c>
      <c r="N934" s="8">
        <v>774.86</v>
      </c>
      <c r="O934">
        <v>136.6</v>
      </c>
      <c r="P934">
        <v>2529</v>
      </c>
    </row>
    <row r="935" spans="1:16">
      <c r="A935" t="s">
        <v>16</v>
      </c>
      <c r="B935" t="s">
        <v>158</v>
      </c>
      <c r="C935" t="s">
        <v>198</v>
      </c>
      <c r="D935" t="s">
        <v>44</v>
      </c>
      <c r="E935" t="s">
        <v>20</v>
      </c>
      <c r="F935">
        <v>152273.15</v>
      </c>
      <c r="G935" s="7">
        <v>44628</v>
      </c>
      <c r="H935" t="s">
        <v>33</v>
      </c>
      <c r="I935" s="7">
        <v>44631</v>
      </c>
      <c r="J935">
        <v>0.25</v>
      </c>
      <c r="K935" s="8">
        <v>674.81</v>
      </c>
      <c r="L935" s="8">
        <v>8338.07</v>
      </c>
      <c r="M935" s="8">
        <v>49.66</v>
      </c>
      <c r="N935" s="8">
        <v>2351.31</v>
      </c>
      <c r="O935">
        <v>185.76</v>
      </c>
      <c r="P935">
        <v>2710</v>
      </c>
    </row>
    <row r="936" spans="1:16">
      <c r="A936" t="s">
        <v>16</v>
      </c>
      <c r="B936" t="s">
        <v>288</v>
      </c>
      <c r="C936" t="s">
        <v>125</v>
      </c>
      <c r="D936" t="s">
        <v>19</v>
      </c>
      <c r="E936" t="s">
        <v>20</v>
      </c>
      <c r="F936">
        <v>76378.15</v>
      </c>
      <c r="G936" s="7">
        <v>44628</v>
      </c>
      <c r="H936" t="s">
        <v>33</v>
      </c>
      <c r="I936" s="7">
        <v>44634</v>
      </c>
      <c r="J936">
        <v>0.16</v>
      </c>
      <c r="K936" s="8">
        <v>670</v>
      </c>
      <c r="L936" s="8">
        <v>4336.79</v>
      </c>
      <c r="M936" s="8">
        <v>26.2</v>
      </c>
      <c r="N936" s="8">
        <v>774.86</v>
      </c>
      <c r="O936">
        <v>136.6</v>
      </c>
      <c r="P936">
        <v>2738</v>
      </c>
    </row>
    <row r="937" spans="1:16">
      <c r="A937" t="s">
        <v>16</v>
      </c>
      <c r="B937" t="s">
        <v>288</v>
      </c>
      <c r="C937" t="s">
        <v>27</v>
      </c>
      <c r="D937" t="s">
        <v>19</v>
      </c>
      <c r="E937" t="s">
        <v>20</v>
      </c>
      <c r="F937">
        <v>76378.15</v>
      </c>
      <c r="G937" s="7">
        <v>44629</v>
      </c>
      <c r="H937" t="s">
        <v>33</v>
      </c>
      <c r="I937" s="7">
        <v>44635</v>
      </c>
      <c r="J937">
        <v>0.16</v>
      </c>
      <c r="K937" s="8">
        <v>670</v>
      </c>
      <c r="L937" s="8">
        <v>4336.79</v>
      </c>
      <c r="M937" s="8">
        <v>26.2</v>
      </c>
      <c r="N937" s="8">
        <v>774.86</v>
      </c>
      <c r="O937">
        <v>136.6</v>
      </c>
      <c r="P937">
        <v>2707</v>
      </c>
    </row>
    <row r="938" spans="1:16">
      <c r="A938" t="s">
        <v>16</v>
      </c>
      <c r="B938" t="s">
        <v>158</v>
      </c>
      <c r="C938" t="s">
        <v>93</v>
      </c>
      <c r="D938" t="s">
        <v>44</v>
      </c>
      <c r="E938" t="s">
        <v>49</v>
      </c>
      <c r="F938">
        <v>152415.15</v>
      </c>
      <c r="G938" s="7">
        <v>44629</v>
      </c>
      <c r="H938" t="s">
        <v>33</v>
      </c>
      <c r="I938" s="7">
        <v>44634</v>
      </c>
      <c r="J938">
        <v>0.25</v>
      </c>
      <c r="K938" s="8">
        <v>579.03</v>
      </c>
      <c r="L938" s="8">
        <v>8866.58</v>
      </c>
      <c r="M938" s="8">
        <v>47.69</v>
      </c>
      <c r="N938" s="8">
        <v>2351.31</v>
      </c>
      <c r="O938">
        <v>185.76</v>
      </c>
      <c r="P938">
        <v>1011</v>
      </c>
    </row>
    <row r="939" spans="1:16">
      <c r="A939" t="s">
        <v>105</v>
      </c>
      <c r="B939" t="s">
        <v>311</v>
      </c>
      <c r="C939" t="s">
        <v>236</v>
      </c>
      <c r="D939" t="s">
        <v>44</v>
      </c>
      <c r="E939" t="s">
        <v>49</v>
      </c>
      <c r="F939">
        <v>152415.15</v>
      </c>
      <c r="G939" s="7">
        <v>44629</v>
      </c>
      <c r="H939" t="s">
        <v>21</v>
      </c>
      <c r="I939" s="7">
        <v>44641</v>
      </c>
      <c r="J939">
        <v>0.25</v>
      </c>
      <c r="K939" s="8">
        <v>579.03</v>
      </c>
      <c r="L939" s="8">
        <v>8866.58</v>
      </c>
      <c r="M939" s="8">
        <v>47.69</v>
      </c>
      <c r="N939" s="8">
        <v>2351.31</v>
      </c>
      <c r="O939">
        <v>185.76</v>
      </c>
      <c r="P939">
        <v>905</v>
      </c>
    </row>
    <row r="940" spans="1:16">
      <c r="A940" t="s">
        <v>16</v>
      </c>
      <c r="B940" t="s">
        <v>158</v>
      </c>
      <c r="C940" t="s">
        <v>92</v>
      </c>
      <c r="D940" t="s">
        <v>44</v>
      </c>
      <c r="E940" t="s">
        <v>49</v>
      </c>
      <c r="F940">
        <v>152415.15</v>
      </c>
      <c r="G940" s="7">
        <v>44629</v>
      </c>
      <c r="H940" t="s">
        <v>33</v>
      </c>
      <c r="K940" s="8">
        <v>579.03</v>
      </c>
      <c r="L940" s="8">
        <v>8866.58</v>
      </c>
      <c r="M940" s="8">
        <v>47.69</v>
      </c>
      <c r="N940" s="8">
        <v>2351.31</v>
      </c>
      <c r="O940">
        <v>185.76</v>
      </c>
      <c r="P940">
        <v>2706</v>
      </c>
    </row>
    <row r="941" spans="1:16">
      <c r="A941" t="s">
        <v>16</v>
      </c>
      <c r="B941" t="s">
        <v>288</v>
      </c>
      <c r="C941" t="s">
        <v>23</v>
      </c>
      <c r="D941" t="s">
        <v>19</v>
      </c>
      <c r="E941" t="s">
        <v>20</v>
      </c>
      <c r="F941">
        <v>76378.15</v>
      </c>
      <c r="G941" s="7">
        <v>44629</v>
      </c>
      <c r="H941" t="s">
        <v>33</v>
      </c>
      <c r="I941" s="7">
        <v>44635</v>
      </c>
      <c r="J941">
        <v>0.16</v>
      </c>
      <c r="K941" s="8">
        <v>670</v>
      </c>
      <c r="L941" s="8">
        <v>4336.79</v>
      </c>
      <c r="M941" s="8">
        <v>26.2</v>
      </c>
      <c r="N941" s="8">
        <v>774.86</v>
      </c>
      <c r="O941">
        <v>136.6</v>
      </c>
      <c r="P941">
        <v>2795</v>
      </c>
    </row>
    <row r="942" spans="1:16">
      <c r="A942" t="s">
        <v>16</v>
      </c>
      <c r="B942" t="s">
        <v>288</v>
      </c>
      <c r="C942" t="s">
        <v>90</v>
      </c>
      <c r="D942" t="s">
        <v>19</v>
      </c>
      <c r="E942" t="s">
        <v>49</v>
      </c>
      <c r="F942">
        <v>78205.19</v>
      </c>
      <c r="G942" s="7">
        <v>44629</v>
      </c>
      <c r="H942" t="s">
        <v>33</v>
      </c>
      <c r="I942" s="7">
        <v>44635</v>
      </c>
      <c r="J942">
        <v>0.16</v>
      </c>
      <c r="K942" s="8">
        <v>537.61</v>
      </c>
      <c r="L942" s="8">
        <v>4820.54</v>
      </c>
      <c r="M942" s="8">
        <v>25.37</v>
      </c>
      <c r="N942" s="8">
        <v>832.32</v>
      </c>
      <c r="O942">
        <v>136.6</v>
      </c>
      <c r="P942">
        <v>2708</v>
      </c>
    </row>
    <row r="943" spans="1:16">
      <c r="A943" t="s">
        <v>16</v>
      </c>
      <c r="B943" t="s">
        <v>288</v>
      </c>
      <c r="C943" t="s">
        <v>89</v>
      </c>
      <c r="D943" t="s">
        <v>19</v>
      </c>
      <c r="E943" t="s">
        <v>49</v>
      </c>
      <c r="F943">
        <v>78205.19</v>
      </c>
      <c r="G943" s="7">
        <v>44629</v>
      </c>
      <c r="H943" t="s">
        <v>33</v>
      </c>
      <c r="I943" s="7">
        <v>44635</v>
      </c>
      <c r="J943">
        <v>0.16</v>
      </c>
      <c r="K943" s="8">
        <v>537.61</v>
      </c>
      <c r="L943" s="8">
        <v>4820.54</v>
      </c>
      <c r="M943" s="8">
        <v>25.37</v>
      </c>
      <c r="N943" s="8">
        <v>832.32</v>
      </c>
      <c r="O943">
        <v>136.6</v>
      </c>
      <c r="P943">
        <v>2709</v>
      </c>
    </row>
    <row r="944" spans="1:16">
      <c r="A944" t="s">
        <v>16</v>
      </c>
      <c r="B944" t="s">
        <v>288</v>
      </c>
      <c r="C944" t="s">
        <v>102</v>
      </c>
      <c r="D944" t="s">
        <v>19</v>
      </c>
      <c r="E944" t="s">
        <v>49</v>
      </c>
      <c r="F944">
        <v>78205.19</v>
      </c>
      <c r="G944" s="7">
        <v>44629</v>
      </c>
      <c r="H944" t="s">
        <v>33</v>
      </c>
      <c r="I944" s="7">
        <v>44634</v>
      </c>
      <c r="J944">
        <v>0.16</v>
      </c>
      <c r="K944" s="8">
        <v>537.61</v>
      </c>
      <c r="L944" s="8">
        <v>4820.54</v>
      </c>
      <c r="M944" s="8">
        <v>25.37</v>
      </c>
      <c r="N944" s="8">
        <v>832.32</v>
      </c>
      <c r="O944">
        <v>136.6</v>
      </c>
      <c r="P944">
        <v>2714</v>
      </c>
    </row>
    <row r="945" spans="1:16">
      <c r="A945" t="s">
        <v>105</v>
      </c>
      <c r="B945" t="s">
        <v>218</v>
      </c>
      <c r="C945" t="s">
        <v>75</v>
      </c>
      <c r="D945" t="s">
        <v>19</v>
      </c>
      <c r="E945" t="s">
        <v>49</v>
      </c>
      <c r="F945">
        <v>77950.3</v>
      </c>
      <c r="G945" s="7">
        <v>44629</v>
      </c>
      <c r="H945" t="s">
        <v>21</v>
      </c>
      <c r="K945" s="8">
        <v>384.04</v>
      </c>
      <c r="L945" s="8">
        <v>4961.85</v>
      </c>
      <c r="M945" s="8">
        <v>25.29</v>
      </c>
      <c r="N945" s="8">
        <v>832.32</v>
      </c>
      <c r="O945">
        <v>136.6</v>
      </c>
      <c r="P945">
        <v>2799</v>
      </c>
    </row>
    <row r="946" spans="1:16">
      <c r="A946" t="s">
        <v>105</v>
      </c>
      <c r="B946" t="s">
        <v>311</v>
      </c>
      <c r="C946" t="s">
        <v>240</v>
      </c>
      <c r="D946" t="s">
        <v>44</v>
      </c>
      <c r="E946" t="s">
        <v>20</v>
      </c>
      <c r="F946">
        <v>152273.15</v>
      </c>
      <c r="G946" s="7">
        <v>44629</v>
      </c>
      <c r="H946" t="s">
        <v>21</v>
      </c>
      <c r="I946" s="7">
        <v>44641</v>
      </c>
      <c r="J946">
        <v>0.25</v>
      </c>
      <c r="K946" s="8">
        <v>674.81</v>
      </c>
      <c r="L946" s="8">
        <v>8338.07</v>
      </c>
      <c r="M946" s="8">
        <v>49.66</v>
      </c>
      <c r="N946" s="8">
        <v>2351.31</v>
      </c>
      <c r="O946">
        <v>185.76</v>
      </c>
      <c r="P946">
        <v>1014</v>
      </c>
    </row>
    <row r="947" spans="1:16">
      <c r="A947" t="s">
        <v>16</v>
      </c>
      <c r="B947" t="s">
        <v>288</v>
      </c>
      <c r="C947" t="s">
        <v>26</v>
      </c>
      <c r="D947" t="s">
        <v>19</v>
      </c>
      <c r="E947" t="s">
        <v>20</v>
      </c>
      <c r="F947">
        <v>76378.15</v>
      </c>
      <c r="G947" s="7">
        <v>44629</v>
      </c>
      <c r="H947" t="s">
        <v>33</v>
      </c>
      <c r="I947" s="7">
        <v>44635</v>
      </c>
      <c r="J947">
        <v>0.16</v>
      </c>
      <c r="K947" s="8">
        <v>670</v>
      </c>
      <c r="L947" s="8">
        <v>4336.79</v>
      </c>
      <c r="M947" s="8">
        <v>26.2</v>
      </c>
      <c r="N947" s="8">
        <v>774.86</v>
      </c>
      <c r="O947">
        <v>136.6</v>
      </c>
      <c r="P947">
        <v>2705</v>
      </c>
    </row>
    <row r="948" spans="1:16">
      <c r="A948" t="s">
        <v>105</v>
      </c>
      <c r="B948" t="s">
        <v>311</v>
      </c>
      <c r="C948" t="s">
        <v>233</v>
      </c>
      <c r="D948" t="s">
        <v>44</v>
      </c>
      <c r="E948" t="s">
        <v>49</v>
      </c>
      <c r="F948">
        <v>152905.93</v>
      </c>
      <c r="G948" s="7">
        <v>44630</v>
      </c>
      <c r="H948" t="s">
        <v>21</v>
      </c>
      <c r="I948" s="7">
        <v>44637</v>
      </c>
      <c r="J948">
        <v>0.25</v>
      </c>
      <c r="K948" s="8">
        <v>918.16</v>
      </c>
      <c r="L948" s="8">
        <v>8560.99</v>
      </c>
      <c r="M948" s="8">
        <v>47.78</v>
      </c>
      <c r="N948" s="8">
        <v>2351.31</v>
      </c>
      <c r="O948">
        <v>185.76</v>
      </c>
      <c r="P948">
        <v>2702</v>
      </c>
    </row>
    <row r="949" spans="1:16">
      <c r="A949" t="s">
        <v>105</v>
      </c>
      <c r="B949" t="s">
        <v>311</v>
      </c>
      <c r="C949" t="s">
        <v>253</v>
      </c>
      <c r="D949" t="s">
        <v>44</v>
      </c>
      <c r="E949" t="s">
        <v>49</v>
      </c>
      <c r="F949">
        <v>152415.15</v>
      </c>
      <c r="G949" s="7">
        <v>44630</v>
      </c>
      <c r="H949" t="s">
        <v>21</v>
      </c>
      <c r="I949" s="7">
        <v>44642</v>
      </c>
      <c r="J949">
        <v>0.25</v>
      </c>
      <c r="K949" s="8">
        <v>579.03</v>
      </c>
      <c r="L949" s="8">
        <v>8866.58</v>
      </c>
      <c r="M949" s="8">
        <v>47.69</v>
      </c>
      <c r="N949" s="8">
        <v>2351.31</v>
      </c>
      <c r="O949">
        <v>185.76</v>
      </c>
      <c r="P949">
        <v>975</v>
      </c>
    </row>
    <row r="950" spans="1:16">
      <c r="A950" t="s">
        <v>16</v>
      </c>
      <c r="B950" t="s">
        <v>315</v>
      </c>
      <c r="C950" t="s">
        <v>149</v>
      </c>
      <c r="D950" t="s">
        <v>19</v>
      </c>
      <c r="E950" t="s">
        <v>20</v>
      </c>
      <c r="F950">
        <v>76150.38</v>
      </c>
      <c r="G950" s="7">
        <v>44630</v>
      </c>
      <c r="H950" t="s">
        <v>33</v>
      </c>
      <c r="K950" s="8">
        <v>429.08</v>
      </c>
      <c r="L950" s="8">
        <v>4590.86</v>
      </c>
      <c r="M950" s="8">
        <v>26.04</v>
      </c>
      <c r="N950" s="8">
        <v>774.86</v>
      </c>
      <c r="O950">
        <v>136.6</v>
      </c>
      <c r="P950">
        <v>1006</v>
      </c>
    </row>
    <row r="951" spans="1:16">
      <c r="A951" t="s">
        <v>105</v>
      </c>
      <c r="B951" t="s">
        <v>218</v>
      </c>
      <c r="C951" t="s">
        <v>72</v>
      </c>
      <c r="D951" t="s">
        <v>19</v>
      </c>
      <c r="E951" t="s">
        <v>49</v>
      </c>
      <c r="F951">
        <v>78205.19</v>
      </c>
      <c r="G951" s="7">
        <v>44630</v>
      </c>
      <c r="H951" t="s">
        <v>21</v>
      </c>
      <c r="K951" s="8">
        <v>537.61</v>
      </c>
      <c r="L951" s="8">
        <v>4820.54</v>
      </c>
      <c r="M951" s="8">
        <v>25.37</v>
      </c>
      <c r="N951" s="8">
        <v>832.32</v>
      </c>
      <c r="O951">
        <v>136.6</v>
      </c>
      <c r="P951">
        <v>2695</v>
      </c>
    </row>
    <row r="952" spans="1:16">
      <c r="A952" t="s">
        <v>16</v>
      </c>
      <c r="B952" t="s">
        <v>288</v>
      </c>
      <c r="C952" t="s">
        <v>39</v>
      </c>
      <c r="D952" t="s">
        <v>19</v>
      </c>
      <c r="E952" t="s">
        <v>20</v>
      </c>
      <c r="F952">
        <v>76378.15</v>
      </c>
      <c r="G952" s="7">
        <v>44630</v>
      </c>
      <c r="H952" t="s">
        <v>33</v>
      </c>
      <c r="I952" s="7">
        <v>44636</v>
      </c>
      <c r="J952">
        <v>0.16</v>
      </c>
      <c r="K952" s="8">
        <v>670</v>
      </c>
      <c r="L952" s="8">
        <v>4336.79</v>
      </c>
      <c r="M952" s="8">
        <v>26.2</v>
      </c>
      <c r="N952" s="8">
        <v>774.86</v>
      </c>
      <c r="O952">
        <v>136.6</v>
      </c>
      <c r="P952">
        <v>2701</v>
      </c>
    </row>
    <row r="953" spans="1:16">
      <c r="A953" t="s">
        <v>16</v>
      </c>
      <c r="B953" t="s">
        <v>288</v>
      </c>
      <c r="C953" t="s">
        <v>57</v>
      </c>
      <c r="D953" t="s">
        <v>19</v>
      </c>
      <c r="E953" t="s">
        <v>49</v>
      </c>
      <c r="F953">
        <v>78205.19</v>
      </c>
      <c r="G953" s="7">
        <v>44630</v>
      </c>
      <c r="H953" t="s">
        <v>33</v>
      </c>
      <c r="I953" s="7">
        <v>44637</v>
      </c>
      <c r="J953">
        <v>0.16</v>
      </c>
      <c r="K953" s="8">
        <v>537.61</v>
      </c>
      <c r="L953" s="8">
        <v>4820.54</v>
      </c>
      <c r="M953" s="8">
        <v>25.37</v>
      </c>
      <c r="N953" s="8">
        <v>832.32</v>
      </c>
      <c r="O953">
        <v>136.6</v>
      </c>
      <c r="P953">
        <v>2704</v>
      </c>
    </row>
    <row r="954" spans="1:16">
      <c r="A954" t="s">
        <v>16</v>
      </c>
      <c r="B954" t="s">
        <v>158</v>
      </c>
      <c r="C954" t="s">
        <v>45</v>
      </c>
      <c r="D954" t="s">
        <v>44</v>
      </c>
      <c r="E954" t="s">
        <v>20</v>
      </c>
      <c r="F954">
        <v>152273.15</v>
      </c>
      <c r="G954" s="7">
        <v>44630</v>
      </c>
      <c r="H954" t="s">
        <v>33</v>
      </c>
      <c r="K954" s="8">
        <v>674.81</v>
      </c>
      <c r="L954" s="8">
        <v>8338.07</v>
      </c>
      <c r="M954" s="8">
        <v>49.66</v>
      </c>
      <c r="N954" s="8">
        <v>2351.31</v>
      </c>
      <c r="O954">
        <v>185.76</v>
      </c>
      <c r="P954">
        <v>2797</v>
      </c>
    </row>
    <row r="955" spans="1:16">
      <c r="A955" t="s">
        <v>16</v>
      </c>
      <c r="B955" t="s">
        <v>158</v>
      </c>
      <c r="C955" t="s">
        <v>37</v>
      </c>
      <c r="D955" t="s">
        <v>44</v>
      </c>
      <c r="E955" t="s">
        <v>20</v>
      </c>
      <c r="F955">
        <v>152273.15</v>
      </c>
      <c r="G955" s="7">
        <v>44630</v>
      </c>
      <c r="H955" t="s">
        <v>33</v>
      </c>
      <c r="I955" s="7">
        <v>44634</v>
      </c>
      <c r="J955">
        <v>0.25</v>
      </c>
      <c r="K955" s="8">
        <v>674.81</v>
      </c>
      <c r="L955" s="8">
        <v>8338.07</v>
      </c>
      <c r="M955" s="8">
        <v>49.66</v>
      </c>
      <c r="N955" s="8">
        <v>2351.31</v>
      </c>
      <c r="O955">
        <v>185.76</v>
      </c>
      <c r="P955">
        <v>1020</v>
      </c>
    </row>
    <row r="956" spans="1:16">
      <c r="A956" t="s">
        <v>16</v>
      </c>
      <c r="B956" t="s">
        <v>288</v>
      </c>
      <c r="C956" t="s">
        <v>54</v>
      </c>
      <c r="D956" t="s">
        <v>19</v>
      </c>
      <c r="E956" t="s">
        <v>49</v>
      </c>
      <c r="F956">
        <v>78205.19</v>
      </c>
      <c r="G956" s="7">
        <v>44630</v>
      </c>
      <c r="H956" t="s">
        <v>33</v>
      </c>
      <c r="I956" s="7">
        <v>44637</v>
      </c>
      <c r="J956">
        <v>0.16</v>
      </c>
      <c r="K956" s="8">
        <v>537.61</v>
      </c>
      <c r="L956" s="8">
        <v>4820.54</v>
      </c>
      <c r="M956" s="8">
        <v>25.37</v>
      </c>
      <c r="N956" s="8">
        <v>832.32</v>
      </c>
      <c r="O956">
        <v>136.6</v>
      </c>
      <c r="P956">
        <v>2798</v>
      </c>
    </row>
    <row r="957" spans="1:16">
      <c r="A957" t="s">
        <v>16</v>
      </c>
      <c r="B957" t="s">
        <v>288</v>
      </c>
      <c r="C957" t="s">
        <v>85</v>
      </c>
      <c r="D957" t="s">
        <v>19</v>
      </c>
      <c r="E957" t="s">
        <v>49</v>
      </c>
      <c r="F957">
        <v>78205.19</v>
      </c>
      <c r="G957" s="7">
        <v>44630</v>
      </c>
      <c r="H957" t="s">
        <v>33</v>
      </c>
      <c r="I957" s="7">
        <v>44636</v>
      </c>
      <c r="J957">
        <v>0.16</v>
      </c>
      <c r="K957" s="8">
        <v>537.61</v>
      </c>
      <c r="L957" s="8">
        <v>4820.54</v>
      </c>
      <c r="M957" s="8">
        <v>25.37</v>
      </c>
      <c r="N957" s="8">
        <v>832.32</v>
      </c>
      <c r="O957">
        <v>136.6</v>
      </c>
      <c r="P957">
        <v>2227</v>
      </c>
    </row>
    <row r="958" spans="1:16">
      <c r="A958" t="s">
        <v>16</v>
      </c>
      <c r="B958" t="s">
        <v>288</v>
      </c>
      <c r="C958" t="s">
        <v>38</v>
      </c>
      <c r="D958" t="s">
        <v>19</v>
      </c>
      <c r="E958" t="s">
        <v>20</v>
      </c>
      <c r="F958">
        <v>76378.15</v>
      </c>
      <c r="G958" s="7">
        <v>44630</v>
      </c>
      <c r="H958" t="s">
        <v>33</v>
      </c>
      <c r="I958" s="7">
        <v>44636</v>
      </c>
      <c r="J958">
        <v>0.16</v>
      </c>
      <c r="K958" s="8">
        <v>670</v>
      </c>
      <c r="L958" s="8">
        <v>4336.79</v>
      </c>
      <c r="M958" s="8">
        <v>26.2</v>
      </c>
      <c r="N958" s="8">
        <v>774.86</v>
      </c>
      <c r="O958">
        <v>136.6</v>
      </c>
      <c r="P958">
        <v>2699</v>
      </c>
    </row>
    <row r="959" spans="1:16">
      <c r="A959" t="s">
        <v>16</v>
      </c>
      <c r="B959" t="s">
        <v>288</v>
      </c>
      <c r="C959" t="s">
        <v>81</v>
      </c>
      <c r="D959" t="s">
        <v>19</v>
      </c>
      <c r="E959" t="s">
        <v>49</v>
      </c>
      <c r="F959">
        <v>78205.19</v>
      </c>
      <c r="G959" s="7">
        <v>44630</v>
      </c>
      <c r="H959" t="s">
        <v>33</v>
      </c>
      <c r="I959" s="7">
        <v>44636</v>
      </c>
      <c r="J959">
        <v>0.16</v>
      </c>
      <c r="K959" s="8">
        <v>537.61</v>
      </c>
      <c r="L959" s="8">
        <v>4820.54</v>
      </c>
      <c r="M959" s="8">
        <v>25.37</v>
      </c>
      <c r="N959" s="8">
        <v>832.32</v>
      </c>
      <c r="O959">
        <v>136.6</v>
      </c>
      <c r="P959">
        <v>2700</v>
      </c>
    </row>
    <row r="960" spans="1:16">
      <c r="A960" t="s">
        <v>105</v>
      </c>
      <c r="B960" t="s">
        <v>218</v>
      </c>
      <c r="C960" t="s">
        <v>255</v>
      </c>
      <c r="D960" t="s">
        <v>19</v>
      </c>
      <c r="E960" t="s">
        <v>49</v>
      </c>
      <c r="F960">
        <v>78205.19</v>
      </c>
      <c r="G960" s="7">
        <v>44631</v>
      </c>
      <c r="H960" t="s">
        <v>21</v>
      </c>
      <c r="I960" s="7">
        <v>44639</v>
      </c>
      <c r="J960">
        <v>0.16</v>
      </c>
      <c r="K960" s="8">
        <v>537.61</v>
      </c>
      <c r="L960" s="8">
        <v>4820.54</v>
      </c>
      <c r="M960" s="8">
        <v>25.37</v>
      </c>
      <c r="N960" s="8">
        <v>832.32</v>
      </c>
      <c r="O960">
        <v>136.6</v>
      </c>
      <c r="P960">
        <v>2703</v>
      </c>
    </row>
    <row r="961" spans="1:16">
      <c r="A961" t="s">
        <v>105</v>
      </c>
      <c r="B961" t="s">
        <v>218</v>
      </c>
      <c r="C961" t="s">
        <v>259</v>
      </c>
      <c r="D961" t="s">
        <v>19</v>
      </c>
      <c r="E961" t="s">
        <v>20</v>
      </c>
      <c r="F961">
        <v>76378.15</v>
      </c>
      <c r="G961" s="7">
        <v>44631</v>
      </c>
      <c r="H961" t="s">
        <v>21</v>
      </c>
      <c r="I961" s="7">
        <v>44639</v>
      </c>
      <c r="J961">
        <v>0.16</v>
      </c>
      <c r="K961" s="8">
        <v>670</v>
      </c>
      <c r="L961" s="8">
        <v>4336.79</v>
      </c>
      <c r="M961" s="8">
        <v>26.2</v>
      </c>
      <c r="N961" s="8">
        <v>774.86</v>
      </c>
      <c r="O961">
        <v>136.6</v>
      </c>
      <c r="P961">
        <v>2228</v>
      </c>
    </row>
    <row r="962" spans="1:16">
      <c r="A962" t="s">
        <v>16</v>
      </c>
      <c r="B962" t="s">
        <v>158</v>
      </c>
      <c r="C962" t="s">
        <v>41</v>
      </c>
      <c r="D962" t="s">
        <v>44</v>
      </c>
      <c r="E962" t="s">
        <v>20</v>
      </c>
      <c r="F962">
        <v>152273.15</v>
      </c>
      <c r="G962" s="7">
        <v>44631</v>
      </c>
      <c r="H962" t="s">
        <v>33</v>
      </c>
      <c r="I962" s="7">
        <v>44634</v>
      </c>
      <c r="J962">
        <v>0.25</v>
      </c>
      <c r="K962" s="8">
        <v>674.81</v>
      </c>
      <c r="L962" s="8">
        <v>8338.07</v>
      </c>
      <c r="M962" s="8">
        <v>49.66</v>
      </c>
      <c r="N962" s="8">
        <v>2351.31</v>
      </c>
      <c r="O962">
        <v>185.76</v>
      </c>
      <c r="P962">
        <v>2796</v>
      </c>
    </row>
    <row r="963" spans="1:16">
      <c r="A963" t="s">
        <v>16</v>
      </c>
      <c r="B963" t="s">
        <v>158</v>
      </c>
      <c r="C963" t="s">
        <v>98</v>
      </c>
      <c r="D963" t="s">
        <v>44</v>
      </c>
      <c r="E963" t="s">
        <v>49</v>
      </c>
      <c r="F963">
        <v>152905.93</v>
      </c>
      <c r="G963" s="7">
        <v>44631</v>
      </c>
      <c r="H963" t="s">
        <v>33</v>
      </c>
      <c r="K963" s="8">
        <v>918.16</v>
      </c>
      <c r="L963" s="8">
        <v>8560.99</v>
      </c>
      <c r="M963" s="8">
        <v>47.78</v>
      </c>
      <c r="N963" s="8">
        <v>2351.31</v>
      </c>
      <c r="O963">
        <v>185.76</v>
      </c>
      <c r="P963">
        <v>2697</v>
      </c>
    </row>
    <row r="964" spans="1:16">
      <c r="A964" t="s">
        <v>105</v>
      </c>
      <c r="B964" t="s">
        <v>311</v>
      </c>
      <c r="C964" t="s">
        <v>256</v>
      </c>
      <c r="D964" t="s">
        <v>44</v>
      </c>
      <c r="E964" t="s">
        <v>20</v>
      </c>
      <c r="F964">
        <v>152273.15</v>
      </c>
      <c r="G964" s="7">
        <v>44631</v>
      </c>
      <c r="H964" t="s">
        <v>21</v>
      </c>
      <c r="I964" s="7">
        <v>44642</v>
      </c>
      <c r="J964">
        <v>0.25</v>
      </c>
      <c r="K964" s="8">
        <v>674.81</v>
      </c>
      <c r="L964" s="8">
        <v>8338.07</v>
      </c>
      <c r="M964" s="8">
        <v>49.66</v>
      </c>
      <c r="N964" s="8">
        <v>2351.31</v>
      </c>
      <c r="O964">
        <v>185.76</v>
      </c>
      <c r="P964">
        <v>2696</v>
      </c>
    </row>
    <row r="965" spans="1:16">
      <c r="A965" t="s">
        <v>16</v>
      </c>
      <c r="B965" t="s">
        <v>288</v>
      </c>
      <c r="C965" t="s">
        <v>22</v>
      </c>
      <c r="D965" t="s">
        <v>19</v>
      </c>
      <c r="E965" t="s">
        <v>20</v>
      </c>
      <c r="F965">
        <v>76378.15</v>
      </c>
      <c r="G965" s="7">
        <v>44631</v>
      </c>
      <c r="H965" t="s">
        <v>33</v>
      </c>
      <c r="I965" s="7">
        <v>44636</v>
      </c>
      <c r="J965">
        <v>0.16</v>
      </c>
      <c r="K965" s="8">
        <v>670</v>
      </c>
      <c r="L965" s="8">
        <v>4336.79</v>
      </c>
      <c r="M965" s="8">
        <v>26.2</v>
      </c>
      <c r="N965" s="8">
        <v>774.86</v>
      </c>
      <c r="O965">
        <v>136.6</v>
      </c>
      <c r="P965">
        <v>2490</v>
      </c>
    </row>
    <row r="966" spans="1:16">
      <c r="A966" t="s">
        <v>16</v>
      </c>
      <c r="B966" t="s">
        <v>324</v>
      </c>
      <c r="C966" t="s">
        <v>67</v>
      </c>
      <c r="D966" t="s">
        <v>19</v>
      </c>
      <c r="E966" t="s">
        <v>49</v>
      </c>
      <c r="F966">
        <v>78205.19</v>
      </c>
      <c r="G966" s="7">
        <v>44631</v>
      </c>
      <c r="H966" t="s">
        <v>33</v>
      </c>
      <c r="K966" s="8">
        <v>537.61</v>
      </c>
      <c r="L966" s="8">
        <v>4820.54</v>
      </c>
      <c r="M966" s="8">
        <v>25.37</v>
      </c>
      <c r="N966" s="8">
        <v>832.32</v>
      </c>
      <c r="O966">
        <v>136.6</v>
      </c>
      <c r="P966">
        <v>2692</v>
      </c>
    </row>
    <row r="967" spans="1:16">
      <c r="A967" t="s">
        <v>16</v>
      </c>
      <c r="B967" t="s">
        <v>315</v>
      </c>
      <c r="C967" t="s">
        <v>148</v>
      </c>
      <c r="D967" t="s">
        <v>19</v>
      </c>
      <c r="E967" t="s">
        <v>20</v>
      </c>
      <c r="F967">
        <v>76150.38</v>
      </c>
      <c r="G967" s="7">
        <v>44631</v>
      </c>
      <c r="H967" t="s">
        <v>33</v>
      </c>
      <c r="K967" s="8">
        <v>429.08</v>
      </c>
      <c r="L967" s="8">
        <v>4590.86</v>
      </c>
      <c r="M967" s="8">
        <v>26.04</v>
      </c>
      <c r="N967" s="8">
        <v>774.86</v>
      </c>
      <c r="O967">
        <v>136.6</v>
      </c>
      <c r="P967">
        <v>2794</v>
      </c>
    </row>
    <row r="968" spans="1:16">
      <c r="A968" t="s">
        <v>16</v>
      </c>
      <c r="B968" t="s">
        <v>288</v>
      </c>
      <c r="C968" t="s">
        <v>28</v>
      </c>
      <c r="D968" t="s">
        <v>19</v>
      </c>
      <c r="E968" t="s">
        <v>20</v>
      </c>
      <c r="F968">
        <v>76378.15</v>
      </c>
      <c r="G968" s="7">
        <v>44631</v>
      </c>
      <c r="H968" t="s">
        <v>33</v>
      </c>
      <c r="I968" s="7">
        <v>44637</v>
      </c>
      <c r="J968">
        <v>0.16</v>
      </c>
      <c r="K968" s="8">
        <v>670</v>
      </c>
      <c r="L968" s="8">
        <v>4336.79</v>
      </c>
      <c r="M968" s="8">
        <v>26.2</v>
      </c>
      <c r="N968" s="8">
        <v>774.86</v>
      </c>
      <c r="O968">
        <v>136.6</v>
      </c>
      <c r="P968">
        <v>1008</v>
      </c>
    </row>
    <row r="969" spans="1:16">
      <c r="A969" t="s">
        <v>16</v>
      </c>
      <c r="B969" t="s">
        <v>288</v>
      </c>
      <c r="C969" t="s">
        <v>29</v>
      </c>
      <c r="D969" t="s">
        <v>19</v>
      </c>
      <c r="E969" t="s">
        <v>20</v>
      </c>
      <c r="F969">
        <v>76378.15</v>
      </c>
      <c r="G969" s="7">
        <v>44631</v>
      </c>
      <c r="H969" t="s">
        <v>33</v>
      </c>
      <c r="I969" s="7">
        <v>44637</v>
      </c>
      <c r="J969">
        <v>0.16</v>
      </c>
      <c r="K969" s="8">
        <v>670</v>
      </c>
      <c r="L969" s="8">
        <v>4336.79</v>
      </c>
      <c r="M969" s="8">
        <v>26.2</v>
      </c>
      <c r="N969" s="8">
        <v>774.86</v>
      </c>
      <c r="O969">
        <v>136.6</v>
      </c>
      <c r="P969">
        <v>853</v>
      </c>
    </row>
    <row r="970" spans="1:16">
      <c r="A970" t="s">
        <v>16</v>
      </c>
      <c r="B970" t="s">
        <v>288</v>
      </c>
      <c r="C970" t="s">
        <v>18</v>
      </c>
      <c r="D970" t="s">
        <v>19</v>
      </c>
      <c r="E970" t="s">
        <v>20</v>
      </c>
      <c r="F970">
        <v>76378.15</v>
      </c>
      <c r="G970" s="7">
        <v>44631</v>
      </c>
      <c r="H970" t="s">
        <v>33</v>
      </c>
      <c r="I970" s="7">
        <v>44638</v>
      </c>
      <c r="J970">
        <v>0.16</v>
      </c>
      <c r="K970" s="8">
        <v>670</v>
      </c>
      <c r="L970" s="8">
        <v>4336.79</v>
      </c>
      <c r="M970" s="8">
        <v>26.2</v>
      </c>
      <c r="N970" s="8">
        <v>774.86</v>
      </c>
      <c r="O970">
        <v>136.6</v>
      </c>
      <c r="P970">
        <v>851</v>
      </c>
    </row>
    <row r="971" spans="1:16">
      <c r="A971" t="s">
        <v>16</v>
      </c>
      <c r="B971" t="s">
        <v>324</v>
      </c>
      <c r="C971" t="s">
        <v>56</v>
      </c>
      <c r="D971" t="s">
        <v>19</v>
      </c>
      <c r="E971" t="s">
        <v>20</v>
      </c>
      <c r="F971">
        <v>76378.15</v>
      </c>
      <c r="G971" s="7">
        <v>44632</v>
      </c>
      <c r="H971" t="s">
        <v>33</v>
      </c>
      <c r="K971" s="8">
        <v>670</v>
      </c>
      <c r="L971" s="8">
        <v>4336.79</v>
      </c>
      <c r="M971" s="8">
        <v>26.2</v>
      </c>
      <c r="N971" s="8">
        <v>774.86</v>
      </c>
      <c r="O971">
        <v>136.6</v>
      </c>
      <c r="P971">
        <v>2493</v>
      </c>
    </row>
    <row r="972" spans="1:16">
      <c r="A972" t="s">
        <v>16</v>
      </c>
      <c r="B972" t="s">
        <v>288</v>
      </c>
      <c r="C972" t="s">
        <v>55</v>
      </c>
      <c r="D972" t="s">
        <v>19</v>
      </c>
      <c r="E972" t="s">
        <v>49</v>
      </c>
      <c r="F972">
        <v>78205.19</v>
      </c>
      <c r="G972" s="7">
        <v>44632</v>
      </c>
      <c r="H972" t="s">
        <v>33</v>
      </c>
      <c r="I972" s="7">
        <v>44638</v>
      </c>
      <c r="J972">
        <v>0.16</v>
      </c>
      <c r="K972" s="8">
        <v>537.61</v>
      </c>
      <c r="L972" s="8">
        <v>4820.54</v>
      </c>
      <c r="M972" s="8">
        <v>25.37</v>
      </c>
      <c r="N972" s="8">
        <v>832.32</v>
      </c>
      <c r="O972">
        <v>136.6</v>
      </c>
      <c r="P972">
        <v>2694</v>
      </c>
    </row>
    <row r="973" spans="1:16">
      <c r="A973" t="s">
        <v>16</v>
      </c>
      <c r="B973" t="s">
        <v>288</v>
      </c>
      <c r="C973" t="s">
        <v>53</v>
      </c>
      <c r="D973" t="s">
        <v>19</v>
      </c>
      <c r="E973" t="s">
        <v>49</v>
      </c>
      <c r="F973">
        <v>78205.19</v>
      </c>
      <c r="G973" s="7">
        <v>44632</v>
      </c>
      <c r="H973" t="s">
        <v>33</v>
      </c>
      <c r="I973" s="7">
        <v>44638</v>
      </c>
      <c r="J973">
        <v>0.16</v>
      </c>
      <c r="K973" s="8">
        <v>537.61</v>
      </c>
      <c r="L973" s="8">
        <v>4820.54</v>
      </c>
      <c r="M973" s="8">
        <v>25.37</v>
      </c>
      <c r="N973" s="8">
        <v>832.32</v>
      </c>
      <c r="O973">
        <v>136.6</v>
      </c>
      <c r="P973">
        <v>855</v>
      </c>
    </row>
    <row r="974" spans="1:16">
      <c r="A974" t="s">
        <v>16</v>
      </c>
      <c r="B974" t="s">
        <v>324</v>
      </c>
      <c r="C974" t="s">
        <v>77</v>
      </c>
      <c r="D974" t="s">
        <v>19</v>
      </c>
      <c r="E974" t="s">
        <v>20</v>
      </c>
      <c r="F974">
        <v>76378.15</v>
      </c>
      <c r="G974" s="7">
        <v>44632</v>
      </c>
      <c r="H974" t="s">
        <v>33</v>
      </c>
      <c r="K974" s="8">
        <v>670</v>
      </c>
      <c r="L974" s="8">
        <v>4336.79</v>
      </c>
      <c r="M974" s="8">
        <v>26.2</v>
      </c>
      <c r="N974" s="8">
        <v>774.86</v>
      </c>
      <c r="O974">
        <v>136.6</v>
      </c>
      <c r="P974">
        <v>854</v>
      </c>
    </row>
    <row r="975" spans="1:16">
      <c r="A975" t="s">
        <v>105</v>
      </c>
      <c r="B975" t="s">
        <v>218</v>
      </c>
      <c r="C975" t="s">
        <v>257</v>
      </c>
      <c r="D975" t="s">
        <v>19</v>
      </c>
      <c r="E975" t="s">
        <v>20</v>
      </c>
      <c r="F975">
        <v>76378.15</v>
      </c>
      <c r="G975" s="7">
        <v>44632</v>
      </c>
      <c r="H975" t="s">
        <v>21</v>
      </c>
      <c r="I975" s="7">
        <v>44640</v>
      </c>
      <c r="J975">
        <v>0.16</v>
      </c>
      <c r="K975" s="8">
        <v>670</v>
      </c>
      <c r="L975" s="8">
        <v>4336.79</v>
      </c>
      <c r="M975" s="8">
        <v>26.2</v>
      </c>
      <c r="N975" s="8">
        <v>774.86</v>
      </c>
      <c r="O975">
        <v>136.6</v>
      </c>
      <c r="P975">
        <v>852</v>
      </c>
    </row>
    <row r="976" spans="1:16">
      <c r="A976" t="s">
        <v>16</v>
      </c>
      <c r="B976" t="s">
        <v>324</v>
      </c>
      <c r="C976" t="s">
        <v>69</v>
      </c>
      <c r="D976" t="s">
        <v>19</v>
      </c>
      <c r="E976" t="s">
        <v>49</v>
      </c>
      <c r="F976">
        <v>78205.19</v>
      </c>
      <c r="G976" s="7">
        <v>44632</v>
      </c>
      <c r="H976" t="s">
        <v>33</v>
      </c>
      <c r="K976" s="8">
        <v>537.61</v>
      </c>
      <c r="L976" s="8">
        <v>4820.54</v>
      </c>
      <c r="M976" s="8">
        <v>25.37</v>
      </c>
      <c r="N976" s="8">
        <v>832.32</v>
      </c>
      <c r="O976">
        <v>136.6</v>
      </c>
      <c r="P976">
        <v>1015</v>
      </c>
    </row>
    <row r="977" spans="1:16">
      <c r="A977" t="s">
        <v>16</v>
      </c>
      <c r="B977" t="s">
        <v>324</v>
      </c>
      <c r="C977" t="s">
        <v>62</v>
      </c>
      <c r="D977" t="s">
        <v>19</v>
      </c>
      <c r="E977" t="s">
        <v>49</v>
      </c>
      <c r="F977">
        <v>78205.19</v>
      </c>
      <c r="G977" s="7">
        <v>44632</v>
      </c>
      <c r="H977" t="s">
        <v>33</v>
      </c>
      <c r="K977" s="8">
        <v>537.61</v>
      </c>
      <c r="L977" s="8">
        <v>4820.54</v>
      </c>
      <c r="M977" s="8">
        <v>25.37</v>
      </c>
      <c r="N977" s="8">
        <v>832.32</v>
      </c>
      <c r="O977">
        <v>136.6</v>
      </c>
      <c r="P977">
        <v>2792</v>
      </c>
    </row>
    <row r="978" spans="1:16">
      <c r="A978" t="s">
        <v>16</v>
      </c>
      <c r="B978" t="s">
        <v>158</v>
      </c>
      <c r="C978" t="s">
        <v>94</v>
      </c>
      <c r="D978" t="s">
        <v>44</v>
      </c>
      <c r="E978" t="s">
        <v>20</v>
      </c>
      <c r="F978">
        <v>152769.7</v>
      </c>
      <c r="G978" s="7">
        <v>44632</v>
      </c>
      <c r="H978" t="s">
        <v>33</v>
      </c>
      <c r="I978" s="7">
        <v>44636</v>
      </c>
      <c r="J978">
        <v>0.25</v>
      </c>
      <c r="K978" s="8">
        <v>1198.46</v>
      </c>
      <c r="L978" s="8">
        <v>7822.4</v>
      </c>
      <c r="M978" s="8">
        <v>49.81</v>
      </c>
      <c r="N978" s="8">
        <v>2351.31</v>
      </c>
      <c r="O978">
        <v>185.76</v>
      </c>
      <c r="P978">
        <v>2793</v>
      </c>
    </row>
    <row r="979" spans="1:16">
      <c r="A979" t="s">
        <v>16</v>
      </c>
      <c r="B979" t="s">
        <v>158</v>
      </c>
      <c r="C979" t="s">
        <v>74</v>
      </c>
      <c r="D979" t="s">
        <v>44</v>
      </c>
      <c r="E979" t="s">
        <v>20</v>
      </c>
      <c r="F979">
        <v>152769.7</v>
      </c>
      <c r="G979" s="7">
        <v>44632</v>
      </c>
      <c r="H979" t="s">
        <v>33</v>
      </c>
      <c r="I979" s="7">
        <v>44636</v>
      </c>
      <c r="J979">
        <v>0.25</v>
      </c>
      <c r="K979" s="8">
        <v>1198.46</v>
      </c>
      <c r="L979" s="8">
        <v>7822.4</v>
      </c>
      <c r="M979" s="8">
        <v>49.81</v>
      </c>
      <c r="N979" s="8">
        <v>2351.31</v>
      </c>
      <c r="O979">
        <v>185.76</v>
      </c>
      <c r="P979">
        <v>2690</v>
      </c>
    </row>
    <row r="980" spans="1:16">
      <c r="A980" t="s">
        <v>16</v>
      </c>
      <c r="B980" t="s">
        <v>158</v>
      </c>
      <c r="C980" t="s">
        <v>97</v>
      </c>
      <c r="D980" t="s">
        <v>44</v>
      </c>
      <c r="E980" t="s">
        <v>49</v>
      </c>
      <c r="F980">
        <v>152905.93</v>
      </c>
      <c r="G980" s="7">
        <v>44632</v>
      </c>
      <c r="H980" t="s">
        <v>33</v>
      </c>
      <c r="I980" s="7">
        <v>44635</v>
      </c>
      <c r="J980">
        <v>0.25</v>
      </c>
      <c r="K980" s="8">
        <v>918.16</v>
      </c>
      <c r="L980" s="8">
        <v>8560.99</v>
      </c>
      <c r="M980" s="8">
        <v>47.78</v>
      </c>
      <c r="N980" s="8">
        <v>2351.31</v>
      </c>
      <c r="O980">
        <v>185.76</v>
      </c>
      <c r="P980">
        <v>2495</v>
      </c>
    </row>
    <row r="981" spans="1:16">
      <c r="A981" t="s">
        <v>105</v>
      </c>
      <c r="B981" t="s">
        <v>311</v>
      </c>
      <c r="C981" t="s">
        <v>241</v>
      </c>
      <c r="D981" t="s">
        <v>44</v>
      </c>
      <c r="E981" t="s">
        <v>49</v>
      </c>
      <c r="F981">
        <v>152415.15</v>
      </c>
      <c r="G981" s="7">
        <v>44632</v>
      </c>
      <c r="H981" t="s">
        <v>21</v>
      </c>
      <c r="I981" s="7">
        <v>44641</v>
      </c>
      <c r="J981">
        <v>0.25</v>
      </c>
      <c r="K981" s="8">
        <v>579.03</v>
      </c>
      <c r="L981" s="8">
        <v>8866.58</v>
      </c>
      <c r="M981" s="8">
        <v>47.69</v>
      </c>
      <c r="N981" s="8">
        <v>2351.31</v>
      </c>
      <c r="O981">
        <v>185.76</v>
      </c>
      <c r="P981">
        <v>2492</v>
      </c>
    </row>
    <row r="982" spans="1:16">
      <c r="A982" t="s">
        <v>105</v>
      </c>
      <c r="B982" t="s">
        <v>218</v>
      </c>
      <c r="C982" t="s">
        <v>263</v>
      </c>
      <c r="D982" t="s">
        <v>19</v>
      </c>
      <c r="E982" t="s">
        <v>49</v>
      </c>
      <c r="F982">
        <v>78205.19</v>
      </c>
      <c r="G982" s="7">
        <v>44632</v>
      </c>
      <c r="H982" t="s">
        <v>21</v>
      </c>
      <c r="I982" s="7">
        <v>44640</v>
      </c>
      <c r="J982">
        <v>0.16</v>
      </c>
      <c r="K982" s="8">
        <v>537.61</v>
      </c>
      <c r="L982" s="8">
        <v>4820.54</v>
      </c>
      <c r="M982" s="8">
        <v>25.37</v>
      </c>
      <c r="N982" s="8">
        <v>832.32</v>
      </c>
      <c r="O982">
        <v>136.6</v>
      </c>
      <c r="P982">
        <v>2790</v>
      </c>
    </row>
    <row r="983" spans="1:16">
      <c r="A983" t="s">
        <v>105</v>
      </c>
      <c r="B983" t="s">
        <v>218</v>
      </c>
      <c r="C983" t="s">
        <v>262</v>
      </c>
      <c r="D983" t="s">
        <v>19</v>
      </c>
      <c r="E983" t="s">
        <v>20</v>
      </c>
      <c r="F983">
        <v>76378.15</v>
      </c>
      <c r="G983" s="7">
        <v>44632</v>
      </c>
      <c r="H983" t="s">
        <v>21</v>
      </c>
      <c r="I983" s="7">
        <v>44640</v>
      </c>
      <c r="J983">
        <v>0.16</v>
      </c>
      <c r="K983" s="8">
        <v>670</v>
      </c>
      <c r="L983" s="8">
        <v>4336.79</v>
      </c>
      <c r="M983" s="8">
        <v>26.2</v>
      </c>
      <c r="N983" s="8">
        <v>774.86</v>
      </c>
      <c r="O983">
        <v>136.6</v>
      </c>
      <c r="P983">
        <v>2494</v>
      </c>
    </row>
    <row r="984" spans="1:16">
      <c r="A984" t="s">
        <v>16</v>
      </c>
      <c r="B984" t="s">
        <v>158</v>
      </c>
      <c r="C984" t="s">
        <v>117</v>
      </c>
      <c r="D984" t="s">
        <v>44</v>
      </c>
      <c r="E984" t="s">
        <v>49</v>
      </c>
      <c r="F984">
        <v>152415.15</v>
      </c>
      <c r="G984" s="7">
        <v>44633</v>
      </c>
      <c r="H984" t="s">
        <v>33</v>
      </c>
      <c r="I984" s="7">
        <v>44640</v>
      </c>
      <c r="J984">
        <v>0.25</v>
      </c>
      <c r="K984" s="8">
        <v>579.03</v>
      </c>
      <c r="L984" s="8">
        <v>8866.58</v>
      </c>
      <c r="M984" s="8">
        <v>47.69</v>
      </c>
      <c r="N984" s="8">
        <v>2351.31</v>
      </c>
      <c r="O984">
        <v>185.76</v>
      </c>
      <c r="P984">
        <v>847</v>
      </c>
    </row>
    <row r="985" spans="1:16">
      <c r="A985" t="s">
        <v>16</v>
      </c>
      <c r="B985" t="s">
        <v>324</v>
      </c>
      <c r="C985" t="s">
        <v>256</v>
      </c>
      <c r="D985" t="s">
        <v>19</v>
      </c>
      <c r="E985" t="s">
        <v>20</v>
      </c>
      <c r="F985">
        <v>76378.15</v>
      </c>
      <c r="G985" s="7">
        <v>44633</v>
      </c>
      <c r="H985" t="s">
        <v>33</v>
      </c>
      <c r="I985" s="7">
        <v>44641</v>
      </c>
      <c r="J985">
        <v>0.16</v>
      </c>
      <c r="K985" s="8">
        <v>670</v>
      </c>
      <c r="L985" s="8">
        <v>4336.79</v>
      </c>
      <c r="M985" s="8">
        <v>26.2</v>
      </c>
      <c r="N985" s="8">
        <v>774.86</v>
      </c>
      <c r="O985">
        <v>136.6</v>
      </c>
      <c r="P985">
        <v>2497</v>
      </c>
    </row>
    <row r="986" spans="1:16">
      <c r="A986" t="s">
        <v>16</v>
      </c>
      <c r="B986" t="s">
        <v>324</v>
      </c>
      <c r="C986" t="s">
        <v>250</v>
      </c>
      <c r="D986" t="s">
        <v>19</v>
      </c>
      <c r="E986" t="s">
        <v>20</v>
      </c>
      <c r="F986">
        <v>76378.15</v>
      </c>
      <c r="G986" s="7">
        <v>44633</v>
      </c>
      <c r="H986" t="s">
        <v>33</v>
      </c>
      <c r="I986" s="7">
        <v>44641</v>
      </c>
      <c r="J986">
        <v>0.16</v>
      </c>
      <c r="K986" s="8">
        <v>670</v>
      </c>
      <c r="L986" s="8">
        <v>4336.79</v>
      </c>
      <c r="M986" s="8">
        <v>26.2</v>
      </c>
      <c r="N986" s="8">
        <v>774.86</v>
      </c>
      <c r="O986">
        <v>136.6</v>
      </c>
      <c r="P986">
        <v>2499</v>
      </c>
    </row>
    <row r="987" spans="1:16">
      <c r="A987" t="s">
        <v>16</v>
      </c>
      <c r="B987" t="s">
        <v>324</v>
      </c>
      <c r="C987" t="s">
        <v>249</v>
      </c>
      <c r="D987" t="s">
        <v>19</v>
      </c>
      <c r="E987" t="s">
        <v>49</v>
      </c>
      <c r="F987">
        <v>78205.19</v>
      </c>
      <c r="G987" s="7">
        <v>44633</v>
      </c>
      <c r="H987" t="s">
        <v>33</v>
      </c>
      <c r="I987" s="7">
        <v>44641</v>
      </c>
      <c r="J987">
        <v>0.16</v>
      </c>
      <c r="K987" s="8">
        <v>537.61</v>
      </c>
      <c r="L987" s="8">
        <v>4820.54</v>
      </c>
      <c r="M987" s="8">
        <v>25.37</v>
      </c>
      <c r="N987" s="8">
        <v>832.32</v>
      </c>
      <c r="O987">
        <v>136.6</v>
      </c>
      <c r="P987">
        <v>850</v>
      </c>
    </row>
    <row r="988" spans="1:16">
      <c r="A988" t="s">
        <v>105</v>
      </c>
      <c r="B988" t="s">
        <v>218</v>
      </c>
      <c r="C988" t="s">
        <v>229</v>
      </c>
      <c r="D988" t="s">
        <v>19</v>
      </c>
      <c r="E988" t="s">
        <v>20</v>
      </c>
      <c r="F988">
        <v>76378.15</v>
      </c>
      <c r="G988" s="7">
        <v>44633</v>
      </c>
      <c r="H988" t="s">
        <v>21</v>
      </c>
      <c r="I988" s="7">
        <v>44645</v>
      </c>
      <c r="J988">
        <v>0.16</v>
      </c>
      <c r="K988" s="8">
        <v>670</v>
      </c>
      <c r="L988" s="8">
        <v>4336.79</v>
      </c>
      <c r="M988" s="8">
        <v>26.2</v>
      </c>
      <c r="N988" s="8">
        <v>774.86</v>
      </c>
      <c r="O988">
        <v>136.6</v>
      </c>
      <c r="P988">
        <v>848</v>
      </c>
    </row>
    <row r="989" spans="1:16">
      <c r="A989" t="s">
        <v>105</v>
      </c>
      <c r="B989" t="s">
        <v>218</v>
      </c>
      <c r="C989" t="s">
        <v>268</v>
      </c>
      <c r="D989" t="s">
        <v>19</v>
      </c>
      <c r="E989" t="s">
        <v>49</v>
      </c>
      <c r="F989">
        <v>78205.19</v>
      </c>
      <c r="G989" s="7">
        <v>44633</v>
      </c>
      <c r="H989" t="s">
        <v>21</v>
      </c>
      <c r="I989" s="7">
        <v>44645</v>
      </c>
      <c r="J989">
        <v>0.16</v>
      </c>
      <c r="K989" s="8">
        <v>537.61</v>
      </c>
      <c r="L989" s="8">
        <v>4820.54</v>
      </c>
      <c r="M989" s="8">
        <v>25.37</v>
      </c>
      <c r="N989" s="8">
        <v>832.32</v>
      </c>
      <c r="O989">
        <v>136.6</v>
      </c>
      <c r="P989">
        <v>2785</v>
      </c>
    </row>
    <row r="990" spans="1:16">
      <c r="A990" t="s">
        <v>105</v>
      </c>
      <c r="B990" t="s">
        <v>218</v>
      </c>
      <c r="C990" t="s">
        <v>266</v>
      </c>
      <c r="D990" t="s">
        <v>19</v>
      </c>
      <c r="E990" t="s">
        <v>20</v>
      </c>
      <c r="F990">
        <v>76378.15</v>
      </c>
      <c r="G990" s="7">
        <v>44633</v>
      </c>
      <c r="H990" t="s">
        <v>21</v>
      </c>
      <c r="I990" s="7">
        <v>44645</v>
      </c>
      <c r="J990">
        <v>0.16</v>
      </c>
      <c r="K990" s="8">
        <v>670</v>
      </c>
      <c r="L990" s="8">
        <v>4336.79</v>
      </c>
      <c r="M990" s="8">
        <v>26.2</v>
      </c>
      <c r="N990" s="8">
        <v>774.86</v>
      </c>
      <c r="O990">
        <v>136.6</v>
      </c>
      <c r="P990">
        <v>2487</v>
      </c>
    </row>
    <row r="991" spans="1:16">
      <c r="A991" t="s">
        <v>16</v>
      </c>
      <c r="B991" t="s">
        <v>158</v>
      </c>
      <c r="C991" t="s">
        <v>88</v>
      </c>
      <c r="D991" t="s">
        <v>44</v>
      </c>
      <c r="E991" t="s">
        <v>20</v>
      </c>
      <c r="F991">
        <v>152769.7</v>
      </c>
      <c r="G991" s="7">
        <v>44633</v>
      </c>
      <c r="H991" t="s">
        <v>33</v>
      </c>
      <c r="I991" s="7">
        <v>44636</v>
      </c>
      <c r="J991">
        <v>0.25</v>
      </c>
      <c r="K991" s="8">
        <v>1198.46</v>
      </c>
      <c r="L991" s="8">
        <v>7822.4</v>
      </c>
      <c r="M991" s="8">
        <v>49.81</v>
      </c>
      <c r="N991" s="8">
        <v>2351.31</v>
      </c>
      <c r="O991">
        <v>185.76</v>
      </c>
      <c r="P991">
        <v>2488</v>
      </c>
    </row>
    <row r="992" spans="1:16">
      <c r="A992" t="s">
        <v>16</v>
      </c>
      <c r="B992" t="s">
        <v>158</v>
      </c>
      <c r="C992" t="s">
        <v>203</v>
      </c>
      <c r="D992" t="s">
        <v>44</v>
      </c>
      <c r="E992" t="s">
        <v>20</v>
      </c>
      <c r="F992">
        <v>152273.15</v>
      </c>
      <c r="G992" s="7">
        <v>44633</v>
      </c>
      <c r="H992" t="s">
        <v>33</v>
      </c>
      <c r="I992" s="7">
        <v>44633</v>
      </c>
      <c r="J992">
        <v>0.25</v>
      </c>
      <c r="K992" s="8">
        <v>674.81</v>
      </c>
      <c r="L992" s="8">
        <v>8338.07</v>
      </c>
      <c r="M992" s="8">
        <v>49.66</v>
      </c>
      <c r="N992" s="8">
        <v>2351.31</v>
      </c>
      <c r="O992">
        <v>185.76</v>
      </c>
      <c r="P992">
        <v>2489</v>
      </c>
    </row>
    <row r="993" spans="1:16">
      <c r="A993" t="s">
        <v>16</v>
      </c>
      <c r="B993" t="s">
        <v>324</v>
      </c>
      <c r="C993" t="s">
        <v>60</v>
      </c>
      <c r="D993" t="s">
        <v>19</v>
      </c>
      <c r="E993" t="s">
        <v>20</v>
      </c>
      <c r="F993">
        <v>76378.15</v>
      </c>
      <c r="G993" s="7">
        <v>44633</v>
      </c>
      <c r="H993" t="s">
        <v>33</v>
      </c>
      <c r="K993" s="8">
        <v>670</v>
      </c>
      <c r="L993" s="8">
        <v>4336.79</v>
      </c>
      <c r="M993" s="8">
        <v>26.2</v>
      </c>
      <c r="N993" s="8">
        <v>774.86</v>
      </c>
      <c r="O993">
        <v>136.6</v>
      </c>
      <c r="P993">
        <v>2791</v>
      </c>
    </row>
    <row r="994" spans="1:16">
      <c r="A994" t="s">
        <v>16</v>
      </c>
      <c r="B994" t="s">
        <v>324</v>
      </c>
      <c r="C994" t="s">
        <v>78</v>
      </c>
      <c r="D994" t="s">
        <v>19</v>
      </c>
      <c r="E994" t="s">
        <v>49</v>
      </c>
      <c r="F994">
        <v>78205.19</v>
      </c>
      <c r="G994" s="7">
        <v>44633</v>
      </c>
      <c r="H994" t="s">
        <v>33</v>
      </c>
      <c r="K994" s="8">
        <v>537.61</v>
      </c>
      <c r="L994" s="8">
        <v>4820.54</v>
      </c>
      <c r="M994" s="8">
        <v>25.37</v>
      </c>
      <c r="N994" s="8">
        <v>832.32</v>
      </c>
      <c r="O994">
        <v>136.6</v>
      </c>
      <c r="P994">
        <v>2736</v>
      </c>
    </row>
    <row r="995" spans="1:16">
      <c r="A995" t="s">
        <v>16</v>
      </c>
      <c r="B995" t="s">
        <v>324</v>
      </c>
      <c r="C995" t="s">
        <v>180</v>
      </c>
      <c r="D995" t="s">
        <v>19</v>
      </c>
      <c r="E995" t="s">
        <v>49</v>
      </c>
      <c r="F995">
        <v>78205.19</v>
      </c>
      <c r="G995" s="7">
        <v>44634</v>
      </c>
      <c r="H995" t="s">
        <v>33</v>
      </c>
      <c r="I995" s="7">
        <v>44641</v>
      </c>
      <c r="J995">
        <v>0.16</v>
      </c>
      <c r="K995" s="8">
        <v>537.61</v>
      </c>
      <c r="L995" s="8">
        <v>4820.54</v>
      </c>
      <c r="M995" s="8">
        <v>25.37</v>
      </c>
      <c r="N995" s="8">
        <v>832.32</v>
      </c>
      <c r="O995">
        <v>136.6</v>
      </c>
      <c r="P995">
        <v>2566</v>
      </c>
    </row>
    <row r="996" spans="1:16">
      <c r="A996" t="s">
        <v>16</v>
      </c>
      <c r="B996" t="s">
        <v>324</v>
      </c>
      <c r="C996" t="s">
        <v>179</v>
      </c>
      <c r="D996" t="s">
        <v>19</v>
      </c>
      <c r="E996" t="s">
        <v>49</v>
      </c>
      <c r="F996">
        <v>78205.19</v>
      </c>
      <c r="G996" s="7">
        <v>44634</v>
      </c>
      <c r="H996" t="s">
        <v>33</v>
      </c>
      <c r="I996" s="7">
        <v>44641</v>
      </c>
      <c r="J996">
        <v>0.16</v>
      </c>
      <c r="K996" s="8">
        <v>537.61</v>
      </c>
      <c r="L996" s="8">
        <v>4820.54</v>
      </c>
      <c r="M996" s="8">
        <v>25.37</v>
      </c>
      <c r="N996" s="8">
        <v>832.32</v>
      </c>
      <c r="O996">
        <v>136.6</v>
      </c>
      <c r="P996">
        <v>2712</v>
      </c>
    </row>
    <row r="997" spans="1:16">
      <c r="A997" t="s">
        <v>16</v>
      </c>
      <c r="B997" t="s">
        <v>324</v>
      </c>
      <c r="C997" t="s">
        <v>46</v>
      </c>
      <c r="D997" t="s">
        <v>19</v>
      </c>
      <c r="E997" t="s">
        <v>20</v>
      </c>
      <c r="F997">
        <v>76378.15</v>
      </c>
      <c r="G997" s="7">
        <v>44634</v>
      </c>
      <c r="H997" t="s">
        <v>33</v>
      </c>
      <c r="K997" s="8">
        <v>670</v>
      </c>
      <c r="L997" s="8">
        <v>4336.79</v>
      </c>
      <c r="M997" s="8">
        <v>26.2</v>
      </c>
      <c r="N997" s="8">
        <v>774.86</v>
      </c>
      <c r="O997">
        <v>136.6</v>
      </c>
      <c r="P997">
        <v>2787</v>
      </c>
    </row>
    <row r="998" spans="1:16">
      <c r="A998" t="s">
        <v>105</v>
      </c>
      <c r="B998" t="s">
        <v>218</v>
      </c>
      <c r="C998" t="s">
        <v>270</v>
      </c>
      <c r="D998" t="s">
        <v>19</v>
      </c>
      <c r="E998" t="s">
        <v>49</v>
      </c>
      <c r="F998">
        <v>78205.19</v>
      </c>
      <c r="G998" s="7">
        <v>44634</v>
      </c>
      <c r="H998" t="s">
        <v>21</v>
      </c>
      <c r="K998" s="8">
        <v>537.61</v>
      </c>
      <c r="L998" s="8">
        <v>4820.54</v>
      </c>
      <c r="M998" s="8">
        <v>25.37</v>
      </c>
      <c r="N998" s="8">
        <v>832.32</v>
      </c>
      <c r="O998">
        <v>136.6</v>
      </c>
      <c r="P998">
        <v>2788</v>
      </c>
    </row>
    <row r="999" spans="1:16">
      <c r="A999" t="s">
        <v>16</v>
      </c>
      <c r="B999" t="s">
        <v>158</v>
      </c>
      <c r="C999" t="s">
        <v>111</v>
      </c>
      <c r="D999" t="s">
        <v>44</v>
      </c>
      <c r="E999" t="s">
        <v>20</v>
      </c>
      <c r="F999">
        <v>152273.15</v>
      </c>
      <c r="G999" s="7">
        <v>44634</v>
      </c>
      <c r="H999" t="s">
        <v>33</v>
      </c>
      <c r="I999" s="7">
        <v>44640</v>
      </c>
      <c r="J999">
        <v>0.25</v>
      </c>
      <c r="K999" s="8">
        <v>674.81</v>
      </c>
      <c r="L999" s="8">
        <v>8338.07</v>
      </c>
      <c r="M999" s="8">
        <v>49.66</v>
      </c>
      <c r="N999" s="8">
        <v>2351.31</v>
      </c>
      <c r="O999">
        <v>185.76</v>
      </c>
      <c r="P999">
        <v>2789</v>
      </c>
    </row>
    <row r="1000" spans="1:16">
      <c r="A1000" t="s">
        <v>16</v>
      </c>
      <c r="B1000" t="s">
        <v>158</v>
      </c>
      <c r="C1000" t="s">
        <v>145</v>
      </c>
      <c r="D1000" t="s">
        <v>44</v>
      </c>
      <c r="E1000" t="s">
        <v>20</v>
      </c>
      <c r="F1000">
        <v>152273.15</v>
      </c>
      <c r="G1000" s="7">
        <v>44634</v>
      </c>
      <c r="H1000" t="s">
        <v>33</v>
      </c>
      <c r="I1000" s="7">
        <v>44640</v>
      </c>
      <c r="J1000">
        <v>0.25</v>
      </c>
      <c r="K1000" s="8">
        <v>674.81</v>
      </c>
      <c r="L1000" s="8">
        <v>8338.07</v>
      </c>
      <c r="M1000" s="8">
        <v>49.66</v>
      </c>
      <c r="N1000" s="8">
        <v>2351.31</v>
      </c>
      <c r="O1000">
        <v>185.76</v>
      </c>
      <c r="P1000">
        <v>1009</v>
      </c>
    </row>
    <row r="1001" spans="1:16">
      <c r="A1001" t="s">
        <v>16</v>
      </c>
      <c r="B1001" t="s">
        <v>158</v>
      </c>
      <c r="C1001" t="s">
        <v>123</v>
      </c>
      <c r="D1001" t="s">
        <v>44</v>
      </c>
      <c r="E1001" t="s">
        <v>49</v>
      </c>
      <c r="F1001">
        <v>152415.15</v>
      </c>
      <c r="G1001" s="7">
        <v>44634</v>
      </c>
      <c r="H1001" t="s">
        <v>33</v>
      </c>
      <c r="I1001" s="7">
        <v>44640</v>
      </c>
      <c r="J1001">
        <v>0.25</v>
      </c>
      <c r="K1001" s="8">
        <v>579.03</v>
      </c>
      <c r="L1001" s="8">
        <v>8866.58</v>
      </c>
      <c r="M1001" s="8">
        <v>47.69</v>
      </c>
      <c r="N1001" s="8">
        <v>2351.31</v>
      </c>
      <c r="O1001">
        <v>185.76</v>
      </c>
      <c r="P1001">
        <v>1010</v>
      </c>
    </row>
    <row r="1002" spans="1:16">
      <c r="A1002" t="s">
        <v>16</v>
      </c>
      <c r="B1002" t="s">
        <v>324</v>
      </c>
      <c r="C1002" t="s">
        <v>63</v>
      </c>
      <c r="D1002" t="s">
        <v>19</v>
      </c>
      <c r="E1002" t="s">
        <v>20</v>
      </c>
      <c r="F1002">
        <v>76378.15</v>
      </c>
      <c r="G1002" s="7">
        <v>44634</v>
      </c>
      <c r="H1002" t="s">
        <v>33</v>
      </c>
      <c r="K1002" s="8">
        <v>670</v>
      </c>
      <c r="L1002" s="8">
        <v>4336.79</v>
      </c>
      <c r="M1002" s="8">
        <v>26.2</v>
      </c>
      <c r="N1002" s="8">
        <v>774.86</v>
      </c>
      <c r="O1002">
        <v>136.6</v>
      </c>
      <c r="P1002">
        <v>2727</v>
      </c>
    </row>
    <row r="1003" spans="1:16">
      <c r="A1003" t="s">
        <v>105</v>
      </c>
      <c r="B1003" t="s">
        <v>218</v>
      </c>
      <c r="C1003" t="s">
        <v>273</v>
      </c>
      <c r="D1003" t="s">
        <v>19</v>
      </c>
      <c r="E1003" t="s">
        <v>20</v>
      </c>
      <c r="F1003">
        <v>76378.15</v>
      </c>
      <c r="G1003" s="7">
        <v>44634</v>
      </c>
      <c r="H1003" t="s">
        <v>21</v>
      </c>
      <c r="K1003" s="8">
        <v>670</v>
      </c>
      <c r="L1003" s="8">
        <v>4336.79</v>
      </c>
      <c r="M1003" s="8">
        <v>26.2</v>
      </c>
      <c r="N1003" s="8">
        <v>774.86</v>
      </c>
      <c r="O1003">
        <v>136.6</v>
      </c>
      <c r="P1003">
        <v>2498</v>
      </c>
    </row>
    <row r="1004" spans="1:16">
      <c r="A1004" t="s">
        <v>105</v>
      </c>
      <c r="B1004" t="s">
        <v>311</v>
      </c>
      <c r="C1004" t="s">
        <v>250</v>
      </c>
      <c r="D1004" t="s">
        <v>44</v>
      </c>
      <c r="E1004" t="s">
        <v>20</v>
      </c>
      <c r="F1004">
        <v>152273.15</v>
      </c>
      <c r="G1004" s="7">
        <v>44634</v>
      </c>
      <c r="H1004" t="s">
        <v>21</v>
      </c>
      <c r="I1004" s="7">
        <v>44642</v>
      </c>
      <c r="J1004">
        <v>0.25</v>
      </c>
      <c r="K1004" s="8">
        <v>674.81</v>
      </c>
      <c r="L1004" s="8">
        <v>8338.07</v>
      </c>
      <c r="M1004" s="8">
        <v>49.66</v>
      </c>
      <c r="N1004" s="8">
        <v>2351.31</v>
      </c>
      <c r="O1004">
        <v>185.76</v>
      </c>
      <c r="P1004">
        <v>849</v>
      </c>
    </row>
    <row r="1005" spans="1:16">
      <c r="A1005" t="s">
        <v>16</v>
      </c>
      <c r="B1005" t="s">
        <v>288</v>
      </c>
      <c r="C1005" t="s">
        <v>126</v>
      </c>
      <c r="D1005" t="s">
        <v>19</v>
      </c>
      <c r="E1005" t="s">
        <v>20</v>
      </c>
      <c r="F1005">
        <v>76378.15</v>
      </c>
      <c r="G1005" s="7">
        <v>44634</v>
      </c>
      <c r="H1005" t="s">
        <v>33</v>
      </c>
      <c r="I1005" s="7">
        <v>44634</v>
      </c>
      <c r="J1005">
        <v>0.16</v>
      </c>
      <c r="K1005" s="8">
        <v>670</v>
      </c>
      <c r="L1005" s="8">
        <v>4336.79</v>
      </c>
      <c r="M1005" s="8">
        <v>26.2</v>
      </c>
      <c r="N1005" s="8">
        <v>774.86</v>
      </c>
      <c r="O1005">
        <v>136.6</v>
      </c>
      <c r="P1005">
        <v>2567</v>
      </c>
    </row>
    <row r="1006" spans="1:16">
      <c r="A1006" t="s">
        <v>105</v>
      </c>
      <c r="B1006" t="s">
        <v>311</v>
      </c>
      <c r="C1006" t="s">
        <v>249</v>
      </c>
      <c r="D1006" t="s">
        <v>44</v>
      </c>
      <c r="E1006" t="s">
        <v>49</v>
      </c>
      <c r="F1006">
        <v>152415.15</v>
      </c>
      <c r="G1006" s="7">
        <v>44634</v>
      </c>
      <c r="H1006" t="s">
        <v>21</v>
      </c>
      <c r="I1006" s="7">
        <v>44642</v>
      </c>
      <c r="J1006">
        <v>0.25</v>
      </c>
      <c r="K1006" s="8">
        <v>579.03</v>
      </c>
      <c r="L1006" s="8">
        <v>8866.58</v>
      </c>
      <c r="M1006" s="8">
        <v>47.69</v>
      </c>
      <c r="N1006" s="8">
        <v>2351.31</v>
      </c>
      <c r="O1006">
        <v>185.76</v>
      </c>
      <c r="P1006">
        <v>845</v>
      </c>
    </row>
    <row r="1007" spans="1:16">
      <c r="A1007" t="s">
        <v>16</v>
      </c>
      <c r="B1007" t="s">
        <v>288</v>
      </c>
      <c r="C1007" t="s">
        <v>34</v>
      </c>
      <c r="D1007" t="s">
        <v>19</v>
      </c>
      <c r="E1007" t="s">
        <v>20</v>
      </c>
      <c r="F1007">
        <v>76378.15</v>
      </c>
      <c r="G1007" s="7">
        <v>44634</v>
      </c>
      <c r="H1007" t="s">
        <v>33</v>
      </c>
      <c r="I1007" s="7">
        <v>44637</v>
      </c>
      <c r="J1007">
        <v>0.16</v>
      </c>
      <c r="K1007" s="8">
        <v>670</v>
      </c>
      <c r="L1007" s="8">
        <v>4336.79</v>
      </c>
      <c r="M1007" s="8">
        <v>26.2</v>
      </c>
      <c r="N1007" s="8">
        <v>774.86</v>
      </c>
      <c r="O1007">
        <v>136.6</v>
      </c>
      <c r="P1007">
        <v>843</v>
      </c>
    </row>
    <row r="1008" spans="1:16">
      <c r="A1008" t="s">
        <v>16</v>
      </c>
      <c r="B1008" t="s">
        <v>324</v>
      </c>
      <c r="C1008" t="s">
        <v>181</v>
      </c>
      <c r="D1008" t="s">
        <v>19</v>
      </c>
      <c r="E1008" t="s">
        <v>20</v>
      </c>
      <c r="F1008">
        <v>76378.15</v>
      </c>
      <c r="G1008" s="7">
        <v>44634</v>
      </c>
      <c r="H1008" t="s">
        <v>33</v>
      </c>
      <c r="I1008" s="7">
        <v>44641</v>
      </c>
      <c r="J1008">
        <v>0.16</v>
      </c>
      <c r="K1008" s="8">
        <v>670</v>
      </c>
      <c r="L1008" s="8">
        <v>4336.79</v>
      </c>
      <c r="M1008" s="8">
        <v>26.2</v>
      </c>
      <c r="N1008" s="8">
        <v>774.86</v>
      </c>
      <c r="O1008">
        <v>136.6</v>
      </c>
      <c r="P1008">
        <v>2698</v>
      </c>
    </row>
    <row r="1009" spans="1:16">
      <c r="A1009" t="s">
        <v>16</v>
      </c>
      <c r="B1009" t="s">
        <v>324</v>
      </c>
      <c r="C1009" t="s">
        <v>253</v>
      </c>
      <c r="D1009" t="s">
        <v>19</v>
      </c>
      <c r="E1009" t="s">
        <v>49</v>
      </c>
      <c r="F1009">
        <v>78205.19</v>
      </c>
      <c r="G1009" s="7">
        <v>44634</v>
      </c>
      <c r="H1009" t="s">
        <v>33</v>
      </c>
      <c r="I1009" s="7">
        <v>44641</v>
      </c>
      <c r="J1009">
        <v>0.16</v>
      </c>
      <c r="K1009" s="8">
        <v>537.61</v>
      </c>
      <c r="L1009" s="8">
        <v>4820.54</v>
      </c>
      <c r="M1009" s="8">
        <v>25.37</v>
      </c>
      <c r="N1009" s="8">
        <v>832.32</v>
      </c>
      <c r="O1009">
        <v>136.6</v>
      </c>
      <c r="P1009">
        <v>2569</v>
      </c>
    </row>
    <row r="1010" spans="1:16">
      <c r="A1010" t="s">
        <v>16</v>
      </c>
      <c r="B1010" t="s">
        <v>288</v>
      </c>
      <c r="C1010" t="s">
        <v>70</v>
      </c>
      <c r="D1010" t="s">
        <v>19</v>
      </c>
      <c r="E1010" t="s">
        <v>20</v>
      </c>
      <c r="F1010">
        <v>76378.15</v>
      </c>
      <c r="G1010" s="7">
        <v>44634</v>
      </c>
      <c r="H1010" t="s">
        <v>33</v>
      </c>
      <c r="I1010" s="7">
        <v>44638</v>
      </c>
      <c r="J1010">
        <v>0.16</v>
      </c>
      <c r="K1010" s="8">
        <v>670</v>
      </c>
      <c r="L1010" s="8">
        <v>4336.79</v>
      </c>
      <c r="M1010" s="8">
        <v>26.2</v>
      </c>
      <c r="N1010" s="8">
        <v>774.86</v>
      </c>
      <c r="O1010">
        <v>136.6</v>
      </c>
      <c r="P1010">
        <v>2565</v>
      </c>
    </row>
    <row r="1011" spans="1:16">
      <c r="A1011" t="s">
        <v>105</v>
      </c>
      <c r="B1011" t="s">
        <v>218</v>
      </c>
      <c r="C1011" t="s">
        <v>261</v>
      </c>
      <c r="D1011" t="s">
        <v>19</v>
      </c>
      <c r="E1011" t="s">
        <v>20</v>
      </c>
      <c r="F1011">
        <v>76378.15</v>
      </c>
      <c r="G1011" s="7">
        <v>44634</v>
      </c>
      <c r="H1011" t="s">
        <v>21</v>
      </c>
      <c r="I1011" s="7">
        <v>44645</v>
      </c>
      <c r="J1011">
        <v>0.16</v>
      </c>
      <c r="K1011" s="8">
        <v>670</v>
      </c>
      <c r="L1011" s="8">
        <v>4336.79</v>
      </c>
      <c r="M1011" s="8">
        <v>26.2</v>
      </c>
      <c r="N1011" s="8">
        <v>774.86</v>
      </c>
      <c r="O1011">
        <v>136.6</v>
      </c>
      <c r="P1011">
        <v>2485</v>
      </c>
    </row>
    <row r="1012" spans="1:16">
      <c r="A1012" t="s">
        <v>16</v>
      </c>
      <c r="B1012" t="s">
        <v>324</v>
      </c>
      <c r="C1012" t="s">
        <v>182</v>
      </c>
      <c r="D1012" t="s">
        <v>19</v>
      </c>
      <c r="E1012" t="s">
        <v>20</v>
      </c>
      <c r="F1012">
        <v>76378.15</v>
      </c>
      <c r="G1012" s="7">
        <v>44634</v>
      </c>
      <c r="H1012" t="s">
        <v>33</v>
      </c>
      <c r="I1012" s="7">
        <v>44641</v>
      </c>
      <c r="J1012">
        <v>0.16</v>
      </c>
      <c r="K1012" s="8">
        <v>670</v>
      </c>
      <c r="L1012" s="8">
        <v>4336.79</v>
      </c>
      <c r="M1012" s="8">
        <v>26.2</v>
      </c>
      <c r="N1012" s="8">
        <v>774.86</v>
      </c>
      <c r="O1012">
        <v>136.6</v>
      </c>
      <c r="P1012">
        <v>2491</v>
      </c>
    </row>
    <row r="1013" spans="1:16">
      <c r="A1013" t="s">
        <v>16</v>
      </c>
      <c r="B1013" t="s">
        <v>288</v>
      </c>
      <c r="C1013" t="s">
        <v>25</v>
      </c>
      <c r="D1013" t="s">
        <v>19</v>
      </c>
      <c r="E1013" t="s">
        <v>20</v>
      </c>
      <c r="F1013">
        <v>76378.15</v>
      </c>
      <c r="G1013" s="7">
        <v>44635</v>
      </c>
      <c r="H1013" t="s">
        <v>33</v>
      </c>
      <c r="I1013" s="7">
        <v>44638</v>
      </c>
      <c r="J1013">
        <v>0.16</v>
      </c>
      <c r="K1013" s="8">
        <v>670</v>
      </c>
      <c r="L1013" s="8">
        <v>4336.79</v>
      </c>
      <c r="M1013" s="8">
        <v>26.2</v>
      </c>
      <c r="N1013" s="8">
        <v>774.86</v>
      </c>
      <c r="O1013">
        <v>136.6</v>
      </c>
      <c r="P1013">
        <v>2480</v>
      </c>
    </row>
    <row r="1014" spans="1:16">
      <c r="A1014" t="s">
        <v>105</v>
      </c>
      <c r="B1014" t="s">
        <v>311</v>
      </c>
      <c r="C1014" t="s">
        <v>263</v>
      </c>
      <c r="D1014" t="s">
        <v>44</v>
      </c>
      <c r="E1014" t="s">
        <v>49</v>
      </c>
      <c r="F1014">
        <v>152905.93</v>
      </c>
      <c r="G1014" s="7">
        <v>44635</v>
      </c>
      <c r="H1014" t="s">
        <v>21</v>
      </c>
      <c r="I1014" s="7">
        <v>44646</v>
      </c>
      <c r="J1014">
        <v>0.25</v>
      </c>
      <c r="K1014" s="8">
        <v>918.16</v>
      </c>
      <c r="L1014" s="8">
        <v>8560.99</v>
      </c>
      <c r="M1014" s="8">
        <v>47.78</v>
      </c>
      <c r="N1014" s="8">
        <v>2351.31</v>
      </c>
      <c r="O1014">
        <v>185.76</v>
      </c>
      <c r="P1014">
        <v>2568</v>
      </c>
    </row>
    <row r="1015" spans="1:16">
      <c r="A1015" t="s">
        <v>105</v>
      </c>
      <c r="B1015" t="s">
        <v>311</v>
      </c>
      <c r="C1015" t="s">
        <v>252</v>
      </c>
      <c r="D1015" t="s">
        <v>44</v>
      </c>
      <c r="E1015" t="s">
        <v>20</v>
      </c>
      <c r="F1015">
        <v>152273.15</v>
      </c>
      <c r="G1015" s="7">
        <v>44635</v>
      </c>
      <c r="H1015" t="s">
        <v>21</v>
      </c>
      <c r="I1015" s="7">
        <v>44642</v>
      </c>
      <c r="J1015">
        <v>0.25</v>
      </c>
      <c r="K1015" s="8">
        <v>674.81</v>
      </c>
      <c r="L1015" s="8">
        <v>8338.07</v>
      </c>
      <c r="M1015" s="8">
        <v>49.66</v>
      </c>
      <c r="N1015" s="8">
        <v>2351.31</v>
      </c>
      <c r="O1015">
        <v>185.76</v>
      </c>
      <c r="P1015">
        <v>2484</v>
      </c>
    </row>
    <row r="1016" spans="1:16">
      <c r="A1016" t="s">
        <v>16</v>
      </c>
      <c r="B1016" t="s">
        <v>324</v>
      </c>
      <c r="C1016" t="s">
        <v>192</v>
      </c>
      <c r="D1016" t="s">
        <v>19</v>
      </c>
      <c r="E1016" t="s">
        <v>20</v>
      </c>
      <c r="F1016">
        <v>76378.15</v>
      </c>
      <c r="G1016" s="7">
        <v>44635</v>
      </c>
      <c r="H1016" t="s">
        <v>33</v>
      </c>
      <c r="I1016" s="7">
        <v>44641</v>
      </c>
      <c r="J1016">
        <v>0.16</v>
      </c>
      <c r="K1016" s="8">
        <v>670</v>
      </c>
      <c r="L1016" s="8">
        <v>4336.79</v>
      </c>
      <c r="M1016" s="8">
        <v>26.2</v>
      </c>
      <c r="N1016" s="8">
        <v>774.86</v>
      </c>
      <c r="O1016">
        <v>136.6</v>
      </c>
      <c r="P1016">
        <v>842</v>
      </c>
    </row>
    <row r="1017" spans="1:16">
      <c r="A1017" t="s">
        <v>105</v>
      </c>
      <c r="B1017" t="s">
        <v>218</v>
      </c>
      <c r="C1017" t="s">
        <v>272</v>
      </c>
      <c r="D1017" t="s">
        <v>19</v>
      </c>
      <c r="E1017" t="s">
        <v>20</v>
      </c>
      <c r="F1017">
        <v>76378.15</v>
      </c>
      <c r="G1017" s="7">
        <v>44635</v>
      </c>
      <c r="H1017" t="s">
        <v>21</v>
      </c>
      <c r="K1017" s="8">
        <v>670</v>
      </c>
      <c r="L1017" s="8">
        <v>4336.79</v>
      </c>
      <c r="M1017" s="8">
        <v>26.2</v>
      </c>
      <c r="N1017" s="8">
        <v>774.86</v>
      </c>
      <c r="O1017">
        <v>136.6</v>
      </c>
      <c r="P1017">
        <v>2483</v>
      </c>
    </row>
    <row r="1018" spans="1:16">
      <c r="A1018" t="s">
        <v>16</v>
      </c>
      <c r="B1018" t="s">
        <v>158</v>
      </c>
      <c r="C1018" t="s">
        <v>144</v>
      </c>
      <c r="D1018" t="s">
        <v>44</v>
      </c>
      <c r="E1018" t="s">
        <v>49</v>
      </c>
      <c r="F1018">
        <v>152415.15</v>
      </c>
      <c r="G1018" s="7">
        <v>44635</v>
      </c>
      <c r="H1018" t="s">
        <v>33</v>
      </c>
      <c r="K1018" s="8">
        <v>579.03</v>
      </c>
      <c r="L1018" s="8">
        <v>8866.58</v>
      </c>
      <c r="M1018" s="8">
        <v>47.69</v>
      </c>
      <c r="N1018" s="8">
        <v>2351.31</v>
      </c>
      <c r="O1018">
        <v>185.76</v>
      </c>
      <c r="P1018">
        <v>2562</v>
      </c>
    </row>
    <row r="1019" spans="1:16">
      <c r="A1019" t="s">
        <v>16</v>
      </c>
      <c r="B1019" t="s">
        <v>324</v>
      </c>
      <c r="C1019" t="s">
        <v>255</v>
      </c>
      <c r="D1019" t="s">
        <v>19</v>
      </c>
      <c r="E1019" t="s">
        <v>49</v>
      </c>
      <c r="F1019">
        <v>78205.19</v>
      </c>
      <c r="G1019" s="7">
        <v>44635</v>
      </c>
      <c r="H1019" t="s">
        <v>33</v>
      </c>
      <c r="I1019" s="7">
        <v>44642</v>
      </c>
      <c r="J1019">
        <v>0.16</v>
      </c>
      <c r="K1019" s="8">
        <v>537.61</v>
      </c>
      <c r="L1019" s="8">
        <v>4820.54</v>
      </c>
      <c r="M1019" s="8">
        <v>25.37</v>
      </c>
      <c r="N1019" s="8">
        <v>832.32</v>
      </c>
      <c r="O1019">
        <v>136.6</v>
      </c>
      <c r="P1019">
        <v>2486</v>
      </c>
    </row>
    <row r="1020" spans="1:16">
      <c r="A1020" t="s">
        <v>105</v>
      </c>
      <c r="B1020" t="s">
        <v>218</v>
      </c>
      <c r="C1020" t="s">
        <v>274</v>
      </c>
      <c r="D1020" t="s">
        <v>19</v>
      </c>
      <c r="E1020" t="s">
        <v>20</v>
      </c>
      <c r="F1020">
        <v>76378.15</v>
      </c>
      <c r="G1020" s="7">
        <v>44635</v>
      </c>
      <c r="H1020" t="s">
        <v>21</v>
      </c>
      <c r="K1020" s="8">
        <v>670</v>
      </c>
      <c r="L1020" s="8">
        <v>4336.79</v>
      </c>
      <c r="M1020" s="8">
        <v>26.2</v>
      </c>
      <c r="N1020" s="8">
        <v>774.86</v>
      </c>
      <c r="O1020">
        <v>136.6</v>
      </c>
      <c r="P1020">
        <v>2786</v>
      </c>
    </row>
    <row r="1021" spans="1:16">
      <c r="A1021" t="s">
        <v>16</v>
      </c>
      <c r="B1021" t="s">
        <v>158</v>
      </c>
      <c r="C1021" t="s">
        <v>115</v>
      </c>
      <c r="D1021" t="s">
        <v>44</v>
      </c>
      <c r="E1021" t="s">
        <v>20</v>
      </c>
      <c r="F1021">
        <v>152273.15</v>
      </c>
      <c r="G1021" s="7">
        <v>44635</v>
      </c>
      <c r="H1021" t="s">
        <v>33</v>
      </c>
      <c r="I1021" s="7">
        <v>44640</v>
      </c>
      <c r="J1021">
        <v>0.25</v>
      </c>
      <c r="K1021" s="8">
        <v>674.81</v>
      </c>
      <c r="L1021" s="8">
        <v>8338.07</v>
      </c>
      <c r="M1021" s="8">
        <v>49.66</v>
      </c>
      <c r="N1021" s="8">
        <v>2351.31</v>
      </c>
      <c r="O1021">
        <v>185.76</v>
      </c>
      <c r="P1021">
        <v>2693</v>
      </c>
    </row>
    <row r="1022" spans="1:16">
      <c r="A1022" t="s">
        <v>105</v>
      </c>
      <c r="B1022" t="s">
        <v>218</v>
      </c>
      <c r="C1022" t="s">
        <v>260</v>
      </c>
      <c r="D1022" t="s">
        <v>19</v>
      </c>
      <c r="E1022" t="s">
        <v>49</v>
      </c>
      <c r="F1022">
        <v>78205.19</v>
      </c>
      <c r="G1022" s="7">
        <v>44635</v>
      </c>
      <c r="H1022" t="s">
        <v>21</v>
      </c>
      <c r="I1022" s="7">
        <v>44645</v>
      </c>
      <c r="J1022">
        <v>0.16</v>
      </c>
      <c r="K1022" s="8">
        <v>537.61</v>
      </c>
      <c r="L1022" s="8">
        <v>4820.54</v>
      </c>
      <c r="M1022" s="8">
        <v>25.37</v>
      </c>
      <c r="N1022" s="8">
        <v>832.32</v>
      </c>
      <c r="O1022">
        <v>136.6</v>
      </c>
      <c r="P1022">
        <v>1007</v>
      </c>
    </row>
    <row r="1023" spans="1:16">
      <c r="A1023" t="s">
        <v>16</v>
      </c>
      <c r="B1023" t="s">
        <v>324</v>
      </c>
      <c r="C1023" t="s">
        <v>263</v>
      </c>
      <c r="D1023" t="s">
        <v>19</v>
      </c>
      <c r="E1023" t="s">
        <v>49</v>
      </c>
      <c r="F1023">
        <v>78205.19</v>
      </c>
      <c r="G1023" s="7">
        <v>44635</v>
      </c>
      <c r="H1023" t="s">
        <v>33</v>
      </c>
      <c r="I1023" s="7">
        <v>44642</v>
      </c>
      <c r="J1023">
        <v>0.16</v>
      </c>
      <c r="K1023" s="8">
        <v>537.61</v>
      </c>
      <c r="L1023" s="8">
        <v>4820.54</v>
      </c>
      <c r="M1023" s="8">
        <v>25.37</v>
      </c>
      <c r="N1023" s="8">
        <v>832.32</v>
      </c>
      <c r="O1023">
        <v>136.6</v>
      </c>
      <c r="P1023">
        <v>846</v>
      </c>
    </row>
    <row r="1024" spans="1:16">
      <c r="A1024" t="s">
        <v>16</v>
      </c>
      <c r="B1024" t="s">
        <v>324</v>
      </c>
      <c r="C1024" t="s">
        <v>186</v>
      </c>
      <c r="D1024" t="s">
        <v>19</v>
      </c>
      <c r="E1024" t="s">
        <v>20</v>
      </c>
      <c r="F1024">
        <v>76378.15</v>
      </c>
      <c r="G1024" s="7">
        <v>44635</v>
      </c>
      <c r="H1024" t="s">
        <v>33</v>
      </c>
      <c r="I1024" s="7">
        <v>44643</v>
      </c>
      <c r="J1024">
        <v>0.16</v>
      </c>
      <c r="K1024" s="8">
        <v>670</v>
      </c>
      <c r="L1024" s="8">
        <v>4336.79</v>
      </c>
      <c r="M1024" s="8">
        <v>26.2</v>
      </c>
      <c r="N1024" s="8">
        <v>774.86</v>
      </c>
      <c r="O1024">
        <v>136.6</v>
      </c>
      <c r="P1024">
        <v>1005</v>
      </c>
    </row>
    <row r="1025" spans="1:16">
      <c r="A1025" t="s">
        <v>16</v>
      </c>
      <c r="B1025" t="s">
        <v>324</v>
      </c>
      <c r="C1025" t="s">
        <v>252</v>
      </c>
      <c r="D1025" t="s">
        <v>19</v>
      </c>
      <c r="E1025" t="s">
        <v>20</v>
      </c>
      <c r="F1025">
        <v>76378.15</v>
      </c>
      <c r="G1025" s="7">
        <v>44635</v>
      </c>
      <c r="H1025" t="s">
        <v>33</v>
      </c>
      <c r="I1025" s="7">
        <v>44641</v>
      </c>
      <c r="J1025">
        <v>0.16</v>
      </c>
      <c r="K1025" s="8">
        <v>670</v>
      </c>
      <c r="L1025" s="8">
        <v>4336.79</v>
      </c>
      <c r="M1025" s="8">
        <v>26.2</v>
      </c>
      <c r="N1025" s="8">
        <v>774.86</v>
      </c>
      <c r="O1025">
        <v>136.6</v>
      </c>
      <c r="P1025">
        <v>844</v>
      </c>
    </row>
    <row r="1026" spans="1:16">
      <c r="A1026" t="s">
        <v>16</v>
      </c>
      <c r="B1026" t="s">
        <v>324</v>
      </c>
      <c r="C1026" t="s">
        <v>257</v>
      </c>
      <c r="D1026" t="s">
        <v>19</v>
      </c>
      <c r="E1026" t="s">
        <v>20</v>
      </c>
      <c r="F1026">
        <v>76378.15</v>
      </c>
      <c r="G1026" s="7">
        <v>44635</v>
      </c>
      <c r="H1026" t="s">
        <v>33</v>
      </c>
      <c r="I1026" s="7">
        <v>44642</v>
      </c>
      <c r="J1026">
        <v>0.16</v>
      </c>
      <c r="K1026" s="8">
        <v>670</v>
      </c>
      <c r="L1026" s="8">
        <v>4336.79</v>
      </c>
      <c r="M1026" s="8">
        <v>26.2</v>
      </c>
      <c r="N1026" s="8">
        <v>774.86</v>
      </c>
      <c r="O1026">
        <v>136.6</v>
      </c>
      <c r="P1026">
        <v>2784</v>
      </c>
    </row>
    <row r="1027" spans="1:16">
      <c r="A1027" t="s">
        <v>105</v>
      </c>
      <c r="B1027" t="s">
        <v>218</v>
      </c>
      <c r="C1027" t="s">
        <v>269</v>
      </c>
      <c r="D1027" t="s">
        <v>19</v>
      </c>
      <c r="E1027" t="s">
        <v>49</v>
      </c>
      <c r="F1027">
        <v>78205.19</v>
      </c>
      <c r="G1027" s="7">
        <v>44636</v>
      </c>
      <c r="H1027" t="s">
        <v>21</v>
      </c>
      <c r="K1027" s="8">
        <v>537.61</v>
      </c>
      <c r="L1027" s="8">
        <v>4820.54</v>
      </c>
      <c r="M1027" s="8">
        <v>25.37</v>
      </c>
      <c r="N1027" s="8">
        <v>832.32</v>
      </c>
      <c r="O1027">
        <v>136.6</v>
      </c>
      <c r="P1027">
        <v>838</v>
      </c>
    </row>
    <row r="1028" spans="1:16">
      <c r="A1028" t="s">
        <v>16</v>
      </c>
      <c r="B1028" t="s">
        <v>324</v>
      </c>
      <c r="C1028" t="s">
        <v>262</v>
      </c>
      <c r="D1028" t="s">
        <v>19</v>
      </c>
      <c r="E1028" t="s">
        <v>20</v>
      </c>
      <c r="F1028">
        <v>76378.15</v>
      </c>
      <c r="G1028" s="7">
        <v>44636</v>
      </c>
      <c r="H1028" t="s">
        <v>33</v>
      </c>
      <c r="I1028" s="7">
        <v>44642</v>
      </c>
      <c r="J1028">
        <v>0.16</v>
      </c>
      <c r="K1028" s="8">
        <v>670</v>
      </c>
      <c r="L1028" s="8">
        <v>4336.79</v>
      </c>
      <c r="M1028" s="8">
        <v>26.2</v>
      </c>
      <c r="N1028" s="8">
        <v>774.86</v>
      </c>
      <c r="O1028">
        <v>136.6</v>
      </c>
      <c r="P1028">
        <v>2481</v>
      </c>
    </row>
    <row r="1029" spans="1:16">
      <c r="A1029" t="s">
        <v>105</v>
      </c>
      <c r="B1029" t="s">
        <v>311</v>
      </c>
      <c r="C1029" t="s">
        <v>259</v>
      </c>
      <c r="D1029" t="s">
        <v>44</v>
      </c>
      <c r="E1029" t="s">
        <v>20</v>
      </c>
      <c r="F1029">
        <v>152769.7</v>
      </c>
      <c r="G1029" s="7">
        <v>44636</v>
      </c>
      <c r="H1029" t="s">
        <v>21</v>
      </c>
      <c r="I1029" s="7">
        <v>44644</v>
      </c>
      <c r="J1029">
        <v>0.25</v>
      </c>
      <c r="K1029" s="8">
        <v>1198.46</v>
      </c>
      <c r="L1029" s="8">
        <v>7822.4</v>
      </c>
      <c r="M1029" s="8">
        <v>49.81</v>
      </c>
      <c r="N1029" s="8">
        <v>2351.31</v>
      </c>
      <c r="O1029">
        <v>185.76</v>
      </c>
      <c r="P1029">
        <v>841</v>
      </c>
    </row>
    <row r="1030" spans="1:16">
      <c r="A1030" t="s">
        <v>105</v>
      </c>
      <c r="B1030" t="s">
        <v>218</v>
      </c>
      <c r="C1030" t="s">
        <v>247</v>
      </c>
      <c r="D1030" t="s">
        <v>19</v>
      </c>
      <c r="E1030" t="s">
        <v>20</v>
      </c>
      <c r="F1030">
        <v>76378.15</v>
      </c>
      <c r="G1030" s="7">
        <v>44636</v>
      </c>
      <c r="H1030" t="s">
        <v>21</v>
      </c>
      <c r="K1030" s="8">
        <v>670</v>
      </c>
      <c r="L1030" s="8">
        <v>4336.79</v>
      </c>
      <c r="M1030" s="8">
        <v>26.2</v>
      </c>
      <c r="N1030" s="8">
        <v>774.86</v>
      </c>
      <c r="O1030">
        <v>136.6</v>
      </c>
      <c r="P1030">
        <v>2561</v>
      </c>
    </row>
    <row r="1031" spans="1:16">
      <c r="A1031" t="s">
        <v>105</v>
      </c>
      <c r="B1031" t="s">
        <v>311</v>
      </c>
      <c r="C1031" t="s">
        <v>255</v>
      </c>
      <c r="D1031" t="s">
        <v>44</v>
      </c>
      <c r="E1031" t="s">
        <v>49</v>
      </c>
      <c r="F1031">
        <v>152905.93</v>
      </c>
      <c r="G1031" s="7">
        <v>44636</v>
      </c>
      <c r="H1031" t="s">
        <v>21</v>
      </c>
      <c r="I1031" s="7">
        <v>44644</v>
      </c>
      <c r="J1031">
        <v>0.25</v>
      </c>
      <c r="K1031" s="8">
        <v>918.16</v>
      </c>
      <c r="L1031" s="8">
        <v>8560.99</v>
      </c>
      <c r="M1031" s="8">
        <v>47.78</v>
      </c>
      <c r="N1031" s="8">
        <v>2351.31</v>
      </c>
      <c r="O1031">
        <v>185.76</v>
      </c>
      <c r="P1031">
        <v>1001</v>
      </c>
    </row>
    <row r="1032" spans="1:16">
      <c r="A1032" t="s">
        <v>16</v>
      </c>
      <c r="B1032" t="s">
        <v>324</v>
      </c>
      <c r="C1032" t="s">
        <v>194</v>
      </c>
      <c r="D1032" t="s">
        <v>19</v>
      </c>
      <c r="E1032" t="s">
        <v>20</v>
      </c>
      <c r="F1032">
        <v>76378.15</v>
      </c>
      <c r="G1032" s="7">
        <v>44636</v>
      </c>
      <c r="H1032" t="s">
        <v>33</v>
      </c>
      <c r="I1032" s="7">
        <v>44643</v>
      </c>
      <c r="J1032">
        <v>0.16</v>
      </c>
      <c r="K1032" s="8">
        <v>670</v>
      </c>
      <c r="L1032" s="8">
        <v>4336.79</v>
      </c>
      <c r="M1032" s="8">
        <v>26.2</v>
      </c>
      <c r="N1032" s="8">
        <v>774.86</v>
      </c>
      <c r="O1032">
        <v>136.6</v>
      </c>
      <c r="P1032">
        <v>1003</v>
      </c>
    </row>
    <row r="1033" spans="1:16">
      <c r="A1033" t="s">
        <v>105</v>
      </c>
      <c r="B1033" t="s">
        <v>218</v>
      </c>
      <c r="C1033" t="s">
        <v>243</v>
      </c>
      <c r="D1033" t="s">
        <v>19</v>
      </c>
      <c r="E1033" t="s">
        <v>49</v>
      </c>
      <c r="F1033">
        <v>78205.19</v>
      </c>
      <c r="G1033" s="7">
        <v>44636</v>
      </c>
      <c r="H1033" t="s">
        <v>21</v>
      </c>
      <c r="K1033" s="8">
        <v>537.61</v>
      </c>
      <c r="L1033" s="8">
        <v>4820.54</v>
      </c>
      <c r="M1033" s="8">
        <v>25.37</v>
      </c>
      <c r="N1033" s="8">
        <v>832.32</v>
      </c>
      <c r="O1033">
        <v>136.6</v>
      </c>
      <c r="P1033">
        <v>840</v>
      </c>
    </row>
    <row r="1034" spans="1:16">
      <c r="A1034" t="s">
        <v>105</v>
      </c>
      <c r="B1034" t="s">
        <v>311</v>
      </c>
      <c r="C1034" t="s">
        <v>262</v>
      </c>
      <c r="D1034" t="s">
        <v>44</v>
      </c>
      <c r="E1034" t="s">
        <v>20</v>
      </c>
      <c r="F1034">
        <v>152769.7</v>
      </c>
      <c r="G1034" s="7">
        <v>44637</v>
      </c>
      <c r="H1034" t="s">
        <v>21</v>
      </c>
      <c r="I1034" s="7">
        <v>44644</v>
      </c>
      <c r="J1034">
        <v>0.25</v>
      </c>
      <c r="K1034" s="8">
        <v>1198.46</v>
      </c>
      <c r="L1034" s="8">
        <v>7822.4</v>
      </c>
      <c r="M1034" s="8">
        <v>49.81</v>
      </c>
      <c r="N1034" s="8">
        <v>2351.31</v>
      </c>
      <c r="O1034">
        <v>185.76</v>
      </c>
      <c r="P1034">
        <v>837</v>
      </c>
    </row>
    <row r="1035" spans="1:16">
      <c r="A1035" t="s">
        <v>105</v>
      </c>
      <c r="B1035" t="s">
        <v>311</v>
      </c>
      <c r="C1035" t="s">
        <v>257</v>
      </c>
      <c r="D1035" t="s">
        <v>44</v>
      </c>
      <c r="E1035" t="s">
        <v>20</v>
      </c>
      <c r="F1035">
        <v>152769.7</v>
      </c>
      <c r="G1035" s="7">
        <v>44637</v>
      </c>
      <c r="H1035" t="s">
        <v>21</v>
      </c>
      <c r="I1035" s="7">
        <v>44646</v>
      </c>
      <c r="J1035">
        <v>0.25</v>
      </c>
      <c r="K1035" s="8">
        <v>1198.46</v>
      </c>
      <c r="L1035" s="8">
        <v>7822.4</v>
      </c>
      <c r="M1035" s="8">
        <v>49.81</v>
      </c>
      <c r="N1035" s="8">
        <v>2351.31</v>
      </c>
      <c r="O1035">
        <v>185.76</v>
      </c>
      <c r="P1035">
        <v>1004</v>
      </c>
    </row>
    <row r="1036" spans="1:16">
      <c r="A1036" t="s">
        <v>105</v>
      </c>
      <c r="B1036" t="s">
        <v>218</v>
      </c>
      <c r="C1036" t="s">
        <v>251</v>
      </c>
      <c r="D1036" t="s">
        <v>19</v>
      </c>
      <c r="E1036" t="s">
        <v>49</v>
      </c>
      <c r="F1036">
        <v>78205.19</v>
      </c>
      <c r="G1036" s="7">
        <v>44637</v>
      </c>
      <c r="H1036" t="s">
        <v>21</v>
      </c>
      <c r="K1036" s="8">
        <v>537.61</v>
      </c>
      <c r="L1036" s="8">
        <v>4820.54</v>
      </c>
      <c r="M1036" s="8">
        <v>25.37</v>
      </c>
      <c r="N1036" s="8">
        <v>832.32</v>
      </c>
      <c r="O1036">
        <v>136.6</v>
      </c>
      <c r="P1036">
        <v>996</v>
      </c>
    </row>
    <row r="1037" spans="1:16">
      <c r="A1037" t="s">
        <v>105</v>
      </c>
      <c r="B1037" t="s">
        <v>311</v>
      </c>
      <c r="C1037" t="s">
        <v>260</v>
      </c>
      <c r="D1037" t="s">
        <v>44</v>
      </c>
      <c r="E1037" t="s">
        <v>49</v>
      </c>
      <c r="F1037">
        <v>152905.93</v>
      </c>
      <c r="G1037" s="7">
        <v>44637</v>
      </c>
      <c r="H1037" t="s">
        <v>21</v>
      </c>
      <c r="I1037" s="7">
        <v>44647</v>
      </c>
      <c r="J1037">
        <v>0.25</v>
      </c>
      <c r="K1037" s="8">
        <v>918.16</v>
      </c>
      <c r="L1037" s="8">
        <v>8560.99</v>
      </c>
      <c r="M1037" s="8">
        <v>47.78</v>
      </c>
      <c r="N1037" s="8">
        <v>2351.31</v>
      </c>
      <c r="O1037">
        <v>185.76</v>
      </c>
      <c r="P1037">
        <v>1002</v>
      </c>
    </row>
    <row r="1038" spans="1:16">
      <c r="A1038" t="s">
        <v>105</v>
      </c>
      <c r="B1038" t="s">
        <v>218</v>
      </c>
      <c r="C1038" t="s">
        <v>245</v>
      </c>
      <c r="D1038" t="s">
        <v>19</v>
      </c>
      <c r="E1038" t="s">
        <v>20</v>
      </c>
      <c r="F1038">
        <v>76378.15</v>
      </c>
      <c r="G1038" s="7">
        <v>44637</v>
      </c>
      <c r="H1038" t="s">
        <v>21</v>
      </c>
      <c r="K1038" s="8">
        <v>670</v>
      </c>
      <c r="L1038" s="8">
        <v>4336.79</v>
      </c>
      <c r="M1038" s="8">
        <v>26.2</v>
      </c>
      <c r="N1038" s="8">
        <v>774.86</v>
      </c>
      <c r="O1038">
        <v>136.6</v>
      </c>
      <c r="P1038">
        <v>836</v>
      </c>
    </row>
    <row r="1039" spans="1:16">
      <c r="A1039" t="s">
        <v>105</v>
      </c>
      <c r="B1039" t="s">
        <v>218</v>
      </c>
      <c r="C1039" t="s">
        <v>167</v>
      </c>
      <c r="D1039" t="s">
        <v>19</v>
      </c>
      <c r="E1039" t="s">
        <v>49</v>
      </c>
      <c r="F1039">
        <v>77950.3</v>
      </c>
      <c r="G1039" s="7">
        <v>44638</v>
      </c>
      <c r="H1039" t="s">
        <v>21</v>
      </c>
      <c r="K1039" s="8">
        <v>384.04</v>
      </c>
      <c r="L1039" s="8">
        <v>4961.85</v>
      </c>
      <c r="M1039" s="8">
        <v>25.29</v>
      </c>
      <c r="N1039" s="8">
        <v>832.32</v>
      </c>
      <c r="O1039">
        <v>136.6</v>
      </c>
      <c r="P1039">
        <v>998</v>
      </c>
    </row>
    <row r="1040" spans="1:16">
      <c r="A1040" t="s">
        <v>16</v>
      </c>
      <c r="B1040" t="s">
        <v>158</v>
      </c>
      <c r="C1040" t="s">
        <v>122</v>
      </c>
      <c r="D1040" t="s">
        <v>44</v>
      </c>
      <c r="E1040" t="s">
        <v>20</v>
      </c>
      <c r="F1040">
        <v>152273.15</v>
      </c>
      <c r="G1040" s="7">
        <v>44638</v>
      </c>
      <c r="H1040" t="s">
        <v>33</v>
      </c>
      <c r="I1040" s="7">
        <v>44642</v>
      </c>
      <c r="J1040">
        <v>0.25</v>
      </c>
      <c r="K1040" s="8">
        <v>674.81</v>
      </c>
      <c r="L1040" s="8">
        <v>8338.07</v>
      </c>
      <c r="M1040" s="8">
        <v>49.66</v>
      </c>
      <c r="N1040" s="8">
        <v>2351.31</v>
      </c>
      <c r="O1040">
        <v>185.76</v>
      </c>
      <c r="P1040">
        <v>839</v>
      </c>
    </row>
    <row r="1041" spans="1:16">
      <c r="A1041" t="s">
        <v>16</v>
      </c>
      <c r="B1041" t="s">
        <v>288</v>
      </c>
      <c r="C1041" t="s">
        <v>24</v>
      </c>
      <c r="D1041" t="s">
        <v>19</v>
      </c>
      <c r="E1041" t="s">
        <v>20</v>
      </c>
      <c r="F1041">
        <v>76378.15</v>
      </c>
      <c r="G1041" s="7">
        <v>44638</v>
      </c>
      <c r="H1041" t="s">
        <v>33</v>
      </c>
      <c r="I1041" s="7">
        <v>44638</v>
      </c>
      <c r="J1041">
        <v>0.16</v>
      </c>
      <c r="K1041" s="8">
        <v>670</v>
      </c>
      <c r="L1041" s="8">
        <v>4336.79</v>
      </c>
      <c r="M1041" s="8">
        <v>26.2</v>
      </c>
      <c r="N1041" s="8">
        <v>774.86</v>
      </c>
      <c r="O1041">
        <v>136.6</v>
      </c>
      <c r="P1041">
        <v>2782</v>
      </c>
    </row>
    <row r="1042" spans="1:16">
      <c r="A1042" t="s">
        <v>105</v>
      </c>
      <c r="B1042" t="s">
        <v>218</v>
      </c>
      <c r="C1042" t="s">
        <v>244</v>
      </c>
      <c r="D1042" t="s">
        <v>19</v>
      </c>
      <c r="E1042" t="s">
        <v>20</v>
      </c>
      <c r="F1042">
        <v>76378.15</v>
      </c>
      <c r="G1042" s="7">
        <v>44638</v>
      </c>
      <c r="H1042" t="s">
        <v>21</v>
      </c>
      <c r="K1042" s="8">
        <v>670</v>
      </c>
      <c r="L1042" s="8">
        <v>4336.79</v>
      </c>
      <c r="M1042" s="8">
        <v>26.2</v>
      </c>
      <c r="N1042" s="8">
        <v>774.86</v>
      </c>
      <c r="O1042">
        <v>136.6</v>
      </c>
      <c r="P1042">
        <v>831</v>
      </c>
    </row>
    <row r="1043" spans="1:16">
      <c r="A1043" t="s">
        <v>105</v>
      </c>
      <c r="B1043" t="s">
        <v>311</v>
      </c>
      <c r="C1043" t="s">
        <v>266</v>
      </c>
      <c r="D1043" t="s">
        <v>44</v>
      </c>
      <c r="E1043" t="s">
        <v>20</v>
      </c>
      <c r="F1043">
        <v>152769.7</v>
      </c>
      <c r="G1043" s="7">
        <v>44638</v>
      </c>
      <c r="H1043" t="s">
        <v>21</v>
      </c>
      <c r="I1043" s="7">
        <v>44647</v>
      </c>
      <c r="J1043">
        <v>0.25</v>
      </c>
      <c r="K1043" s="8">
        <v>1198.46</v>
      </c>
      <c r="L1043" s="8">
        <v>7822.4</v>
      </c>
      <c r="M1043" s="8">
        <v>49.81</v>
      </c>
      <c r="N1043" s="8">
        <v>2351.31</v>
      </c>
      <c r="O1043">
        <v>185.76</v>
      </c>
      <c r="P1043">
        <v>2691</v>
      </c>
    </row>
    <row r="1044" spans="1:16">
      <c r="A1044" t="s">
        <v>16</v>
      </c>
      <c r="B1044" t="s">
        <v>158</v>
      </c>
      <c r="C1044" t="s">
        <v>127</v>
      </c>
      <c r="D1044" t="s">
        <v>44</v>
      </c>
      <c r="E1044" t="s">
        <v>20</v>
      </c>
      <c r="F1044">
        <v>152273.15</v>
      </c>
      <c r="G1044" s="7">
        <v>44639</v>
      </c>
      <c r="H1044" t="s">
        <v>33</v>
      </c>
      <c r="K1044" s="8">
        <v>674.81</v>
      </c>
      <c r="L1044" s="8">
        <v>8338.07</v>
      </c>
      <c r="M1044" s="8">
        <v>49.66</v>
      </c>
      <c r="N1044" s="8">
        <v>2351.31</v>
      </c>
      <c r="O1044">
        <v>185.76</v>
      </c>
      <c r="P1044">
        <v>833</v>
      </c>
    </row>
    <row r="1045" spans="1:16">
      <c r="A1045" t="s">
        <v>16</v>
      </c>
      <c r="B1045" t="s">
        <v>158</v>
      </c>
      <c r="C1045" t="s">
        <v>128</v>
      </c>
      <c r="D1045" t="s">
        <v>44</v>
      </c>
      <c r="E1045" t="s">
        <v>20</v>
      </c>
      <c r="F1045">
        <v>152273.15</v>
      </c>
      <c r="G1045" s="7">
        <v>44639</v>
      </c>
      <c r="H1045" t="s">
        <v>33</v>
      </c>
      <c r="I1045" s="7">
        <v>44642</v>
      </c>
      <c r="J1045">
        <v>0.25</v>
      </c>
      <c r="K1045" s="8">
        <v>674.81</v>
      </c>
      <c r="L1045" s="8">
        <v>8338.07</v>
      </c>
      <c r="M1045" s="8">
        <v>49.66</v>
      </c>
      <c r="N1045" s="8">
        <v>2351.31</v>
      </c>
      <c r="O1045">
        <v>185.76</v>
      </c>
      <c r="P1045">
        <v>1552</v>
      </c>
    </row>
    <row r="1046" spans="1:16">
      <c r="A1046" t="s">
        <v>105</v>
      </c>
      <c r="B1046" t="s">
        <v>311</v>
      </c>
      <c r="C1046" t="s">
        <v>219</v>
      </c>
      <c r="D1046" t="s">
        <v>44</v>
      </c>
      <c r="E1046" t="s">
        <v>49</v>
      </c>
      <c r="F1046">
        <v>152905.93</v>
      </c>
      <c r="G1046" s="7">
        <v>44639</v>
      </c>
      <c r="H1046" t="s">
        <v>21</v>
      </c>
      <c r="K1046" s="8">
        <v>918.16</v>
      </c>
      <c r="L1046" s="8">
        <v>8560.99</v>
      </c>
      <c r="M1046" s="8">
        <v>47.78</v>
      </c>
      <c r="N1046" s="8">
        <v>2351.31</v>
      </c>
      <c r="O1046">
        <v>185.76</v>
      </c>
      <c r="P1046">
        <v>1546</v>
      </c>
    </row>
    <row r="1047" spans="1:16">
      <c r="A1047" t="s">
        <v>16</v>
      </c>
      <c r="B1047" t="s">
        <v>324</v>
      </c>
      <c r="C1047" t="s">
        <v>193</v>
      </c>
      <c r="D1047" t="s">
        <v>19</v>
      </c>
      <c r="E1047" t="s">
        <v>49</v>
      </c>
      <c r="F1047">
        <v>78205.19</v>
      </c>
      <c r="G1047" s="7">
        <v>44639</v>
      </c>
      <c r="H1047" t="s">
        <v>33</v>
      </c>
      <c r="I1047" s="7">
        <v>44645</v>
      </c>
      <c r="J1047">
        <v>0.16</v>
      </c>
      <c r="K1047" s="8">
        <v>537.61</v>
      </c>
      <c r="L1047" s="8">
        <v>4820.54</v>
      </c>
      <c r="M1047" s="8">
        <v>25.37</v>
      </c>
      <c r="N1047" s="8">
        <v>832.32</v>
      </c>
      <c r="O1047">
        <v>136.6</v>
      </c>
      <c r="P1047">
        <v>1547</v>
      </c>
    </row>
    <row r="1048" spans="1:16">
      <c r="A1048" t="s">
        <v>105</v>
      </c>
      <c r="B1048" t="s">
        <v>311</v>
      </c>
      <c r="C1048" t="s">
        <v>269</v>
      </c>
      <c r="D1048" t="s">
        <v>44</v>
      </c>
      <c r="E1048" t="s">
        <v>49</v>
      </c>
      <c r="F1048">
        <v>152415.15</v>
      </c>
      <c r="G1048" s="7">
        <v>44639</v>
      </c>
      <c r="H1048" t="s">
        <v>21</v>
      </c>
      <c r="K1048" s="8">
        <v>579.03</v>
      </c>
      <c r="L1048" s="8">
        <v>8866.58</v>
      </c>
      <c r="M1048" s="8">
        <v>47.69</v>
      </c>
      <c r="N1048" s="8">
        <v>2351.31</v>
      </c>
      <c r="O1048">
        <v>185.76</v>
      </c>
      <c r="P1048">
        <v>1548</v>
      </c>
    </row>
    <row r="1049" spans="1:16">
      <c r="A1049" t="s">
        <v>16</v>
      </c>
      <c r="B1049" t="s">
        <v>324</v>
      </c>
      <c r="C1049" t="s">
        <v>187</v>
      </c>
      <c r="D1049" t="s">
        <v>19</v>
      </c>
      <c r="E1049" t="s">
        <v>49</v>
      </c>
      <c r="F1049">
        <v>78205.19</v>
      </c>
      <c r="G1049" s="7">
        <v>44639</v>
      </c>
      <c r="H1049" t="s">
        <v>33</v>
      </c>
      <c r="I1049" s="7">
        <v>44643</v>
      </c>
      <c r="J1049">
        <v>0.16</v>
      </c>
      <c r="K1049" s="8">
        <v>537.61</v>
      </c>
      <c r="L1049" s="8">
        <v>4820.54</v>
      </c>
      <c r="M1049" s="8">
        <v>25.37</v>
      </c>
      <c r="N1049" s="8">
        <v>832.32</v>
      </c>
      <c r="O1049">
        <v>136.6</v>
      </c>
      <c r="P1049">
        <v>2564</v>
      </c>
    </row>
    <row r="1050" spans="1:16">
      <c r="A1050" t="s">
        <v>105</v>
      </c>
      <c r="B1050" t="s">
        <v>311</v>
      </c>
      <c r="C1050" t="s">
        <v>261</v>
      </c>
      <c r="D1050" t="s">
        <v>44</v>
      </c>
      <c r="E1050" t="s">
        <v>20</v>
      </c>
      <c r="F1050">
        <v>152769.7</v>
      </c>
      <c r="G1050" s="7">
        <v>44639</v>
      </c>
      <c r="H1050" t="s">
        <v>21</v>
      </c>
      <c r="I1050" s="7">
        <v>44649</v>
      </c>
      <c r="J1050">
        <v>0.25</v>
      </c>
      <c r="K1050" s="8">
        <v>1198.46</v>
      </c>
      <c r="L1050" s="8">
        <v>7822.4</v>
      </c>
      <c r="M1050" s="8">
        <v>49.81</v>
      </c>
      <c r="N1050" s="8">
        <v>2351.31</v>
      </c>
      <c r="O1050">
        <v>185.76</v>
      </c>
      <c r="P1050">
        <v>2560</v>
      </c>
    </row>
    <row r="1051" spans="1:16">
      <c r="A1051" t="s">
        <v>16</v>
      </c>
      <c r="B1051" t="s">
        <v>324</v>
      </c>
      <c r="C1051" t="s">
        <v>189</v>
      </c>
      <c r="D1051" t="s">
        <v>19</v>
      </c>
      <c r="E1051" t="s">
        <v>49</v>
      </c>
      <c r="F1051">
        <v>78205.19</v>
      </c>
      <c r="G1051" s="7">
        <v>44639</v>
      </c>
      <c r="H1051" t="s">
        <v>33</v>
      </c>
      <c r="I1051" s="7">
        <v>44645</v>
      </c>
      <c r="J1051">
        <v>0.16</v>
      </c>
      <c r="K1051" s="8">
        <v>537.61</v>
      </c>
      <c r="L1051" s="8">
        <v>4820.54</v>
      </c>
      <c r="M1051" s="8">
        <v>25.37</v>
      </c>
      <c r="N1051" s="8">
        <v>832.32</v>
      </c>
      <c r="O1051">
        <v>136.6</v>
      </c>
      <c r="P1051">
        <v>2496</v>
      </c>
    </row>
    <row r="1052" spans="1:16">
      <c r="A1052" t="s">
        <v>16</v>
      </c>
      <c r="B1052" t="s">
        <v>324</v>
      </c>
      <c r="C1052" t="s">
        <v>185</v>
      </c>
      <c r="D1052" t="s">
        <v>19</v>
      </c>
      <c r="E1052" t="s">
        <v>49</v>
      </c>
      <c r="F1052">
        <v>78205.19</v>
      </c>
      <c r="G1052" s="7">
        <v>44639</v>
      </c>
      <c r="H1052" t="s">
        <v>33</v>
      </c>
      <c r="I1052" s="7">
        <v>44642</v>
      </c>
      <c r="J1052">
        <v>0.16</v>
      </c>
      <c r="K1052" s="8">
        <v>537.61</v>
      </c>
      <c r="L1052" s="8">
        <v>4820.54</v>
      </c>
      <c r="M1052" s="8">
        <v>25.37</v>
      </c>
      <c r="N1052" s="8">
        <v>832.32</v>
      </c>
      <c r="O1052">
        <v>136.6</v>
      </c>
      <c r="P1052">
        <v>2559</v>
      </c>
    </row>
    <row r="1053" spans="1:16">
      <c r="A1053" t="s">
        <v>16</v>
      </c>
      <c r="B1053" t="s">
        <v>158</v>
      </c>
      <c r="C1053" t="s">
        <v>129</v>
      </c>
      <c r="D1053" t="s">
        <v>44</v>
      </c>
      <c r="E1053" t="s">
        <v>49</v>
      </c>
      <c r="F1053">
        <v>152415.15</v>
      </c>
      <c r="G1053" s="7">
        <v>44639</v>
      </c>
      <c r="H1053" t="s">
        <v>33</v>
      </c>
      <c r="I1053" s="7">
        <v>44642</v>
      </c>
      <c r="J1053">
        <v>0.25</v>
      </c>
      <c r="K1053" s="8">
        <v>579.03</v>
      </c>
      <c r="L1053" s="8">
        <v>8866.58</v>
      </c>
      <c r="M1053" s="8">
        <v>47.69</v>
      </c>
      <c r="N1053" s="8">
        <v>2351.31</v>
      </c>
      <c r="O1053">
        <v>185.76</v>
      </c>
      <c r="P1053">
        <v>991</v>
      </c>
    </row>
    <row r="1054" spans="1:16">
      <c r="A1054" t="s">
        <v>105</v>
      </c>
      <c r="B1054" t="s">
        <v>218</v>
      </c>
      <c r="C1054" t="s">
        <v>210</v>
      </c>
      <c r="D1054" t="s">
        <v>19</v>
      </c>
      <c r="E1054" t="s">
        <v>20</v>
      </c>
      <c r="F1054">
        <v>76150.38</v>
      </c>
      <c r="G1054" s="7">
        <v>44639</v>
      </c>
      <c r="H1054" t="s">
        <v>21</v>
      </c>
      <c r="K1054" s="8">
        <v>429.08</v>
      </c>
      <c r="L1054" s="8">
        <v>4590.86</v>
      </c>
      <c r="M1054" s="8">
        <v>26.04</v>
      </c>
      <c r="N1054" s="8">
        <v>774.86</v>
      </c>
      <c r="O1054">
        <v>136.6</v>
      </c>
      <c r="P1054">
        <v>2477</v>
      </c>
    </row>
    <row r="1055" spans="1:16">
      <c r="A1055" t="s">
        <v>105</v>
      </c>
      <c r="B1055" t="s">
        <v>326</v>
      </c>
      <c r="C1055" t="s">
        <v>77</v>
      </c>
      <c r="D1055" t="s">
        <v>19</v>
      </c>
      <c r="E1055" t="s">
        <v>20</v>
      </c>
      <c r="F1055">
        <v>76378.15</v>
      </c>
      <c r="G1055" s="7">
        <v>44639</v>
      </c>
      <c r="H1055" t="s">
        <v>21</v>
      </c>
      <c r="K1055" s="8">
        <v>670</v>
      </c>
      <c r="L1055" s="8">
        <v>4336.79</v>
      </c>
      <c r="M1055" s="8">
        <v>26.2</v>
      </c>
      <c r="N1055" s="8">
        <v>774.86</v>
      </c>
      <c r="O1055">
        <v>136.6</v>
      </c>
      <c r="P1055">
        <v>999</v>
      </c>
    </row>
    <row r="1056" spans="1:16">
      <c r="A1056" t="s">
        <v>105</v>
      </c>
      <c r="B1056" t="s">
        <v>326</v>
      </c>
      <c r="C1056" t="s">
        <v>46</v>
      </c>
      <c r="D1056" t="s">
        <v>19</v>
      </c>
      <c r="E1056" t="s">
        <v>20</v>
      </c>
      <c r="F1056">
        <v>76378.15</v>
      </c>
      <c r="G1056" s="7">
        <v>44639</v>
      </c>
      <c r="H1056" t="s">
        <v>21</v>
      </c>
      <c r="K1056" s="8">
        <v>670</v>
      </c>
      <c r="L1056" s="8">
        <v>4336.79</v>
      </c>
      <c r="M1056" s="8">
        <v>26.2</v>
      </c>
      <c r="N1056" s="8">
        <v>774.86</v>
      </c>
      <c r="O1056">
        <v>136.6</v>
      </c>
      <c r="P1056">
        <v>2780</v>
      </c>
    </row>
    <row r="1057" spans="1:16">
      <c r="A1057" t="s">
        <v>16</v>
      </c>
      <c r="B1057" t="s">
        <v>324</v>
      </c>
      <c r="C1057" t="s">
        <v>64</v>
      </c>
      <c r="D1057" t="s">
        <v>19</v>
      </c>
      <c r="E1057" t="s">
        <v>20</v>
      </c>
      <c r="F1057">
        <v>76378.15</v>
      </c>
      <c r="G1057" s="7">
        <v>44639</v>
      </c>
      <c r="H1057" t="s">
        <v>33</v>
      </c>
      <c r="K1057" s="8">
        <v>670</v>
      </c>
      <c r="L1057" s="8">
        <v>4336.79</v>
      </c>
      <c r="M1057" s="8">
        <v>26.2</v>
      </c>
      <c r="N1057" s="8">
        <v>774.86</v>
      </c>
      <c r="O1057">
        <v>136.6</v>
      </c>
      <c r="P1057">
        <v>2482</v>
      </c>
    </row>
    <row r="1058" spans="1:16">
      <c r="A1058" t="s">
        <v>105</v>
      </c>
      <c r="B1058" t="s">
        <v>326</v>
      </c>
      <c r="C1058" t="s">
        <v>64</v>
      </c>
      <c r="D1058" t="s">
        <v>19</v>
      </c>
      <c r="E1058" t="s">
        <v>20</v>
      </c>
      <c r="F1058">
        <v>76378.15</v>
      </c>
      <c r="G1058" s="7">
        <v>44639</v>
      </c>
      <c r="H1058" t="s">
        <v>21</v>
      </c>
      <c r="K1058" s="8">
        <v>670</v>
      </c>
      <c r="L1058" s="8">
        <v>4336.79</v>
      </c>
      <c r="M1058" s="8">
        <v>26.2</v>
      </c>
      <c r="N1058" s="8">
        <v>774.86</v>
      </c>
      <c r="O1058">
        <v>136.6</v>
      </c>
      <c r="P1058">
        <v>2781</v>
      </c>
    </row>
    <row r="1059" spans="1:16">
      <c r="A1059" t="s">
        <v>105</v>
      </c>
      <c r="B1059" t="s">
        <v>326</v>
      </c>
      <c r="C1059" t="s">
        <v>60</v>
      </c>
      <c r="D1059" t="s">
        <v>19</v>
      </c>
      <c r="E1059" t="s">
        <v>20</v>
      </c>
      <c r="F1059">
        <v>76378.15</v>
      </c>
      <c r="G1059" s="7">
        <v>44639</v>
      </c>
      <c r="H1059" t="s">
        <v>21</v>
      </c>
      <c r="K1059" s="8">
        <v>670</v>
      </c>
      <c r="L1059" s="8">
        <v>4336.79</v>
      </c>
      <c r="M1059" s="8">
        <v>26.2</v>
      </c>
      <c r="N1059" s="8">
        <v>774.86</v>
      </c>
      <c r="O1059">
        <v>136.6</v>
      </c>
      <c r="P1059">
        <v>1553</v>
      </c>
    </row>
    <row r="1060" spans="1:16">
      <c r="A1060" t="s">
        <v>16</v>
      </c>
      <c r="B1060" t="s">
        <v>324</v>
      </c>
      <c r="C1060" t="s">
        <v>266</v>
      </c>
      <c r="D1060" t="s">
        <v>19</v>
      </c>
      <c r="E1060" t="s">
        <v>20</v>
      </c>
      <c r="F1060">
        <v>76378.15</v>
      </c>
      <c r="G1060" s="7">
        <v>44639</v>
      </c>
      <c r="H1060" t="s">
        <v>33</v>
      </c>
      <c r="I1060" s="7">
        <v>44645</v>
      </c>
      <c r="J1060">
        <v>0.16</v>
      </c>
      <c r="K1060" s="8">
        <v>670</v>
      </c>
      <c r="L1060" s="8">
        <v>4336.79</v>
      </c>
      <c r="M1060" s="8">
        <v>26.2</v>
      </c>
      <c r="N1060" s="8">
        <v>774.86</v>
      </c>
      <c r="O1060">
        <v>136.6</v>
      </c>
      <c r="P1060">
        <v>2555</v>
      </c>
    </row>
    <row r="1061" spans="1:16">
      <c r="A1061" t="s">
        <v>16</v>
      </c>
      <c r="B1061" t="s">
        <v>324</v>
      </c>
      <c r="C1061" t="s">
        <v>259</v>
      </c>
      <c r="D1061" t="s">
        <v>19</v>
      </c>
      <c r="E1061" t="s">
        <v>20</v>
      </c>
      <c r="F1061">
        <v>76378.15</v>
      </c>
      <c r="G1061" s="7">
        <v>44639</v>
      </c>
      <c r="H1061" t="s">
        <v>33</v>
      </c>
      <c r="I1061" s="7">
        <v>44642</v>
      </c>
      <c r="J1061">
        <v>0.16</v>
      </c>
      <c r="K1061" s="8">
        <v>670</v>
      </c>
      <c r="L1061" s="8">
        <v>4336.79</v>
      </c>
      <c r="M1061" s="8">
        <v>26.2</v>
      </c>
      <c r="N1061" s="8">
        <v>774.86</v>
      </c>
      <c r="O1061">
        <v>136.6</v>
      </c>
      <c r="P1061">
        <v>2783</v>
      </c>
    </row>
    <row r="1062" spans="1:16">
      <c r="A1062" t="s">
        <v>105</v>
      </c>
      <c r="B1062" t="s">
        <v>326</v>
      </c>
      <c r="C1062" t="s">
        <v>67</v>
      </c>
      <c r="D1062" t="s">
        <v>19</v>
      </c>
      <c r="E1062" t="s">
        <v>49</v>
      </c>
      <c r="F1062">
        <v>78205.19</v>
      </c>
      <c r="G1062" s="7">
        <v>44639</v>
      </c>
      <c r="H1062" t="s">
        <v>21</v>
      </c>
      <c r="K1062" s="8">
        <v>537.61</v>
      </c>
      <c r="L1062" s="8">
        <v>4820.54</v>
      </c>
      <c r="M1062" s="8">
        <v>25.37</v>
      </c>
      <c r="N1062" s="8">
        <v>832.32</v>
      </c>
      <c r="O1062">
        <v>136.6</v>
      </c>
      <c r="P1062">
        <v>985</v>
      </c>
    </row>
    <row r="1063" spans="1:16">
      <c r="A1063" t="s">
        <v>16</v>
      </c>
      <c r="B1063" t="s">
        <v>324</v>
      </c>
      <c r="C1063" t="s">
        <v>270</v>
      </c>
      <c r="D1063" t="s">
        <v>19</v>
      </c>
      <c r="E1063" t="s">
        <v>49</v>
      </c>
      <c r="F1063">
        <v>78205.19</v>
      </c>
      <c r="G1063" s="7">
        <v>44640</v>
      </c>
      <c r="H1063" t="s">
        <v>33</v>
      </c>
      <c r="I1063" s="7">
        <v>44646</v>
      </c>
      <c r="J1063">
        <v>0.16</v>
      </c>
      <c r="K1063" s="8">
        <v>537.61</v>
      </c>
      <c r="L1063" s="8">
        <v>4820.54</v>
      </c>
      <c r="M1063" s="8">
        <v>25.37</v>
      </c>
      <c r="N1063" s="8">
        <v>832.32</v>
      </c>
      <c r="O1063">
        <v>136.6</v>
      </c>
      <c r="P1063">
        <v>2558</v>
      </c>
    </row>
    <row r="1064" spans="1:16">
      <c r="A1064" t="s">
        <v>16</v>
      </c>
      <c r="B1064" t="s">
        <v>324</v>
      </c>
      <c r="C1064" t="s">
        <v>190</v>
      </c>
      <c r="D1064" t="s">
        <v>19</v>
      </c>
      <c r="E1064" t="s">
        <v>20</v>
      </c>
      <c r="F1064">
        <v>76378.15</v>
      </c>
      <c r="G1064" s="7">
        <v>44640</v>
      </c>
      <c r="H1064" t="s">
        <v>33</v>
      </c>
      <c r="I1064" s="7">
        <v>44645</v>
      </c>
      <c r="J1064">
        <v>0.16</v>
      </c>
      <c r="K1064" s="8">
        <v>670</v>
      </c>
      <c r="L1064" s="8">
        <v>4336.79</v>
      </c>
      <c r="M1064" s="8">
        <v>26.2</v>
      </c>
      <c r="N1064" s="8">
        <v>774.86</v>
      </c>
      <c r="O1064">
        <v>136.6</v>
      </c>
      <c r="P1064">
        <v>2777</v>
      </c>
    </row>
    <row r="1065" spans="1:16">
      <c r="A1065" t="s">
        <v>16</v>
      </c>
      <c r="B1065" t="s">
        <v>324</v>
      </c>
      <c r="C1065" t="s">
        <v>260</v>
      </c>
      <c r="D1065" t="s">
        <v>19</v>
      </c>
      <c r="E1065" t="s">
        <v>49</v>
      </c>
      <c r="F1065">
        <v>78205.19</v>
      </c>
      <c r="G1065" s="7">
        <v>44640</v>
      </c>
      <c r="H1065" t="s">
        <v>33</v>
      </c>
      <c r="I1065" s="7">
        <v>44645</v>
      </c>
      <c r="J1065">
        <v>0.16</v>
      </c>
      <c r="K1065" s="8">
        <v>537.61</v>
      </c>
      <c r="L1065" s="8">
        <v>4820.54</v>
      </c>
      <c r="M1065" s="8">
        <v>25.37</v>
      </c>
      <c r="N1065" s="8">
        <v>832.32</v>
      </c>
      <c r="O1065">
        <v>136.6</v>
      </c>
      <c r="P1065">
        <v>2776</v>
      </c>
    </row>
    <row r="1066" spans="1:16">
      <c r="A1066" t="s">
        <v>105</v>
      </c>
      <c r="B1066" t="s">
        <v>326</v>
      </c>
      <c r="C1066" t="s">
        <v>56</v>
      </c>
      <c r="D1066" t="s">
        <v>19</v>
      </c>
      <c r="E1066" t="s">
        <v>20</v>
      </c>
      <c r="F1066">
        <v>76378.15</v>
      </c>
      <c r="G1066" s="7">
        <v>44640</v>
      </c>
      <c r="H1066" t="s">
        <v>21</v>
      </c>
      <c r="K1066" s="8">
        <v>670</v>
      </c>
      <c r="L1066" s="8">
        <v>4336.79</v>
      </c>
      <c r="M1066" s="8">
        <v>26.2</v>
      </c>
      <c r="N1066" s="8">
        <v>774.86</v>
      </c>
      <c r="O1066">
        <v>136.6</v>
      </c>
      <c r="P1066">
        <v>2775</v>
      </c>
    </row>
    <row r="1067" spans="1:16">
      <c r="A1067" t="s">
        <v>16</v>
      </c>
      <c r="B1067" t="s">
        <v>158</v>
      </c>
      <c r="C1067" t="s">
        <v>149</v>
      </c>
      <c r="D1067" t="s">
        <v>44</v>
      </c>
      <c r="E1067" t="s">
        <v>20</v>
      </c>
      <c r="F1067">
        <v>152769.7</v>
      </c>
      <c r="G1067" s="7">
        <v>44640</v>
      </c>
      <c r="H1067" t="s">
        <v>33</v>
      </c>
      <c r="I1067" s="7">
        <v>44646</v>
      </c>
      <c r="J1067">
        <v>0.25</v>
      </c>
      <c r="K1067" s="8">
        <v>1198.46</v>
      </c>
      <c r="L1067" s="8">
        <v>7822.4</v>
      </c>
      <c r="M1067" s="8">
        <v>49.81</v>
      </c>
      <c r="N1067" s="8">
        <v>2351.31</v>
      </c>
      <c r="O1067">
        <v>185.76</v>
      </c>
      <c r="P1067">
        <v>2470</v>
      </c>
    </row>
    <row r="1068" spans="1:16">
      <c r="A1068" t="s">
        <v>16</v>
      </c>
      <c r="B1068" t="s">
        <v>324</v>
      </c>
      <c r="C1068" t="s">
        <v>261</v>
      </c>
      <c r="D1068" t="s">
        <v>19</v>
      </c>
      <c r="E1068" t="s">
        <v>20</v>
      </c>
      <c r="F1068">
        <v>76378.15</v>
      </c>
      <c r="G1068" s="7">
        <v>44640</v>
      </c>
      <c r="H1068" t="s">
        <v>33</v>
      </c>
      <c r="I1068" s="7">
        <v>44645</v>
      </c>
      <c r="J1068">
        <v>0.16</v>
      </c>
      <c r="K1068" s="8">
        <v>670</v>
      </c>
      <c r="L1068" s="8">
        <v>4336.79</v>
      </c>
      <c r="M1068" s="8">
        <v>26.2</v>
      </c>
      <c r="N1068" s="8">
        <v>774.86</v>
      </c>
      <c r="O1068">
        <v>136.6</v>
      </c>
      <c r="P1068">
        <v>1549</v>
      </c>
    </row>
    <row r="1069" spans="1:16">
      <c r="A1069" t="s">
        <v>16</v>
      </c>
      <c r="B1069" t="s">
        <v>324</v>
      </c>
      <c r="C1069" t="s">
        <v>195</v>
      </c>
      <c r="D1069" t="s">
        <v>19</v>
      </c>
      <c r="E1069" t="s">
        <v>20</v>
      </c>
      <c r="F1069">
        <v>76378.15</v>
      </c>
      <c r="G1069" s="7">
        <v>44640</v>
      </c>
      <c r="H1069" t="s">
        <v>33</v>
      </c>
      <c r="I1069" s="7">
        <v>44645</v>
      </c>
      <c r="J1069">
        <v>0.16</v>
      </c>
      <c r="K1069" s="8">
        <v>670</v>
      </c>
      <c r="L1069" s="8">
        <v>4336.79</v>
      </c>
      <c r="M1069" s="8">
        <v>26.2</v>
      </c>
      <c r="N1069" s="8">
        <v>774.86</v>
      </c>
      <c r="O1069">
        <v>136.6</v>
      </c>
      <c r="P1069">
        <v>1550</v>
      </c>
    </row>
    <row r="1070" spans="1:16">
      <c r="A1070" t="s">
        <v>16</v>
      </c>
      <c r="B1070" t="s">
        <v>158</v>
      </c>
      <c r="C1070" t="s">
        <v>148</v>
      </c>
      <c r="D1070" t="s">
        <v>44</v>
      </c>
      <c r="E1070" t="s">
        <v>20</v>
      </c>
      <c r="F1070">
        <v>152769.7</v>
      </c>
      <c r="G1070" s="7">
        <v>44640</v>
      </c>
      <c r="H1070" t="s">
        <v>33</v>
      </c>
      <c r="I1070" s="7">
        <v>44646</v>
      </c>
      <c r="J1070">
        <v>0.25</v>
      </c>
      <c r="K1070" s="8">
        <v>1198.46</v>
      </c>
      <c r="L1070" s="8">
        <v>7822.4</v>
      </c>
      <c r="M1070" s="8">
        <v>49.81</v>
      </c>
      <c r="N1070" s="8">
        <v>2351.31</v>
      </c>
      <c r="O1070">
        <v>185.76</v>
      </c>
      <c r="P1070">
        <v>2475</v>
      </c>
    </row>
    <row r="1071" spans="1:16">
      <c r="A1071" t="s">
        <v>16</v>
      </c>
      <c r="B1071" t="s">
        <v>324</v>
      </c>
      <c r="C1071" t="s">
        <v>269</v>
      </c>
      <c r="D1071" t="s">
        <v>19</v>
      </c>
      <c r="E1071" t="s">
        <v>49</v>
      </c>
      <c r="F1071">
        <v>78205.19</v>
      </c>
      <c r="G1071" s="7">
        <v>44640</v>
      </c>
      <c r="H1071" t="s">
        <v>33</v>
      </c>
      <c r="I1071" s="7">
        <v>44645</v>
      </c>
      <c r="J1071">
        <v>0.16</v>
      </c>
      <c r="K1071" s="8">
        <v>537.61</v>
      </c>
      <c r="L1071" s="8">
        <v>4820.54</v>
      </c>
      <c r="M1071" s="8">
        <v>25.37</v>
      </c>
      <c r="N1071" s="8">
        <v>832.32</v>
      </c>
      <c r="O1071">
        <v>136.6</v>
      </c>
      <c r="P1071">
        <v>2557</v>
      </c>
    </row>
    <row r="1072" spans="1:16">
      <c r="A1072" t="s">
        <v>105</v>
      </c>
      <c r="B1072" t="s">
        <v>326</v>
      </c>
      <c r="C1072" t="s">
        <v>120</v>
      </c>
      <c r="D1072" t="s">
        <v>19</v>
      </c>
      <c r="E1072" t="s">
        <v>49</v>
      </c>
      <c r="F1072">
        <v>78205.19</v>
      </c>
      <c r="G1072" s="7">
        <v>44640</v>
      </c>
      <c r="H1072" t="s">
        <v>21</v>
      </c>
      <c r="K1072" s="8">
        <v>537.61</v>
      </c>
      <c r="L1072" s="8">
        <v>4820.54</v>
      </c>
      <c r="M1072" s="8">
        <v>25.37</v>
      </c>
      <c r="N1072" s="8">
        <v>832.32</v>
      </c>
      <c r="O1072">
        <v>136.6</v>
      </c>
      <c r="P1072">
        <v>2474</v>
      </c>
    </row>
    <row r="1073" spans="1:16">
      <c r="A1073" t="s">
        <v>105</v>
      </c>
      <c r="B1073" t="s">
        <v>326</v>
      </c>
      <c r="C1073" t="s">
        <v>62</v>
      </c>
      <c r="D1073" t="s">
        <v>19</v>
      </c>
      <c r="E1073" t="s">
        <v>49</v>
      </c>
      <c r="F1073">
        <v>78205.19</v>
      </c>
      <c r="G1073" s="7">
        <v>44640</v>
      </c>
      <c r="H1073" t="s">
        <v>21</v>
      </c>
      <c r="K1073" s="8">
        <v>537.61</v>
      </c>
      <c r="L1073" s="8">
        <v>4820.54</v>
      </c>
      <c r="M1073" s="8">
        <v>25.37</v>
      </c>
      <c r="N1073" s="8">
        <v>832.32</v>
      </c>
      <c r="O1073">
        <v>136.6</v>
      </c>
      <c r="P1073">
        <v>2556</v>
      </c>
    </row>
    <row r="1074" spans="1:16">
      <c r="A1074" t="s">
        <v>105</v>
      </c>
      <c r="B1074" t="s">
        <v>326</v>
      </c>
      <c r="C1074" t="s">
        <v>69</v>
      </c>
      <c r="D1074" t="s">
        <v>19</v>
      </c>
      <c r="E1074" t="s">
        <v>49</v>
      </c>
      <c r="F1074">
        <v>78205.19</v>
      </c>
      <c r="G1074" s="7">
        <v>44640</v>
      </c>
      <c r="H1074" t="s">
        <v>21</v>
      </c>
      <c r="K1074" s="8">
        <v>537.61</v>
      </c>
      <c r="L1074" s="8">
        <v>4820.54</v>
      </c>
      <c r="M1074" s="8">
        <v>25.37</v>
      </c>
      <c r="N1074" s="8">
        <v>832.32</v>
      </c>
      <c r="O1074">
        <v>136.6</v>
      </c>
      <c r="P1074">
        <v>1554</v>
      </c>
    </row>
    <row r="1075" spans="1:16">
      <c r="A1075" t="s">
        <v>105</v>
      </c>
      <c r="B1075" t="s">
        <v>326</v>
      </c>
      <c r="C1075" t="s">
        <v>63</v>
      </c>
      <c r="D1075" t="s">
        <v>19</v>
      </c>
      <c r="E1075" t="s">
        <v>20</v>
      </c>
      <c r="F1075">
        <v>76378.15</v>
      </c>
      <c r="G1075" s="7">
        <v>44640</v>
      </c>
      <c r="H1075" t="s">
        <v>21</v>
      </c>
      <c r="K1075" s="8">
        <v>670</v>
      </c>
      <c r="L1075" s="8">
        <v>4336.79</v>
      </c>
      <c r="M1075" s="8">
        <v>26.2</v>
      </c>
      <c r="N1075" s="8">
        <v>774.86</v>
      </c>
      <c r="O1075">
        <v>136.6</v>
      </c>
      <c r="P1075">
        <v>2478</v>
      </c>
    </row>
    <row r="1076" spans="1:16">
      <c r="A1076" t="s">
        <v>16</v>
      </c>
      <c r="B1076" t="s">
        <v>324</v>
      </c>
      <c r="C1076" t="s">
        <v>225</v>
      </c>
      <c r="D1076" t="s">
        <v>19</v>
      </c>
      <c r="E1076" t="s">
        <v>20</v>
      </c>
      <c r="F1076">
        <v>76378.15</v>
      </c>
      <c r="G1076" s="7">
        <v>44640</v>
      </c>
      <c r="H1076" t="s">
        <v>33</v>
      </c>
      <c r="I1076" s="7">
        <v>44643</v>
      </c>
      <c r="J1076">
        <v>0.16</v>
      </c>
      <c r="K1076" s="8">
        <v>670</v>
      </c>
      <c r="L1076" s="8">
        <v>4336.79</v>
      </c>
      <c r="M1076" s="8">
        <v>26.2</v>
      </c>
      <c r="N1076" s="8">
        <v>774.86</v>
      </c>
      <c r="O1076">
        <v>136.6</v>
      </c>
      <c r="P1076">
        <v>1551</v>
      </c>
    </row>
    <row r="1077" spans="1:16">
      <c r="A1077" t="s">
        <v>16</v>
      </c>
      <c r="B1077" t="s">
        <v>324</v>
      </c>
      <c r="C1077" t="s">
        <v>268</v>
      </c>
      <c r="D1077" t="s">
        <v>19</v>
      </c>
      <c r="E1077" t="s">
        <v>49</v>
      </c>
      <c r="F1077">
        <v>78205.19</v>
      </c>
      <c r="G1077" s="7">
        <v>44640</v>
      </c>
      <c r="H1077" t="s">
        <v>33</v>
      </c>
      <c r="I1077" s="7">
        <v>44645</v>
      </c>
      <c r="J1077">
        <v>0.16</v>
      </c>
      <c r="K1077" s="8">
        <v>537.61</v>
      </c>
      <c r="L1077" s="8">
        <v>4820.54</v>
      </c>
      <c r="M1077" s="8">
        <v>25.37</v>
      </c>
      <c r="N1077" s="8">
        <v>832.32</v>
      </c>
      <c r="O1077">
        <v>136.6</v>
      </c>
      <c r="P1077">
        <v>1556</v>
      </c>
    </row>
    <row r="1078" spans="1:16">
      <c r="A1078" t="s">
        <v>16</v>
      </c>
      <c r="B1078" t="s">
        <v>158</v>
      </c>
      <c r="C1078" t="s">
        <v>150</v>
      </c>
      <c r="D1078" t="s">
        <v>44</v>
      </c>
      <c r="E1078" t="s">
        <v>49</v>
      </c>
      <c r="F1078">
        <v>152905.93</v>
      </c>
      <c r="G1078" s="7">
        <v>44640</v>
      </c>
      <c r="H1078" t="s">
        <v>33</v>
      </c>
      <c r="I1078" s="7">
        <v>44646</v>
      </c>
      <c r="J1078">
        <v>0.25</v>
      </c>
      <c r="K1078" s="8">
        <v>918.16</v>
      </c>
      <c r="L1078" s="8">
        <v>8560.99</v>
      </c>
      <c r="M1078" s="8">
        <v>47.78</v>
      </c>
      <c r="N1078" s="8">
        <v>2351.31</v>
      </c>
      <c r="O1078">
        <v>185.76</v>
      </c>
      <c r="P1078">
        <v>2563</v>
      </c>
    </row>
    <row r="1079" spans="1:16">
      <c r="A1079" t="s">
        <v>16</v>
      </c>
      <c r="B1079" t="s">
        <v>324</v>
      </c>
      <c r="C1079" t="s">
        <v>200</v>
      </c>
      <c r="D1079" t="s">
        <v>19</v>
      </c>
      <c r="E1079" t="s">
        <v>20</v>
      </c>
      <c r="F1079">
        <v>76378.15</v>
      </c>
      <c r="G1079" s="7">
        <v>44640</v>
      </c>
      <c r="H1079" t="s">
        <v>33</v>
      </c>
      <c r="I1079" s="7">
        <v>44645</v>
      </c>
      <c r="J1079">
        <v>0.16</v>
      </c>
      <c r="K1079" s="8">
        <v>670</v>
      </c>
      <c r="L1079" s="8">
        <v>4336.79</v>
      </c>
      <c r="M1079" s="8">
        <v>26.2</v>
      </c>
      <c r="N1079" s="8">
        <v>774.86</v>
      </c>
      <c r="O1079">
        <v>136.6</v>
      </c>
      <c r="P1079">
        <v>2479</v>
      </c>
    </row>
    <row r="1080" spans="1:16">
      <c r="A1080" t="s">
        <v>16</v>
      </c>
      <c r="B1080" t="s">
        <v>158</v>
      </c>
      <c r="C1080" t="s">
        <v>142</v>
      </c>
      <c r="D1080" t="s">
        <v>44</v>
      </c>
      <c r="E1080" t="s">
        <v>49</v>
      </c>
      <c r="F1080">
        <v>152905.93</v>
      </c>
      <c r="G1080" s="7">
        <v>44641</v>
      </c>
      <c r="H1080" t="s">
        <v>33</v>
      </c>
      <c r="I1080" s="7">
        <v>44646</v>
      </c>
      <c r="J1080">
        <v>0.25</v>
      </c>
      <c r="K1080" s="8">
        <v>918.16</v>
      </c>
      <c r="L1080" s="8">
        <v>8560.99</v>
      </c>
      <c r="M1080" s="8">
        <v>47.78</v>
      </c>
      <c r="N1080" s="8">
        <v>2351.31</v>
      </c>
      <c r="O1080">
        <v>185.76</v>
      </c>
      <c r="P1080">
        <v>2471</v>
      </c>
    </row>
    <row r="1081" spans="1:16">
      <c r="A1081" t="s">
        <v>105</v>
      </c>
      <c r="B1081" t="s">
        <v>311</v>
      </c>
      <c r="C1081" t="s">
        <v>251</v>
      </c>
      <c r="D1081" t="s">
        <v>44</v>
      </c>
      <c r="E1081" t="s">
        <v>49</v>
      </c>
      <c r="F1081">
        <v>152415.15</v>
      </c>
      <c r="G1081" s="7">
        <v>44641</v>
      </c>
      <c r="H1081" t="s">
        <v>21</v>
      </c>
      <c r="K1081" s="8">
        <v>579.03</v>
      </c>
      <c r="L1081" s="8">
        <v>8866.58</v>
      </c>
      <c r="M1081" s="8">
        <v>47.69</v>
      </c>
      <c r="N1081" s="8">
        <v>2351.31</v>
      </c>
      <c r="O1081">
        <v>185.76</v>
      </c>
      <c r="P1081">
        <v>1560</v>
      </c>
    </row>
    <row r="1082" spans="1:16">
      <c r="A1082" t="s">
        <v>105</v>
      </c>
      <c r="B1082" t="s">
        <v>311</v>
      </c>
      <c r="C1082" t="s">
        <v>229</v>
      </c>
      <c r="D1082" t="s">
        <v>44</v>
      </c>
      <c r="E1082" t="s">
        <v>20</v>
      </c>
      <c r="F1082">
        <v>152769.7</v>
      </c>
      <c r="G1082" s="7">
        <v>44641</v>
      </c>
      <c r="H1082" t="s">
        <v>21</v>
      </c>
      <c r="I1082" s="7">
        <v>44649</v>
      </c>
      <c r="J1082">
        <v>0.25</v>
      </c>
      <c r="K1082" s="8">
        <v>1198.46</v>
      </c>
      <c r="L1082" s="8">
        <v>7822.4</v>
      </c>
      <c r="M1082" s="8">
        <v>49.81</v>
      </c>
      <c r="N1082" s="8">
        <v>2351.31</v>
      </c>
      <c r="O1082">
        <v>185.76</v>
      </c>
      <c r="P1082">
        <v>1557</v>
      </c>
    </row>
    <row r="1083" spans="1:16">
      <c r="A1083" t="s">
        <v>105</v>
      </c>
      <c r="B1083" t="s">
        <v>326</v>
      </c>
      <c r="C1083" t="s">
        <v>152</v>
      </c>
      <c r="D1083" t="s">
        <v>19</v>
      </c>
      <c r="E1083" t="s">
        <v>49</v>
      </c>
      <c r="F1083">
        <v>78205.19</v>
      </c>
      <c r="G1083" s="7">
        <v>44641</v>
      </c>
      <c r="H1083" t="s">
        <v>21</v>
      </c>
      <c r="K1083" s="8">
        <v>537.61</v>
      </c>
      <c r="L1083" s="8">
        <v>4820.54</v>
      </c>
      <c r="M1083" s="8">
        <v>25.37</v>
      </c>
      <c r="N1083" s="8">
        <v>832.32</v>
      </c>
      <c r="O1083">
        <v>136.6</v>
      </c>
      <c r="P1083">
        <v>2545</v>
      </c>
    </row>
    <row r="1084" spans="1:16">
      <c r="A1084" t="s">
        <v>105</v>
      </c>
      <c r="B1084" t="s">
        <v>326</v>
      </c>
      <c r="C1084" t="s">
        <v>156</v>
      </c>
      <c r="D1084" t="s">
        <v>19</v>
      </c>
      <c r="E1084" t="s">
        <v>49</v>
      </c>
      <c r="F1084">
        <v>78205.19</v>
      </c>
      <c r="G1084" s="7">
        <v>44641</v>
      </c>
      <c r="H1084" t="s">
        <v>21</v>
      </c>
      <c r="K1084" s="8">
        <v>537.61</v>
      </c>
      <c r="L1084" s="8">
        <v>4820.54</v>
      </c>
      <c r="M1084" s="8">
        <v>25.37</v>
      </c>
      <c r="N1084" s="8">
        <v>832.32</v>
      </c>
      <c r="O1084">
        <v>136.6</v>
      </c>
      <c r="P1084">
        <v>1565</v>
      </c>
    </row>
    <row r="1085" spans="1:16">
      <c r="A1085" t="s">
        <v>105</v>
      </c>
      <c r="B1085" t="s">
        <v>326</v>
      </c>
      <c r="C1085" t="s">
        <v>84</v>
      </c>
      <c r="D1085" t="s">
        <v>19</v>
      </c>
      <c r="E1085" t="s">
        <v>20</v>
      </c>
      <c r="F1085">
        <v>76378.15</v>
      </c>
      <c r="G1085" s="7">
        <v>44641</v>
      </c>
      <c r="H1085" t="s">
        <v>21</v>
      </c>
      <c r="K1085" s="8">
        <v>670</v>
      </c>
      <c r="L1085" s="8">
        <v>4336.79</v>
      </c>
      <c r="M1085" s="8">
        <v>26.2</v>
      </c>
      <c r="N1085" s="8">
        <v>774.86</v>
      </c>
      <c r="O1085">
        <v>136.6</v>
      </c>
      <c r="P1085">
        <v>2779</v>
      </c>
    </row>
    <row r="1086" spans="1:16">
      <c r="A1086" t="s">
        <v>105</v>
      </c>
      <c r="B1086" t="s">
        <v>326</v>
      </c>
      <c r="C1086" t="s">
        <v>78</v>
      </c>
      <c r="D1086" t="s">
        <v>19</v>
      </c>
      <c r="E1086" t="s">
        <v>49</v>
      </c>
      <c r="F1086">
        <v>78205.19</v>
      </c>
      <c r="G1086" s="7">
        <v>44641</v>
      </c>
      <c r="H1086" t="s">
        <v>21</v>
      </c>
      <c r="K1086" s="8">
        <v>537.61</v>
      </c>
      <c r="L1086" s="8">
        <v>4820.54</v>
      </c>
      <c r="M1086" s="8">
        <v>25.37</v>
      </c>
      <c r="N1086" s="8">
        <v>832.32</v>
      </c>
      <c r="O1086">
        <v>136.6</v>
      </c>
      <c r="P1086">
        <v>997</v>
      </c>
    </row>
    <row r="1087" spans="1:16">
      <c r="A1087" t="s">
        <v>16</v>
      </c>
      <c r="B1087" t="s">
        <v>324</v>
      </c>
      <c r="C1087" t="s">
        <v>196</v>
      </c>
      <c r="D1087" t="s">
        <v>19</v>
      </c>
      <c r="E1087" t="s">
        <v>49</v>
      </c>
      <c r="F1087">
        <v>78205.19</v>
      </c>
      <c r="G1087" s="7">
        <v>44641</v>
      </c>
      <c r="H1087" t="s">
        <v>33</v>
      </c>
      <c r="I1087" s="7">
        <v>44646</v>
      </c>
      <c r="J1087">
        <v>0.16</v>
      </c>
      <c r="K1087" s="8">
        <v>537.61</v>
      </c>
      <c r="L1087" s="8">
        <v>4820.54</v>
      </c>
      <c r="M1087" s="8">
        <v>25.37</v>
      </c>
      <c r="N1087" s="8">
        <v>832.32</v>
      </c>
      <c r="O1087">
        <v>136.6</v>
      </c>
      <c r="P1087">
        <v>1561</v>
      </c>
    </row>
    <row r="1088" spans="1:16">
      <c r="A1088" t="s">
        <v>105</v>
      </c>
      <c r="B1088" t="s">
        <v>311</v>
      </c>
      <c r="C1088" t="s">
        <v>273</v>
      </c>
      <c r="D1088" t="s">
        <v>44</v>
      </c>
      <c r="E1088" t="s">
        <v>20</v>
      </c>
      <c r="F1088">
        <v>152273.15</v>
      </c>
      <c r="G1088" s="7">
        <v>44641</v>
      </c>
      <c r="H1088" t="s">
        <v>21</v>
      </c>
      <c r="K1088" s="8">
        <v>674.81</v>
      </c>
      <c r="L1088" s="8">
        <v>8338.07</v>
      </c>
      <c r="M1088" s="8">
        <v>49.66</v>
      </c>
      <c r="N1088" s="8">
        <v>2351.31</v>
      </c>
      <c r="O1088">
        <v>185.76</v>
      </c>
      <c r="P1088">
        <v>1555</v>
      </c>
    </row>
    <row r="1089" spans="1:16">
      <c r="A1089" t="s">
        <v>105</v>
      </c>
      <c r="B1089" t="s">
        <v>326</v>
      </c>
      <c r="C1089" t="s">
        <v>80</v>
      </c>
      <c r="D1089" t="s">
        <v>19</v>
      </c>
      <c r="E1089" t="s">
        <v>49</v>
      </c>
      <c r="F1089">
        <v>78205.19</v>
      </c>
      <c r="G1089" s="7">
        <v>44641</v>
      </c>
      <c r="H1089" t="s">
        <v>21</v>
      </c>
      <c r="K1089" s="8">
        <v>537.61</v>
      </c>
      <c r="L1089" s="8">
        <v>4820.54</v>
      </c>
      <c r="M1089" s="8">
        <v>25.37</v>
      </c>
      <c r="N1089" s="8">
        <v>832.32</v>
      </c>
      <c r="O1089">
        <v>136.6</v>
      </c>
      <c r="P1089">
        <v>2550</v>
      </c>
    </row>
    <row r="1090" spans="1:16">
      <c r="A1090" t="s">
        <v>16</v>
      </c>
      <c r="B1090" t="s">
        <v>324</v>
      </c>
      <c r="C1090" t="s">
        <v>229</v>
      </c>
      <c r="D1090" t="s">
        <v>19</v>
      </c>
      <c r="E1090" t="s">
        <v>20</v>
      </c>
      <c r="F1090">
        <v>76378.15</v>
      </c>
      <c r="G1090" s="7">
        <v>44641</v>
      </c>
      <c r="H1090" t="s">
        <v>33</v>
      </c>
      <c r="I1090" s="7">
        <v>44645</v>
      </c>
      <c r="J1090">
        <v>0.16</v>
      </c>
      <c r="K1090" s="8">
        <v>670</v>
      </c>
      <c r="L1090" s="8">
        <v>4336.79</v>
      </c>
      <c r="M1090" s="8">
        <v>26.2</v>
      </c>
      <c r="N1090" s="8">
        <v>774.86</v>
      </c>
      <c r="O1090">
        <v>136.6</v>
      </c>
      <c r="P1090">
        <v>2473</v>
      </c>
    </row>
    <row r="1091" spans="1:16">
      <c r="A1091" t="s">
        <v>105</v>
      </c>
      <c r="B1091" t="s">
        <v>218</v>
      </c>
      <c r="C1091" t="s">
        <v>216</v>
      </c>
      <c r="D1091" t="s">
        <v>19</v>
      </c>
      <c r="E1091" t="s">
        <v>20</v>
      </c>
      <c r="F1091">
        <v>76150.38</v>
      </c>
      <c r="G1091" s="7">
        <v>44641</v>
      </c>
      <c r="H1091" t="s">
        <v>21</v>
      </c>
      <c r="K1091" s="8">
        <v>429.08</v>
      </c>
      <c r="L1091" s="8">
        <v>4590.86</v>
      </c>
      <c r="M1091" s="8">
        <v>26.04</v>
      </c>
      <c r="N1091" s="8">
        <v>774.86</v>
      </c>
      <c r="O1091">
        <v>136.6</v>
      </c>
      <c r="P1091">
        <v>2549</v>
      </c>
    </row>
    <row r="1092" spans="1:16">
      <c r="A1092" t="s">
        <v>16</v>
      </c>
      <c r="B1092" t="s">
        <v>324</v>
      </c>
      <c r="C1092" t="s">
        <v>199</v>
      </c>
      <c r="D1092" t="s">
        <v>19</v>
      </c>
      <c r="E1092" t="s">
        <v>49</v>
      </c>
      <c r="F1092">
        <v>78205.19</v>
      </c>
      <c r="G1092" s="7">
        <v>44641</v>
      </c>
      <c r="H1092" t="s">
        <v>33</v>
      </c>
      <c r="I1092" s="7">
        <v>44646</v>
      </c>
      <c r="J1092">
        <v>0.16</v>
      </c>
      <c r="K1092" s="8">
        <v>537.61</v>
      </c>
      <c r="L1092" s="8">
        <v>4820.54</v>
      </c>
      <c r="M1092" s="8">
        <v>25.37</v>
      </c>
      <c r="N1092" s="8">
        <v>832.32</v>
      </c>
      <c r="O1092">
        <v>136.6</v>
      </c>
      <c r="P1092">
        <v>986</v>
      </c>
    </row>
    <row r="1093" spans="1:16">
      <c r="A1093" t="s">
        <v>16</v>
      </c>
      <c r="B1093" t="s">
        <v>324</v>
      </c>
      <c r="C1093" t="s">
        <v>274</v>
      </c>
      <c r="D1093" t="s">
        <v>19</v>
      </c>
      <c r="E1093" t="s">
        <v>20</v>
      </c>
      <c r="F1093">
        <v>76378.15</v>
      </c>
      <c r="G1093" s="7">
        <v>44641</v>
      </c>
      <c r="H1093" t="s">
        <v>33</v>
      </c>
      <c r="I1093" s="7">
        <v>44646</v>
      </c>
      <c r="J1093">
        <v>0.16</v>
      </c>
      <c r="K1093" s="8">
        <v>670</v>
      </c>
      <c r="L1093" s="8">
        <v>4336.79</v>
      </c>
      <c r="M1093" s="8">
        <v>26.2</v>
      </c>
      <c r="N1093" s="8">
        <v>774.86</v>
      </c>
      <c r="O1093">
        <v>136.6</v>
      </c>
      <c r="P1093">
        <v>2554</v>
      </c>
    </row>
    <row r="1094" spans="1:16">
      <c r="A1094" t="s">
        <v>105</v>
      </c>
      <c r="B1094" t="s">
        <v>218</v>
      </c>
      <c r="C1094" t="s">
        <v>209</v>
      </c>
      <c r="D1094" t="s">
        <v>19</v>
      </c>
      <c r="E1094" t="s">
        <v>20</v>
      </c>
      <c r="F1094">
        <v>76150.38</v>
      </c>
      <c r="G1094" s="7">
        <v>44641</v>
      </c>
      <c r="H1094" t="s">
        <v>21</v>
      </c>
      <c r="K1094" s="8">
        <v>429.08</v>
      </c>
      <c r="L1094" s="8">
        <v>4590.86</v>
      </c>
      <c r="M1094" s="8">
        <v>26.04</v>
      </c>
      <c r="N1094" s="8">
        <v>774.86</v>
      </c>
      <c r="O1094">
        <v>136.6</v>
      </c>
      <c r="P1094">
        <v>2778</v>
      </c>
    </row>
    <row r="1095" spans="1:16">
      <c r="A1095" t="s">
        <v>16</v>
      </c>
      <c r="B1095" t="s">
        <v>324</v>
      </c>
      <c r="C1095" t="s">
        <v>207</v>
      </c>
      <c r="D1095" t="s">
        <v>19</v>
      </c>
      <c r="E1095" t="s">
        <v>49</v>
      </c>
      <c r="F1095">
        <v>78205.19</v>
      </c>
      <c r="G1095" s="7">
        <v>44641</v>
      </c>
      <c r="H1095" t="s">
        <v>33</v>
      </c>
      <c r="K1095" s="8">
        <v>537.61</v>
      </c>
      <c r="L1095" s="8">
        <v>4820.54</v>
      </c>
      <c r="M1095" s="8">
        <v>25.37</v>
      </c>
      <c r="N1095" s="8">
        <v>832.32</v>
      </c>
      <c r="O1095">
        <v>136.6</v>
      </c>
      <c r="P1095">
        <v>993</v>
      </c>
    </row>
    <row r="1096" spans="1:16">
      <c r="A1096" t="s">
        <v>16</v>
      </c>
      <c r="B1096" t="s">
        <v>324</v>
      </c>
      <c r="C1096" t="s">
        <v>272</v>
      </c>
      <c r="D1096" t="s">
        <v>19</v>
      </c>
      <c r="E1096" t="s">
        <v>20</v>
      </c>
      <c r="F1096">
        <v>76378.15</v>
      </c>
      <c r="G1096" s="7">
        <v>44641</v>
      </c>
      <c r="H1096" t="s">
        <v>33</v>
      </c>
      <c r="I1096" s="7">
        <v>44645</v>
      </c>
      <c r="J1096">
        <v>0.16</v>
      </c>
      <c r="K1096" s="8">
        <v>670</v>
      </c>
      <c r="L1096" s="8">
        <v>4336.79</v>
      </c>
      <c r="M1096" s="8">
        <v>26.2</v>
      </c>
      <c r="N1096" s="8">
        <v>774.86</v>
      </c>
      <c r="O1096">
        <v>136.6</v>
      </c>
      <c r="P1096">
        <v>2476</v>
      </c>
    </row>
    <row r="1097" spans="1:16">
      <c r="A1097" t="s">
        <v>16</v>
      </c>
      <c r="B1097" t="s">
        <v>158</v>
      </c>
      <c r="C1097" t="s">
        <v>154</v>
      </c>
      <c r="D1097" t="s">
        <v>44</v>
      </c>
      <c r="E1097" t="s">
        <v>20</v>
      </c>
      <c r="F1097">
        <v>152769.7</v>
      </c>
      <c r="G1097" s="7">
        <v>44641</v>
      </c>
      <c r="H1097" t="s">
        <v>33</v>
      </c>
      <c r="I1097" s="7">
        <v>44646</v>
      </c>
      <c r="J1097">
        <v>0.25</v>
      </c>
      <c r="K1097" s="8">
        <v>1198.46</v>
      </c>
      <c r="L1097" s="8">
        <v>7822.4</v>
      </c>
      <c r="M1097" s="8">
        <v>49.81</v>
      </c>
      <c r="N1097" s="8">
        <v>2351.31</v>
      </c>
      <c r="O1097">
        <v>185.76</v>
      </c>
      <c r="P1097">
        <v>834</v>
      </c>
    </row>
    <row r="1098" spans="1:16">
      <c r="A1098" t="s">
        <v>16</v>
      </c>
      <c r="B1098" t="s">
        <v>324</v>
      </c>
      <c r="C1098" t="s">
        <v>204</v>
      </c>
      <c r="D1098" t="s">
        <v>19</v>
      </c>
      <c r="E1098" t="s">
        <v>49</v>
      </c>
      <c r="F1098">
        <v>78205.19</v>
      </c>
      <c r="G1098" s="7">
        <v>44641</v>
      </c>
      <c r="H1098" t="s">
        <v>33</v>
      </c>
      <c r="I1098" s="7">
        <v>44647</v>
      </c>
      <c r="J1098">
        <v>0.16</v>
      </c>
      <c r="K1098" s="8">
        <v>537.61</v>
      </c>
      <c r="L1098" s="8">
        <v>4820.54</v>
      </c>
      <c r="M1098" s="8">
        <v>25.37</v>
      </c>
      <c r="N1098" s="8">
        <v>832.32</v>
      </c>
      <c r="O1098">
        <v>136.6</v>
      </c>
      <c r="P1098">
        <v>832</v>
      </c>
    </row>
    <row r="1099" spans="1:16">
      <c r="A1099" t="s">
        <v>16</v>
      </c>
      <c r="B1099" t="s">
        <v>324</v>
      </c>
      <c r="C1099" t="s">
        <v>167</v>
      </c>
      <c r="D1099" t="s">
        <v>19</v>
      </c>
      <c r="E1099" t="s">
        <v>49</v>
      </c>
      <c r="F1099">
        <v>78205.19</v>
      </c>
      <c r="G1099" s="7">
        <v>44642</v>
      </c>
      <c r="H1099" t="s">
        <v>33</v>
      </c>
      <c r="I1099" s="7">
        <v>44648</v>
      </c>
      <c r="J1099">
        <v>0.16</v>
      </c>
      <c r="K1099" s="8">
        <v>537.61</v>
      </c>
      <c r="L1099" s="8">
        <v>4820.54</v>
      </c>
      <c r="M1099" s="8">
        <v>25.37</v>
      </c>
      <c r="N1099" s="8">
        <v>832.32</v>
      </c>
      <c r="O1099">
        <v>136.6</v>
      </c>
      <c r="P1099">
        <v>1563</v>
      </c>
    </row>
    <row r="1100" spans="1:16">
      <c r="A1100" t="s">
        <v>105</v>
      </c>
      <c r="B1100" t="s">
        <v>326</v>
      </c>
      <c r="C1100" t="s">
        <v>71</v>
      </c>
      <c r="D1100" t="s">
        <v>19</v>
      </c>
      <c r="E1100" t="s">
        <v>20</v>
      </c>
      <c r="F1100">
        <v>76378.15</v>
      </c>
      <c r="G1100" s="7">
        <v>44642</v>
      </c>
      <c r="H1100" t="s">
        <v>21</v>
      </c>
      <c r="K1100" s="8">
        <v>670</v>
      </c>
      <c r="L1100" s="8">
        <v>4336.79</v>
      </c>
      <c r="M1100" s="8">
        <v>26.2</v>
      </c>
      <c r="N1100" s="8">
        <v>774.86</v>
      </c>
      <c r="O1100">
        <v>136.6</v>
      </c>
      <c r="P1100">
        <v>2472</v>
      </c>
    </row>
    <row r="1101" spans="1:16">
      <c r="A1101" t="s">
        <v>16</v>
      </c>
      <c r="B1101" t="s">
        <v>158</v>
      </c>
      <c r="C1101" t="s">
        <v>155</v>
      </c>
      <c r="D1101" t="s">
        <v>44</v>
      </c>
      <c r="E1101" t="s">
        <v>20</v>
      </c>
      <c r="F1101">
        <v>152273.15</v>
      </c>
      <c r="G1101" s="7">
        <v>44642</v>
      </c>
      <c r="H1101" t="s">
        <v>33</v>
      </c>
      <c r="I1101" s="7">
        <v>44648</v>
      </c>
      <c r="J1101">
        <v>0.25</v>
      </c>
      <c r="K1101" s="8">
        <v>674.81</v>
      </c>
      <c r="L1101" s="8">
        <v>8338.07</v>
      </c>
      <c r="M1101" s="8">
        <v>49.66</v>
      </c>
      <c r="N1101" s="8">
        <v>2351.31</v>
      </c>
      <c r="O1101">
        <v>185.76</v>
      </c>
      <c r="P1101">
        <v>2552</v>
      </c>
    </row>
    <row r="1102" spans="1:16">
      <c r="A1102" t="s">
        <v>16</v>
      </c>
      <c r="B1102" t="s">
        <v>324</v>
      </c>
      <c r="C1102" t="s">
        <v>273</v>
      </c>
      <c r="D1102" t="s">
        <v>19</v>
      </c>
      <c r="E1102" t="s">
        <v>20</v>
      </c>
      <c r="F1102">
        <v>76378.15</v>
      </c>
      <c r="G1102" s="7">
        <v>44642</v>
      </c>
      <c r="H1102" t="s">
        <v>33</v>
      </c>
      <c r="I1102" s="7">
        <v>44645</v>
      </c>
      <c r="J1102">
        <v>0.16</v>
      </c>
      <c r="K1102" s="8">
        <v>670</v>
      </c>
      <c r="L1102" s="8">
        <v>4336.79</v>
      </c>
      <c r="M1102" s="8">
        <v>26.2</v>
      </c>
      <c r="N1102" s="8">
        <v>774.86</v>
      </c>
      <c r="O1102">
        <v>136.6</v>
      </c>
      <c r="P1102">
        <v>2465</v>
      </c>
    </row>
    <row r="1103" spans="1:16">
      <c r="A1103" t="s">
        <v>16</v>
      </c>
      <c r="B1103" t="s">
        <v>324</v>
      </c>
      <c r="C1103" t="s">
        <v>251</v>
      </c>
      <c r="D1103" t="s">
        <v>19</v>
      </c>
      <c r="E1103" t="s">
        <v>49</v>
      </c>
      <c r="F1103">
        <v>78205.19</v>
      </c>
      <c r="G1103" s="7">
        <v>44642</v>
      </c>
      <c r="H1103" t="s">
        <v>33</v>
      </c>
      <c r="I1103" s="7">
        <v>44647</v>
      </c>
      <c r="J1103">
        <v>0.16</v>
      </c>
      <c r="K1103" s="8">
        <v>537.61</v>
      </c>
      <c r="L1103" s="8">
        <v>4820.54</v>
      </c>
      <c r="M1103" s="8">
        <v>25.37</v>
      </c>
      <c r="N1103" s="8">
        <v>832.32</v>
      </c>
      <c r="O1103">
        <v>136.6</v>
      </c>
      <c r="P1103">
        <v>828</v>
      </c>
    </row>
    <row r="1104" spans="1:16">
      <c r="A1104" t="s">
        <v>105</v>
      </c>
      <c r="B1104" t="s">
        <v>326</v>
      </c>
      <c r="C1104" t="s">
        <v>151</v>
      </c>
      <c r="D1104" t="s">
        <v>19</v>
      </c>
      <c r="E1104" t="s">
        <v>20</v>
      </c>
      <c r="F1104">
        <v>76378.15</v>
      </c>
      <c r="G1104" s="7">
        <v>44642</v>
      </c>
      <c r="H1104" t="s">
        <v>21</v>
      </c>
      <c r="K1104" s="8">
        <v>670</v>
      </c>
      <c r="L1104" s="8">
        <v>4336.79</v>
      </c>
      <c r="M1104" s="8">
        <v>26.2</v>
      </c>
      <c r="N1104" s="8">
        <v>774.86</v>
      </c>
      <c r="O1104">
        <v>136.6</v>
      </c>
      <c r="P1104">
        <v>1562</v>
      </c>
    </row>
    <row r="1105" spans="1:16">
      <c r="A1105" t="s">
        <v>105</v>
      </c>
      <c r="B1105" t="s">
        <v>326</v>
      </c>
      <c r="C1105" t="s">
        <v>147</v>
      </c>
      <c r="D1105" t="s">
        <v>19</v>
      </c>
      <c r="E1105" t="s">
        <v>20</v>
      </c>
      <c r="F1105">
        <v>76378.15</v>
      </c>
      <c r="G1105" s="7">
        <v>44642</v>
      </c>
      <c r="H1105" t="s">
        <v>21</v>
      </c>
      <c r="K1105" s="8">
        <v>670</v>
      </c>
      <c r="L1105" s="8">
        <v>4336.79</v>
      </c>
      <c r="M1105" s="8">
        <v>26.2</v>
      </c>
      <c r="N1105" s="8">
        <v>774.86</v>
      </c>
      <c r="O1105">
        <v>136.6</v>
      </c>
      <c r="P1105">
        <v>1558</v>
      </c>
    </row>
    <row r="1106" spans="1:16">
      <c r="A1106" t="s">
        <v>105</v>
      </c>
      <c r="B1106" t="s">
        <v>326</v>
      </c>
      <c r="C1106" t="s">
        <v>155</v>
      </c>
      <c r="D1106" t="s">
        <v>19</v>
      </c>
      <c r="E1106" t="s">
        <v>20</v>
      </c>
      <c r="F1106">
        <v>76378.15</v>
      </c>
      <c r="G1106" s="7">
        <v>44642</v>
      </c>
      <c r="H1106" t="s">
        <v>21</v>
      </c>
      <c r="K1106" s="8">
        <v>670</v>
      </c>
      <c r="L1106" s="8">
        <v>4336.79</v>
      </c>
      <c r="M1106" s="8">
        <v>26.2</v>
      </c>
      <c r="N1106" s="8">
        <v>774.86</v>
      </c>
      <c r="O1106">
        <v>136.6</v>
      </c>
      <c r="P1106">
        <v>2460</v>
      </c>
    </row>
    <row r="1107" spans="1:16">
      <c r="A1107" t="s">
        <v>105</v>
      </c>
      <c r="B1107" t="s">
        <v>311</v>
      </c>
      <c r="C1107" t="s">
        <v>268</v>
      </c>
      <c r="D1107" t="s">
        <v>44</v>
      </c>
      <c r="E1107" t="s">
        <v>49</v>
      </c>
      <c r="F1107">
        <v>152905.93</v>
      </c>
      <c r="G1107" s="7">
        <v>44642</v>
      </c>
      <c r="H1107" t="s">
        <v>21</v>
      </c>
      <c r="I1107" s="7">
        <v>44649</v>
      </c>
      <c r="J1107">
        <v>0.25</v>
      </c>
      <c r="K1107" s="8">
        <v>918.16</v>
      </c>
      <c r="L1107" s="8">
        <v>8560.99</v>
      </c>
      <c r="M1107" s="8">
        <v>47.78</v>
      </c>
      <c r="N1107" s="8">
        <v>2351.31</v>
      </c>
      <c r="O1107">
        <v>185.76</v>
      </c>
      <c r="P1107">
        <v>2548</v>
      </c>
    </row>
    <row r="1108" spans="1:16">
      <c r="A1108" t="s">
        <v>105</v>
      </c>
      <c r="B1108" t="s">
        <v>326</v>
      </c>
      <c r="C1108" t="s">
        <v>83</v>
      </c>
      <c r="D1108" t="s">
        <v>19</v>
      </c>
      <c r="E1108" t="s">
        <v>20</v>
      </c>
      <c r="F1108">
        <v>76378.15</v>
      </c>
      <c r="G1108" s="7">
        <v>44642</v>
      </c>
      <c r="H1108" t="s">
        <v>21</v>
      </c>
      <c r="K1108" s="8">
        <v>670</v>
      </c>
      <c r="L1108" s="8">
        <v>4336.79</v>
      </c>
      <c r="M1108" s="8">
        <v>26.2</v>
      </c>
      <c r="N1108" s="8">
        <v>774.86</v>
      </c>
      <c r="O1108">
        <v>136.6</v>
      </c>
      <c r="P1108">
        <v>2546</v>
      </c>
    </row>
    <row r="1109" spans="1:16">
      <c r="A1109" t="s">
        <v>16</v>
      </c>
      <c r="B1109" t="s">
        <v>324</v>
      </c>
      <c r="C1109" t="s">
        <v>197</v>
      </c>
      <c r="D1109" t="s">
        <v>19</v>
      </c>
      <c r="E1109" t="s">
        <v>20</v>
      </c>
      <c r="F1109">
        <v>76378.15</v>
      </c>
      <c r="G1109" s="7">
        <v>44642</v>
      </c>
      <c r="H1109" t="s">
        <v>33</v>
      </c>
      <c r="K1109" s="8">
        <v>670</v>
      </c>
      <c r="L1109" s="8">
        <v>4336.79</v>
      </c>
      <c r="M1109" s="8">
        <v>26.2</v>
      </c>
      <c r="N1109" s="8">
        <v>774.86</v>
      </c>
      <c r="O1109">
        <v>136.6</v>
      </c>
      <c r="P1109">
        <v>2773</v>
      </c>
    </row>
    <row r="1110" spans="1:16">
      <c r="A1110" t="s">
        <v>105</v>
      </c>
      <c r="B1110" t="s">
        <v>218</v>
      </c>
      <c r="C1110" t="s">
        <v>191</v>
      </c>
      <c r="D1110" t="s">
        <v>19</v>
      </c>
      <c r="E1110" t="s">
        <v>20</v>
      </c>
      <c r="F1110">
        <v>76150.38</v>
      </c>
      <c r="G1110" s="7">
        <v>44642</v>
      </c>
      <c r="H1110" t="s">
        <v>21</v>
      </c>
      <c r="K1110" s="8">
        <v>429.08</v>
      </c>
      <c r="L1110" s="8">
        <v>4590.86</v>
      </c>
      <c r="M1110" s="8">
        <v>26.04</v>
      </c>
      <c r="N1110" s="8">
        <v>774.86</v>
      </c>
      <c r="O1110">
        <v>136.6</v>
      </c>
      <c r="P1110">
        <v>1564</v>
      </c>
    </row>
    <row r="1111" spans="1:16">
      <c r="A1111" t="s">
        <v>105</v>
      </c>
      <c r="B1111" t="s">
        <v>218</v>
      </c>
      <c r="C1111" t="s">
        <v>203</v>
      </c>
      <c r="D1111" t="s">
        <v>19</v>
      </c>
      <c r="E1111" t="s">
        <v>20</v>
      </c>
      <c r="F1111">
        <v>76150.38</v>
      </c>
      <c r="G1111" s="7">
        <v>44642</v>
      </c>
      <c r="H1111" t="s">
        <v>21</v>
      </c>
      <c r="K1111" s="8">
        <v>429.08</v>
      </c>
      <c r="L1111" s="8">
        <v>4590.86</v>
      </c>
      <c r="M1111" s="8">
        <v>26.04</v>
      </c>
      <c r="N1111" s="8">
        <v>774.86</v>
      </c>
      <c r="O1111">
        <v>136.6</v>
      </c>
      <c r="P1111">
        <v>2547</v>
      </c>
    </row>
    <row r="1112" spans="1:16">
      <c r="A1112" t="s">
        <v>16</v>
      </c>
      <c r="B1112" t="s">
        <v>324</v>
      </c>
      <c r="C1112" t="s">
        <v>212</v>
      </c>
      <c r="D1112" t="s">
        <v>19</v>
      </c>
      <c r="E1112" t="s">
        <v>20</v>
      </c>
      <c r="F1112">
        <v>76378.15</v>
      </c>
      <c r="G1112" s="7">
        <v>44642</v>
      </c>
      <c r="H1112" t="s">
        <v>33</v>
      </c>
      <c r="I1112" s="7">
        <v>44646</v>
      </c>
      <c r="J1112">
        <v>0.16</v>
      </c>
      <c r="K1112" s="8">
        <v>670</v>
      </c>
      <c r="L1112" s="8">
        <v>4336.79</v>
      </c>
      <c r="M1112" s="8">
        <v>26.2</v>
      </c>
      <c r="N1112" s="8">
        <v>774.86</v>
      </c>
      <c r="O1112">
        <v>136.6</v>
      </c>
      <c r="P1112">
        <v>1559</v>
      </c>
    </row>
    <row r="1113" spans="1:16">
      <c r="A1113" t="s">
        <v>16</v>
      </c>
      <c r="B1113" t="s">
        <v>324</v>
      </c>
      <c r="C1113" t="s">
        <v>205</v>
      </c>
      <c r="D1113" t="s">
        <v>19</v>
      </c>
      <c r="E1113" t="s">
        <v>20</v>
      </c>
      <c r="F1113">
        <v>76378.15</v>
      </c>
      <c r="G1113" s="7">
        <v>44642</v>
      </c>
      <c r="H1113" t="s">
        <v>33</v>
      </c>
      <c r="I1113" s="7">
        <v>44647</v>
      </c>
      <c r="J1113">
        <v>0.16</v>
      </c>
      <c r="K1113" s="8">
        <v>670</v>
      </c>
      <c r="L1113" s="8">
        <v>4336.79</v>
      </c>
      <c r="M1113" s="8">
        <v>26.2</v>
      </c>
      <c r="N1113" s="8">
        <v>774.86</v>
      </c>
      <c r="O1113">
        <v>136.6</v>
      </c>
      <c r="P1113">
        <v>1000</v>
      </c>
    </row>
    <row r="1114" spans="1:16">
      <c r="A1114" t="s">
        <v>16</v>
      </c>
      <c r="B1114" t="s">
        <v>324</v>
      </c>
      <c r="C1114" t="s">
        <v>243</v>
      </c>
      <c r="D1114" t="s">
        <v>19</v>
      </c>
      <c r="E1114" t="s">
        <v>49</v>
      </c>
      <c r="F1114">
        <v>78205.19</v>
      </c>
      <c r="G1114" s="7">
        <v>44642</v>
      </c>
      <c r="H1114" t="s">
        <v>33</v>
      </c>
      <c r="I1114" s="7">
        <v>44647</v>
      </c>
      <c r="J1114">
        <v>0.16</v>
      </c>
      <c r="K1114" s="8">
        <v>537.61</v>
      </c>
      <c r="L1114" s="8">
        <v>4820.54</v>
      </c>
      <c r="M1114" s="8">
        <v>25.37</v>
      </c>
      <c r="N1114" s="8">
        <v>832.32</v>
      </c>
      <c r="O1114">
        <v>136.6</v>
      </c>
      <c r="P1114">
        <v>2772</v>
      </c>
    </row>
    <row r="1115" spans="1:16">
      <c r="A1115" t="s">
        <v>16</v>
      </c>
      <c r="B1115" t="s">
        <v>324</v>
      </c>
      <c r="C1115" t="s">
        <v>213</v>
      </c>
      <c r="D1115" t="s">
        <v>19</v>
      </c>
      <c r="E1115" t="s">
        <v>20</v>
      </c>
      <c r="F1115">
        <v>76378.15</v>
      </c>
      <c r="G1115" s="7">
        <v>44642</v>
      </c>
      <c r="H1115" t="s">
        <v>33</v>
      </c>
      <c r="K1115" s="8">
        <v>670</v>
      </c>
      <c r="L1115" s="8">
        <v>4336.79</v>
      </c>
      <c r="M1115" s="8">
        <v>26.2</v>
      </c>
      <c r="N1115" s="8">
        <v>774.86</v>
      </c>
      <c r="O1115">
        <v>136.6</v>
      </c>
      <c r="P1115">
        <v>2469</v>
      </c>
    </row>
    <row r="1116" spans="1:16">
      <c r="A1116" t="s">
        <v>105</v>
      </c>
      <c r="B1116" t="s">
        <v>311</v>
      </c>
      <c r="C1116" t="s">
        <v>167</v>
      </c>
      <c r="D1116" t="s">
        <v>44</v>
      </c>
      <c r="E1116" t="s">
        <v>49</v>
      </c>
      <c r="F1116">
        <v>152905.93</v>
      </c>
      <c r="G1116" s="7">
        <v>44642</v>
      </c>
      <c r="H1116" t="s">
        <v>21</v>
      </c>
      <c r="K1116" s="8">
        <v>918.16</v>
      </c>
      <c r="L1116" s="8">
        <v>8560.99</v>
      </c>
      <c r="M1116" s="8">
        <v>47.78</v>
      </c>
      <c r="N1116" s="8">
        <v>2351.31</v>
      </c>
      <c r="O1116">
        <v>185.76</v>
      </c>
      <c r="P1116">
        <v>981</v>
      </c>
    </row>
    <row r="1117" spans="1:16">
      <c r="A1117" t="s">
        <v>16</v>
      </c>
      <c r="B1117" t="s">
        <v>158</v>
      </c>
      <c r="C1117" t="s">
        <v>147</v>
      </c>
      <c r="D1117" t="s">
        <v>44</v>
      </c>
      <c r="E1117" t="s">
        <v>20</v>
      </c>
      <c r="F1117">
        <v>152273.15</v>
      </c>
      <c r="G1117" s="7">
        <v>44642</v>
      </c>
      <c r="H1117" t="s">
        <v>33</v>
      </c>
      <c r="I1117" s="7">
        <v>44647</v>
      </c>
      <c r="J1117">
        <v>0.25</v>
      </c>
      <c r="K1117" s="8">
        <v>674.81</v>
      </c>
      <c r="L1117" s="8">
        <v>8338.07</v>
      </c>
      <c r="M1117" s="8">
        <v>49.66</v>
      </c>
      <c r="N1117" s="8">
        <v>2351.31</v>
      </c>
      <c r="O1117">
        <v>185.76</v>
      </c>
      <c r="P1117">
        <v>827</v>
      </c>
    </row>
    <row r="1118" spans="1:16">
      <c r="A1118" t="s">
        <v>16</v>
      </c>
      <c r="B1118" t="s">
        <v>158</v>
      </c>
      <c r="C1118" t="s">
        <v>151</v>
      </c>
      <c r="D1118" t="s">
        <v>44</v>
      </c>
      <c r="E1118" t="s">
        <v>20</v>
      </c>
      <c r="F1118">
        <v>152273.15</v>
      </c>
      <c r="G1118" s="7">
        <v>44643</v>
      </c>
      <c r="H1118" t="s">
        <v>33</v>
      </c>
      <c r="I1118" s="7">
        <v>44647</v>
      </c>
      <c r="J1118">
        <v>0.25</v>
      </c>
      <c r="K1118" s="8">
        <v>674.81</v>
      </c>
      <c r="L1118" s="8">
        <v>8338.07</v>
      </c>
      <c r="M1118" s="8">
        <v>49.66</v>
      </c>
      <c r="N1118" s="8">
        <v>2351.31</v>
      </c>
      <c r="O1118">
        <v>185.76</v>
      </c>
      <c r="P1118">
        <v>2770</v>
      </c>
    </row>
    <row r="1119" spans="1:16">
      <c r="A1119" t="s">
        <v>16</v>
      </c>
      <c r="B1119" t="s">
        <v>158</v>
      </c>
      <c r="C1119" t="s">
        <v>156</v>
      </c>
      <c r="D1119" t="s">
        <v>44</v>
      </c>
      <c r="E1119" t="s">
        <v>49</v>
      </c>
      <c r="F1119">
        <v>152415.15</v>
      </c>
      <c r="G1119" s="7">
        <v>44643</v>
      </c>
      <c r="H1119" t="s">
        <v>33</v>
      </c>
      <c r="I1119" s="7">
        <v>44647</v>
      </c>
      <c r="J1119">
        <v>0.25</v>
      </c>
      <c r="K1119" s="8">
        <v>579.03</v>
      </c>
      <c r="L1119" s="8">
        <v>8866.58</v>
      </c>
      <c r="M1119" s="8">
        <v>47.69</v>
      </c>
      <c r="N1119" s="8">
        <v>2351.31</v>
      </c>
      <c r="O1119">
        <v>185.76</v>
      </c>
      <c r="P1119">
        <v>995</v>
      </c>
    </row>
    <row r="1120" spans="1:16">
      <c r="A1120" t="s">
        <v>105</v>
      </c>
      <c r="B1120" t="s">
        <v>326</v>
      </c>
      <c r="C1120" t="s">
        <v>128</v>
      </c>
      <c r="D1120" t="s">
        <v>19</v>
      </c>
      <c r="E1120" t="s">
        <v>20</v>
      </c>
      <c r="F1120">
        <v>76378.15</v>
      </c>
      <c r="G1120" s="7">
        <v>44643</v>
      </c>
      <c r="H1120" t="s">
        <v>21</v>
      </c>
      <c r="K1120" s="8">
        <v>670</v>
      </c>
      <c r="L1120" s="8">
        <v>4336.79</v>
      </c>
      <c r="M1120" s="8">
        <v>26.2</v>
      </c>
      <c r="N1120" s="8">
        <v>774.86</v>
      </c>
      <c r="O1120">
        <v>136.6</v>
      </c>
      <c r="P1120">
        <v>994</v>
      </c>
    </row>
    <row r="1121" spans="1:16">
      <c r="A1121" t="s">
        <v>105</v>
      </c>
      <c r="B1121" t="s">
        <v>326</v>
      </c>
      <c r="C1121" t="s">
        <v>129</v>
      </c>
      <c r="D1121" t="s">
        <v>19</v>
      </c>
      <c r="E1121" t="s">
        <v>49</v>
      </c>
      <c r="F1121">
        <v>78205.19</v>
      </c>
      <c r="G1121" s="7">
        <v>44643</v>
      </c>
      <c r="H1121" t="s">
        <v>21</v>
      </c>
      <c r="K1121" s="8">
        <v>537.61</v>
      </c>
      <c r="L1121" s="8">
        <v>4820.54</v>
      </c>
      <c r="M1121" s="8">
        <v>25.37</v>
      </c>
      <c r="N1121" s="8">
        <v>832.32</v>
      </c>
      <c r="O1121">
        <v>136.6</v>
      </c>
      <c r="P1121">
        <v>826</v>
      </c>
    </row>
    <row r="1122" spans="1:16">
      <c r="A1122" t="s">
        <v>105</v>
      </c>
      <c r="B1122" t="s">
        <v>218</v>
      </c>
      <c r="C1122" t="s">
        <v>198</v>
      </c>
      <c r="D1122" t="s">
        <v>19</v>
      </c>
      <c r="E1122" t="s">
        <v>20</v>
      </c>
      <c r="F1122">
        <v>76150.38</v>
      </c>
      <c r="G1122" s="7">
        <v>44643</v>
      </c>
      <c r="H1122" t="s">
        <v>21</v>
      </c>
      <c r="K1122" s="8">
        <v>429.08</v>
      </c>
      <c r="L1122" s="8">
        <v>4590.86</v>
      </c>
      <c r="M1122" s="8">
        <v>26.04</v>
      </c>
      <c r="N1122" s="8">
        <v>774.86</v>
      </c>
      <c r="O1122">
        <v>136.6</v>
      </c>
      <c r="P1122">
        <v>1577</v>
      </c>
    </row>
    <row r="1123" spans="1:16">
      <c r="A1123" t="s">
        <v>16</v>
      </c>
      <c r="B1123" t="s">
        <v>324</v>
      </c>
      <c r="C1123" t="s">
        <v>247</v>
      </c>
      <c r="D1123" t="s">
        <v>19</v>
      </c>
      <c r="E1123" t="s">
        <v>20</v>
      </c>
      <c r="F1123">
        <v>76378.15</v>
      </c>
      <c r="G1123" s="7">
        <v>44643</v>
      </c>
      <c r="H1123" t="s">
        <v>33</v>
      </c>
      <c r="I1123" s="7">
        <v>44647</v>
      </c>
      <c r="J1123">
        <v>0.16</v>
      </c>
      <c r="K1123" s="8">
        <v>670</v>
      </c>
      <c r="L1123" s="8">
        <v>4336.79</v>
      </c>
      <c r="M1123" s="8">
        <v>26.2</v>
      </c>
      <c r="N1123" s="8">
        <v>774.86</v>
      </c>
      <c r="O1123">
        <v>136.6</v>
      </c>
      <c r="P1123">
        <v>1575</v>
      </c>
    </row>
    <row r="1124" spans="1:16">
      <c r="A1124" t="s">
        <v>16</v>
      </c>
      <c r="B1124" t="s">
        <v>324</v>
      </c>
      <c r="C1124" t="s">
        <v>245</v>
      </c>
      <c r="D1124" t="s">
        <v>19</v>
      </c>
      <c r="E1124" t="s">
        <v>20</v>
      </c>
      <c r="F1124">
        <v>76378.15</v>
      </c>
      <c r="G1124" s="7">
        <v>44643</v>
      </c>
      <c r="H1124" t="s">
        <v>33</v>
      </c>
      <c r="I1124" s="7">
        <v>44647</v>
      </c>
      <c r="J1124">
        <v>0.16</v>
      </c>
      <c r="K1124" s="8">
        <v>670</v>
      </c>
      <c r="L1124" s="8">
        <v>4336.79</v>
      </c>
      <c r="M1124" s="8">
        <v>26.2</v>
      </c>
      <c r="N1124" s="8">
        <v>774.86</v>
      </c>
      <c r="O1124">
        <v>136.6</v>
      </c>
      <c r="P1124">
        <v>1573</v>
      </c>
    </row>
    <row r="1125" spans="1:16">
      <c r="A1125" t="s">
        <v>16</v>
      </c>
      <c r="B1125" t="s">
        <v>324</v>
      </c>
      <c r="C1125" t="s">
        <v>208</v>
      </c>
      <c r="D1125" t="s">
        <v>19</v>
      </c>
      <c r="E1125" t="s">
        <v>20</v>
      </c>
      <c r="F1125">
        <v>76378.15</v>
      </c>
      <c r="G1125" s="7">
        <v>44643</v>
      </c>
      <c r="H1125" t="s">
        <v>33</v>
      </c>
      <c r="I1125" s="7">
        <v>44646</v>
      </c>
      <c r="J1125">
        <v>0.16</v>
      </c>
      <c r="K1125" s="8">
        <v>670</v>
      </c>
      <c r="L1125" s="8">
        <v>4336.79</v>
      </c>
      <c r="M1125" s="8">
        <v>26.2</v>
      </c>
      <c r="N1125" s="8">
        <v>774.86</v>
      </c>
      <c r="O1125">
        <v>136.6</v>
      </c>
      <c r="P1125">
        <v>1572</v>
      </c>
    </row>
    <row r="1126" spans="1:16">
      <c r="A1126" t="s">
        <v>16</v>
      </c>
      <c r="B1126" t="s">
        <v>324</v>
      </c>
      <c r="C1126" t="s">
        <v>219</v>
      </c>
      <c r="D1126" t="s">
        <v>19</v>
      </c>
      <c r="E1126" t="s">
        <v>49</v>
      </c>
      <c r="F1126">
        <v>78205.19</v>
      </c>
      <c r="G1126" s="7">
        <v>44643</v>
      </c>
      <c r="H1126" t="s">
        <v>33</v>
      </c>
      <c r="K1126" s="8">
        <v>537.61</v>
      </c>
      <c r="L1126" s="8">
        <v>4820.54</v>
      </c>
      <c r="M1126" s="8">
        <v>25.37</v>
      </c>
      <c r="N1126" s="8">
        <v>832.32</v>
      </c>
      <c r="O1126">
        <v>136.6</v>
      </c>
      <c r="P1126">
        <v>2544</v>
      </c>
    </row>
    <row r="1127" spans="1:16">
      <c r="A1127" t="s">
        <v>16</v>
      </c>
      <c r="B1127" t="s">
        <v>324</v>
      </c>
      <c r="C1127" t="s">
        <v>210</v>
      </c>
      <c r="D1127" t="s">
        <v>19</v>
      </c>
      <c r="E1127" t="s">
        <v>20</v>
      </c>
      <c r="F1127">
        <v>76378.15</v>
      </c>
      <c r="G1127" s="7">
        <v>44643</v>
      </c>
      <c r="H1127" t="s">
        <v>33</v>
      </c>
      <c r="I1127" s="7">
        <v>44648</v>
      </c>
      <c r="J1127">
        <v>0.16</v>
      </c>
      <c r="K1127" s="8">
        <v>670</v>
      </c>
      <c r="L1127" s="8">
        <v>4336.79</v>
      </c>
      <c r="M1127" s="8">
        <v>26.2</v>
      </c>
      <c r="N1127" s="8">
        <v>774.86</v>
      </c>
      <c r="O1127">
        <v>136.6</v>
      </c>
      <c r="P1127">
        <v>2551</v>
      </c>
    </row>
    <row r="1128" spans="1:16">
      <c r="A1128" t="s">
        <v>105</v>
      </c>
      <c r="B1128" t="s">
        <v>218</v>
      </c>
      <c r="C1128" t="s">
        <v>37</v>
      </c>
      <c r="D1128" t="s">
        <v>19</v>
      </c>
      <c r="E1128" t="s">
        <v>20</v>
      </c>
      <c r="F1128">
        <v>76378.15</v>
      </c>
      <c r="G1128" s="7">
        <v>44643</v>
      </c>
      <c r="H1128" t="s">
        <v>21</v>
      </c>
      <c r="K1128" s="8">
        <v>670</v>
      </c>
      <c r="L1128" s="8">
        <v>4336.79</v>
      </c>
      <c r="M1128" s="8">
        <v>26.2</v>
      </c>
      <c r="N1128" s="8">
        <v>774.86</v>
      </c>
      <c r="O1128">
        <v>136.6</v>
      </c>
      <c r="P1128">
        <v>2771</v>
      </c>
    </row>
    <row r="1129" spans="1:16">
      <c r="A1129" t="s">
        <v>105</v>
      </c>
      <c r="B1129" t="s">
        <v>326</v>
      </c>
      <c r="C1129" t="s">
        <v>115</v>
      </c>
      <c r="D1129" t="s">
        <v>19</v>
      </c>
      <c r="E1129" t="s">
        <v>20</v>
      </c>
      <c r="F1129">
        <v>76378.15</v>
      </c>
      <c r="G1129" s="7">
        <v>44643</v>
      </c>
      <c r="H1129" t="s">
        <v>21</v>
      </c>
      <c r="K1129" s="8">
        <v>670</v>
      </c>
      <c r="L1129" s="8">
        <v>4336.79</v>
      </c>
      <c r="M1129" s="8">
        <v>26.2</v>
      </c>
      <c r="N1129" s="8">
        <v>774.86</v>
      </c>
      <c r="O1129">
        <v>136.6</v>
      </c>
      <c r="P1129">
        <v>898</v>
      </c>
    </row>
    <row r="1130" spans="1:16">
      <c r="A1130" t="s">
        <v>105</v>
      </c>
      <c r="B1130" t="s">
        <v>326</v>
      </c>
      <c r="C1130" t="s">
        <v>144</v>
      </c>
      <c r="D1130" t="s">
        <v>19</v>
      </c>
      <c r="E1130" t="s">
        <v>49</v>
      </c>
      <c r="F1130">
        <v>78205.19</v>
      </c>
      <c r="G1130" s="7">
        <v>44643</v>
      </c>
      <c r="H1130" t="s">
        <v>21</v>
      </c>
      <c r="K1130" s="8">
        <v>537.61</v>
      </c>
      <c r="L1130" s="8">
        <v>4820.54</v>
      </c>
      <c r="M1130" s="8">
        <v>25.37</v>
      </c>
      <c r="N1130" s="8">
        <v>832.32</v>
      </c>
      <c r="O1130">
        <v>136.6</v>
      </c>
      <c r="P1130">
        <v>2468</v>
      </c>
    </row>
    <row r="1131" spans="1:16">
      <c r="A1131" t="s">
        <v>105</v>
      </c>
      <c r="B1131" t="s">
        <v>326</v>
      </c>
      <c r="C1131" t="s">
        <v>122</v>
      </c>
      <c r="D1131" t="s">
        <v>19</v>
      </c>
      <c r="E1131" t="s">
        <v>20</v>
      </c>
      <c r="F1131">
        <v>76378.15</v>
      </c>
      <c r="G1131" s="7">
        <v>44643</v>
      </c>
      <c r="H1131" t="s">
        <v>21</v>
      </c>
      <c r="K1131" s="8">
        <v>670</v>
      </c>
      <c r="L1131" s="8">
        <v>4336.79</v>
      </c>
      <c r="M1131" s="8">
        <v>26.2</v>
      </c>
      <c r="N1131" s="8">
        <v>774.86</v>
      </c>
      <c r="O1131">
        <v>136.6</v>
      </c>
      <c r="P1131">
        <v>2467</v>
      </c>
    </row>
    <row r="1132" spans="1:16">
      <c r="A1132" t="s">
        <v>16</v>
      </c>
      <c r="B1132" t="s">
        <v>324</v>
      </c>
      <c r="C1132" t="s">
        <v>244</v>
      </c>
      <c r="D1132" t="s">
        <v>19</v>
      </c>
      <c r="E1132" t="s">
        <v>20</v>
      </c>
      <c r="F1132">
        <v>76378.15</v>
      </c>
      <c r="G1132" s="7">
        <v>44643</v>
      </c>
      <c r="H1132" t="s">
        <v>33</v>
      </c>
      <c r="I1132" s="7">
        <v>44647</v>
      </c>
      <c r="J1132">
        <v>0.16</v>
      </c>
      <c r="K1132" s="8">
        <v>670</v>
      </c>
      <c r="L1132" s="8">
        <v>4336.79</v>
      </c>
      <c r="M1132" s="8">
        <v>26.2</v>
      </c>
      <c r="N1132" s="8">
        <v>774.86</v>
      </c>
      <c r="O1132">
        <v>136.6</v>
      </c>
      <c r="P1132">
        <v>2466</v>
      </c>
    </row>
    <row r="1133" spans="1:16">
      <c r="A1133" t="s">
        <v>105</v>
      </c>
      <c r="B1133" t="s">
        <v>311</v>
      </c>
      <c r="C1133" t="s">
        <v>274</v>
      </c>
      <c r="D1133" t="s">
        <v>44</v>
      </c>
      <c r="E1133" t="s">
        <v>20</v>
      </c>
      <c r="F1133">
        <v>152273.15</v>
      </c>
      <c r="G1133" s="7">
        <v>44643</v>
      </c>
      <c r="H1133" t="s">
        <v>21</v>
      </c>
      <c r="K1133" s="8">
        <v>674.81</v>
      </c>
      <c r="L1133" s="8">
        <v>8338.07</v>
      </c>
      <c r="M1133" s="8">
        <v>49.66</v>
      </c>
      <c r="N1133" s="8">
        <v>2351.31</v>
      </c>
      <c r="O1133">
        <v>185.76</v>
      </c>
      <c r="P1133">
        <v>2464</v>
      </c>
    </row>
    <row r="1134" spans="1:16">
      <c r="A1134" t="s">
        <v>105</v>
      </c>
      <c r="B1134" t="s">
        <v>311</v>
      </c>
      <c r="C1134" t="s">
        <v>270</v>
      </c>
      <c r="D1134" t="s">
        <v>44</v>
      </c>
      <c r="E1134" t="s">
        <v>49</v>
      </c>
      <c r="F1134">
        <v>152415.15</v>
      </c>
      <c r="G1134" s="7">
        <v>44643</v>
      </c>
      <c r="H1134" t="s">
        <v>21</v>
      </c>
      <c r="K1134" s="8">
        <v>579.03</v>
      </c>
      <c r="L1134" s="8">
        <v>8866.58</v>
      </c>
      <c r="M1134" s="8">
        <v>47.69</v>
      </c>
      <c r="N1134" s="8">
        <v>2351.31</v>
      </c>
      <c r="O1134">
        <v>185.76</v>
      </c>
      <c r="P1134">
        <v>829</v>
      </c>
    </row>
    <row r="1135" spans="1:16">
      <c r="A1135" t="s">
        <v>16</v>
      </c>
      <c r="B1135" t="s">
        <v>324</v>
      </c>
      <c r="C1135" t="s">
        <v>201</v>
      </c>
      <c r="D1135" t="s">
        <v>19</v>
      </c>
      <c r="E1135" t="s">
        <v>49</v>
      </c>
      <c r="F1135">
        <v>78205.19</v>
      </c>
      <c r="G1135" s="7">
        <v>44643</v>
      </c>
      <c r="H1135" t="s">
        <v>33</v>
      </c>
      <c r="K1135" s="8">
        <v>537.61</v>
      </c>
      <c r="L1135" s="8">
        <v>4820.54</v>
      </c>
      <c r="M1135" s="8">
        <v>25.37</v>
      </c>
      <c r="N1135" s="8">
        <v>832.32</v>
      </c>
      <c r="O1135">
        <v>136.6</v>
      </c>
      <c r="P1135">
        <v>2462</v>
      </c>
    </row>
    <row r="1136" spans="1:16">
      <c r="A1136" t="s">
        <v>105</v>
      </c>
      <c r="B1136" t="s">
        <v>218</v>
      </c>
      <c r="C1136" t="s">
        <v>164</v>
      </c>
      <c r="D1136" t="s">
        <v>19</v>
      </c>
      <c r="E1136" t="s">
        <v>49</v>
      </c>
      <c r="F1136">
        <v>77950.3</v>
      </c>
      <c r="G1136" s="7">
        <v>44643</v>
      </c>
      <c r="H1136" t="s">
        <v>21</v>
      </c>
      <c r="K1136" s="8">
        <v>384.04</v>
      </c>
      <c r="L1136" s="8">
        <v>4961.85</v>
      </c>
      <c r="M1136" s="8">
        <v>25.29</v>
      </c>
      <c r="N1136" s="8">
        <v>832.32</v>
      </c>
      <c r="O1136">
        <v>136.6</v>
      </c>
      <c r="P1136">
        <v>1571</v>
      </c>
    </row>
    <row r="1137" spans="1:16">
      <c r="A1137" t="s">
        <v>105</v>
      </c>
      <c r="B1137" t="s">
        <v>326</v>
      </c>
      <c r="C1137" t="s">
        <v>145</v>
      </c>
      <c r="D1137" t="s">
        <v>19</v>
      </c>
      <c r="E1137" t="s">
        <v>20</v>
      </c>
      <c r="F1137">
        <v>76378.15</v>
      </c>
      <c r="G1137" s="7">
        <v>44644</v>
      </c>
      <c r="H1137" t="s">
        <v>21</v>
      </c>
      <c r="I1137" s="1" t="s">
        <v>327</v>
      </c>
      <c r="J1137">
        <v>0.252</v>
      </c>
      <c r="K1137" s="8">
        <v>670</v>
      </c>
      <c r="L1137" s="8">
        <v>4336.79</v>
      </c>
      <c r="M1137" s="8">
        <v>26.2</v>
      </c>
      <c r="N1137" s="8">
        <v>774.86</v>
      </c>
      <c r="O1137">
        <v>136.6</v>
      </c>
      <c r="P1137">
        <v>2769</v>
      </c>
    </row>
    <row r="1138" spans="1:16">
      <c r="A1138" t="s">
        <v>105</v>
      </c>
      <c r="B1138" t="s">
        <v>218</v>
      </c>
      <c r="C1138" t="s">
        <v>93</v>
      </c>
      <c r="D1138" t="s">
        <v>19</v>
      </c>
      <c r="E1138" t="s">
        <v>49</v>
      </c>
      <c r="F1138">
        <v>78205.19</v>
      </c>
      <c r="G1138" s="7">
        <v>44644</v>
      </c>
      <c r="H1138" t="s">
        <v>21</v>
      </c>
      <c r="K1138" s="8">
        <v>537.61</v>
      </c>
      <c r="L1138" s="8">
        <v>4820.54</v>
      </c>
      <c r="M1138" s="8">
        <v>25.37</v>
      </c>
      <c r="N1138" s="8">
        <v>832.32</v>
      </c>
      <c r="O1138">
        <v>136.6</v>
      </c>
      <c r="P1138">
        <v>1578</v>
      </c>
    </row>
    <row r="1139" spans="1:16">
      <c r="A1139" t="s">
        <v>16</v>
      </c>
      <c r="B1139" t="s">
        <v>324</v>
      </c>
      <c r="C1139" t="s">
        <v>209</v>
      </c>
      <c r="D1139" t="s">
        <v>19</v>
      </c>
      <c r="E1139" t="s">
        <v>20</v>
      </c>
      <c r="F1139">
        <v>76378.15</v>
      </c>
      <c r="G1139" s="7">
        <v>44644</v>
      </c>
      <c r="H1139" t="s">
        <v>33</v>
      </c>
      <c r="I1139" s="7" t="s">
        <v>327</v>
      </c>
      <c r="J1139">
        <v>0.162</v>
      </c>
      <c r="K1139" s="8">
        <v>670</v>
      </c>
      <c r="L1139" s="8">
        <v>4336.79</v>
      </c>
      <c r="M1139" s="8">
        <v>26.2</v>
      </c>
      <c r="N1139" s="8">
        <v>774.86</v>
      </c>
      <c r="O1139">
        <v>136.6</v>
      </c>
      <c r="P1139">
        <v>2535</v>
      </c>
    </row>
    <row r="1140" spans="1:16">
      <c r="A1140" t="s">
        <v>105</v>
      </c>
      <c r="B1140" t="s">
        <v>326</v>
      </c>
      <c r="C1140" t="s">
        <v>127</v>
      </c>
      <c r="D1140" t="s">
        <v>19</v>
      </c>
      <c r="E1140" t="s">
        <v>20</v>
      </c>
      <c r="F1140">
        <v>76378.15</v>
      </c>
      <c r="G1140" s="7">
        <v>44644</v>
      </c>
      <c r="H1140" t="s">
        <v>21</v>
      </c>
      <c r="K1140" s="8">
        <v>670</v>
      </c>
      <c r="L1140" s="8">
        <v>4336.79</v>
      </c>
      <c r="M1140" s="8">
        <v>26.2</v>
      </c>
      <c r="N1140" s="8">
        <v>774.86</v>
      </c>
      <c r="O1140">
        <v>136.6</v>
      </c>
      <c r="P1140">
        <v>1574</v>
      </c>
    </row>
    <row r="1141" spans="1:16">
      <c r="A1141" t="s">
        <v>16</v>
      </c>
      <c r="B1141" t="s">
        <v>158</v>
      </c>
      <c r="C1141" t="s">
        <v>80</v>
      </c>
      <c r="D1141" t="s">
        <v>44</v>
      </c>
      <c r="E1141" t="s">
        <v>49</v>
      </c>
      <c r="F1141">
        <v>152415.15</v>
      </c>
      <c r="G1141" s="7">
        <v>44644</v>
      </c>
      <c r="H1141" t="s">
        <v>33</v>
      </c>
      <c r="K1141" s="8">
        <v>579.03</v>
      </c>
      <c r="L1141" s="8">
        <v>8866.58</v>
      </c>
      <c r="M1141" s="8">
        <v>47.69</v>
      </c>
      <c r="N1141" s="8">
        <v>2351.31</v>
      </c>
      <c r="O1141">
        <v>185.76</v>
      </c>
      <c r="P1141">
        <v>1576</v>
      </c>
    </row>
    <row r="1142" spans="1:16">
      <c r="A1142" t="s">
        <v>105</v>
      </c>
      <c r="B1142" t="s">
        <v>311</v>
      </c>
      <c r="C1142" t="s">
        <v>272</v>
      </c>
      <c r="D1142" t="s">
        <v>44</v>
      </c>
      <c r="E1142" t="s">
        <v>20</v>
      </c>
      <c r="F1142">
        <v>152273.15</v>
      </c>
      <c r="G1142" s="7">
        <v>44644</v>
      </c>
      <c r="H1142" t="s">
        <v>21</v>
      </c>
      <c r="K1142" s="8">
        <v>674.81</v>
      </c>
      <c r="L1142" s="8">
        <v>8338.07</v>
      </c>
      <c r="M1142" s="8">
        <v>49.66</v>
      </c>
      <c r="N1142" s="8">
        <v>2351.31</v>
      </c>
      <c r="O1142">
        <v>185.76</v>
      </c>
      <c r="P1142">
        <v>1579</v>
      </c>
    </row>
    <row r="1143" spans="1:16">
      <c r="A1143" t="s">
        <v>105</v>
      </c>
      <c r="B1143" t="s">
        <v>326</v>
      </c>
      <c r="C1143" t="s">
        <v>117</v>
      </c>
      <c r="D1143" t="s">
        <v>19</v>
      </c>
      <c r="E1143" t="s">
        <v>49</v>
      </c>
      <c r="F1143">
        <v>78205.19</v>
      </c>
      <c r="G1143" s="7">
        <v>44644</v>
      </c>
      <c r="H1143" t="s">
        <v>21</v>
      </c>
      <c r="K1143" s="8">
        <v>537.61</v>
      </c>
      <c r="L1143" s="8">
        <v>4820.54</v>
      </c>
      <c r="M1143" s="8">
        <v>25.37</v>
      </c>
      <c r="N1143" s="8">
        <v>832.32</v>
      </c>
      <c r="O1143">
        <v>136.6</v>
      </c>
      <c r="P1143">
        <v>1580</v>
      </c>
    </row>
    <row r="1144" spans="1:16">
      <c r="A1144" t="s">
        <v>105</v>
      </c>
      <c r="B1144" t="s">
        <v>326</v>
      </c>
      <c r="C1144" t="s">
        <v>123</v>
      </c>
      <c r="D1144" t="s">
        <v>19</v>
      </c>
      <c r="E1144" t="s">
        <v>49</v>
      </c>
      <c r="F1144">
        <v>78205.19</v>
      </c>
      <c r="G1144" s="7">
        <v>44644</v>
      </c>
      <c r="H1144" t="s">
        <v>21</v>
      </c>
      <c r="K1144" s="8">
        <v>537.61</v>
      </c>
      <c r="L1144" s="8">
        <v>4820.54</v>
      </c>
      <c r="M1144" s="8">
        <v>25.37</v>
      </c>
      <c r="N1144" s="8">
        <v>832.32</v>
      </c>
      <c r="O1144">
        <v>136.6</v>
      </c>
      <c r="P1144">
        <v>2463</v>
      </c>
    </row>
    <row r="1145" spans="1:16">
      <c r="A1145" t="s">
        <v>105</v>
      </c>
      <c r="B1145" t="s">
        <v>218</v>
      </c>
      <c r="C1145" t="s">
        <v>41</v>
      </c>
      <c r="D1145" t="s">
        <v>19</v>
      </c>
      <c r="E1145" t="s">
        <v>20</v>
      </c>
      <c r="F1145">
        <v>76378.15</v>
      </c>
      <c r="G1145" s="7">
        <v>44644</v>
      </c>
      <c r="H1145" t="s">
        <v>21</v>
      </c>
      <c r="K1145" s="8">
        <v>670</v>
      </c>
      <c r="L1145" s="8">
        <v>4336.79</v>
      </c>
      <c r="M1145" s="8">
        <v>26.2</v>
      </c>
      <c r="N1145" s="8">
        <v>774.86</v>
      </c>
      <c r="O1145">
        <v>136.6</v>
      </c>
      <c r="P1145">
        <v>896</v>
      </c>
    </row>
    <row r="1146" spans="1:16">
      <c r="A1146" t="s">
        <v>16</v>
      </c>
      <c r="B1146" t="s">
        <v>324</v>
      </c>
      <c r="C1146" t="s">
        <v>216</v>
      </c>
      <c r="D1146" t="s">
        <v>19</v>
      </c>
      <c r="E1146" t="s">
        <v>20</v>
      </c>
      <c r="F1146">
        <v>76378.15</v>
      </c>
      <c r="G1146" s="7">
        <v>44644</v>
      </c>
      <c r="H1146" t="s">
        <v>33</v>
      </c>
      <c r="K1146" s="8">
        <v>670</v>
      </c>
      <c r="L1146" s="8">
        <v>4336.79</v>
      </c>
      <c r="M1146" s="8">
        <v>26.2</v>
      </c>
      <c r="N1146" s="8">
        <v>774.86</v>
      </c>
      <c r="O1146">
        <v>136.6</v>
      </c>
      <c r="P1146">
        <v>2461</v>
      </c>
    </row>
    <row r="1147" spans="1:16">
      <c r="A1147" t="s">
        <v>16</v>
      </c>
      <c r="B1147" t="s">
        <v>324</v>
      </c>
      <c r="C1147" t="s">
        <v>211</v>
      </c>
      <c r="D1147" t="s">
        <v>19</v>
      </c>
      <c r="E1147" t="s">
        <v>49</v>
      </c>
      <c r="F1147">
        <v>78205.19</v>
      </c>
      <c r="G1147" s="7">
        <v>44644</v>
      </c>
      <c r="H1147" t="s">
        <v>33</v>
      </c>
      <c r="K1147" s="8">
        <v>537.61</v>
      </c>
      <c r="L1147" s="8">
        <v>4820.54</v>
      </c>
      <c r="M1147" s="8">
        <v>25.37</v>
      </c>
      <c r="N1147" s="8">
        <v>832.32</v>
      </c>
      <c r="O1147">
        <v>136.6</v>
      </c>
      <c r="P1147">
        <v>2540</v>
      </c>
    </row>
    <row r="1148" spans="1:16">
      <c r="A1148" t="s">
        <v>105</v>
      </c>
      <c r="B1148" t="s">
        <v>218</v>
      </c>
      <c r="C1148" t="s">
        <v>202</v>
      </c>
      <c r="D1148" t="s">
        <v>19</v>
      </c>
      <c r="E1148" t="s">
        <v>49</v>
      </c>
      <c r="F1148">
        <v>77950.3</v>
      </c>
      <c r="G1148" s="7">
        <v>44644</v>
      </c>
      <c r="H1148" t="s">
        <v>21</v>
      </c>
      <c r="K1148" s="8">
        <v>384.04</v>
      </c>
      <c r="L1148" s="8">
        <v>4961.85</v>
      </c>
      <c r="M1148" s="8">
        <v>25.29</v>
      </c>
      <c r="N1148" s="8">
        <v>832.32</v>
      </c>
      <c r="O1148">
        <v>136.6</v>
      </c>
      <c r="P1148">
        <v>990</v>
      </c>
    </row>
    <row r="1149" spans="1:16">
      <c r="A1149" t="s">
        <v>16</v>
      </c>
      <c r="B1149" t="s">
        <v>324</v>
      </c>
      <c r="C1149" t="s">
        <v>73</v>
      </c>
      <c r="D1149" t="s">
        <v>19</v>
      </c>
      <c r="E1149" t="s">
        <v>49</v>
      </c>
      <c r="F1149">
        <v>78205.19</v>
      </c>
      <c r="G1149" s="7">
        <v>44644</v>
      </c>
      <c r="H1149" t="s">
        <v>33</v>
      </c>
      <c r="K1149" s="8">
        <v>537.61</v>
      </c>
      <c r="L1149" s="8">
        <v>4820.54</v>
      </c>
      <c r="M1149" s="8">
        <v>25.37</v>
      </c>
      <c r="N1149" s="8">
        <v>832.32</v>
      </c>
      <c r="O1149">
        <v>136.6</v>
      </c>
      <c r="P1149">
        <v>992</v>
      </c>
    </row>
    <row r="1150" spans="1:16">
      <c r="A1150" t="s">
        <v>105</v>
      </c>
      <c r="B1150" t="s">
        <v>326</v>
      </c>
      <c r="C1150" t="s">
        <v>111</v>
      </c>
      <c r="D1150" t="s">
        <v>19</v>
      </c>
      <c r="E1150" t="s">
        <v>20</v>
      </c>
      <c r="F1150">
        <v>76378.15</v>
      </c>
      <c r="G1150" s="7">
        <v>44644</v>
      </c>
      <c r="H1150" t="s">
        <v>21</v>
      </c>
      <c r="K1150" s="8">
        <v>670</v>
      </c>
      <c r="L1150" s="8">
        <v>4336.79</v>
      </c>
      <c r="M1150" s="8">
        <v>26.2</v>
      </c>
      <c r="N1150" s="8">
        <v>774.86</v>
      </c>
      <c r="O1150">
        <v>136.6</v>
      </c>
      <c r="P1150">
        <v>830</v>
      </c>
    </row>
    <row r="1151" spans="1:16">
      <c r="A1151" t="s">
        <v>105</v>
      </c>
      <c r="B1151" t="s">
        <v>311</v>
      </c>
      <c r="C1151" t="s">
        <v>243</v>
      </c>
      <c r="D1151" t="s">
        <v>44</v>
      </c>
      <c r="E1151" t="s">
        <v>49</v>
      </c>
      <c r="F1151">
        <v>152415.15</v>
      </c>
      <c r="G1151" s="7">
        <v>44644</v>
      </c>
      <c r="H1151" t="s">
        <v>21</v>
      </c>
      <c r="K1151" s="8">
        <v>579.03</v>
      </c>
      <c r="L1151" s="8">
        <v>8866.58</v>
      </c>
      <c r="M1151" s="8">
        <v>47.69</v>
      </c>
      <c r="N1151" s="8">
        <v>2351.31</v>
      </c>
      <c r="O1151">
        <v>185.76</v>
      </c>
      <c r="P1151">
        <v>897</v>
      </c>
    </row>
    <row r="1152" spans="1:16">
      <c r="A1152" t="s">
        <v>105</v>
      </c>
      <c r="B1152" t="s">
        <v>218</v>
      </c>
      <c r="C1152" t="s">
        <v>97</v>
      </c>
      <c r="D1152" t="s">
        <v>19</v>
      </c>
      <c r="E1152" t="s">
        <v>49</v>
      </c>
      <c r="F1152">
        <v>78205.19</v>
      </c>
      <c r="G1152" s="7">
        <v>44645</v>
      </c>
      <c r="H1152" t="s">
        <v>21</v>
      </c>
      <c r="K1152" s="8">
        <v>537.61</v>
      </c>
      <c r="L1152" s="8">
        <v>4820.54</v>
      </c>
      <c r="M1152" s="8">
        <v>25.37</v>
      </c>
      <c r="N1152" s="8">
        <v>832.32</v>
      </c>
      <c r="O1152">
        <v>136.6</v>
      </c>
      <c r="P1152">
        <v>899</v>
      </c>
    </row>
    <row r="1153" spans="1:16">
      <c r="A1153" t="s">
        <v>105</v>
      </c>
      <c r="B1153" t="s">
        <v>326</v>
      </c>
      <c r="C1153" t="s">
        <v>55</v>
      </c>
      <c r="D1153" t="s">
        <v>19</v>
      </c>
      <c r="E1153" t="s">
        <v>49</v>
      </c>
      <c r="F1153">
        <v>78205.19</v>
      </c>
      <c r="G1153" s="7">
        <v>44645</v>
      </c>
      <c r="H1153" t="s">
        <v>21</v>
      </c>
      <c r="K1153" s="8">
        <v>537.61</v>
      </c>
      <c r="L1153" s="8">
        <v>4820.54</v>
      </c>
      <c r="M1153" s="8">
        <v>25.37</v>
      </c>
      <c r="N1153" s="8">
        <v>832.32</v>
      </c>
      <c r="O1153">
        <v>136.6</v>
      </c>
      <c r="P1153">
        <v>893</v>
      </c>
    </row>
    <row r="1154" spans="1:16">
      <c r="A1154" t="s">
        <v>105</v>
      </c>
      <c r="B1154" t="s">
        <v>311</v>
      </c>
      <c r="C1154" t="s">
        <v>244</v>
      </c>
      <c r="D1154" t="s">
        <v>44</v>
      </c>
      <c r="E1154" t="s">
        <v>20</v>
      </c>
      <c r="F1154">
        <v>152273.15</v>
      </c>
      <c r="G1154" s="7">
        <v>44645</v>
      </c>
      <c r="H1154" t="s">
        <v>21</v>
      </c>
      <c r="K1154" s="8">
        <v>674.81</v>
      </c>
      <c r="L1154" s="8">
        <v>8338.07</v>
      </c>
      <c r="M1154" s="8">
        <v>49.66</v>
      </c>
      <c r="N1154" s="8">
        <v>2351.31</v>
      </c>
      <c r="O1154">
        <v>185.76</v>
      </c>
      <c r="P1154">
        <v>891</v>
      </c>
    </row>
    <row r="1155" spans="1:16">
      <c r="A1155" t="s">
        <v>105</v>
      </c>
      <c r="B1155" t="s">
        <v>326</v>
      </c>
      <c r="C1155" t="s">
        <v>25</v>
      </c>
      <c r="D1155" t="s">
        <v>19</v>
      </c>
      <c r="E1155" t="s">
        <v>20</v>
      </c>
      <c r="F1155">
        <v>76378.15</v>
      </c>
      <c r="G1155" s="7">
        <v>44645</v>
      </c>
      <c r="H1155" t="s">
        <v>21</v>
      </c>
      <c r="K1155" s="8">
        <v>670</v>
      </c>
      <c r="L1155" s="8">
        <v>4336.79</v>
      </c>
      <c r="M1155" s="8">
        <v>26.2</v>
      </c>
      <c r="N1155" s="8">
        <v>774.86</v>
      </c>
      <c r="O1155">
        <v>136.6</v>
      </c>
      <c r="P1155">
        <v>900</v>
      </c>
    </row>
    <row r="1156" spans="1:16">
      <c r="A1156" t="s">
        <v>105</v>
      </c>
      <c r="B1156" t="s">
        <v>326</v>
      </c>
      <c r="C1156" t="s">
        <v>53</v>
      </c>
      <c r="D1156" t="s">
        <v>19</v>
      </c>
      <c r="E1156" t="s">
        <v>20</v>
      </c>
      <c r="F1156">
        <v>76378.15</v>
      </c>
      <c r="G1156" s="7">
        <v>44645</v>
      </c>
      <c r="H1156" t="s">
        <v>21</v>
      </c>
      <c r="K1156" s="8">
        <v>670</v>
      </c>
      <c r="L1156" s="8">
        <v>4336.79</v>
      </c>
      <c r="M1156" s="8">
        <v>26.2</v>
      </c>
      <c r="N1156" s="8">
        <v>774.86</v>
      </c>
      <c r="O1156">
        <v>136.6</v>
      </c>
      <c r="P1156">
        <v>1581</v>
      </c>
    </row>
    <row r="1157" spans="1:16">
      <c r="A1157" t="s">
        <v>16</v>
      </c>
      <c r="B1157" t="s">
        <v>158</v>
      </c>
      <c r="C1157" t="s">
        <v>83</v>
      </c>
      <c r="D1157" t="s">
        <v>44</v>
      </c>
      <c r="E1157" t="s">
        <v>20</v>
      </c>
      <c r="F1157">
        <v>152273.15</v>
      </c>
      <c r="G1157" s="7">
        <v>44645</v>
      </c>
      <c r="H1157" t="s">
        <v>33</v>
      </c>
      <c r="I1157" s="1" t="s">
        <v>327</v>
      </c>
      <c r="J1157">
        <v>0.162</v>
      </c>
      <c r="K1157" s="8">
        <v>674.81</v>
      </c>
      <c r="L1157" s="8">
        <v>8338.07</v>
      </c>
      <c r="M1157" s="8">
        <v>49.66</v>
      </c>
      <c r="N1157" s="8">
        <v>2351.31</v>
      </c>
      <c r="O1157">
        <v>185.76</v>
      </c>
      <c r="P1157">
        <v>2537</v>
      </c>
    </row>
    <row r="1158" spans="1:16">
      <c r="A1158" t="s">
        <v>105</v>
      </c>
      <c r="B1158" t="s">
        <v>218</v>
      </c>
      <c r="C1158" t="s">
        <v>45</v>
      </c>
      <c r="D1158" t="s">
        <v>19</v>
      </c>
      <c r="E1158" t="s">
        <v>20</v>
      </c>
      <c r="F1158">
        <v>76378.15</v>
      </c>
      <c r="G1158" s="7">
        <v>44645</v>
      </c>
      <c r="H1158" t="s">
        <v>21</v>
      </c>
      <c r="K1158" s="8">
        <v>670</v>
      </c>
      <c r="L1158" s="8">
        <v>4336.79</v>
      </c>
      <c r="M1158" s="8">
        <v>26.2</v>
      </c>
      <c r="N1158" s="8">
        <v>774.86</v>
      </c>
      <c r="O1158">
        <v>136.6</v>
      </c>
      <c r="P1158">
        <v>2455</v>
      </c>
    </row>
    <row r="1159" spans="1:16">
      <c r="A1159" t="s">
        <v>105</v>
      </c>
      <c r="B1159" t="s">
        <v>218</v>
      </c>
      <c r="C1159" t="s">
        <v>92</v>
      </c>
      <c r="D1159" t="s">
        <v>19</v>
      </c>
      <c r="E1159" t="s">
        <v>49</v>
      </c>
      <c r="F1159">
        <v>78205.19</v>
      </c>
      <c r="G1159" s="7">
        <v>44645</v>
      </c>
      <c r="H1159" t="s">
        <v>21</v>
      </c>
      <c r="I1159" s="1" t="s">
        <v>327</v>
      </c>
      <c r="J1159">
        <v>0.162</v>
      </c>
      <c r="K1159" s="8">
        <v>537.61</v>
      </c>
      <c r="L1159" s="8">
        <v>4820.54</v>
      </c>
      <c r="M1159" s="8">
        <v>25.37</v>
      </c>
      <c r="N1159" s="8">
        <v>832.32</v>
      </c>
      <c r="O1159">
        <v>136.6</v>
      </c>
      <c r="P1159">
        <v>2538</v>
      </c>
    </row>
    <row r="1160" spans="1:16">
      <c r="A1160" t="s">
        <v>105</v>
      </c>
      <c r="B1160" t="s">
        <v>326</v>
      </c>
      <c r="C1160" t="s">
        <v>161</v>
      </c>
      <c r="D1160" t="s">
        <v>19</v>
      </c>
      <c r="E1160" t="s">
        <v>49</v>
      </c>
      <c r="F1160">
        <v>78205.19</v>
      </c>
      <c r="G1160" s="7">
        <v>44645</v>
      </c>
      <c r="H1160" t="s">
        <v>21</v>
      </c>
      <c r="I1160" s="1" t="s">
        <v>327</v>
      </c>
      <c r="J1160">
        <v>0.162</v>
      </c>
      <c r="K1160" s="8">
        <v>537.61</v>
      </c>
      <c r="L1160" s="8">
        <v>4820.54</v>
      </c>
      <c r="M1160" s="8">
        <v>25.37</v>
      </c>
      <c r="N1160" s="8">
        <v>832.32</v>
      </c>
      <c r="O1160">
        <v>136.6</v>
      </c>
      <c r="P1160">
        <v>2539</v>
      </c>
    </row>
    <row r="1161" spans="1:16">
      <c r="A1161" t="s">
        <v>16</v>
      </c>
      <c r="B1161" t="s">
        <v>324</v>
      </c>
      <c r="C1161" t="s">
        <v>215</v>
      </c>
      <c r="D1161" t="s">
        <v>19</v>
      </c>
      <c r="E1161" t="s">
        <v>20</v>
      </c>
      <c r="F1161">
        <v>76378.15</v>
      </c>
      <c r="G1161" s="7">
        <v>44645</v>
      </c>
      <c r="H1161" t="s">
        <v>33</v>
      </c>
      <c r="K1161" s="8">
        <v>670</v>
      </c>
      <c r="L1161" s="8">
        <v>4336.79</v>
      </c>
      <c r="M1161" s="8">
        <v>26.2</v>
      </c>
      <c r="N1161" s="8">
        <v>774.86</v>
      </c>
      <c r="O1161">
        <v>136.6</v>
      </c>
      <c r="P1161">
        <v>2541</v>
      </c>
    </row>
    <row r="1162" spans="1:16">
      <c r="A1162" t="s">
        <v>16</v>
      </c>
      <c r="B1162" t="s">
        <v>324</v>
      </c>
      <c r="C1162" t="s">
        <v>214</v>
      </c>
      <c r="D1162" t="s">
        <v>19</v>
      </c>
      <c r="E1162" t="s">
        <v>20</v>
      </c>
      <c r="F1162">
        <v>76378.15</v>
      </c>
      <c r="G1162" s="7">
        <v>44645</v>
      </c>
      <c r="H1162" t="s">
        <v>33</v>
      </c>
      <c r="I1162" s="1" t="s">
        <v>327</v>
      </c>
      <c r="J1162">
        <v>0.162</v>
      </c>
      <c r="K1162" s="8">
        <v>670</v>
      </c>
      <c r="L1162" s="8">
        <v>4336.79</v>
      </c>
      <c r="M1162" s="8">
        <v>26.2</v>
      </c>
      <c r="N1162" s="8">
        <v>774.86</v>
      </c>
      <c r="O1162">
        <v>136.6</v>
      </c>
      <c r="P1162">
        <v>2459</v>
      </c>
    </row>
    <row r="1163" spans="1:16">
      <c r="A1163" t="s">
        <v>16</v>
      </c>
      <c r="B1163" t="s">
        <v>324</v>
      </c>
      <c r="C1163" t="s">
        <v>75</v>
      </c>
      <c r="D1163" t="s">
        <v>19</v>
      </c>
      <c r="E1163" t="s">
        <v>49</v>
      </c>
      <c r="F1163">
        <v>78205.19</v>
      </c>
      <c r="G1163" s="7">
        <v>44645</v>
      </c>
      <c r="H1163" t="s">
        <v>33</v>
      </c>
      <c r="K1163" s="8">
        <v>537.61</v>
      </c>
      <c r="L1163" s="8">
        <v>4820.54</v>
      </c>
      <c r="M1163" s="8">
        <v>25.37</v>
      </c>
      <c r="N1163" s="8">
        <v>832.32</v>
      </c>
      <c r="O1163">
        <v>136.6</v>
      </c>
      <c r="P1163">
        <v>2543</v>
      </c>
    </row>
    <row r="1164" spans="1:16">
      <c r="A1164" t="s">
        <v>16</v>
      </c>
      <c r="B1164" t="s">
        <v>324</v>
      </c>
      <c r="C1164" t="s">
        <v>50</v>
      </c>
      <c r="D1164" t="s">
        <v>19</v>
      </c>
      <c r="E1164" t="s">
        <v>20</v>
      </c>
      <c r="F1164">
        <v>76378.15</v>
      </c>
      <c r="G1164" s="7">
        <v>44645</v>
      </c>
      <c r="H1164" t="s">
        <v>33</v>
      </c>
      <c r="I1164" s="1" t="s">
        <v>327</v>
      </c>
      <c r="J1164">
        <v>0.252</v>
      </c>
      <c r="K1164" s="8">
        <v>670</v>
      </c>
      <c r="L1164" s="8">
        <v>4336.79</v>
      </c>
      <c r="M1164" s="8">
        <v>26.2</v>
      </c>
      <c r="N1164" s="8">
        <v>774.86</v>
      </c>
      <c r="O1164">
        <v>136.6</v>
      </c>
      <c r="P1164">
        <v>2768</v>
      </c>
    </row>
    <row r="1165" spans="1:16">
      <c r="A1165" t="s">
        <v>16</v>
      </c>
      <c r="B1165" t="s">
        <v>324</v>
      </c>
      <c r="C1165" t="s">
        <v>92</v>
      </c>
      <c r="D1165" t="s">
        <v>19</v>
      </c>
      <c r="E1165" t="s">
        <v>49</v>
      </c>
      <c r="F1165">
        <v>78205.19</v>
      </c>
      <c r="G1165" s="7">
        <v>44645</v>
      </c>
      <c r="H1165" t="s">
        <v>33</v>
      </c>
      <c r="K1165" s="8">
        <v>537.61</v>
      </c>
      <c r="L1165" s="8">
        <v>4820.54</v>
      </c>
      <c r="M1165" s="8">
        <v>25.37</v>
      </c>
      <c r="N1165" s="8">
        <v>832.32</v>
      </c>
      <c r="O1165">
        <v>136.6</v>
      </c>
      <c r="P1165">
        <v>989</v>
      </c>
    </row>
    <row r="1166" spans="1:16">
      <c r="A1166" t="s">
        <v>105</v>
      </c>
      <c r="B1166" t="s">
        <v>311</v>
      </c>
      <c r="C1166" t="s">
        <v>247</v>
      </c>
      <c r="D1166" t="s">
        <v>44</v>
      </c>
      <c r="E1166" t="s">
        <v>20</v>
      </c>
      <c r="F1166">
        <v>152273.15</v>
      </c>
      <c r="G1166" s="7">
        <v>44645</v>
      </c>
      <c r="H1166" t="s">
        <v>21</v>
      </c>
      <c r="K1166" s="8">
        <v>674.81</v>
      </c>
      <c r="L1166" s="8">
        <v>8338.07</v>
      </c>
      <c r="M1166" s="8">
        <v>49.66</v>
      </c>
      <c r="N1166" s="8">
        <v>2351.31</v>
      </c>
      <c r="O1166">
        <v>185.76</v>
      </c>
      <c r="P1166">
        <v>2534</v>
      </c>
    </row>
    <row r="1167" spans="1:16">
      <c r="A1167" t="s">
        <v>16</v>
      </c>
      <c r="B1167" t="s">
        <v>324</v>
      </c>
      <c r="C1167" t="s">
        <v>164</v>
      </c>
      <c r="D1167" t="s">
        <v>19</v>
      </c>
      <c r="E1167" t="s">
        <v>49</v>
      </c>
      <c r="F1167">
        <v>78205.19</v>
      </c>
      <c r="G1167" s="7">
        <v>44645</v>
      </c>
      <c r="H1167" t="s">
        <v>33</v>
      </c>
      <c r="I1167" s="7">
        <v>44649</v>
      </c>
      <c r="J1167">
        <v>0.16</v>
      </c>
      <c r="K1167" s="8">
        <v>537.61</v>
      </c>
      <c r="L1167" s="8">
        <v>4820.54</v>
      </c>
      <c r="M1167" s="8">
        <v>25.37</v>
      </c>
      <c r="N1167" s="8">
        <v>832.32</v>
      </c>
      <c r="O1167">
        <v>136.6</v>
      </c>
      <c r="P1167">
        <v>988</v>
      </c>
    </row>
    <row r="1168" spans="1:16">
      <c r="A1168" t="s">
        <v>16</v>
      </c>
      <c r="B1168" t="s">
        <v>158</v>
      </c>
      <c r="C1168" t="s">
        <v>71</v>
      </c>
      <c r="D1168" t="s">
        <v>44</v>
      </c>
      <c r="E1168" t="s">
        <v>20</v>
      </c>
      <c r="F1168">
        <v>152273.15</v>
      </c>
      <c r="G1168" s="7">
        <v>44645</v>
      </c>
      <c r="H1168" t="s">
        <v>33</v>
      </c>
      <c r="I1168" s="7">
        <v>44649</v>
      </c>
      <c r="J1168">
        <v>0.25</v>
      </c>
      <c r="K1168" s="8">
        <v>674.81</v>
      </c>
      <c r="L1168" s="8">
        <v>8338.07</v>
      </c>
      <c r="M1168" s="8">
        <v>49.66</v>
      </c>
      <c r="N1168" s="8">
        <v>2351.31</v>
      </c>
      <c r="O1168">
        <v>185.76</v>
      </c>
      <c r="P1168">
        <v>1567</v>
      </c>
    </row>
    <row r="1169" spans="1:16">
      <c r="A1169" t="s">
        <v>16</v>
      </c>
      <c r="B1169" t="s">
        <v>324</v>
      </c>
      <c r="C1169" t="s">
        <v>43</v>
      </c>
      <c r="D1169" t="s">
        <v>19</v>
      </c>
      <c r="E1169" t="s">
        <v>20</v>
      </c>
      <c r="F1169">
        <v>76378.15</v>
      </c>
      <c r="G1169" s="7">
        <v>44645</v>
      </c>
      <c r="H1169" t="s">
        <v>33</v>
      </c>
      <c r="K1169" s="8">
        <v>670</v>
      </c>
      <c r="L1169" s="8">
        <v>4336.79</v>
      </c>
      <c r="M1169" s="8">
        <v>26.2</v>
      </c>
      <c r="N1169" s="8">
        <v>774.86</v>
      </c>
      <c r="O1169">
        <v>136.6</v>
      </c>
      <c r="P1169">
        <v>1585</v>
      </c>
    </row>
    <row r="1170" spans="1:16">
      <c r="A1170" t="s">
        <v>105</v>
      </c>
      <c r="B1170" t="s">
        <v>326</v>
      </c>
      <c r="C1170" t="s">
        <v>149</v>
      </c>
      <c r="D1170" t="s">
        <v>44</v>
      </c>
      <c r="E1170" t="s">
        <v>20</v>
      </c>
      <c r="F1170">
        <v>152769.7</v>
      </c>
      <c r="G1170" s="7">
        <v>44645</v>
      </c>
      <c r="H1170" t="s">
        <v>21</v>
      </c>
      <c r="K1170" s="8">
        <v>1198.46</v>
      </c>
      <c r="L1170" s="8">
        <v>7822.4</v>
      </c>
      <c r="M1170" s="8">
        <v>49.81</v>
      </c>
      <c r="N1170" s="8">
        <v>2351.31</v>
      </c>
      <c r="O1170">
        <v>185.76</v>
      </c>
      <c r="P1170">
        <v>1586</v>
      </c>
    </row>
    <row r="1171" spans="1:16">
      <c r="A1171" t="s">
        <v>16</v>
      </c>
      <c r="B1171" t="s">
        <v>324</v>
      </c>
      <c r="C1171" t="s">
        <v>202</v>
      </c>
      <c r="D1171" t="s">
        <v>19</v>
      </c>
      <c r="E1171" t="s">
        <v>49</v>
      </c>
      <c r="F1171">
        <v>78205.19</v>
      </c>
      <c r="G1171" s="7">
        <v>44645</v>
      </c>
      <c r="H1171" t="s">
        <v>33</v>
      </c>
      <c r="K1171" s="8">
        <v>537.61</v>
      </c>
      <c r="L1171" s="8">
        <v>4820.54</v>
      </c>
      <c r="M1171" s="8">
        <v>25.37</v>
      </c>
      <c r="N1171" s="8">
        <v>832.32</v>
      </c>
      <c r="O1171">
        <v>136.6</v>
      </c>
      <c r="P1171">
        <v>2767</v>
      </c>
    </row>
    <row r="1172" spans="1:16">
      <c r="A1172" t="s">
        <v>105</v>
      </c>
      <c r="B1172" t="s">
        <v>218</v>
      </c>
      <c r="C1172" t="s">
        <v>74</v>
      </c>
      <c r="D1172" t="s">
        <v>19</v>
      </c>
      <c r="E1172" t="s">
        <v>20</v>
      </c>
      <c r="F1172">
        <v>76378.15</v>
      </c>
      <c r="G1172" s="7">
        <v>44645</v>
      </c>
      <c r="H1172" t="s">
        <v>21</v>
      </c>
      <c r="K1172" s="8">
        <v>670</v>
      </c>
      <c r="L1172" s="8">
        <v>4336.79</v>
      </c>
      <c r="M1172" s="8">
        <v>26.2</v>
      </c>
      <c r="N1172" s="8">
        <v>774.86</v>
      </c>
      <c r="O1172">
        <v>136.6</v>
      </c>
      <c r="P1172">
        <v>2766</v>
      </c>
    </row>
    <row r="1173" spans="1:16">
      <c r="A1173" t="s">
        <v>16</v>
      </c>
      <c r="B1173" t="s">
        <v>158</v>
      </c>
      <c r="C1173" t="s">
        <v>84</v>
      </c>
      <c r="D1173" t="s">
        <v>44</v>
      </c>
      <c r="E1173" t="s">
        <v>20</v>
      </c>
      <c r="F1173">
        <v>152273.15</v>
      </c>
      <c r="G1173" s="7">
        <v>44645</v>
      </c>
      <c r="H1173" t="s">
        <v>33</v>
      </c>
      <c r="I1173" s="7">
        <v>44649</v>
      </c>
      <c r="J1173">
        <v>0.25</v>
      </c>
      <c r="K1173" s="8">
        <v>674.81</v>
      </c>
      <c r="L1173" s="8">
        <v>8338.07</v>
      </c>
      <c r="M1173" s="8">
        <v>49.66</v>
      </c>
      <c r="N1173" s="8">
        <v>2351.31</v>
      </c>
      <c r="O1173">
        <v>185.76</v>
      </c>
      <c r="P1173">
        <v>1584</v>
      </c>
    </row>
    <row r="1174" spans="1:16">
      <c r="A1174" t="s">
        <v>16</v>
      </c>
      <c r="B1174" t="s">
        <v>158</v>
      </c>
      <c r="C1174" t="s">
        <v>120</v>
      </c>
      <c r="D1174" t="s">
        <v>44</v>
      </c>
      <c r="E1174" t="s">
        <v>49</v>
      </c>
      <c r="F1174">
        <v>152415.15</v>
      </c>
      <c r="G1174" s="7">
        <v>44646</v>
      </c>
      <c r="H1174" t="s">
        <v>33</v>
      </c>
      <c r="I1174" s="7">
        <v>44649</v>
      </c>
      <c r="J1174">
        <v>0.25</v>
      </c>
      <c r="K1174" s="8">
        <v>579.03</v>
      </c>
      <c r="L1174" s="8">
        <v>8866.58</v>
      </c>
      <c r="M1174" s="8">
        <v>47.69</v>
      </c>
      <c r="N1174" s="8">
        <v>2351.31</v>
      </c>
      <c r="O1174">
        <v>185.76</v>
      </c>
      <c r="P1174">
        <v>886</v>
      </c>
    </row>
    <row r="1175" spans="1:16">
      <c r="A1175" t="s">
        <v>16</v>
      </c>
      <c r="B1175" t="s">
        <v>324</v>
      </c>
      <c r="C1175" t="s">
        <v>45</v>
      </c>
      <c r="D1175" t="s">
        <v>19</v>
      </c>
      <c r="E1175" t="s">
        <v>20</v>
      </c>
      <c r="F1175">
        <v>76378.15</v>
      </c>
      <c r="G1175" s="7">
        <v>44646</v>
      </c>
      <c r="H1175" t="s">
        <v>33</v>
      </c>
      <c r="I1175" s="1" t="s">
        <v>327</v>
      </c>
      <c r="J1175">
        <v>0.162</v>
      </c>
      <c r="K1175" s="8">
        <v>670</v>
      </c>
      <c r="L1175" s="8">
        <v>4336.79</v>
      </c>
      <c r="M1175" s="8">
        <v>26.2</v>
      </c>
      <c r="N1175" s="8">
        <v>774.86</v>
      </c>
      <c r="O1175">
        <v>136.6</v>
      </c>
      <c r="P1175">
        <v>2536</v>
      </c>
    </row>
    <row r="1176" spans="1:16">
      <c r="A1176" t="s">
        <v>105</v>
      </c>
      <c r="B1176" t="s">
        <v>326</v>
      </c>
      <c r="C1176" t="s">
        <v>142</v>
      </c>
      <c r="D1176" t="s">
        <v>44</v>
      </c>
      <c r="E1176" t="s">
        <v>49</v>
      </c>
      <c r="F1176">
        <v>152905.93</v>
      </c>
      <c r="G1176" s="7">
        <v>44646</v>
      </c>
      <c r="H1176" t="s">
        <v>21</v>
      </c>
      <c r="K1176" s="8">
        <v>918.16</v>
      </c>
      <c r="L1176" s="8">
        <v>8560.99</v>
      </c>
      <c r="M1176" s="8">
        <v>47.78</v>
      </c>
      <c r="N1176" s="8">
        <v>2351.31</v>
      </c>
      <c r="O1176">
        <v>185.76</v>
      </c>
      <c r="P1176">
        <v>2605</v>
      </c>
    </row>
    <row r="1177" spans="1:16">
      <c r="A1177" t="s">
        <v>16</v>
      </c>
      <c r="B1177" t="s">
        <v>158</v>
      </c>
      <c r="C1177" t="s">
        <v>60</v>
      </c>
      <c r="D1177" t="s">
        <v>44</v>
      </c>
      <c r="E1177" t="s">
        <v>20</v>
      </c>
      <c r="F1177">
        <v>152769.7</v>
      </c>
      <c r="G1177" s="7">
        <v>44646</v>
      </c>
      <c r="H1177" t="s">
        <v>33</v>
      </c>
      <c r="K1177" s="8">
        <v>1198.46</v>
      </c>
      <c r="L1177" s="8">
        <v>7822.4</v>
      </c>
      <c r="M1177" s="8">
        <v>49.81</v>
      </c>
      <c r="N1177" s="8">
        <v>2351.31</v>
      </c>
      <c r="O1177">
        <v>185.76</v>
      </c>
      <c r="P1177">
        <v>835</v>
      </c>
    </row>
    <row r="1178" spans="1:16">
      <c r="A1178" t="s">
        <v>16</v>
      </c>
      <c r="B1178" t="s">
        <v>324</v>
      </c>
      <c r="C1178" t="s">
        <v>58</v>
      </c>
      <c r="D1178" t="s">
        <v>19</v>
      </c>
      <c r="E1178" t="s">
        <v>49</v>
      </c>
      <c r="F1178">
        <v>78205.19</v>
      </c>
      <c r="G1178" s="7">
        <v>44646</v>
      </c>
      <c r="H1178" t="s">
        <v>33</v>
      </c>
      <c r="K1178" s="8">
        <v>537.61</v>
      </c>
      <c r="L1178" s="8">
        <v>4820.54</v>
      </c>
      <c r="M1178" s="8">
        <v>25.37</v>
      </c>
      <c r="N1178" s="8">
        <v>832.32</v>
      </c>
      <c r="O1178">
        <v>136.6</v>
      </c>
      <c r="P1178">
        <v>2610</v>
      </c>
    </row>
    <row r="1179" spans="1:16">
      <c r="A1179" t="s">
        <v>16</v>
      </c>
      <c r="B1179" t="s">
        <v>324</v>
      </c>
      <c r="C1179" t="s">
        <v>72</v>
      </c>
      <c r="D1179" t="s">
        <v>19</v>
      </c>
      <c r="E1179" t="s">
        <v>49</v>
      </c>
      <c r="F1179">
        <v>78205.19</v>
      </c>
      <c r="G1179" s="7">
        <v>44646</v>
      </c>
      <c r="H1179" t="s">
        <v>33</v>
      </c>
      <c r="K1179" s="8">
        <v>537.61</v>
      </c>
      <c r="L1179" s="8">
        <v>4820.54</v>
      </c>
      <c r="M1179" s="8">
        <v>25.37</v>
      </c>
      <c r="N1179" s="8">
        <v>832.32</v>
      </c>
      <c r="O1179">
        <v>136.6</v>
      </c>
      <c r="P1179">
        <v>1570</v>
      </c>
    </row>
    <row r="1180" spans="1:16">
      <c r="A1180" t="s">
        <v>105</v>
      </c>
      <c r="B1180" t="s">
        <v>218</v>
      </c>
      <c r="C1180" t="s">
        <v>219</v>
      </c>
      <c r="D1180" t="s">
        <v>19</v>
      </c>
      <c r="E1180" t="s">
        <v>49</v>
      </c>
      <c r="F1180">
        <v>77950.3</v>
      </c>
      <c r="G1180" s="7">
        <v>44646</v>
      </c>
      <c r="H1180" t="s">
        <v>21</v>
      </c>
      <c r="K1180" s="8">
        <v>384.04</v>
      </c>
      <c r="L1180" s="8">
        <v>4961.85</v>
      </c>
      <c r="M1180" s="8">
        <v>25.29</v>
      </c>
      <c r="N1180" s="8">
        <v>832.32</v>
      </c>
      <c r="O1180">
        <v>136.6</v>
      </c>
      <c r="P1180">
        <v>1608</v>
      </c>
    </row>
    <row r="1181" spans="1:16">
      <c r="A1181" t="s">
        <v>105</v>
      </c>
      <c r="B1181" t="s">
        <v>326</v>
      </c>
      <c r="C1181" t="s">
        <v>148</v>
      </c>
      <c r="D1181" t="s">
        <v>44</v>
      </c>
      <c r="E1181" t="s">
        <v>20</v>
      </c>
      <c r="F1181">
        <v>152769.7</v>
      </c>
      <c r="G1181" s="7">
        <v>44646</v>
      </c>
      <c r="H1181" t="s">
        <v>21</v>
      </c>
      <c r="K1181" s="8">
        <v>1198.46</v>
      </c>
      <c r="L1181" s="8">
        <v>7822.4</v>
      </c>
      <c r="M1181" s="8">
        <v>49.81</v>
      </c>
      <c r="N1181" s="8">
        <v>2351.31</v>
      </c>
      <c r="O1181">
        <v>185.76</v>
      </c>
      <c r="P1181">
        <v>1568</v>
      </c>
    </row>
    <row r="1182" spans="1:16">
      <c r="A1182" t="s">
        <v>105</v>
      </c>
      <c r="B1182" t="s">
        <v>326</v>
      </c>
      <c r="C1182" t="s">
        <v>103</v>
      </c>
      <c r="D1182" t="s">
        <v>44</v>
      </c>
      <c r="E1182" t="s">
        <v>49</v>
      </c>
      <c r="F1182">
        <v>152905.93</v>
      </c>
      <c r="G1182" s="7">
        <v>44646</v>
      </c>
      <c r="H1182" t="s">
        <v>21</v>
      </c>
      <c r="K1182" s="8">
        <v>918.16</v>
      </c>
      <c r="L1182" s="8">
        <v>8560.99</v>
      </c>
      <c r="M1182" s="8">
        <v>47.78</v>
      </c>
      <c r="N1182" s="8">
        <v>2351.31</v>
      </c>
      <c r="O1182">
        <v>185.76</v>
      </c>
      <c r="P1182">
        <v>2533</v>
      </c>
    </row>
    <row r="1183" spans="1:16">
      <c r="A1183" t="s">
        <v>16</v>
      </c>
      <c r="B1183" t="s">
        <v>324</v>
      </c>
      <c r="C1183" t="s">
        <v>47</v>
      </c>
      <c r="D1183" t="s">
        <v>19</v>
      </c>
      <c r="E1183" t="s">
        <v>20</v>
      </c>
      <c r="F1183">
        <v>76378.15</v>
      </c>
      <c r="G1183" s="7">
        <v>44646</v>
      </c>
      <c r="H1183" t="s">
        <v>33</v>
      </c>
      <c r="K1183" s="8">
        <v>670</v>
      </c>
      <c r="L1183" s="8">
        <v>4336.79</v>
      </c>
      <c r="M1183" s="8">
        <v>26.2</v>
      </c>
      <c r="N1183" s="8">
        <v>774.86</v>
      </c>
      <c r="O1183">
        <v>136.6</v>
      </c>
      <c r="P1183">
        <v>1569</v>
      </c>
    </row>
    <row r="1184" spans="1:16">
      <c r="A1184" t="s">
        <v>105</v>
      </c>
      <c r="B1184" t="s">
        <v>326</v>
      </c>
      <c r="C1184" t="s">
        <v>154</v>
      </c>
      <c r="D1184" t="s">
        <v>44</v>
      </c>
      <c r="E1184" t="s">
        <v>20</v>
      </c>
      <c r="F1184">
        <v>152769.7</v>
      </c>
      <c r="G1184" s="7">
        <v>44646</v>
      </c>
      <c r="H1184" t="s">
        <v>21</v>
      </c>
      <c r="K1184" s="8">
        <v>1198.46</v>
      </c>
      <c r="L1184" s="8">
        <v>7822.4</v>
      </c>
      <c r="M1184" s="8">
        <v>49.81</v>
      </c>
      <c r="N1184" s="8">
        <v>2351.31</v>
      </c>
      <c r="O1184">
        <v>185.76</v>
      </c>
      <c r="P1184">
        <v>892</v>
      </c>
    </row>
    <row r="1185" spans="1:16">
      <c r="A1185" t="s">
        <v>105</v>
      </c>
      <c r="B1185" t="s">
        <v>218</v>
      </c>
      <c r="C1185" t="s">
        <v>98</v>
      </c>
      <c r="D1185" t="s">
        <v>19</v>
      </c>
      <c r="E1185" t="s">
        <v>49</v>
      </c>
      <c r="F1185">
        <v>78205.19</v>
      </c>
      <c r="G1185" s="7">
        <v>44646</v>
      </c>
      <c r="H1185" t="s">
        <v>21</v>
      </c>
      <c r="K1185" s="8">
        <v>537.61</v>
      </c>
      <c r="L1185" s="8">
        <v>4820.54</v>
      </c>
      <c r="M1185" s="8">
        <v>25.37</v>
      </c>
      <c r="N1185" s="8">
        <v>832.32</v>
      </c>
      <c r="O1185">
        <v>136.6</v>
      </c>
      <c r="P1185">
        <v>895</v>
      </c>
    </row>
    <row r="1186" spans="1:16">
      <c r="A1186" t="s">
        <v>105</v>
      </c>
      <c r="B1186" t="s">
        <v>218</v>
      </c>
      <c r="C1186" t="s">
        <v>88</v>
      </c>
      <c r="D1186" t="s">
        <v>19</v>
      </c>
      <c r="E1186" t="s">
        <v>20</v>
      </c>
      <c r="F1186">
        <v>76378.15</v>
      </c>
      <c r="G1186" s="7">
        <v>44646</v>
      </c>
      <c r="H1186" t="s">
        <v>21</v>
      </c>
      <c r="K1186" s="8">
        <v>670</v>
      </c>
      <c r="L1186" s="8">
        <v>4336.79</v>
      </c>
      <c r="M1186" s="8">
        <v>26.2</v>
      </c>
      <c r="N1186" s="8">
        <v>774.86</v>
      </c>
      <c r="O1186">
        <v>136.6</v>
      </c>
      <c r="P1186">
        <v>2614</v>
      </c>
    </row>
    <row r="1187" spans="1:16">
      <c r="A1187" t="s">
        <v>105</v>
      </c>
      <c r="B1187" t="s">
        <v>311</v>
      </c>
      <c r="C1187" t="s">
        <v>245</v>
      </c>
      <c r="D1187" t="s">
        <v>44</v>
      </c>
      <c r="E1187" t="s">
        <v>20</v>
      </c>
      <c r="F1187">
        <v>152273.15</v>
      </c>
      <c r="G1187" s="7">
        <v>44646</v>
      </c>
      <c r="H1187" t="s">
        <v>21</v>
      </c>
      <c r="K1187" s="8">
        <v>674.81</v>
      </c>
      <c r="L1187" s="8">
        <v>8338.07</v>
      </c>
      <c r="M1187" s="8">
        <v>49.66</v>
      </c>
      <c r="N1187" s="8">
        <v>2351.31</v>
      </c>
      <c r="O1187">
        <v>185.76</v>
      </c>
      <c r="P1187">
        <v>2765</v>
      </c>
    </row>
    <row r="1188" spans="1:16">
      <c r="A1188" t="s">
        <v>16</v>
      </c>
      <c r="B1188" t="s">
        <v>324</v>
      </c>
      <c r="C1188" t="s">
        <v>93</v>
      </c>
      <c r="D1188" t="s">
        <v>19</v>
      </c>
      <c r="E1188" t="s">
        <v>49</v>
      </c>
      <c r="F1188">
        <v>78205.19</v>
      </c>
      <c r="G1188" s="7">
        <v>44646</v>
      </c>
      <c r="H1188" t="s">
        <v>33</v>
      </c>
      <c r="K1188" s="8">
        <v>537.61</v>
      </c>
      <c r="L1188" s="8">
        <v>4820.54</v>
      </c>
      <c r="M1188" s="8">
        <v>25.37</v>
      </c>
      <c r="N1188" s="8">
        <v>832.32</v>
      </c>
      <c r="O1188">
        <v>136.6</v>
      </c>
      <c r="P1188">
        <v>987</v>
      </c>
    </row>
    <row r="1189" spans="1:16">
      <c r="A1189" t="s">
        <v>16</v>
      </c>
      <c r="B1189" t="s">
        <v>324</v>
      </c>
      <c r="C1189" t="s">
        <v>203</v>
      </c>
      <c r="D1189" t="s">
        <v>19</v>
      </c>
      <c r="E1189" t="s">
        <v>20</v>
      </c>
      <c r="F1189">
        <v>76378.15</v>
      </c>
      <c r="G1189" s="7">
        <v>44646</v>
      </c>
      <c r="H1189" t="s">
        <v>33</v>
      </c>
      <c r="I1189" s="1" t="s">
        <v>327</v>
      </c>
      <c r="J1189">
        <v>0.162</v>
      </c>
      <c r="K1189" s="8">
        <v>670</v>
      </c>
      <c r="L1189" s="8">
        <v>4336.79</v>
      </c>
      <c r="M1189" s="8">
        <v>26.2</v>
      </c>
      <c r="N1189" s="8">
        <v>774.86</v>
      </c>
      <c r="O1189">
        <v>136.6</v>
      </c>
      <c r="P1189">
        <v>2458</v>
      </c>
    </row>
    <row r="1190" spans="1:16">
      <c r="A1190" t="s">
        <v>16</v>
      </c>
      <c r="B1190" t="s">
        <v>324</v>
      </c>
      <c r="C1190" t="s">
        <v>191</v>
      </c>
      <c r="D1190" t="s">
        <v>19</v>
      </c>
      <c r="E1190" t="s">
        <v>20</v>
      </c>
      <c r="F1190">
        <v>76378.15</v>
      </c>
      <c r="G1190" s="7">
        <v>44646</v>
      </c>
      <c r="H1190" t="s">
        <v>33</v>
      </c>
      <c r="I1190" s="7">
        <v>44649</v>
      </c>
      <c r="J1190">
        <v>0.16</v>
      </c>
      <c r="K1190" s="8">
        <v>670</v>
      </c>
      <c r="L1190" s="8">
        <v>4336.79</v>
      </c>
      <c r="M1190" s="8">
        <v>26.2</v>
      </c>
      <c r="N1190" s="8">
        <v>774.86</v>
      </c>
      <c r="O1190">
        <v>136.6</v>
      </c>
      <c r="P1190">
        <v>2457</v>
      </c>
    </row>
    <row r="1191" spans="1:16">
      <c r="A1191" t="s">
        <v>16</v>
      </c>
      <c r="B1191" t="s">
        <v>324</v>
      </c>
      <c r="C1191" t="s">
        <v>52</v>
      </c>
      <c r="D1191" t="s">
        <v>19</v>
      </c>
      <c r="E1191" t="s">
        <v>49</v>
      </c>
      <c r="F1191">
        <v>78205.19</v>
      </c>
      <c r="G1191" s="7">
        <v>44646</v>
      </c>
      <c r="H1191" t="s">
        <v>33</v>
      </c>
      <c r="K1191" s="8">
        <v>537.61</v>
      </c>
      <c r="L1191" s="8">
        <v>4820.54</v>
      </c>
      <c r="M1191" s="8">
        <v>25.37</v>
      </c>
      <c r="N1191" s="8">
        <v>832.32</v>
      </c>
      <c r="O1191">
        <v>136.6</v>
      </c>
      <c r="P1191">
        <v>2456</v>
      </c>
    </row>
    <row r="1192" spans="1:16">
      <c r="A1192" t="s">
        <v>16</v>
      </c>
      <c r="B1192" t="s">
        <v>158</v>
      </c>
      <c r="C1192" t="s">
        <v>64</v>
      </c>
      <c r="D1192" t="s">
        <v>44</v>
      </c>
      <c r="E1192" t="s">
        <v>20</v>
      </c>
      <c r="F1192">
        <v>152769.7</v>
      </c>
      <c r="G1192" s="7">
        <v>44646</v>
      </c>
      <c r="H1192" t="s">
        <v>33</v>
      </c>
      <c r="K1192" s="8">
        <v>1198.46</v>
      </c>
      <c r="L1192" s="8">
        <v>7822.4</v>
      </c>
      <c r="M1192" s="8">
        <v>49.81</v>
      </c>
      <c r="N1192" s="8">
        <v>2351.31</v>
      </c>
      <c r="O1192">
        <v>185.76</v>
      </c>
      <c r="P1192">
        <v>2762</v>
      </c>
    </row>
    <row r="1193" spans="1:16">
      <c r="A1193" t="s">
        <v>105</v>
      </c>
      <c r="B1193" t="s">
        <v>218</v>
      </c>
      <c r="C1193" t="s">
        <v>117</v>
      </c>
      <c r="D1193" t="s">
        <v>19</v>
      </c>
      <c r="E1193" t="s">
        <v>49</v>
      </c>
      <c r="F1193">
        <v>78205.19</v>
      </c>
      <c r="G1193" s="7">
        <v>44646</v>
      </c>
      <c r="H1193" t="s">
        <v>21</v>
      </c>
      <c r="K1193" s="8">
        <v>537.61</v>
      </c>
      <c r="L1193" s="8">
        <v>4820.54</v>
      </c>
      <c r="M1193" s="8">
        <v>25.37</v>
      </c>
      <c r="N1193" s="8">
        <v>832.32</v>
      </c>
      <c r="O1193">
        <v>136.6</v>
      </c>
      <c r="P1193">
        <v>2761</v>
      </c>
    </row>
    <row r="1194" spans="1:16">
      <c r="A1194" t="s">
        <v>16</v>
      </c>
      <c r="B1194" t="s">
        <v>324</v>
      </c>
      <c r="C1194" t="s">
        <v>198</v>
      </c>
      <c r="D1194" t="s">
        <v>19</v>
      </c>
      <c r="E1194" t="s">
        <v>20</v>
      </c>
      <c r="F1194">
        <v>76378.15</v>
      </c>
      <c r="G1194" s="7">
        <v>44646</v>
      </c>
      <c r="H1194" t="s">
        <v>33</v>
      </c>
      <c r="K1194" s="8">
        <v>670</v>
      </c>
      <c r="L1194" s="8">
        <v>4336.79</v>
      </c>
      <c r="M1194" s="8">
        <v>26.2</v>
      </c>
      <c r="N1194" s="8">
        <v>774.86</v>
      </c>
      <c r="O1194">
        <v>136.6</v>
      </c>
      <c r="P1194">
        <v>2530</v>
      </c>
    </row>
    <row r="1195" spans="1:16">
      <c r="A1195" t="s">
        <v>16</v>
      </c>
      <c r="B1195" t="s">
        <v>324</v>
      </c>
      <c r="C1195" t="s">
        <v>32</v>
      </c>
      <c r="D1195" t="s">
        <v>19</v>
      </c>
      <c r="E1195" t="s">
        <v>20</v>
      </c>
      <c r="F1195">
        <v>76378.15</v>
      </c>
      <c r="G1195" s="7">
        <v>44647</v>
      </c>
      <c r="H1195" t="s">
        <v>33</v>
      </c>
      <c r="K1195" s="8">
        <v>670</v>
      </c>
      <c r="L1195" s="8">
        <v>4336.79</v>
      </c>
      <c r="M1195" s="8">
        <v>26.2</v>
      </c>
      <c r="N1195" s="8">
        <v>774.86</v>
      </c>
      <c r="O1195">
        <v>136.6</v>
      </c>
      <c r="P1195">
        <v>1593</v>
      </c>
    </row>
    <row r="1196" spans="1:16">
      <c r="A1196" t="s">
        <v>16</v>
      </c>
      <c r="B1196" t="s">
        <v>324</v>
      </c>
      <c r="C1196" t="s">
        <v>59</v>
      </c>
      <c r="D1196" t="s">
        <v>19</v>
      </c>
      <c r="E1196" t="s">
        <v>20</v>
      </c>
      <c r="F1196">
        <v>76378.15</v>
      </c>
      <c r="G1196" s="7">
        <v>44647</v>
      </c>
      <c r="H1196" t="s">
        <v>33</v>
      </c>
      <c r="K1196" s="8">
        <v>670</v>
      </c>
      <c r="L1196" s="8">
        <v>4336.79</v>
      </c>
      <c r="M1196" s="8">
        <v>26.2</v>
      </c>
      <c r="N1196" s="8">
        <v>774.86</v>
      </c>
      <c r="O1196">
        <v>136.6</v>
      </c>
      <c r="P1196">
        <v>983</v>
      </c>
    </row>
    <row r="1197" spans="1:16">
      <c r="A1197" t="s">
        <v>16</v>
      </c>
      <c r="B1197" t="s">
        <v>324</v>
      </c>
      <c r="C1197" t="s">
        <v>61</v>
      </c>
      <c r="D1197" t="s">
        <v>19</v>
      </c>
      <c r="E1197" t="s">
        <v>49</v>
      </c>
      <c r="F1197">
        <v>78205.19</v>
      </c>
      <c r="G1197" s="7">
        <v>44647</v>
      </c>
      <c r="H1197" t="s">
        <v>33</v>
      </c>
      <c r="K1197" s="8">
        <v>537.61</v>
      </c>
      <c r="L1197" s="8">
        <v>4820.54</v>
      </c>
      <c r="M1197" s="8">
        <v>25.37</v>
      </c>
      <c r="N1197" s="8">
        <v>832.32</v>
      </c>
      <c r="O1197">
        <v>136.6</v>
      </c>
      <c r="P1197">
        <v>982</v>
      </c>
    </row>
    <row r="1198" spans="1:16">
      <c r="A1198" t="s">
        <v>105</v>
      </c>
      <c r="B1198" t="s">
        <v>218</v>
      </c>
      <c r="C1198" t="s">
        <v>94</v>
      </c>
      <c r="D1198" t="s">
        <v>19</v>
      </c>
      <c r="E1198" t="s">
        <v>20</v>
      </c>
      <c r="F1198">
        <v>76378.15</v>
      </c>
      <c r="G1198" s="7">
        <v>44647</v>
      </c>
      <c r="H1198" t="s">
        <v>21</v>
      </c>
      <c r="K1198" s="8">
        <v>670</v>
      </c>
      <c r="L1198" s="8">
        <v>4336.79</v>
      </c>
      <c r="M1198" s="8">
        <v>26.2</v>
      </c>
      <c r="N1198" s="8">
        <v>774.86</v>
      </c>
      <c r="O1198">
        <v>136.6</v>
      </c>
      <c r="P1198">
        <v>2613</v>
      </c>
    </row>
    <row r="1199" spans="1:16">
      <c r="A1199" t="s">
        <v>16</v>
      </c>
      <c r="B1199" t="s">
        <v>324</v>
      </c>
      <c r="C1199" t="s">
        <v>51</v>
      </c>
      <c r="D1199" t="s">
        <v>19</v>
      </c>
      <c r="E1199" t="s">
        <v>20</v>
      </c>
      <c r="F1199">
        <v>76378.15</v>
      </c>
      <c r="G1199" s="7">
        <v>44647</v>
      </c>
      <c r="H1199" t="s">
        <v>33</v>
      </c>
      <c r="K1199" s="8">
        <v>670</v>
      </c>
      <c r="L1199" s="8">
        <v>4336.79</v>
      </c>
      <c r="M1199" s="8">
        <v>26.2</v>
      </c>
      <c r="N1199" s="8">
        <v>774.86</v>
      </c>
      <c r="O1199">
        <v>136.6</v>
      </c>
      <c r="P1199">
        <v>894</v>
      </c>
    </row>
    <row r="1200" spans="1:16">
      <c r="A1200" t="s">
        <v>105</v>
      </c>
      <c r="B1200" t="s">
        <v>218</v>
      </c>
      <c r="C1200" t="s">
        <v>123</v>
      </c>
      <c r="D1200" t="s">
        <v>19</v>
      </c>
      <c r="E1200" t="s">
        <v>49</v>
      </c>
      <c r="F1200">
        <v>78205.19</v>
      </c>
      <c r="G1200" s="7">
        <v>44647</v>
      </c>
      <c r="H1200" t="s">
        <v>21</v>
      </c>
      <c r="K1200" s="8">
        <v>537.61</v>
      </c>
      <c r="L1200" s="8">
        <v>4820.54</v>
      </c>
      <c r="M1200" s="8">
        <v>25.37</v>
      </c>
      <c r="N1200" s="8">
        <v>832.32</v>
      </c>
      <c r="O1200">
        <v>136.6</v>
      </c>
      <c r="P1200">
        <v>1587</v>
      </c>
    </row>
    <row r="1201" spans="1:16">
      <c r="A1201" t="s">
        <v>16</v>
      </c>
      <c r="B1201" t="s">
        <v>158</v>
      </c>
      <c r="C1201" t="s">
        <v>63</v>
      </c>
      <c r="D1201" t="s">
        <v>44</v>
      </c>
      <c r="E1201" t="s">
        <v>20</v>
      </c>
      <c r="F1201">
        <v>152769.7</v>
      </c>
      <c r="G1201" s="7">
        <v>44647</v>
      </c>
      <c r="H1201" t="s">
        <v>33</v>
      </c>
      <c r="K1201" s="8">
        <v>1198.46</v>
      </c>
      <c r="L1201" s="8">
        <v>7822.4</v>
      </c>
      <c r="M1201" s="8">
        <v>49.81</v>
      </c>
      <c r="N1201" s="8">
        <v>2351.31</v>
      </c>
      <c r="O1201">
        <v>185.76</v>
      </c>
      <c r="P1201">
        <v>1591</v>
      </c>
    </row>
    <row r="1202" spans="1:16">
      <c r="A1202" t="s">
        <v>16</v>
      </c>
      <c r="B1202" t="s">
        <v>324</v>
      </c>
      <c r="C1202" t="s">
        <v>41</v>
      </c>
      <c r="D1202" t="s">
        <v>19</v>
      </c>
      <c r="E1202" t="s">
        <v>20</v>
      </c>
      <c r="F1202">
        <v>76378.15</v>
      </c>
      <c r="G1202" s="7">
        <v>44647</v>
      </c>
      <c r="H1202" t="s">
        <v>33</v>
      </c>
      <c r="K1202" s="8">
        <v>670</v>
      </c>
      <c r="L1202" s="8">
        <v>4336.79</v>
      </c>
      <c r="M1202" s="8">
        <v>26.2</v>
      </c>
      <c r="N1202" s="8">
        <v>774.86</v>
      </c>
      <c r="O1202">
        <v>136.6</v>
      </c>
      <c r="P1202">
        <v>1566</v>
      </c>
    </row>
    <row r="1203" spans="1:16">
      <c r="A1203" t="s">
        <v>16</v>
      </c>
      <c r="B1203" t="s">
        <v>158</v>
      </c>
      <c r="C1203" t="s">
        <v>69</v>
      </c>
      <c r="D1203" t="s">
        <v>44</v>
      </c>
      <c r="E1203" t="s">
        <v>49</v>
      </c>
      <c r="F1203">
        <v>152905.93</v>
      </c>
      <c r="G1203" s="7">
        <v>44647</v>
      </c>
      <c r="H1203" t="s">
        <v>33</v>
      </c>
      <c r="K1203" s="8">
        <v>918.16</v>
      </c>
      <c r="L1203" s="8">
        <v>8560.99</v>
      </c>
      <c r="M1203" s="8">
        <v>47.78</v>
      </c>
      <c r="N1203" s="8">
        <v>2351.31</v>
      </c>
      <c r="O1203">
        <v>185.76</v>
      </c>
      <c r="P1203">
        <v>2763</v>
      </c>
    </row>
    <row r="1204" spans="1:16">
      <c r="A1204" t="s">
        <v>105</v>
      </c>
      <c r="B1204" t="s">
        <v>326</v>
      </c>
      <c r="C1204" t="s">
        <v>150</v>
      </c>
      <c r="D1204" t="s">
        <v>44</v>
      </c>
      <c r="E1204" t="s">
        <v>49</v>
      </c>
      <c r="F1204">
        <v>152905.93</v>
      </c>
      <c r="G1204" s="7">
        <v>44647</v>
      </c>
      <c r="H1204" t="s">
        <v>21</v>
      </c>
      <c r="K1204" s="8">
        <v>918.16</v>
      </c>
      <c r="L1204" s="8">
        <v>8560.99</v>
      </c>
      <c r="M1204" s="8">
        <v>47.78</v>
      </c>
      <c r="N1204" s="8">
        <v>2351.31</v>
      </c>
      <c r="O1204">
        <v>185.76</v>
      </c>
      <c r="P1204">
        <v>1590</v>
      </c>
    </row>
    <row r="1205" spans="1:16">
      <c r="A1205" t="s">
        <v>105</v>
      </c>
      <c r="B1205" t="s">
        <v>311</v>
      </c>
      <c r="C1205" t="s">
        <v>210</v>
      </c>
      <c r="D1205" t="s">
        <v>44</v>
      </c>
      <c r="E1205" t="s">
        <v>20</v>
      </c>
      <c r="F1205">
        <v>152769.7</v>
      </c>
      <c r="G1205" s="7">
        <v>44647</v>
      </c>
      <c r="H1205" t="s">
        <v>21</v>
      </c>
      <c r="K1205" s="8">
        <v>1198.46</v>
      </c>
      <c r="L1205" s="8">
        <v>7822.4</v>
      </c>
      <c r="M1205" s="8">
        <v>49.81</v>
      </c>
      <c r="N1205" s="8">
        <v>2351.31</v>
      </c>
      <c r="O1205">
        <v>185.76</v>
      </c>
      <c r="P1205">
        <v>980</v>
      </c>
    </row>
    <row r="1206" spans="1:16">
      <c r="A1206" t="s">
        <v>105</v>
      </c>
      <c r="B1206" t="s">
        <v>311</v>
      </c>
      <c r="C1206" t="s">
        <v>202</v>
      </c>
      <c r="D1206" t="s">
        <v>44</v>
      </c>
      <c r="E1206" t="s">
        <v>49</v>
      </c>
      <c r="F1206">
        <v>152905.93</v>
      </c>
      <c r="G1206" s="7">
        <v>44647</v>
      </c>
      <c r="H1206" t="s">
        <v>21</v>
      </c>
      <c r="K1206" s="8">
        <v>918.16</v>
      </c>
      <c r="L1206" s="8">
        <v>8560.99</v>
      </c>
      <c r="M1206" s="8">
        <v>47.78</v>
      </c>
      <c r="N1206" s="8">
        <v>2351.31</v>
      </c>
      <c r="O1206">
        <v>185.76</v>
      </c>
      <c r="P1206">
        <v>2609</v>
      </c>
    </row>
    <row r="1207" spans="1:16">
      <c r="A1207" t="s">
        <v>16</v>
      </c>
      <c r="B1207" t="s">
        <v>324</v>
      </c>
      <c r="C1207" t="s">
        <v>37</v>
      </c>
      <c r="D1207" t="s">
        <v>19</v>
      </c>
      <c r="E1207" t="s">
        <v>20</v>
      </c>
      <c r="F1207">
        <v>76378.15</v>
      </c>
      <c r="G1207" s="7">
        <v>44647</v>
      </c>
      <c r="H1207" t="s">
        <v>33</v>
      </c>
      <c r="K1207" s="8">
        <v>670</v>
      </c>
      <c r="L1207" s="8">
        <v>4336.79</v>
      </c>
      <c r="M1207" s="8">
        <v>26.2</v>
      </c>
      <c r="N1207" s="8">
        <v>774.86</v>
      </c>
      <c r="O1207">
        <v>136.6</v>
      </c>
      <c r="P1207">
        <v>2612</v>
      </c>
    </row>
    <row r="1208" spans="1:16">
      <c r="A1208" t="s">
        <v>105</v>
      </c>
      <c r="B1208" t="s">
        <v>326</v>
      </c>
      <c r="C1208" t="s">
        <v>57</v>
      </c>
      <c r="D1208" t="s">
        <v>19</v>
      </c>
      <c r="E1208" t="s">
        <v>49</v>
      </c>
      <c r="F1208">
        <v>78205.19</v>
      </c>
      <c r="G1208" s="7">
        <v>44647</v>
      </c>
      <c r="H1208" t="s">
        <v>21</v>
      </c>
      <c r="K1208" s="8">
        <v>537.61</v>
      </c>
      <c r="L1208" s="8">
        <v>4820.54</v>
      </c>
      <c r="M1208" s="8">
        <v>25.37</v>
      </c>
      <c r="N1208" s="8">
        <v>832.32</v>
      </c>
      <c r="O1208">
        <v>136.6</v>
      </c>
      <c r="P1208">
        <v>2531</v>
      </c>
    </row>
    <row r="1209" spans="1:16">
      <c r="A1209" t="s">
        <v>105</v>
      </c>
      <c r="B1209" t="s">
        <v>326</v>
      </c>
      <c r="C1209" t="s">
        <v>54</v>
      </c>
      <c r="D1209" t="s">
        <v>19</v>
      </c>
      <c r="E1209" t="s">
        <v>20</v>
      </c>
      <c r="F1209">
        <v>76378.15</v>
      </c>
      <c r="G1209" s="7">
        <v>44647</v>
      </c>
      <c r="H1209" t="s">
        <v>21</v>
      </c>
      <c r="K1209" s="8">
        <v>670</v>
      </c>
      <c r="L1209" s="8">
        <v>4336.79</v>
      </c>
      <c r="M1209" s="8">
        <v>26.2</v>
      </c>
      <c r="N1209" s="8">
        <v>774.86</v>
      </c>
      <c r="O1209">
        <v>136.6</v>
      </c>
      <c r="P1209">
        <v>2525</v>
      </c>
    </row>
    <row r="1210" spans="1:16">
      <c r="A1210" t="s">
        <v>16</v>
      </c>
      <c r="B1210" t="s">
        <v>324</v>
      </c>
      <c r="C1210" t="s">
        <v>97</v>
      </c>
      <c r="D1210" t="s">
        <v>19</v>
      </c>
      <c r="E1210" t="s">
        <v>49</v>
      </c>
      <c r="F1210">
        <v>78205.19</v>
      </c>
      <c r="G1210" s="7">
        <v>44647</v>
      </c>
      <c r="H1210" t="s">
        <v>33</v>
      </c>
      <c r="K1210" s="8">
        <v>537.61</v>
      </c>
      <c r="L1210" s="8">
        <v>4820.54</v>
      </c>
      <c r="M1210" s="8">
        <v>25.37</v>
      </c>
      <c r="N1210" s="8">
        <v>832.32</v>
      </c>
      <c r="O1210">
        <v>136.6</v>
      </c>
      <c r="P1210">
        <v>2611</v>
      </c>
    </row>
    <row r="1211" spans="1:16">
      <c r="A1211" t="s">
        <v>105</v>
      </c>
      <c r="B1211" t="s">
        <v>326</v>
      </c>
      <c r="C1211" t="s">
        <v>157</v>
      </c>
      <c r="D1211" t="s">
        <v>19</v>
      </c>
      <c r="E1211" t="s">
        <v>49</v>
      </c>
      <c r="F1211">
        <v>78205.19</v>
      </c>
      <c r="G1211" s="7">
        <v>44647</v>
      </c>
      <c r="H1211" t="s">
        <v>21</v>
      </c>
      <c r="K1211" s="8">
        <v>537.61</v>
      </c>
      <c r="L1211" s="8">
        <v>4820.54</v>
      </c>
      <c r="M1211" s="8">
        <v>25.37</v>
      </c>
      <c r="N1211" s="8">
        <v>832.32</v>
      </c>
      <c r="O1211">
        <v>136.6</v>
      </c>
      <c r="P1211">
        <v>890</v>
      </c>
    </row>
    <row r="1212" spans="1:16">
      <c r="A1212" t="s">
        <v>105</v>
      </c>
      <c r="B1212" t="s">
        <v>326</v>
      </c>
      <c r="C1212" t="s">
        <v>34</v>
      </c>
      <c r="D1212" t="s">
        <v>19</v>
      </c>
      <c r="E1212" t="s">
        <v>20</v>
      </c>
      <c r="F1212">
        <v>76378.15</v>
      </c>
      <c r="G1212" s="7">
        <v>44647</v>
      </c>
      <c r="H1212" t="s">
        <v>21</v>
      </c>
      <c r="K1212" s="8">
        <v>670</v>
      </c>
      <c r="L1212" s="8">
        <v>4336.79</v>
      </c>
      <c r="M1212" s="8">
        <v>26.2</v>
      </c>
      <c r="N1212" s="8">
        <v>774.86</v>
      </c>
      <c r="O1212">
        <v>136.6</v>
      </c>
      <c r="P1212">
        <v>2532</v>
      </c>
    </row>
    <row r="1213" spans="1:16">
      <c r="A1213" t="s">
        <v>105</v>
      </c>
      <c r="B1213" t="s">
        <v>311</v>
      </c>
      <c r="C1213" t="s">
        <v>209</v>
      </c>
      <c r="D1213" t="s">
        <v>44</v>
      </c>
      <c r="E1213" t="s">
        <v>20</v>
      </c>
      <c r="F1213">
        <v>152769.7</v>
      </c>
      <c r="G1213" s="7">
        <v>44647</v>
      </c>
      <c r="H1213" t="s">
        <v>21</v>
      </c>
      <c r="K1213" s="8">
        <v>1198.46</v>
      </c>
      <c r="L1213" s="8">
        <v>7822.4</v>
      </c>
      <c r="M1213" s="8">
        <v>49.81</v>
      </c>
      <c r="N1213" s="8">
        <v>2351.31</v>
      </c>
      <c r="O1213">
        <v>185.76</v>
      </c>
      <c r="P1213">
        <v>2760</v>
      </c>
    </row>
    <row r="1214" spans="1:16">
      <c r="A1214" t="s">
        <v>105</v>
      </c>
      <c r="B1214" t="s">
        <v>218</v>
      </c>
      <c r="C1214" t="s">
        <v>145</v>
      </c>
      <c r="D1214" t="s">
        <v>19</v>
      </c>
      <c r="E1214" t="s">
        <v>20</v>
      </c>
      <c r="F1214">
        <v>76378.15</v>
      </c>
      <c r="G1214" s="7">
        <v>44648</v>
      </c>
      <c r="H1214" t="s">
        <v>21</v>
      </c>
      <c r="K1214" s="8">
        <v>670</v>
      </c>
      <c r="L1214" s="8">
        <v>4336.79</v>
      </c>
      <c r="M1214" s="8">
        <v>26.2</v>
      </c>
      <c r="N1214" s="8">
        <v>774.86</v>
      </c>
      <c r="O1214">
        <v>136.6</v>
      </c>
      <c r="P1214">
        <v>2600</v>
      </c>
    </row>
    <row r="1215" spans="1:16">
      <c r="A1215" t="s">
        <v>16</v>
      </c>
      <c r="B1215" t="s">
        <v>158</v>
      </c>
      <c r="C1215" t="s">
        <v>77</v>
      </c>
      <c r="D1215" t="s">
        <v>44</v>
      </c>
      <c r="E1215" t="s">
        <v>20</v>
      </c>
      <c r="F1215">
        <v>152769.7</v>
      </c>
      <c r="G1215" s="7">
        <v>44648</v>
      </c>
      <c r="H1215" t="s">
        <v>33</v>
      </c>
      <c r="K1215" s="8">
        <v>1198.46</v>
      </c>
      <c r="L1215" s="8">
        <v>7822.4</v>
      </c>
      <c r="M1215" s="8">
        <v>49.81</v>
      </c>
      <c r="N1215" s="8">
        <v>2351.31</v>
      </c>
      <c r="O1215">
        <v>185.76</v>
      </c>
      <c r="P1215">
        <v>2604</v>
      </c>
    </row>
    <row r="1216" spans="1:16">
      <c r="A1216" t="s">
        <v>16</v>
      </c>
      <c r="B1216" t="s">
        <v>324</v>
      </c>
      <c r="C1216" t="s">
        <v>99</v>
      </c>
      <c r="D1216" t="s">
        <v>19</v>
      </c>
      <c r="E1216" t="s">
        <v>49</v>
      </c>
      <c r="F1216">
        <v>78205.19</v>
      </c>
      <c r="G1216" s="7">
        <v>44648</v>
      </c>
      <c r="H1216" t="s">
        <v>33</v>
      </c>
      <c r="K1216" s="8">
        <v>537.61</v>
      </c>
      <c r="L1216" s="8">
        <v>4820.54</v>
      </c>
      <c r="M1216" s="8">
        <v>25.37</v>
      </c>
      <c r="N1216" s="8">
        <v>832.32</v>
      </c>
      <c r="O1216">
        <v>136.6</v>
      </c>
      <c r="P1216">
        <v>2606</v>
      </c>
    </row>
    <row r="1217" spans="1:16">
      <c r="A1217" t="s">
        <v>16</v>
      </c>
      <c r="B1217" t="s">
        <v>324</v>
      </c>
      <c r="C1217" t="s">
        <v>86</v>
      </c>
      <c r="D1217" t="s">
        <v>19</v>
      </c>
      <c r="E1217" t="s">
        <v>49</v>
      </c>
      <c r="F1217">
        <v>78205.19</v>
      </c>
      <c r="G1217" s="7">
        <v>44648</v>
      </c>
      <c r="H1217" t="s">
        <v>33</v>
      </c>
      <c r="K1217" s="8">
        <v>537.61</v>
      </c>
      <c r="L1217" s="8">
        <v>4820.54</v>
      </c>
      <c r="M1217" s="8">
        <v>25.37</v>
      </c>
      <c r="N1217" s="8">
        <v>832.32</v>
      </c>
      <c r="O1217">
        <v>136.6</v>
      </c>
      <c r="P1217">
        <v>2607</v>
      </c>
    </row>
    <row r="1218" spans="1:16">
      <c r="A1218" t="s">
        <v>16</v>
      </c>
      <c r="B1218" t="s">
        <v>324</v>
      </c>
      <c r="C1218" t="s">
        <v>76</v>
      </c>
      <c r="D1218" t="s">
        <v>19</v>
      </c>
      <c r="E1218" t="s">
        <v>20</v>
      </c>
      <c r="F1218">
        <v>76378.15</v>
      </c>
      <c r="G1218" s="7">
        <v>44648</v>
      </c>
      <c r="H1218" t="s">
        <v>33</v>
      </c>
      <c r="K1218" s="8">
        <v>670</v>
      </c>
      <c r="L1218" s="8">
        <v>4336.79</v>
      </c>
      <c r="M1218" s="8">
        <v>26.2</v>
      </c>
      <c r="N1218" s="8">
        <v>774.86</v>
      </c>
      <c r="O1218">
        <v>136.6</v>
      </c>
      <c r="P1218">
        <v>1592</v>
      </c>
    </row>
    <row r="1219" spans="1:16">
      <c r="A1219" t="s">
        <v>16</v>
      </c>
      <c r="B1219" t="s">
        <v>324</v>
      </c>
      <c r="C1219" t="s">
        <v>70</v>
      </c>
      <c r="D1219" t="s">
        <v>19</v>
      </c>
      <c r="E1219" t="s">
        <v>20</v>
      </c>
      <c r="F1219">
        <v>76378.15</v>
      </c>
      <c r="G1219" s="7">
        <v>44648</v>
      </c>
      <c r="H1219" t="s">
        <v>33</v>
      </c>
      <c r="K1219" s="8">
        <v>670</v>
      </c>
      <c r="L1219" s="8">
        <v>4336.79</v>
      </c>
      <c r="M1219" s="8">
        <v>26.2</v>
      </c>
      <c r="N1219" s="8">
        <v>774.86</v>
      </c>
      <c r="O1219">
        <v>136.6</v>
      </c>
      <c r="P1219">
        <v>2764</v>
      </c>
    </row>
    <row r="1220" spans="1:16">
      <c r="A1220" t="s">
        <v>16</v>
      </c>
      <c r="B1220" t="s">
        <v>324</v>
      </c>
      <c r="C1220" t="s">
        <v>65</v>
      </c>
      <c r="D1220" t="s">
        <v>19</v>
      </c>
      <c r="E1220" t="s">
        <v>20</v>
      </c>
      <c r="F1220">
        <v>76378.15</v>
      </c>
      <c r="G1220" s="7">
        <v>44648</v>
      </c>
      <c r="H1220" t="s">
        <v>33</v>
      </c>
      <c r="K1220" s="8">
        <v>670</v>
      </c>
      <c r="L1220" s="8">
        <v>4336.79</v>
      </c>
      <c r="M1220" s="8">
        <v>26.2</v>
      </c>
      <c r="N1220" s="8">
        <v>774.86</v>
      </c>
      <c r="O1220">
        <v>136.6</v>
      </c>
      <c r="P1220">
        <v>2608</v>
      </c>
    </row>
    <row r="1221" spans="1:16">
      <c r="A1221" t="s">
        <v>16</v>
      </c>
      <c r="B1221" t="s">
        <v>324</v>
      </c>
      <c r="C1221" t="s">
        <v>117</v>
      </c>
      <c r="D1221" t="s">
        <v>19</v>
      </c>
      <c r="E1221" t="s">
        <v>49</v>
      </c>
      <c r="F1221">
        <v>78205.19</v>
      </c>
      <c r="G1221" s="7">
        <v>44648</v>
      </c>
      <c r="H1221" t="s">
        <v>33</v>
      </c>
      <c r="K1221" s="8">
        <v>537.61</v>
      </c>
      <c r="L1221" s="8">
        <v>4820.54</v>
      </c>
      <c r="M1221" s="8">
        <v>25.37</v>
      </c>
      <c r="N1221" s="8">
        <v>832.32</v>
      </c>
      <c r="O1221">
        <v>136.6</v>
      </c>
      <c r="P1221">
        <v>1598</v>
      </c>
    </row>
    <row r="1222" spans="1:16">
      <c r="A1222" t="s">
        <v>105</v>
      </c>
      <c r="B1222" t="s">
        <v>218</v>
      </c>
      <c r="C1222" t="s">
        <v>211</v>
      </c>
      <c r="D1222" t="s">
        <v>19</v>
      </c>
      <c r="E1222" t="s">
        <v>49</v>
      </c>
      <c r="F1222">
        <v>77950.3</v>
      </c>
      <c r="G1222" s="7">
        <v>44648</v>
      </c>
      <c r="H1222" t="s">
        <v>21</v>
      </c>
      <c r="K1222" s="8">
        <v>384.04</v>
      </c>
      <c r="L1222" s="8">
        <v>4961.85</v>
      </c>
      <c r="M1222" s="8">
        <v>25.29</v>
      </c>
      <c r="N1222" s="8">
        <v>832.32</v>
      </c>
      <c r="O1222">
        <v>136.6</v>
      </c>
      <c r="P1222">
        <v>970</v>
      </c>
    </row>
    <row r="1223" spans="1:16">
      <c r="A1223" t="s">
        <v>16</v>
      </c>
      <c r="B1223" t="s">
        <v>324</v>
      </c>
      <c r="C1223" t="s">
        <v>74</v>
      </c>
      <c r="D1223" t="s">
        <v>19</v>
      </c>
      <c r="E1223" t="s">
        <v>20</v>
      </c>
      <c r="F1223">
        <v>76378.15</v>
      </c>
      <c r="G1223" s="7">
        <v>44648</v>
      </c>
      <c r="H1223" t="s">
        <v>33</v>
      </c>
      <c r="K1223" s="8">
        <v>670</v>
      </c>
      <c r="L1223" s="8">
        <v>4336.79</v>
      </c>
      <c r="M1223" s="8">
        <v>26.2</v>
      </c>
      <c r="N1223" s="8">
        <v>774.86</v>
      </c>
      <c r="O1223">
        <v>136.6</v>
      </c>
      <c r="P1223">
        <v>1614</v>
      </c>
    </row>
    <row r="1224" spans="1:16">
      <c r="A1224" t="s">
        <v>16</v>
      </c>
      <c r="B1224" t="s">
        <v>324</v>
      </c>
      <c r="C1224" t="s">
        <v>88</v>
      </c>
      <c r="D1224" t="s">
        <v>19</v>
      </c>
      <c r="E1224" t="s">
        <v>20</v>
      </c>
      <c r="F1224">
        <v>76378.15</v>
      </c>
      <c r="G1224" s="7">
        <v>44648</v>
      </c>
      <c r="H1224" t="s">
        <v>33</v>
      </c>
      <c r="K1224" s="8">
        <v>670</v>
      </c>
      <c r="L1224" s="8">
        <v>4336.79</v>
      </c>
      <c r="M1224" s="8">
        <v>26.2</v>
      </c>
      <c r="N1224" s="8">
        <v>774.86</v>
      </c>
      <c r="O1224">
        <v>136.6</v>
      </c>
      <c r="P1224">
        <v>1588</v>
      </c>
    </row>
    <row r="1225" spans="1:16">
      <c r="A1225" t="s">
        <v>105</v>
      </c>
      <c r="B1225" t="s">
        <v>218</v>
      </c>
      <c r="C1225" t="s">
        <v>115</v>
      </c>
      <c r="D1225" t="s">
        <v>19</v>
      </c>
      <c r="E1225" t="s">
        <v>20</v>
      </c>
      <c r="F1225">
        <v>76378.15</v>
      </c>
      <c r="G1225" s="7">
        <v>44648</v>
      </c>
      <c r="H1225" t="s">
        <v>21</v>
      </c>
      <c r="K1225" s="8">
        <v>670</v>
      </c>
      <c r="L1225" s="8">
        <v>4336.79</v>
      </c>
      <c r="M1225" s="8">
        <v>26.2</v>
      </c>
      <c r="N1225" s="8">
        <v>774.86</v>
      </c>
      <c r="O1225">
        <v>136.6</v>
      </c>
      <c r="P1225">
        <v>2774</v>
      </c>
    </row>
    <row r="1226" spans="1:16">
      <c r="A1226" t="s">
        <v>105</v>
      </c>
      <c r="B1226" t="s">
        <v>218</v>
      </c>
      <c r="C1226" t="s">
        <v>61</v>
      </c>
      <c r="D1226" t="s">
        <v>19</v>
      </c>
      <c r="E1226" t="s">
        <v>49</v>
      </c>
      <c r="F1226">
        <v>78205.19</v>
      </c>
      <c r="G1226" s="7">
        <v>44648</v>
      </c>
      <c r="H1226" t="s">
        <v>21</v>
      </c>
      <c r="K1226" s="8">
        <v>537.61</v>
      </c>
      <c r="L1226" s="8">
        <v>4820.54</v>
      </c>
      <c r="M1226" s="8">
        <v>25.37</v>
      </c>
      <c r="N1226" s="8">
        <v>832.32</v>
      </c>
      <c r="O1226">
        <v>136.6</v>
      </c>
      <c r="P1226">
        <v>887</v>
      </c>
    </row>
    <row r="1227" spans="1:16">
      <c r="A1227" t="s">
        <v>105</v>
      </c>
      <c r="B1227" t="s">
        <v>326</v>
      </c>
      <c r="C1227" t="s">
        <v>138</v>
      </c>
      <c r="D1227" t="s">
        <v>44</v>
      </c>
      <c r="E1227" t="s">
        <v>49</v>
      </c>
      <c r="F1227">
        <v>152905.93</v>
      </c>
      <c r="G1227" s="7">
        <v>44648</v>
      </c>
      <c r="H1227" t="s">
        <v>21</v>
      </c>
      <c r="K1227" s="8">
        <v>918.16</v>
      </c>
      <c r="L1227" s="8">
        <v>8560.99</v>
      </c>
      <c r="M1227" s="8">
        <v>47.78</v>
      </c>
      <c r="N1227" s="8">
        <v>2351.31</v>
      </c>
      <c r="O1227">
        <v>185.76</v>
      </c>
      <c r="P1227">
        <v>2757</v>
      </c>
    </row>
    <row r="1228" spans="1:16">
      <c r="A1228" t="s">
        <v>105</v>
      </c>
      <c r="B1228" t="s">
        <v>326</v>
      </c>
      <c r="C1228" t="s">
        <v>159</v>
      </c>
      <c r="D1228" t="s">
        <v>19</v>
      </c>
      <c r="E1228" t="s">
        <v>20</v>
      </c>
      <c r="F1228">
        <v>76378.15</v>
      </c>
      <c r="G1228" s="7">
        <v>44648</v>
      </c>
      <c r="H1228" t="s">
        <v>21</v>
      </c>
      <c r="K1228" s="8">
        <v>670</v>
      </c>
      <c r="L1228" s="8">
        <v>4336.79</v>
      </c>
      <c r="M1228" s="8">
        <v>26.2</v>
      </c>
      <c r="N1228" s="8">
        <v>774.86</v>
      </c>
      <c r="O1228">
        <v>136.6</v>
      </c>
      <c r="P1228">
        <v>889</v>
      </c>
    </row>
    <row r="1229" spans="1:16">
      <c r="A1229" t="s">
        <v>16</v>
      </c>
      <c r="B1229" t="s">
        <v>158</v>
      </c>
      <c r="C1229" t="s">
        <v>78</v>
      </c>
      <c r="D1229" t="s">
        <v>44</v>
      </c>
      <c r="E1229" t="s">
        <v>49</v>
      </c>
      <c r="F1229">
        <v>152905.93</v>
      </c>
      <c r="G1229" s="7">
        <v>44648</v>
      </c>
      <c r="H1229" t="s">
        <v>33</v>
      </c>
      <c r="K1229" s="8">
        <v>918.16</v>
      </c>
      <c r="L1229" s="8">
        <v>8560.99</v>
      </c>
      <c r="M1229" s="8">
        <v>47.78</v>
      </c>
      <c r="N1229" s="8">
        <v>2351.31</v>
      </c>
      <c r="O1229">
        <v>185.76</v>
      </c>
      <c r="P1229">
        <v>1582</v>
      </c>
    </row>
    <row r="1230" spans="1:16">
      <c r="A1230" t="s">
        <v>16</v>
      </c>
      <c r="B1230" t="s">
        <v>158</v>
      </c>
      <c r="C1230" t="s">
        <v>152</v>
      </c>
      <c r="D1230" t="s">
        <v>44</v>
      </c>
      <c r="E1230" t="s">
        <v>49</v>
      </c>
      <c r="F1230">
        <v>152415.15</v>
      </c>
      <c r="G1230" s="7">
        <v>44648</v>
      </c>
      <c r="H1230" t="s">
        <v>33</v>
      </c>
      <c r="I1230" s="7">
        <v>44648</v>
      </c>
      <c r="J1230">
        <v>0.25</v>
      </c>
      <c r="K1230" s="8">
        <v>579.03</v>
      </c>
      <c r="L1230" s="8">
        <v>8866.58</v>
      </c>
      <c r="M1230" s="8">
        <v>47.69</v>
      </c>
      <c r="N1230" s="8">
        <v>2351.31</v>
      </c>
      <c r="O1230">
        <v>185.76</v>
      </c>
      <c r="P1230">
        <v>2527</v>
      </c>
    </row>
    <row r="1231" spans="1:16">
      <c r="A1231" t="s">
        <v>105</v>
      </c>
      <c r="B1231" t="s">
        <v>326</v>
      </c>
      <c r="C1231" t="s">
        <v>24</v>
      </c>
      <c r="D1231" t="s">
        <v>19</v>
      </c>
      <c r="E1231" t="s">
        <v>20</v>
      </c>
      <c r="F1231">
        <v>76378.15</v>
      </c>
      <c r="G1231" s="7">
        <v>44648</v>
      </c>
      <c r="H1231" t="s">
        <v>21</v>
      </c>
      <c r="K1231" s="8">
        <v>670</v>
      </c>
      <c r="L1231" s="8">
        <v>4336.79</v>
      </c>
      <c r="M1231" s="8">
        <v>26.2</v>
      </c>
      <c r="N1231" s="8">
        <v>774.86</v>
      </c>
      <c r="O1231">
        <v>136.6</v>
      </c>
      <c r="P1231">
        <v>906</v>
      </c>
    </row>
    <row r="1232" spans="1:16">
      <c r="A1232" t="s">
        <v>105</v>
      </c>
      <c r="B1232" t="s">
        <v>326</v>
      </c>
      <c r="C1232" t="s">
        <v>29</v>
      </c>
      <c r="D1232" t="s">
        <v>19</v>
      </c>
      <c r="E1232" t="s">
        <v>20</v>
      </c>
      <c r="F1232">
        <v>76378.15</v>
      </c>
      <c r="G1232" s="7">
        <v>44648</v>
      </c>
      <c r="H1232" t="s">
        <v>21</v>
      </c>
      <c r="K1232" s="8">
        <v>670</v>
      </c>
      <c r="L1232" s="8">
        <v>4336.79</v>
      </c>
      <c r="M1232" s="8">
        <v>26.2</v>
      </c>
      <c r="N1232" s="8">
        <v>774.86</v>
      </c>
      <c r="O1232">
        <v>136.6</v>
      </c>
      <c r="P1232">
        <v>2526</v>
      </c>
    </row>
    <row r="1233" spans="1:16">
      <c r="A1233" t="s">
        <v>105</v>
      </c>
      <c r="B1233" t="s">
        <v>326</v>
      </c>
      <c r="C1233" t="s">
        <v>81</v>
      </c>
      <c r="D1233" t="s">
        <v>19</v>
      </c>
      <c r="E1233" t="s">
        <v>20</v>
      </c>
      <c r="F1233">
        <v>76378.15</v>
      </c>
      <c r="G1233" s="7">
        <v>44648</v>
      </c>
      <c r="H1233" t="s">
        <v>21</v>
      </c>
      <c r="K1233" s="8">
        <v>670</v>
      </c>
      <c r="L1233" s="8">
        <v>4336.79</v>
      </c>
      <c r="M1233" s="8">
        <v>26.2</v>
      </c>
      <c r="N1233" s="8">
        <v>774.86</v>
      </c>
      <c r="O1233">
        <v>136.6</v>
      </c>
      <c r="P1233">
        <v>2520</v>
      </c>
    </row>
    <row r="1234" spans="1:16">
      <c r="A1234" t="s">
        <v>16</v>
      </c>
      <c r="B1234" t="s">
        <v>158</v>
      </c>
      <c r="C1234" t="s">
        <v>62</v>
      </c>
      <c r="D1234" t="s">
        <v>44</v>
      </c>
      <c r="E1234" t="s">
        <v>49</v>
      </c>
      <c r="F1234">
        <v>152905.93</v>
      </c>
      <c r="G1234" s="7">
        <v>44649</v>
      </c>
      <c r="H1234" t="s">
        <v>33</v>
      </c>
      <c r="K1234" s="8">
        <v>918.16</v>
      </c>
      <c r="L1234" s="8">
        <v>8560.99</v>
      </c>
      <c r="M1234" s="8">
        <v>47.78</v>
      </c>
      <c r="N1234" s="8">
        <v>2351.31</v>
      </c>
      <c r="O1234">
        <v>185.76</v>
      </c>
      <c r="P1234">
        <v>965</v>
      </c>
    </row>
    <row r="1235" spans="1:16">
      <c r="A1235" t="s">
        <v>16</v>
      </c>
      <c r="B1235" t="s">
        <v>324</v>
      </c>
      <c r="C1235" t="s">
        <v>96</v>
      </c>
      <c r="D1235" t="s">
        <v>19</v>
      </c>
      <c r="E1235" t="s">
        <v>20</v>
      </c>
      <c r="F1235">
        <v>76378.15</v>
      </c>
      <c r="G1235" s="7">
        <v>44649</v>
      </c>
      <c r="H1235" t="s">
        <v>33</v>
      </c>
      <c r="K1235" s="8">
        <v>670</v>
      </c>
      <c r="L1235" s="8">
        <v>4336.79</v>
      </c>
      <c r="M1235" s="8">
        <v>26.2</v>
      </c>
      <c r="N1235" s="8">
        <v>774.86</v>
      </c>
      <c r="O1235">
        <v>136.6</v>
      </c>
      <c r="P1235">
        <v>2521</v>
      </c>
    </row>
    <row r="1236" spans="1:16">
      <c r="A1236" t="s">
        <v>105</v>
      </c>
      <c r="B1236" t="s">
        <v>326</v>
      </c>
      <c r="C1236" t="s">
        <v>102</v>
      </c>
      <c r="D1236" t="s">
        <v>44</v>
      </c>
      <c r="E1236" t="s">
        <v>20</v>
      </c>
      <c r="F1236">
        <v>152769.7</v>
      </c>
      <c r="G1236" s="7">
        <v>44649</v>
      </c>
      <c r="H1236" t="s">
        <v>21</v>
      </c>
      <c r="K1236" s="8">
        <v>1198.46</v>
      </c>
      <c r="L1236" s="8">
        <v>7822.4</v>
      </c>
      <c r="M1236" s="8">
        <v>49.81</v>
      </c>
      <c r="N1236" s="8">
        <v>2351.31</v>
      </c>
      <c r="O1236">
        <v>185.76</v>
      </c>
      <c r="P1236">
        <v>2522</v>
      </c>
    </row>
    <row r="1237" spans="1:16">
      <c r="A1237" t="s">
        <v>105</v>
      </c>
      <c r="B1237" t="s">
        <v>326</v>
      </c>
      <c r="C1237" t="s">
        <v>153</v>
      </c>
      <c r="D1237" t="s">
        <v>19</v>
      </c>
      <c r="E1237" t="s">
        <v>49</v>
      </c>
      <c r="F1237">
        <v>78205.19</v>
      </c>
      <c r="G1237" s="7">
        <v>44649</v>
      </c>
      <c r="H1237" t="s">
        <v>21</v>
      </c>
      <c r="K1237" s="8">
        <v>537.61</v>
      </c>
      <c r="L1237" s="8">
        <v>4820.54</v>
      </c>
      <c r="M1237" s="8">
        <v>25.37</v>
      </c>
      <c r="N1237" s="8">
        <v>832.32</v>
      </c>
      <c r="O1237">
        <v>136.6</v>
      </c>
      <c r="P1237">
        <v>1080</v>
      </c>
    </row>
    <row r="1238" spans="1:16">
      <c r="A1238" t="s">
        <v>105</v>
      </c>
      <c r="B1238" t="s">
        <v>326</v>
      </c>
      <c r="C1238" t="s">
        <v>22</v>
      </c>
      <c r="D1238" t="s">
        <v>19</v>
      </c>
      <c r="E1238" t="s">
        <v>20</v>
      </c>
      <c r="F1238">
        <v>76378.15</v>
      </c>
      <c r="G1238" s="7">
        <v>44649</v>
      </c>
      <c r="H1238" t="s">
        <v>21</v>
      </c>
      <c r="K1238" s="8">
        <v>670</v>
      </c>
      <c r="L1238" s="8">
        <v>4336.79</v>
      </c>
      <c r="M1238" s="8">
        <v>26.2</v>
      </c>
      <c r="N1238" s="8">
        <v>774.86</v>
      </c>
      <c r="O1238">
        <v>136.6</v>
      </c>
      <c r="P1238">
        <v>2756</v>
      </c>
    </row>
    <row r="1239" spans="1:16">
      <c r="A1239" t="s">
        <v>105</v>
      </c>
      <c r="B1239" t="s">
        <v>326</v>
      </c>
      <c r="C1239" t="s">
        <v>85</v>
      </c>
      <c r="D1239" t="s">
        <v>19</v>
      </c>
      <c r="E1239" t="s">
        <v>49</v>
      </c>
      <c r="F1239">
        <v>78205.19</v>
      </c>
      <c r="G1239" s="7">
        <v>44649</v>
      </c>
      <c r="H1239" t="s">
        <v>21</v>
      </c>
      <c r="K1239" s="8">
        <v>537.61</v>
      </c>
      <c r="L1239" s="8">
        <v>4820.54</v>
      </c>
      <c r="M1239" s="8">
        <v>25.37</v>
      </c>
      <c r="N1239" s="8">
        <v>832.32</v>
      </c>
      <c r="O1239">
        <v>136.6</v>
      </c>
      <c r="P1239">
        <v>2524</v>
      </c>
    </row>
    <row r="1240" spans="1:16">
      <c r="A1240" t="s">
        <v>105</v>
      </c>
      <c r="B1240" t="s">
        <v>326</v>
      </c>
      <c r="C1240" t="s">
        <v>28</v>
      </c>
      <c r="D1240" t="s">
        <v>19</v>
      </c>
      <c r="E1240" t="s">
        <v>20</v>
      </c>
      <c r="F1240">
        <v>76378.15</v>
      </c>
      <c r="G1240" s="7">
        <v>44649</v>
      </c>
      <c r="H1240" t="s">
        <v>21</v>
      </c>
      <c r="K1240" s="8">
        <v>670</v>
      </c>
      <c r="L1240" s="8">
        <v>4336.79</v>
      </c>
      <c r="M1240" s="8">
        <v>26.2</v>
      </c>
      <c r="N1240" s="8">
        <v>774.86</v>
      </c>
      <c r="O1240">
        <v>136.6</v>
      </c>
      <c r="P1240">
        <v>2603</v>
      </c>
    </row>
    <row r="1241" spans="1:16">
      <c r="A1241" t="s">
        <v>16</v>
      </c>
      <c r="B1241" t="s">
        <v>324</v>
      </c>
      <c r="C1241" t="s">
        <v>101</v>
      </c>
      <c r="D1241" t="s">
        <v>19</v>
      </c>
      <c r="E1241" t="s">
        <v>49</v>
      </c>
      <c r="F1241">
        <v>78205.19</v>
      </c>
      <c r="G1241" s="7">
        <v>44649</v>
      </c>
      <c r="H1241" t="s">
        <v>33</v>
      </c>
      <c r="K1241" s="8">
        <v>537.61</v>
      </c>
      <c r="L1241" s="8">
        <v>4820.54</v>
      </c>
      <c r="M1241" s="8">
        <v>25.37</v>
      </c>
      <c r="N1241" s="8">
        <v>832.32</v>
      </c>
      <c r="O1241">
        <v>136.6</v>
      </c>
      <c r="P1241">
        <v>2602</v>
      </c>
    </row>
    <row r="1242" spans="1:16">
      <c r="A1242" t="s">
        <v>16</v>
      </c>
      <c r="B1242" t="s">
        <v>324</v>
      </c>
      <c r="C1242" t="s">
        <v>129</v>
      </c>
      <c r="D1242" t="s">
        <v>19</v>
      </c>
      <c r="E1242" t="s">
        <v>49</v>
      </c>
      <c r="F1242">
        <v>78205.19</v>
      </c>
      <c r="G1242" s="7">
        <v>44649</v>
      </c>
      <c r="H1242" t="s">
        <v>33</v>
      </c>
      <c r="K1242" s="8">
        <v>537.61</v>
      </c>
      <c r="L1242" s="8">
        <v>4820.54</v>
      </c>
      <c r="M1242" s="8">
        <v>25.37</v>
      </c>
      <c r="N1242" s="8">
        <v>832.32</v>
      </c>
      <c r="O1242">
        <v>136.6</v>
      </c>
      <c r="P1242">
        <v>2595</v>
      </c>
    </row>
    <row r="1243" spans="1:16">
      <c r="A1243" t="s">
        <v>16</v>
      </c>
      <c r="B1243" t="s">
        <v>158</v>
      </c>
      <c r="C1243" t="s">
        <v>46</v>
      </c>
      <c r="D1243" t="s">
        <v>44</v>
      </c>
      <c r="E1243" t="s">
        <v>20</v>
      </c>
      <c r="F1243">
        <v>152769.7</v>
      </c>
      <c r="G1243" s="7">
        <v>44649</v>
      </c>
      <c r="H1243" t="s">
        <v>33</v>
      </c>
      <c r="K1243" s="8">
        <v>1198.46</v>
      </c>
      <c r="L1243" s="8">
        <v>7822.4</v>
      </c>
      <c r="M1243" s="8">
        <v>49.81</v>
      </c>
      <c r="N1243" s="8">
        <v>2351.31</v>
      </c>
      <c r="O1243">
        <v>185.76</v>
      </c>
      <c r="P1243">
        <v>2755</v>
      </c>
    </row>
    <row r="1244" spans="1:16">
      <c r="A1244" t="s">
        <v>16</v>
      </c>
      <c r="B1244" t="s">
        <v>158</v>
      </c>
      <c r="C1244" t="s">
        <v>67</v>
      </c>
      <c r="D1244" t="s">
        <v>44</v>
      </c>
      <c r="E1244" t="s">
        <v>49</v>
      </c>
      <c r="F1244">
        <v>152905.93</v>
      </c>
      <c r="G1244" s="7">
        <v>44649</v>
      </c>
      <c r="H1244" t="s">
        <v>33</v>
      </c>
      <c r="K1244" s="8">
        <v>918.16</v>
      </c>
      <c r="L1244" s="8">
        <v>8560.99</v>
      </c>
      <c r="M1244" s="8">
        <v>47.78</v>
      </c>
      <c r="N1244" s="8">
        <v>2351.31</v>
      </c>
      <c r="O1244">
        <v>185.76</v>
      </c>
      <c r="P1244">
        <v>2515</v>
      </c>
    </row>
    <row r="1245" spans="1:16">
      <c r="A1245" t="s">
        <v>105</v>
      </c>
      <c r="B1245" t="s">
        <v>218</v>
      </c>
      <c r="C1245" t="s">
        <v>128</v>
      </c>
      <c r="D1245" t="s">
        <v>19</v>
      </c>
      <c r="E1245" t="s">
        <v>20</v>
      </c>
      <c r="F1245">
        <v>76150.38</v>
      </c>
      <c r="G1245" s="7">
        <v>44649</v>
      </c>
      <c r="H1245" t="s">
        <v>21</v>
      </c>
      <c r="K1245" s="8">
        <v>429.08</v>
      </c>
      <c r="L1245" s="8">
        <v>4590.86</v>
      </c>
      <c r="M1245" s="8">
        <v>26.04</v>
      </c>
      <c r="N1245" s="8">
        <v>774.86</v>
      </c>
      <c r="O1245">
        <v>136.6</v>
      </c>
      <c r="P1245">
        <v>882</v>
      </c>
    </row>
    <row r="1246" spans="1:16">
      <c r="A1246" t="s">
        <v>105</v>
      </c>
      <c r="B1246" t="s">
        <v>311</v>
      </c>
      <c r="C1246" t="s">
        <v>92</v>
      </c>
      <c r="D1246" t="s">
        <v>44</v>
      </c>
      <c r="E1246" t="s">
        <v>49</v>
      </c>
      <c r="F1246">
        <v>152415.15</v>
      </c>
      <c r="G1246" s="7">
        <v>44649</v>
      </c>
      <c r="H1246" t="s">
        <v>21</v>
      </c>
      <c r="K1246" s="8">
        <v>579.03</v>
      </c>
      <c r="L1246" s="8">
        <v>8866.58</v>
      </c>
      <c r="M1246" s="8">
        <v>47.69</v>
      </c>
      <c r="N1246" s="8">
        <v>2351.31</v>
      </c>
      <c r="O1246">
        <v>185.76</v>
      </c>
      <c r="P1246">
        <v>1612</v>
      </c>
    </row>
    <row r="1247" spans="1:16">
      <c r="A1247" t="s">
        <v>105</v>
      </c>
      <c r="B1247" t="s">
        <v>311</v>
      </c>
      <c r="C1247" t="s">
        <v>216</v>
      </c>
      <c r="D1247" t="s">
        <v>44</v>
      </c>
      <c r="E1247" t="s">
        <v>20</v>
      </c>
      <c r="F1247">
        <v>152769.7</v>
      </c>
      <c r="G1247" s="7">
        <v>44649</v>
      </c>
      <c r="H1247" t="s">
        <v>21</v>
      </c>
      <c r="K1247" s="8">
        <v>1198.46</v>
      </c>
      <c r="L1247" s="8">
        <v>7822.4</v>
      </c>
      <c r="M1247" s="8">
        <v>49.81</v>
      </c>
      <c r="N1247" s="8">
        <v>2351.31</v>
      </c>
      <c r="O1247">
        <v>185.76</v>
      </c>
      <c r="P1247">
        <v>901</v>
      </c>
    </row>
    <row r="1248" spans="1:16">
      <c r="A1248" t="s">
        <v>105</v>
      </c>
      <c r="B1248" t="s">
        <v>218</v>
      </c>
      <c r="C1248" t="s">
        <v>99</v>
      </c>
      <c r="D1248" t="s">
        <v>19</v>
      </c>
      <c r="E1248" t="s">
        <v>49</v>
      </c>
      <c r="F1248">
        <v>78205.19</v>
      </c>
      <c r="G1248" s="7">
        <v>44649</v>
      </c>
      <c r="H1248" t="s">
        <v>21</v>
      </c>
      <c r="K1248" s="8">
        <v>537.61</v>
      </c>
      <c r="L1248" s="8">
        <v>4820.54</v>
      </c>
      <c r="M1248" s="8">
        <v>25.37</v>
      </c>
      <c r="N1248" s="8">
        <v>832.32</v>
      </c>
      <c r="O1248">
        <v>136.6</v>
      </c>
      <c r="P1248">
        <v>1600</v>
      </c>
    </row>
    <row r="1249" spans="1:16">
      <c r="A1249" t="s">
        <v>16</v>
      </c>
      <c r="B1249" t="s">
        <v>324</v>
      </c>
      <c r="C1249" t="s">
        <v>123</v>
      </c>
      <c r="D1249" t="s">
        <v>19</v>
      </c>
      <c r="E1249" t="s">
        <v>49</v>
      </c>
      <c r="F1249">
        <v>78205.19</v>
      </c>
      <c r="G1249" s="7">
        <v>44649</v>
      </c>
      <c r="H1249" t="s">
        <v>33</v>
      </c>
      <c r="K1249" s="8">
        <v>537.61</v>
      </c>
      <c r="L1249" s="8">
        <v>4820.54</v>
      </c>
      <c r="M1249" s="8">
        <v>25.37</v>
      </c>
      <c r="N1249" s="8">
        <v>832.32</v>
      </c>
      <c r="O1249">
        <v>136.6</v>
      </c>
      <c r="P1249">
        <v>984</v>
      </c>
    </row>
    <row r="1250" spans="1:16">
      <c r="A1250" t="s">
        <v>16</v>
      </c>
      <c r="B1250" t="s">
        <v>324</v>
      </c>
      <c r="C1250" t="s">
        <v>111</v>
      </c>
      <c r="D1250" t="s">
        <v>19</v>
      </c>
      <c r="E1250" t="s">
        <v>20</v>
      </c>
      <c r="F1250">
        <v>76378.15</v>
      </c>
      <c r="G1250" s="7">
        <v>44649</v>
      </c>
      <c r="H1250" t="s">
        <v>33</v>
      </c>
      <c r="K1250" s="8">
        <v>670</v>
      </c>
      <c r="L1250" s="8">
        <v>4336.79</v>
      </c>
      <c r="M1250" s="8">
        <v>26.2</v>
      </c>
      <c r="N1250" s="8">
        <v>774.86</v>
      </c>
      <c r="O1250">
        <v>136.6</v>
      </c>
      <c r="P1250">
        <v>1597</v>
      </c>
    </row>
    <row r="1251" spans="1:16">
      <c r="A1251" t="s">
        <v>16</v>
      </c>
      <c r="B1251" t="s">
        <v>324</v>
      </c>
      <c r="C1251" t="s">
        <v>115</v>
      </c>
      <c r="D1251" t="s">
        <v>19</v>
      </c>
      <c r="E1251" t="s">
        <v>20</v>
      </c>
      <c r="F1251">
        <v>76378.15</v>
      </c>
      <c r="G1251" s="7">
        <v>44649</v>
      </c>
      <c r="H1251" t="s">
        <v>33</v>
      </c>
      <c r="K1251" s="8">
        <v>670</v>
      </c>
      <c r="L1251" s="8">
        <v>4336.79</v>
      </c>
      <c r="M1251" s="8">
        <v>26.2</v>
      </c>
      <c r="N1251" s="8">
        <v>774.86</v>
      </c>
      <c r="O1251">
        <v>136.6</v>
      </c>
      <c r="P1251">
        <v>1594</v>
      </c>
    </row>
    <row r="1252" spans="1:16">
      <c r="A1252" t="s">
        <v>105</v>
      </c>
      <c r="B1252" t="s">
        <v>218</v>
      </c>
      <c r="C1252" t="s">
        <v>73</v>
      </c>
      <c r="D1252" t="s">
        <v>19</v>
      </c>
      <c r="E1252" t="s">
        <v>49</v>
      </c>
      <c r="F1252">
        <v>77950.3</v>
      </c>
      <c r="G1252" s="7">
        <v>44649</v>
      </c>
      <c r="H1252" t="s">
        <v>21</v>
      </c>
      <c r="K1252" s="8">
        <v>384.04</v>
      </c>
      <c r="L1252" s="8">
        <v>4961.85</v>
      </c>
      <c r="M1252" s="8">
        <v>25.29</v>
      </c>
      <c r="N1252" s="8">
        <v>832.32</v>
      </c>
      <c r="O1252">
        <v>136.6</v>
      </c>
      <c r="P1252">
        <v>2759</v>
      </c>
    </row>
    <row r="1253" spans="1:16">
      <c r="A1253" t="s">
        <v>105</v>
      </c>
      <c r="B1253" t="s">
        <v>218</v>
      </c>
      <c r="C1253" t="s">
        <v>122</v>
      </c>
      <c r="D1253" t="s">
        <v>19</v>
      </c>
      <c r="E1253" t="s">
        <v>20</v>
      </c>
      <c r="F1253">
        <v>76150.38</v>
      </c>
      <c r="G1253" s="7">
        <v>44649</v>
      </c>
      <c r="H1253" t="s">
        <v>21</v>
      </c>
      <c r="K1253" s="8">
        <v>429.08</v>
      </c>
      <c r="L1253" s="8">
        <v>4590.86</v>
      </c>
      <c r="M1253" s="8">
        <v>26.04</v>
      </c>
      <c r="N1253" s="8">
        <v>774.86</v>
      </c>
      <c r="O1253">
        <v>136.6</v>
      </c>
      <c r="P1253">
        <v>883</v>
      </c>
    </row>
    <row r="1254" spans="1:16">
      <c r="A1254" t="s">
        <v>16</v>
      </c>
      <c r="B1254" t="s">
        <v>324</v>
      </c>
      <c r="C1254" t="s">
        <v>91</v>
      </c>
      <c r="D1254" t="s">
        <v>19</v>
      </c>
      <c r="E1254" t="s">
        <v>20</v>
      </c>
      <c r="F1254">
        <v>76378.15</v>
      </c>
      <c r="G1254" s="7">
        <v>44649</v>
      </c>
      <c r="H1254" t="s">
        <v>33</v>
      </c>
      <c r="K1254" s="8">
        <v>670</v>
      </c>
      <c r="L1254" s="8">
        <v>4336.79</v>
      </c>
      <c r="M1254" s="8">
        <v>26.2</v>
      </c>
      <c r="N1254" s="8">
        <v>774.86</v>
      </c>
      <c r="O1254">
        <v>136.6</v>
      </c>
      <c r="P1254">
        <v>1589</v>
      </c>
    </row>
    <row r="1255" spans="1:16">
      <c r="A1255" t="s">
        <v>16</v>
      </c>
      <c r="B1255" t="s">
        <v>324</v>
      </c>
      <c r="C1255" t="s">
        <v>112</v>
      </c>
      <c r="D1255" t="s">
        <v>19</v>
      </c>
      <c r="E1255" t="s">
        <v>20</v>
      </c>
      <c r="F1255">
        <v>76378.15</v>
      </c>
      <c r="G1255" s="1" t="s">
        <v>327</v>
      </c>
      <c r="H1255" t="s">
        <v>33</v>
      </c>
      <c r="K1255">
        <v>669.9956</v>
      </c>
      <c r="L1255">
        <v>4336.7935</v>
      </c>
      <c r="M1255">
        <v>26.1964</v>
      </c>
      <c r="N1255">
        <v>774.8555</v>
      </c>
      <c r="O1255">
        <v>136.6</v>
      </c>
      <c r="P1255">
        <v>2597</v>
      </c>
    </row>
    <row r="1256" spans="1:16">
      <c r="A1256" t="s">
        <v>105</v>
      </c>
      <c r="B1256" t="s">
        <v>218</v>
      </c>
      <c r="C1256" t="s">
        <v>127</v>
      </c>
      <c r="D1256" t="s">
        <v>19</v>
      </c>
      <c r="E1256" t="s">
        <v>20</v>
      </c>
      <c r="F1256">
        <v>76150.38</v>
      </c>
      <c r="G1256" s="1" t="s">
        <v>327</v>
      </c>
      <c r="H1256" t="s">
        <v>21</v>
      </c>
      <c r="K1256">
        <v>429.0793</v>
      </c>
      <c r="L1256">
        <v>4590.8563</v>
      </c>
      <c r="M1256">
        <v>26.0447</v>
      </c>
      <c r="N1256">
        <v>774.8555</v>
      </c>
      <c r="O1256">
        <v>136.6</v>
      </c>
      <c r="P1256">
        <v>884</v>
      </c>
    </row>
    <row r="1257" spans="1:16">
      <c r="A1257" t="s">
        <v>105</v>
      </c>
      <c r="B1257" t="s">
        <v>218</v>
      </c>
      <c r="C1257" t="s">
        <v>100</v>
      </c>
      <c r="D1257" t="s">
        <v>19</v>
      </c>
      <c r="E1257" t="s">
        <v>49</v>
      </c>
      <c r="F1257">
        <v>77950.3</v>
      </c>
      <c r="G1257" s="1" t="s">
        <v>327</v>
      </c>
      <c r="H1257" t="s">
        <v>21</v>
      </c>
      <c r="K1257">
        <v>384.0432</v>
      </c>
      <c r="L1257">
        <v>4961.8474</v>
      </c>
      <c r="M1257">
        <v>25.2923</v>
      </c>
      <c r="N1257">
        <v>832.3199</v>
      </c>
      <c r="O1257">
        <v>136.6</v>
      </c>
      <c r="P1257">
        <v>960</v>
      </c>
    </row>
    <row r="1258" spans="1:16">
      <c r="A1258" t="s">
        <v>105</v>
      </c>
      <c r="B1258" t="s">
        <v>218</v>
      </c>
      <c r="C1258" t="s">
        <v>52</v>
      </c>
      <c r="D1258" t="s">
        <v>19</v>
      </c>
      <c r="E1258" t="s">
        <v>49</v>
      </c>
      <c r="F1258">
        <v>78205.19</v>
      </c>
      <c r="G1258" s="1" t="s">
        <v>327</v>
      </c>
      <c r="H1258" t="s">
        <v>21</v>
      </c>
      <c r="K1258">
        <v>537.6069</v>
      </c>
      <c r="L1258">
        <v>4820.5392</v>
      </c>
      <c r="M1258">
        <v>25.3732</v>
      </c>
      <c r="N1258">
        <v>832.3199</v>
      </c>
      <c r="O1258">
        <v>136.6</v>
      </c>
      <c r="P1258">
        <v>971</v>
      </c>
    </row>
    <row r="1259" spans="1:16">
      <c r="A1259" t="s">
        <v>105</v>
      </c>
      <c r="B1259" t="s">
        <v>311</v>
      </c>
      <c r="C1259" t="s">
        <v>191</v>
      </c>
      <c r="D1259" t="s">
        <v>44</v>
      </c>
      <c r="E1259" t="s">
        <v>20</v>
      </c>
      <c r="F1259">
        <v>152769.7</v>
      </c>
      <c r="G1259" s="1" t="s">
        <v>327</v>
      </c>
      <c r="H1259" t="s">
        <v>21</v>
      </c>
      <c r="K1259">
        <v>1198.4594</v>
      </c>
      <c r="L1259">
        <v>7822.3987</v>
      </c>
      <c r="M1259">
        <v>49.8117</v>
      </c>
      <c r="N1259">
        <v>2351.3066</v>
      </c>
      <c r="O1259">
        <v>185.76</v>
      </c>
      <c r="P1259">
        <v>978</v>
      </c>
    </row>
    <row r="1260" spans="1:16">
      <c r="A1260" t="s">
        <v>16</v>
      </c>
      <c r="B1260" t="s">
        <v>324</v>
      </c>
      <c r="C1260" t="s">
        <v>150</v>
      </c>
      <c r="D1260" t="s">
        <v>19</v>
      </c>
      <c r="E1260" t="s">
        <v>49</v>
      </c>
      <c r="F1260">
        <v>78205.19</v>
      </c>
      <c r="G1260" s="1" t="s">
        <v>327</v>
      </c>
      <c r="H1260" t="s">
        <v>33</v>
      </c>
      <c r="K1260">
        <v>537.6069</v>
      </c>
      <c r="L1260">
        <v>4820.5392</v>
      </c>
      <c r="M1260">
        <v>25.3732</v>
      </c>
      <c r="N1260">
        <v>832.3199</v>
      </c>
      <c r="O1260">
        <v>136.6</v>
      </c>
      <c r="P1260">
        <v>2510</v>
      </c>
    </row>
    <row r="1261" spans="1:16">
      <c r="A1261" t="s">
        <v>16</v>
      </c>
      <c r="B1261" t="s">
        <v>324</v>
      </c>
      <c r="C1261" t="s">
        <v>122</v>
      </c>
      <c r="D1261" t="s">
        <v>19</v>
      </c>
      <c r="E1261" t="s">
        <v>20</v>
      </c>
      <c r="F1261">
        <v>76378.15</v>
      </c>
      <c r="G1261" s="1" t="s">
        <v>327</v>
      </c>
      <c r="H1261" t="s">
        <v>33</v>
      </c>
      <c r="K1261">
        <v>669.9956</v>
      </c>
      <c r="L1261">
        <v>4336.7935</v>
      </c>
      <c r="M1261">
        <v>26.1964</v>
      </c>
      <c r="N1261">
        <v>774.8555</v>
      </c>
      <c r="O1261">
        <v>136.6</v>
      </c>
      <c r="P1261">
        <v>2517</v>
      </c>
    </row>
    <row r="1262" spans="1:16">
      <c r="A1262" t="s">
        <v>16</v>
      </c>
      <c r="B1262" t="s">
        <v>324</v>
      </c>
      <c r="C1262" t="s">
        <v>144</v>
      </c>
      <c r="D1262" t="s">
        <v>19</v>
      </c>
      <c r="E1262" t="s">
        <v>49</v>
      </c>
      <c r="F1262">
        <v>78205.19</v>
      </c>
      <c r="G1262" s="1" t="s">
        <v>327</v>
      </c>
      <c r="H1262" t="s">
        <v>33</v>
      </c>
      <c r="K1262">
        <v>537.6069</v>
      </c>
      <c r="L1262">
        <v>4820.5392</v>
      </c>
      <c r="M1262">
        <v>25.3732</v>
      </c>
      <c r="N1262">
        <v>832.3199</v>
      </c>
      <c r="O1262">
        <v>136.6</v>
      </c>
      <c r="P1262">
        <v>2519</v>
      </c>
    </row>
    <row r="1263" spans="1:16">
      <c r="A1263" t="s">
        <v>16</v>
      </c>
      <c r="B1263" t="s">
        <v>324</v>
      </c>
      <c r="C1263" t="s">
        <v>145</v>
      </c>
      <c r="D1263" t="s">
        <v>19</v>
      </c>
      <c r="E1263" t="s">
        <v>20</v>
      </c>
      <c r="F1263">
        <v>76378.15</v>
      </c>
      <c r="G1263" s="1" t="s">
        <v>327</v>
      </c>
      <c r="H1263" t="s">
        <v>33</v>
      </c>
      <c r="K1263">
        <v>669.9956</v>
      </c>
      <c r="L1263">
        <v>4336.7935</v>
      </c>
      <c r="M1263">
        <v>26.1964</v>
      </c>
      <c r="N1263">
        <v>774.8555</v>
      </c>
      <c r="O1263">
        <v>136.6</v>
      </c>
      <c r="P1263">
        <v>2523</v>
      </c>
    </row>
    <row r="1264" spans="1:16">
      <c r="A1264" t="s">
        <v>105</v>
      </c>
      <c r="B1264" t="s">
        <v>218</v>
      </c>
      <c r="C1264" t="s">
        <v>148</v>
      </c>
      <c r="D1264" t="s">
        <v>19</v>
      </c>
      <c r="E1264" t="s">
        <v>20</v>
      </c>
      <c r="F1264">
        <v>76150.38</v>
      </c>
      <c r="G1264" s="1" t="s">
        <v>327</v>
      </c>
      <c r="H1264" t="s">
        <v>21</v>
      </c>
      <c r="K1264">
        <v>429.0793</v>
      </c>
      <c r="L1264">
        <v>4590.8563</v>
      </c>
      <c r="M1264">
        <v>26.0447</v>
      </c>
      <c r="N1264">
        <v>774.8555</v>
      </c>
      <c r="O1264">
        <v>136.6</v>
      </c>
      <c r="P1264">
        <v>878</v>
      </c>
    </row>
    <row r="1265" spans="1:16">
      <c r="A1265" t="s">
        <v>16</v>
      </c>
      <c r="B1265" t="s">
        <v>324</v>
      </c>
      <c r="C1265" t="s">
        <v>103</v>
      </c>
      <c r="D1265" t="s">
        <v>19</v>
      </c>
      <c r="E1265" t="s">
        <v>49</v>
      </c>
      <c r="F1265">
        <v>78205.19</v>
      </c>
      <c r="G1265" s="1" t="s">
        <v>327</v>
      </c>
      <c r="H1265" t="s">
        <v>33</v>
      </c>
      <c r="K1265">
        <v>537.6069</v>
      </c>
      <c r="L1265">
        <v>4820.5392</v>
      </c>
      <c r="M1265">
        <v>25.3732</v>
      </c>
      <c r="N1265">
        <v>832.3199</v>
      </c>
      <c r="O1265">
        <v>136.6</v>
      </c>
      <c r="P1265">
        <v>2590</v>
      </c>
    </row>
    <row r="1266" spans="1:16">
      <c r="A1266" t="s">
        <v>105</v>
      </c>
      <c r="B1266" t="s">
        <v>326</v>
      </c>
      <c r="C1266" t="s">
        <v>135</v>
      </c>
      <c r="D1266" t="s">
        <v>44</v>
      </c>
      <c r="E1266" t="s">
        <v>20</v>
      </c>
      <c r="F1266">
        <v>152769.7</v>
      </c>
      <c r="G1266" s="1" t="s">
        <v>327</v>
      </c>
      <c r="H1266" t="s">
        <v>21</v>
      </c>
      <c r="K1266">
        <v>1198.4594</v>
      </c>
      <c r="L1266">
        <v>7822.3987</v>
      </c>
      <c r="M1266">
        <v>49.8117</v>
      </c>
      <c r="N1266">
        <v>2351.3066</v>
      </c>
      <c r="O1266">
        <v>185.76</v>
      </c>
      <c r="P1266">
        <v>1613</v>
      </c>
    </row>
    <row r="1267" spans="1:16">
      <c r="A1267" t="s">
        <v>16</v>
      </c>
      <c r="B1267" t="s">
        <v>324</v>
      </c>
      <c r="C1267" t="s">
        <v>119</v>
      </c>
      <c r="D1267" t="s">
        <v>19</v>
      </c>
      <c r="E1267" t="s">
        <v>20</v>
      </c>
      <c r="F1267">
        <v>76378.15</v>
      </c>
      <c r="G1267" s="1" t="s">
        <v>327</v>
      </c>
      <c r="H1267" t="s">
        <v>33</v>
      </c>
      <c r="K1267">
        <v>669.9956</v>
      </c>
      <c r="L1267">
        <v>4336.7935</v>
      </c>
      <c r="M1267">
        <v>26.1964</v>
      </c>
      <c r="N1267">
        <v>774.8555</v>
      </c>
      <c r="O1267">
        <v>136.6</v>
      </c>
      <c r="P1267">
        <v>2598</v>
      </c>
    </row>
    <row r="1268" spans="1:16">
      <c r="A1268" t="s">
        <v>16</v>
      </c>
      <c r="B1268" t="s">
        <v>324</v>
      </c>
      <c r="C1268" t="s">
        <v>100</v>
      </c>
      <c r="D1268" t="s">
        <v>19</v>
      </c>
      <c r="E1268" t="s">
        <v>49</v>
      </c>
      <c r="F1268">
        <v>78205.19</v>
      </c>
      <c r="G1268" s="1" t="s">
        <v>327</v>
      </c>
      <c r="H1268" t="s">
        <v>33</v>
      </c>
      <c r="K1268">
        <v>537.6069</v>
      </c>
      <c r="L1268">
        <v>4820.5392</v>
      </c>
      <c r="M1268">
        <v>25.3732</v>
      </c>
      <c r="N1268">
        <v>832.3199</v>
      </c>
      <c r="O1268">
        <v>136.6</v>
      </c>
      <c r="P1268">
        <v>2599</v>
      </c>
    </row>
    <row r="1269" spans="1:16">
      <c r="A1269" t="s">
        <v>16</v>
      </c>
      <c r="B1269" t="s">
        <v>158</v>
      </c>
      <c r="C1269" t="s">
        <v>56</v>
      </c>
      <c r="D1269" t="s">
        <v>44</v>
      </c>
      <c r="E1269" t="s">
        <v>20</v>
      </c>
      <c r="F1269">
        <v>152769.7</v>
      </c>
      <c r="G1269" s="1" t="s">
        <v>327</v>
      </c>
      <c r="H1269" t="s">
        <v>33</v>
      </c>
      <c r="K1269">
        <v>1198.4594</v>
      </c>
      <c r="L1269">
        <v>7822.3987</v>
      </c>
      <c r="M1269">
        <v>49.8117</v>
      </c>
      <c r="N1269">
        <v>2351.3066</v>
      </c>
      <c r="O1269">
        <v>185.76</v>
      </c>
      <c r="P1269">
        <v>2758</v>
      </c>
    </row>
    <row r="1270" spans="1:16">
      <c r="A1270" t="s">
        <v>30</v>
      </c>
      <c r="B1270" t="s">
        <v>328</v>
      </c>
      <c r="C1270" t="s">
        <v>18</v>
      </c>
      <c r="D1270" t="s">
        <v>44</v>
      </c>
      <c r="E1270" t="s">
        <v>20</v>
      </c>
      <c r="F1270">
        <v>152769.7</v>
      </c>
      <c r="G1270" s="1" t="s">
        <v>327</v>
      </c>
      <c r="H1270" t="s">
        <v>33</v>
      </c>
      <c r="K1270">
        <v>1198.4594</v>
      </c>
      <c r="L1270">
        <v>7822.3987</v>
      </c>
      <c r="M1270">
        <v>49.8117</v>
      </c>
      <c r="N1270">
        <v>2351.3066</v>
      </c>
      <c r="O1270">
        <v>185.76</v>
      </c>
      <c r="P1270">
        <v>3870</v>
      </c>
    </row>
    <row r="1271" spans="1:16">
      <c r="A1271" t="s">
        <v>30</v>
      </c>
      <c r="B1271" t="s">
        <v>328</v>
      </c>
      <c r="C1271" t="s">
        <v>53</v>
      </c>
      <c r="D1271" t="s">
        <v>44</v>
      </c>
      <c r="E1271" t="s">
        <v>49</v>
      </c>
      <c r="F1271">
        <v>152905.93</v>
      </c>
      <c r="G1271" s="1" t="s">
        <v>327</v>
      </c>
      <c r="H1271" t="s">
        <v>33</v>
      </c>
      <c r="K1271">
        <v>918.1571</v>
      </c>
      <c r="L1271">
        <v>8560.9896</v>
      </c>
      <c r="M1271">
        <v>47.7758</v>
      </c>
      <c r="N1271">
        <v>2351.3066</v>
      </c>
      <c r="O1271">
        <v>185.76</v>
      </c>
      <c r="P1271">
        <v>3872</v>
      </c>
    </row>
    <row r="1272" spans="1:16">
      <c r="A1272" t="s">
        <v>105</v>
      </c>
      <c r="B1272" t="s">
        <v>326</v>
      </c>
      <c r="C1272" t="s">
        <v>143</v>
      </c>
      <c r="D1272" t="s">
        <v>19</v>
      </c>
      <c r="E1272" t="s">
        <v>20</v>
      </c>
      <c r="F1272">
        <v>76378.15</v>
      </c>
      <c r="G1272" s="1" t="s">
        <v>327</v>
      </c>
      <c r="H1272" t="s">
        <v>21</v>
      </c>
      <c r="K1272">
        <v>669.9956</v>
      </c>
      <c r="L1272">
        <v>4336.7935</v>
      </c>
      <c r="M1272">
        <v>26.1964</v>
      </c>
      <c r="N1272">
        <v>774.8555</v>
      </c>
      <c r="O1272">
        <v>136.6</v>
      </c>
      <c r="P1272">
        <v>1599</v>
      </c>
    </row>
    <row r="1273" spans="1:16">
      <c r="A1273" t="s">
        <v>105</v>
      </c>
      <c r="B1273" t="s">
        <v>326</v>
      </c>
      <c r="C1273" t="s">
        <v>89</v>
      </c>
      <c r="D1273" t="s">
        <v>19</v>
      </c>
      <c r="E1273" t="s">
        <v>49</v>
      </c>
      <c r="F1273">
        <v>78205.19</v>
      </c>
      <c r="G1273" s="1" t="s">
        <v>327</v>
      </c>
      <c r="H1273" t="s">
        <v>21</v>
      </c>
      <c r="K1273">
        <v>537.6069</v>
      </c>
      <c r="L1273">
        <v>4820.5392</v>
      </c>
      <c r="M1273">
        <v>25.3732</v>
      </c>
      <c r="N1273">
        <v>832.3199</v>
      </c>
      <c r="O1273">
        <v>136.6</v>
      </c>
      <c r="P1273">
        <v>1601</v>
      </c>
    </row>
    <row r="1274" spans="1:16">
      <c r="A1274" t="s">
        <v>105</v>
      </c>
      <c r="B1274" t="s">
        <v>326</v>
      </c>
      <c r="C1274" t="s">
        <v>146</v>
      </c>
      <c r="D1274" t="s">
        <v>19</v>
      </c>
      <c r="E1274" t="s">
        <v>49</v>
      </c>
      <c r="F1274">
        <v>78205.19</v>
      </c>
      <c r="G1274" s="1" t="s">
        <v>327</v>
      </c>
      <c r="H1274" t="s">
        <v>21</v>
      </c>
      <c r="K1274">
        <v>537.6069</v>
      </c>
      <c r="L1274">
        <v>4820.5392</v>
      </c>
      <c r="M1274">
        <v>25.3732</v>
      </c>
      <c r="N1274">
        <v>832.3199</v>
      </c>
      <c r="O1274">
        <v>136.6</v>
      </c>
      <c r="P1274">
        <v>1607</v>
      </c>
    </row>
    <row r="1275" spans="1:16">
      <c r="A1275" t="s">
        <v>105</v>
      </c>
      <c r="B1275" t="s">
        <v>326</v>
      </c>
      <c r="C1275" t="s">
        <v>125</v>
      </c>
      <c r="D1275" t="s">
        <v>44</v>
      </c>
      <c r="E1275" t="s">
        <v>20</v>
      </c>
      <c r="F1275">
        <v>152769.7</v>
      </c>
      <c r="G1275" s="1" t="s">
        <v>327</v>
      </c>
      <c r="H1275" t="s">
        <v>21</v>
      </c>
      <c r="K1275">
        <v>1198.4594</v>
      </c>
      <c r="L1275">
        <v>7822.3987</v>
      </c>
      <c r="M1275">
        <v>49.8117</v>
      </c>
      <c r="N1275">
        <v>2351.3066</v>
      </c>
      <c r="O1275">
        <v>185.76</v>
      </c>
      <c r="P1275">
        <v>1611</v>
      </c>
    </row>
    <row r="1276" spans="1:16">
      <c r="A1276" t="s">
        <v>16</v>
      </c>
      <c r="B1276" t="s">
        <v>324</v>
      </c>
      <c r="C1276" t="s">
        <v>94</v>
      </c>
      <c r="D1276" t="s">
        <v>19</v>
      </c>
      <c r="E1276" t="s">
        <v>20</v>
      </c>
      <c r="F1276">
        <v>76378.15</v>
      </c>
      <c r="G1276" s="1" t="s">
        <v>327</v>
      </c>
      <c r="H1276" t="s">
        <v>33</v>
      </c>
      <c r="K1276">
        <v>669.9956</v>
      </c>
      <c r="L1276">
        <v>4336.7935</v>
      </c>
      <c r="M1276">
        <v>26.1964</v>
      </c>
      <c r="N1276">
        <v>774.8555</v>
      </c>
      <c r="O1276">
        <v>136.6</v>
      </c>
      <c r="P1276">
        <v>2528</v>
      </c>
    </row>
    <row r="1277" spans="1:16">
      <c r="A1277" t="s">
        <v>30</v>
      </c>
      <c r="B1277" t="s">
        <v>328</v>
      </c>
      <c r="C1277" t="s">
        <v>25</v>
      </c>
      <c r="D1277" t="s">
        <v>44</v>
      </c>
      <c r="E1277" t="s">
        <v>20</v>
      </c>
      <c r="F1277">
        <v>152769.7</v>
      </c>
      <c r="G1277" s="1" t="s">
        <v>329</v>
      </c>
      <c r="H1277" t="s">
        <v>33</v>
      </c>
      <c r="K1277">
        <v>1198.4594</v>
      </c>
      <c r="L1277">
        <v>7822.3987</v>
      </c>
      <c r="M1277">
        <v>49.8117</v>
      </c>
      <c r="N1277">
        <v>2351.3066</v>
      </c>
      <c r="O1277">
        <v>185.76</v>
      </c>
      <c r="P1277">
        <v>3871</v>
      </c>
    </row>
    <row r="1278" spans="1:16">
      <c r="A1278" t="s">
        <v>16</v>
      </c>
      <c r="B1278" t="s">
        <v>324</v>
      </c>
      <c r="C1278" t="s">
        <v>110</v>
      </c>
      <c r="D1278" t="s">
        <v>19</v>
      </c>
      <c r="E1278" t="s">
        <v>20</v>
      </c>
      <c r="F1278">
        <v>76378.15</v>
      </c>
      <c r="G1278" s="1" t="s">
        <v>329</v>
      </c>
      <c r="H1278" t="s">
        <v>33</v>
      </c>
      <c r="K1278">
        <v>669.9956</v>
      </c>
      <c r="L1278">
        <v>4336.7935</v>
      </c>
      <c r="M1278">
        <v>26.1964</v>
      </c>
      <c r="N1278">
        <v>774.8555</v>
      </c>
      <c r="O1278">
        <v>136.6</v>
      </c>
      <c r="P1278">
        <v>2596</v>
      </c>
    </row>
    <row r="1279" spans="1:16">
      <c r="A1279" t="s">
        <v>16</v>
      </c>
      <c r="B1279" t="s">
        <v>324</v>
      </c>
      <c r="C1279" t="s">
        <v>126</v>
      </c>
      <c r="D1279" t="s">
        <v>19</v>
      </c>
      <c r="E1279" t="s">
        <v>20</v>
      </c>
      <c r="F1279">
        <v>76378.15</v>
      </c>
      <c r="G1279" s="1" t="s">
        <v>329</v>
      </c>
      <c r="H1279" t="s">
        <v>33</v>
      </c>
      <c r="K1279">
        <v>669.9956</v>
      </c>
      <c r="L1279">
        <v>4336.7935</v>
      </c>
      <c r="M1279">
        <v>26.1964</v>
      </c>
      <c r="N1279">
        <v>774.8555</v>
      </c>
      <c r="O1279">
        <v>136.6</v>
      </c>
      <c r="P1279">
        <v>2592</v>
      </c>
    </row>
    <row r="1280" spans="1:16">
      <c r="A1280" t="s">
        <v>16</v>
      </c>
      <c r="B1280" t="s">
        <v>324</v>
      </c>
      <c r="C1280" t="s">
        <v>89</v>
      </c>
      <c r="D1280" t="s">
        <v>19</v>
      </c>
      <c r="E1280" t="s">
        <v>49</v>
      </c>
      <c r="F1280">
        <v>78205.19</v>
      </c>
      <c r="G1280" s="1" t="s">
        <v>329</v>
      </c>
      <c r="H1280" t="s">
        <v>33</v>
      </c>
      <c r="K1280">
        <v>537.6069</v>
      </c>
      <c r="L1280">
        <v>4820.5392</v>
      </c>
      <c r="M1280">
        <v>25.3732</v>
      </c>
      <c r="N1280">
        <v>832.3199</v>
      </c>
      <c r="O1280">
        <v>136.6</v>
      </c>
      <c r="P1280">
        <v>2585</v>
      </c>
    </row>
    <row r="1281" spans="1:16">
      <c r="A1281" t="s">
        <v>16</v>
      </c>
      <c r="B1281" t="s">
        <v>324</v>
      </c>
      <c r="C1281" t="s">
        <v>128</v>
      </c>
      <c r="D1281" t="s">
        <v>19</v>
      </c>
      <c r="E1281" t="s">
        <v>20</v>
      </c>
      <c r="F1281">
        <v>76378.15</v>
      </c>
      <c r="G1281" s="1" t="s">
        <v>329</v>
      </c>
      <c r="H1281" t="s">
        <v>33</v>
      </c>
      <c r="K1281">
        <v>669.9956</v>
      </c>
      <c r="L1281">
        <v>4336.7935</v>
      </c>
      <c r="M1281">
        <v>26.1964</v>
      </c>
      <c r="N1281">
        <v>774.8555</v>
      </c>
      <c r="O1281">
        <v>136.6</v>
      </c>
      <c r="P1281">
        <v>2516</v>
      </c>
    </row>
    <row r="1282" spans="1:16">
      <c r="A1282" t="s">
        <v>16</v>
      </c>
      <c r="B1282" t="s">
        <v>324</v>
      </c>
      <c r="C1282" t="s">
        <v>142</v>
      </c>
      <c r="D1282" t="s">
        <v>19</v>
      </c>
      <c r="E1282" t="s">
        <v>49</v>
      </c>
      <c r="F1282">
        <v>78205.19</v>
      </c>
      <c r="G1282" s="1" t="s">
        <v>329</v>
      </c>
      <c r="H1282" t="s">
        <v>33</v>
      </c>
      <c r="K1282">
        <v>537.6069</v>
      </c>
      <c r="L1282">
        <v>4820.5392</v>
      </c>
      <c r="M1282">
        <v>25.3732</v>
      </c>
      <c r="N1282">
        <v>832.3199</v>
      </c>
      <c r="O1282">
        <v>136.6</v>
      </c>
      <c r="P1282">
        <v>2514</v>
      </c>
    </row>
    <row r="1283" spans="1:16">
      <c r="A1283" t="s">
        <v>105</v>
      </c>
      <c r="B1283" t="s">
        <v>218</v>
      </c>
      <c r="C1283" t="s">
        <v>154</v>
      </c>
      <c r="D1283" t="s">
        <v>19</v>
      </c>
      <c r="E1283" t="s">
        <v>20</v>
      </c>
      <c r="F1283">
        <v>76150.38</v>
      </c>
      <c r="G1283" s="1" t="s">
        <v>329</v>
      </c>
      <c r="H1283" t="s">
        <v>21</v>
      </c>
      <c r="K1283">
        <v>429.0793</v>
      </c>
      <c r="L1283">
        <v>4590.8563</v>
      </c>
      <c r="M1283">
        <v>26.0447</v>
      </c>
      <c r="N1283">
        <v>774.8555</v>
      </c>
      <c r="O1283">
        <v>136.6</v>
      </c>
      <c r="P1283">
        <v>879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"/>
  <sheetViews>
    <sheetView workbookViewId="0">
      <selection activeCell="B3" sqref="B3:C4"/>
    </sheetView>
  </sheetViews>
  <sheetFormatPr defaultColWidth="8.88888888888889" defaultRowHeight="13.8"/>
  <cols>
    <col min="22" max="22" width="12.1111111111111" hidden="1" customWidth="1"/>
    <col min="23" max="24" width="8.88888888888889" hidden="1" customWidth="1"/>
  </cols>
  <sheetData>
    <row r="1" spans="1:1">
      <c r="A1" s="4" t="s">
        <v>330</v>
      </c>
    </row>
    <row r="2" spans="1:24">
      <c r="A2" s="4" t="s">
        <v>331</v>
      </c>
      <c r="B2" s="4" t="s">
        <v>332</v>
      </c>
      <c r="C2" s="4" t="s">
        <v>333</v>
      </c>
      <c r="D2" s="4" t="s">
        <v>334</v>
      </c>
      <c r="E2" s="4" t="s">
        <v>335</v>
      </c>
      <c r="V2" t="s">
        <v>7</v>
      </c>
      <c r="W2" t="s">
        <v>3</v>
      </c>
      <c r="X2" t="s">
        <v>8</v>
      </c>
    </row>
    <row r="3" spans="1:24">
      <c r="A3" s="1" t="s">
        <v>336</v>
      </c>
      <c r="B3" s="1">
        <f>COUNTIFS(浇筑安装总台账!$D:$D,"25m",浇筑安装总台账!$H:$H,"1#智慧梁厂")</f>
        <v>298</v>
      </c>
      <c r="C3" s="1">
        <f>COUNTIFS(浇筑安装总台账!$D:$D,"40m",浇筑安装总台账!$H:$H,"1#智慧梁厂")</f>
        <v>188</v>
      </c>
      <c r="D3" s="1">
        <f>DCOUNT(浇筑安装总台账!$A:$J,9,V2:X3)</f>
        <v>155</v>
      </c>
      <c r="E3" s="1">
        <f>DCOUNT(浇筑安装总台账!$A:$J,9,V4:X5)</f>
        <v>160</v>
      </c>
      <c r="V3" t="s">
        <v>21</v>
      </c>
      <c r="W3" t="s">
        <v>19</v>
      </c>
      <c r="X3" t="s">
        <v>337</v>
      </c>
    </row>
    <row r="4" spans="1:24">
      <c r="A4" s="1" t="s">
        <v>338</v>
      </c>
      <c r="B4" s="1">
        <f>COUNTIFS(浇筑安装总台账!$D:$D,"25m",浇筑安装总台账!$H:$H,"2#智慧梁厂")</f>
        <v>645</v>
      </c>
      <c r="C4" s="1">
        <f>COUNTIFS(浇筑安装总台账!$D:$D,"40m",浇筑安装总台账!$H:$H,"2#智慧梁厂")</f>
        <v>151</v>
      </c>
      <c r="D4" s="1">
        <f>DCOUNT(浇筑安装总台账!$A:$J,9,V6:X7)</f>
        <v>531</v>
      </c>
      <c r="E4" s="1">
        <f>DCOUNT(浇筑安装总台账!$A:$J,9,V8:X9)</f>
        <v>131</v>
      </c>
      <c r="V4" t="s">
        <v>7</v>
      </c>
      <c r="W4" t="s">
        <v>3</v>
      </c>
      <c r="X4" t="s">
        <v>8</v>
      </c>
    </row>
    <row r="5" spans="1:24">
      <c r="A5" s="4" t="s">
        <v>339</v>
      </c>
      <c r="B5" s="4">
        <f>B3+B4</f>
        <v>943</v>
      </c>
      <c r="C5" s="4">
        <f>C3+C4</f>
        <v>339</v>
      </c>
      <c r="D5" s="4">
        <f>D3+D4</f>
        <v>686</v>
      </c>
      <c r="E5" s="4">
        <f>E3+E4</f>
        <v>291</v>
      </c>
      <c r="V5" t="s">
        <v>21</v>
      </c>
      <c r="W5" t="s">
        <v>44</v>
      </c>
      <c r="X5" t="s">
        <v>337</v>
      </c>
    </row>
    <row r="6" spans="22:24">
      <c r="V6" t="s">
        <v>7</v>
      </c>
      <c r="W6" t="s">
        <v>3</v>
      </c>
      <c r="X6" t="s">
        <v>8</v>
      </c>
    </row>
    <row r="7" spans="1:24">
      <c r="A7" s="5" t="s">
        <v>340</v>
      </c>
      <c r="V7" t="s">
        <v>33</v>
      </c>
      <c r="W7" t="s">
        <v>19</v>
      </c>
      <c r="X7" t="s">
        <v>337</v>
      </c>
    </row>
    <row r="8" spans="1:24">
      <c r="A8" s="5" t="s">
        <v>0</v>
      </c>
      <c r="B8" s="5" t="s">
        <v>332</v>
      </c>
      <c r="C8" s="5" t="s">
        <v>333</v>
      </c>
      <c r="D8" s="5" t="s">
        <v>334</v>
      </c>
      <c r="E8" s="5" t="s">
        <v>335</v>
      </c>
      <c r="V8" t="s">
        <v>7</v>
      </c>
      <c r="W8" t="s">
        <v>3</v>
      </c>
      <c r="X8" t="s">
        <v>8</v>
      </c>
    </row>
    <row r="9" spans="1:24">
      <c r="A9" s="1" t="s">
        <v>105</v>
      </c>
      <c r="B9" s="1">
        <f>COUNTIFS(浇筑安装总台账!$A:$A,"ZCB1-12",浇筑安装总台账!$D:$D,"25m")</f>
        <v>168</v>
      </c>
      <c r="C9" s="1">
        <f>COUNTIFS(浇筑安装总台账!$A:$A,"ZCB1-12",浇筑安装总台账!$D:$D,"40m")</f>
        <v>173</v>
      </c>
      <c r="D9" s="1"/>
      <c r="E9" s="1"/>
      <c r="V9" t="s">
        <v>33</v>
      </c>
      <c r="W9" t="s">
        <v>44</v>
      </c>
      <c r="X9" t="s">
        <v>337</v>
      </c>
    </row>
    <row r="10" spans="1:5">
      <c r="A10" s="1" t="s">
        <v>16</v>
      </c>
      <c r="B10" s="1">
        <f>COUNTIFS(浇筑安装总台账!$A:$A,"ZCB1-13",浇筑安装总台账!$D:$D,"25m")</f>
        <v>659</v>
      </c>
      <c r="C10" s="1">
        <f>COUNTIFS(浇筑安装总台账!$A:$A,"ZCB1-13",浇筑安装总台账!$D:$D,"40m")</f>
        <v>158</v>
      </c>
      <c r="D10" s="1"/>
      <c r="E10" s="1"/>
    </row>
    <row r="11" spans="1:5">
      <c r="A11" s="1" t="s">
        <v>30</v>
      </c>
      <c r="B11" s="1">
        <f>COUNTIFS(浇筑安装总台账!$A:$A,"ZCB1-14",浇筑安装总台账!$D:$D,"25m")</f>
        <v>116</v>
      </c>
      <c r="C11" s="1">
        <f>COUNTIFS(浇筑安装总台账!$A:$A,"ZCB1-14",浇筑安装总台账!$D:$D,"40m")</f>
        <v>8</v>
      </c>
      <c r="D11" s="1"/>
      <c r="E11" s="1"/>
    </row>
    <row r="12" spans="1:5">
      <c r="A12" s="1" t="s">
        <v>341</v>
      </c>
      <c r="B12" s="1">
        <f>COUNTIFS(浇筑安装总台账!$A:$A,"ZCB1-15",浇筑安装总台账!$D:$D,"25m")</f>
        <v>0</v>
      </c>
      <c r="C12" s="1">
        <f>COUNTIFS(浇筑安装总台账!$A:$A,"ZCB1-15",浇筑安装总台账!$D:$D,"40m")</f>
        <v>0</v>
      </c>
      <c r="D12" s="1"/>
      <c r="E12" s="1"/>
    </row>
    <row r="13" spans="1:5">
      <c r="A13" s="5" t="s">
        <v>339</v>
      </c>
      <c r="B13" s="5"/>
      <c r="C13" s="5"/>
      <c r="D13" s="5"/>
      <c r="E13" s="5"/>
    </row>
  </sheetData>
  <mergeCells count="2">
    <mergeCell ref="A1:E1"/>
    <mergeCell ref="A7:E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7"/>
  <sheetViews>
    <sheetView workbookViewId="0">
      <selection activeCell="B10" sqref="B10"/>
    </sheetView>
  </sheetViews>
  <sheetFormatPr defaultColWidth="8.88888888888889" defaultRowHeight="13.8" outlineLevelCol="2"/>
  <cols>
    <col min="1" max="1" width="17.7777777777778" style="1" customWidth="1"/>
    <col min="2" max="2" width="102.444444444444" style="1" customWidth="1"/>
    <col min="3" max="3" width="8.88888888888889" style="1" customWidth="1"/>
  </cols>
  <sheetData>
    <row r="1" spans="1:3">
      <c r="A1" s="2" t="s">
        <v>342</v>
      </c>
      <c r="B1" s="3" t="s">
        <v>343</v>
      </c>
      <c r="C1" s="1">
        <v>0</v>
      </c>
    </row>
    <row r="2" spans="1:3">
      <c r="A2" s="1" t="s">
        <v>0</v>
      </c>
      <c r="B2" s="3" t="s">
        <v>344</v>
      </c>
      <c r="C2" s="1">
        <v>1</v>
      </c>
    </row>
    <row r="3" spans="1:3">
      <c r="A3" s="1" t="s">
        <v>1</v>
      </c>
      <c r="B3" s="3" t="s">
        <v>345</v>
      </c>
      <c r="C3" s="1">
        <v>2</v>
      </c>
    </row>
    <row r="4" spans="1:3">
      <c r="A4" s="1" t="s">
        <v>2</v>
      </c>
      <c r="B4" s="3" t="s">
        <v>346</v>
      </c>
      <c r="C4" s="1">
        <v>3</v>
      </c>
    </row>
    <row r="5" spans="1:3">
      <c r="A5" s="1" t="s">
        <v>3</v>
      </c>
      <c r="B5" s="3" t="s">
        <v>347</v>
      </c>
      <c r="C5" s="1">
        <v>4</v>
      </c>
    </row>
    <row r="6" spans="1:3">
      <c r="A6" s="1" t="s">
        <v>4</v>
      </c>
      <c r="B6" s="3" t="s">
        <v>348</v>
      </c>
      <c r="C6" s="1">
        <v>5</v>
      </c>
    </row>
    <row r="7" spans="1:3">
      <c r="A7" s="1" t="s">
        <v>5</v>
      </c>
      <c r="B7" s="3" t="s">
        <v>349</v>
      </c>
      <c r="C7" s="1">
        <v>6</v>
      </c>
    </row>
    <row r="8" spans="1:3">
      <c r="A8" s="1" t="s">
        <v>6</v>
      </c>
      <c r="B8" s="3" t="s">
        <v>350</v>
      </c>
      <c r="C8" s="1">
        <v>7</v>
      </c>
    </row>
    <row r="9" spans="1:3">
      <c r="A9" s="1" t="s">
        <v>7</v>
      </c>
      <c r="B9" s="3" t="s">
        <v>351</v>
      </c>
      <c r="C9" s="1">
        <v>8</v>
      </c>
    </row>
    <row r="10" spans="1:3">
      <c r="A10" s="1" t="s">
        <v>8</v>
      </c>
      <c r="B10" s="3" t="s">
        <v>352</v>
      </c>
      <c r="C10" s="1">
        <v>9</v>
      </c>
    </row>
    <row r="11" spans="1:3">
      <c r="A11" s="1" t="s">
        <v>9</v>
      </c>
      <c r="B11" s="3" t="s">
        <v>353</v>
      </c>
      <c r="C11" s="1">
        <v>10</v>
      </c>
    </row>
    <row r="12" spans="1:3">
      <c r="A12" s="1" t="s">
        <v>10</v>
      </c>
      <c r="B12" s="3" t="s">
        <v>354</v>
      </c>
      <c r="C12" s="1">
        <v>11</v>
      </c>
    </row>
    <row r="13" spans="1:3">
      <c r="A13" s="1" t="s">
        <v>11</v>
      </c>
      <c r="B13" s="3" t="s">
        <v>355</v>
      </c>
      <c r="C13" s="1">
        <v>12</v>
      </c>
    </row>
    <row r="14" spans="1:3">
      <c r="A14" s="1" t="s">
        <v>12</v>
      </c>
      <c r="B14" s="3" t="s">
        <v>356</v>
      </c>
      <c r="C14" s="1">
        <v>13</v>
      </c>
    </row>
    <row r="15" spans="1:3">
      <c r="A15" s="1" t="s">
        <v>13</v>
      </c>
      <c r="B15" s="3" t="s">
        <v>357</v>
      </c>
      <c r="C15" s="1">
        <v>14</v>
      </c>
    </row>
    <row r="16" spans="1:3">
      <c r="A16" s="1" t="s">
        <v>14</v>
      </c>
      <c r="B16" s="3" t="s">
        <v>358</v>
      </c>
      <c r="C16" s="1">
        <v>15</v>
      </c>
    </row>
    <row r="17" spans="1:3">
      <c r="A17" s="2" t="s">
        <v>15</v>
      </c>
      <c r="B17" s="3" t="s">
        <v>359</v>
      </c>
      <c r="C17" s="1">
        <v>16</v>
      </c>
    </row>
  </sheetData>
  <sheetProtection password="C71F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浇筑安装总台账</vt:lpstr>
      <vt:lpstr>汇总统计</vt:lpstr>
      <vt:lpstr>位置信息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Federal Sadler</dc:creator>
  <cp:lastModifiedBy>FasterThanLight</cp:lastModifiedBy>
  <dcterms:created xsi:type="dcterms:W3CDTF">2015-06-05T18:19:00Z</dcterms:created>
  <dcterms:modified xsi:type="dcterms:W3CDTF">2022-03-31T12:00:58Z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FA1020E699394969BDC5E36D4CC49EE7</vt:lpwstr>
  </property>
  <property fmtid="{D5CDD505-2E9C-101B-9397-08002B2CF9AE}" pid="3" name="KSOProductBuildVer">
    <vt:lpwstr>2052-11.8.2.10912</vt:lpwstr>
  </property>
</Properties>
</file>