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21"/>
  <workbookPr/>
  <mc:AlternateContent xmlns:mc="http://schemas.openxmlformats.org/markup-compatibility/2006">
    <mc:Choice Requires="x15">
      <x15ac:absPath xmlns:x15ac="http://schemas.microsoft.com/office/spreadsheetml/2010/11/ac" url="https://feathersanalytics-my.sharepoint.com/personal/joseph_feathersanalytics_com/Documents/Presentations/Power BI Mixtape Vol. 1/"/>
    </mc:Choice>
  </mc:AlternateContent>
  <xr:revisionPtr revIDLastSave="6" documentId="11_FD007AFA10CAED415DF2418AA972ADF2C7ED2C69" xr6:coauthVersionLast="47" xr6:coauthVersionMax="47" xr10:uidLastSave="{B98ACAE7-EDB2-4BBC-9551-183B9641AD64}"/>
  <bookViews>
    <workbookView xWindow="-38520" yWindow="-120" windowWidth="38640" windowHeight="21120" xr2:uid="{00000000-000D-0000-FFFF-FFFF00000000}"/>
  </bookViews>
  <sheets>
    <sheet name="Sheet1" sheetId="1" r:id="rId1"/>
    <sheet name="Sheet2" sheetId="2" r:id="rId2"/>
  </sheet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a="1"/>
  <c r="J2" i="1"/>
  <c r="J3" i="1" a="1"/>
  <c r="J3" i="1"/>
  <c r="J4" i="1" a="1"/>
  <c r="J4" i="1" s="1"/>
  <c r="J5" i="1" a="1"/>
  <c r="J5" i="1" s="1"/>
  <c r="J6" i="1" a="1"/>
  <c r="J6" i="1"/>
  <c r="J7" i="1" a="1"/>
  <c r="J7" i="1"/>
  <c r="J8" i="1" a="1"/>
  <c r="J8" i="1"/>
  <c r="J9" i="1" a="1"/>
  <c r="J9" i="1"/>
  <c r="J10" i="1" a="1"/>
  <c r="J10" i="1"/>
  <c r="J11" i="1" a="1"/>
  <c r="J11" i="1" s="1"/>
  <c r="J12" i="1" a="1"/>
  <c r="J12" i="1"/>
  <c r="J13" i="1" a="1"/>
  <c r="J13" i="1"/>
  <c r="J14" i="1" a="1"/>
  <c r="J14" i="1" s="1"/>
  <c r="J15" i="1" a="1"/>
  <c r="J15" i="1" s="1"/>
  <c r="J16" i="1" a="1"/>
  <c r="J16" i="1"/>
  <c r="J17" i="1" a="1"/>
  <c r="J17" i="1"/>
  <c r="J18" i="1" a="1"/>
  <c r="J18" i="1"/>
  <c r="J19" i="1" a="1"/>
  <c r="J19" i="1" s="1"/>
  <c r="J20" i="1" a="1"/>
  <c r="J20" i="1"/>
  <c r="J21" i="1" a="1"/>
  <c r="J21" i="1"/>
  <c r="J22" i="1" a="1"/>
  <c r="J22" i="1"/>
  <c r="J23" i="1" a="1"/>
  <c r="J23" i="1"/>
  <c r="J24" i="1" a="1"/>
  <c r="J24" i="1" s="1"/>
  <c r="J25" i="1" a="1"/>
  <c r="J25" i="1" s="1"/>
  <c r="J26" i="1" a="1"/>
  <c r="J26" i="1"/>
  <c r="J27" i="1" a="1"/>
  <c r="J27" i="1"/>
  <c r="J28" i="1" a="1"/>
  <c r="J28" i="1"/>
  <c r="J29" i="1" a="1"/>
  <c r="J29" i="1"/>
  <c r="J30" i="1" a="1"/>
  <c r="J30" i="1"/>
  <c r="J31" i="1" a="1"/>
  <c r="J31" i="1"/>
  <c r="J32" i="1" a="1"/>
  <c r="J32" i="1"/>
  <c r="J33" i="1" a="1"/>
  <c r="J33" i="1"/>
  <c r="J34" i="1" a="1"/>
  <c r="J34" i="1" s="1"/>
  <c r="J35" i="1" a="1"/>
  <c r="J35" i="1" s="1"/>
  <c r="J36" i="1" a="1"/>
  <c r="J36" i="1"/>
  <c r="J37" i="1" a="1"/>
  <c r="J37" i="1"/>
  <c r="J38" i="1" a="1"/>
  <c r="J38" i="1"/>
  <c r="J39" i="1" a="1"/>
  <c r="J39" i="1" s="1"/>
  <c r="J40" i="1" a="1"/>
  <c r="J40" i="1"/>
  <c r="J41" i="1" a="1"/>
  <c r="J41" i="1"/>
  <c r="J42" i="1" a="1"/>
  <c r="J42" i="1"/>
  <c r="J43" i="1" a="1"/>
  <c r="J43" i="1"/>
  <c r="J44" i="1" a="1"/>
  <c r="J44" i="1" s="1"/>
  <c r="J45" i="1" a="1"/>
  <c r="J45" i="1" s="1"/>
  <c r="J46" i="1" a="1"/>
  <c r="J46" i="1"/>
  <c r="J47" i="1" a="1"/>
  <c r="J47" i="1"/>
  <c r="J48" i="1" a="1"/>
  <c r="J48" i="1"/>
  <c r="J49" i="1" a="1"/>
  <c r="J49" i="1"/>
  <c r="J50" i="1" a="1"/>
  <c r="J50" i="1"/>
  <c r="J51" i="1" a="1"/>
  <c r="J51" i="1"/>
  <c r="J52" i="1" a="1"/>
  <c r="J52" i="1"/>
  <c r="J53" i="1" a="1"/>
  <c r="J53" i="1"/>
  <c r="J54" i="1" a="1"/>
  <c r="J54" i="1" s="1"/>
  <c r="J55" i="1" a="1"/>
  <c r="J55" i="1" s="1"/>
  <c r="J56" i="1" a="1"/>
  <c r="J56" i="1"/>
  <c r="J57" i="1" a="1"/>
  <c r="J57" i="1"/>
  <c r="J58" i="1" a="1"/>
  <c r="J58" i="1" s="1"/>
  <c r="J59" i="1" a="1"/>
  <c r="J59" i="1"/>
  <c r="J60" i="1" a="1"/>
  <c r="J60" i="1"/>
  <c r="J61" i="1" a="1"/>
  <c r="J61" i="1"/>
  <c r="J62" i="1" a="1"/>
  <c r="J62" i="1"/>
  <c r="J63" i="1" a="1"/>
  <c r="J63" i="1"/>
  <c r="J64" i="1" a="1"/>
  <c r="J64"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c r="H19" i="1" a="1"/>
  <c r="H19" i="1"/>
  <c r="H20" i="1" a="1"/>
  <c r="H20" i="1" s="1"/>
  <c r="H21" i="1" a="1"/>
  <c r="H21" i="1" s="1"/>
  <c r="H22" i="1" a="1"/>
  <c r="H22" i="1" s="1"/>
  <c r="H23" i="1" a="1"/>
  <c r="H23" i="1" s="1"/>
  <c r="H24" i="1" a="1"/>
  <c r="H24" i="1" s="1"/>
  <c r="H25" i="1" a="1"/>
  <c r="H25" i="1" s="1"/>
  <c r="H26" i="1" a="1"/>
  <c r="H26" i="1" s="1"/>
  <c r="H27" i="1" a="1"/>
  <c r="H27" i="1"/>
  <c r="H28" i="1" a="1"/>
  <c r="H28" i="1" s="1"/>
  <c r="H29" i="1" a="1"/>
  <c r="H29" i="1" s="1"/>
  <c r="H30" i="1" a="1"/>
  <c r="H30" i="1"/>
  <c r="H31" i="1" a="1"/>
  <c r="H31" i="1"/>
  <c r="H32" i="1" a="1"/>
  <c r="H32" i="1" s="1"/>
  <c r="H33" i="1" a="1"/>
  <c r="H33" i="1" s="1"/>
  <c r="H34" i="1" a="1"/>
  <c r="H34" i="1" s="1"/>
  <c r="H35" i="1" a="1"/>
  <c r="H35" i="1" s="1"/>
  <c r="H36" i="1" a="1"/>
  <c r="H36" i="1"/>
  <c r="H37" i="1" a="1"/>
  <c r="H37" i="1" s="1"/>
  <c r="H38" i="1" a="1"/>
  <c r="H38" i="1" s="1"/>
  <c r="H39" i="1" a="1"/>
  <c r="H39" i="1"/>
  <c r="H40" i="1" a="1"/>
  <c r="H40" i="1"/>
  <c r="H41" i="1" a="1"/>
  <c r="H41" i="1" s="1"/>
  <c r="H42" i="1" a="1"/>
  <c r="H42" i="1" s="1"/>
  <c r="H43" i="1" a="1"/>
  <c r="H43" i="1" s="1"/>
  <c r="H44" i="1" a="1"/>
  <c r="H44" i="1" s="1"/>
  <c r="H45" i="1" a="1"/>
  <c r="H45" i="1" s="1"/>
  <c r="H46" i="1" a="1"/>
  <c r="H46" i="1"/>
  <c r="H47" i="1" a="1"/>
  <c r="H47" i="1" s="1"/>
  <c r="H48" i="1" a="1"/>
  <c r="H48" i="1"/>
  <c r="H49" i="1" a="1"/>
  <c r="H49" i="1" s="1"/>
  <c r="H50" i="1" a="1"/>
  <c r="H50" i="1" s="1"/>
  <c r="H51" i="1" a="1"/>
  <c r="H51" i="1"/>
  <c r="H52" i="1" a="1"/>
  <c r="H52" i="1" s="1"/>
  <c r="H53" i="1" a="1"/>
  <c r="H53" i="1" s="1"/>
  <c r="H54" i="1" a="1"/>
  <c r="H54" i="1" s="1"/>
  <c r="H55" i="1" a="1"/>
  <c r="H55" i="1" s="1"/>
  <c r="H56" i="1" a="1"/>
  <c r="H56" i="1" s="1"/>
  <c r="H57" i="1" a="1"/>
  <c r="H57" i="1" s="1"/>
  <c r="H58" i="1" a="1"/>
  <c r="H58" i="1" s="1"/>
  <c r="H59" i="1" a="1"/>
  <c r="H59" i="1"/>
  <c r="H60" i="1" a="1"/>
  <c r="H60" i="1" s="1"/>
  <c r="H61" i="1" a="1"/>
  <c r="H61" i="1" s="1"/>
  <c r="H62" i="1" a="1"/>
  <c r="H62" i="1" s="1"/>
  <c r="H63" i="1" a="1"/>
  <c r="H63" i="1" s="1"/>
  <c r="H64" i="1" a="1"/>
  <c r="H64"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F61" i="1"/>
  <c r="F49" i="1"/>
  <c r="F46" i="1"/>
  <c r="F62" i="1"/>
  <c r="F51" i="1"/>
  <c r="F45" i="1"/>
  <c r="F54" i="1"/>
  <c r="F64" i="1"/>
  <c r="F63" i="1"/>
  <c r="F53" i="1"/>
  <c r="F48" i="1"/>
  <c r="F47" i="1"/>
  <c r="F44" i="1"/>
  <c r="F58" i="1"/>
  <c r="F60" i="1"/>
  <c r="F59" i="1"/>
  <c r="F57" i="1"/>
  <c r="F50" i="1"/>
  <c r="F52" i="1"/>
  <c r="F55" i="1"/>
  <c r="F56" i="1"/>
  <c r="F40" i="1"/>
  <c r="F28" i="1"/>
  <c r="F25" i="1"/>
  <c r="F41" i="1"/>
  <c r="F30" i="1"/>
  <c r="F24" i="1"/>
  <c r="F33" i="1"/>
  <c r="F43" i="1"/>
  <c r="F42" i="1"/>
  <c r="F32" i="1"/>
  <c r="F27" i="1"/>
  <c r="F26" i="1"/>
  <c r="F23" i="1"/>
  <c r="F37" i="1"/>
  <c r="F39" i="1"/>
  <c r="F38" i="1"/>
  <c r="F36" i="1"/>
  <c r="F29" i="1"/>
  <c r="F31" i="1"/>
  <c r="F34" i="1"/>
  <c r="F35" i="1"/>
  <c r="F14" i="1" l="1"/>
  <c r="F13" i="1"/>
  <c r="F10" i="1"/>
  <c r="F8" i="1"/>
  <c r="F15" i="1"/>
  <c r="F17" i="1"/>
  <c r="F18" i="1"/>
  <c r="F16" i="1"/>
  <c r="F2" i="1"/>
  <c r="F5" i="1"/>
  <c r="F6" i="1"/>
  <c r="F11" i="1"/>
  <c r="F21" i="1"/>
  <c r="F22" i="1"/>
  <c r="F12" i="1"/>
  <c r="F3" i="1"/>
  <c r="F9" i="1"/>
  <c r="F20" i="1"/>
  <c r="F4" i="1"/>
  <c r="F7" i="1"/>
  <c r="F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61"/>
        </ext>
      </extLst>
    </bk>
    <bk>
      <extLst>
        <ext uri="{3e2802c4-a4d2-4d8b-9148-e3be6c30e623}">
          <xlrd:rvb i="133"/>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<sst xmlns="http://schemas.openxmlformats.org/spreadsheetml/2006/main" count="137" uniqueCount="39">
  <si>
    <t>Product Category</t>
  </si>
  <si>
    <t>Product</t>
  </si>
  <si>
    <t>Location</t>
  </si>
  <si>
    <t>Revenue</t>
  </si>
  <si>
    <t>Cost</t>
  </si>
  <si>
    <t>Income</t>
  </si>
  <si>
    <t>Jeans</t>
  </si>
  <si>
    <t>Athletic Fit</t>
  </si>
  <si>
    <t>Pants</t>
  </si>
  <si>
    <t>Athletic Pants</t>
  </si>
  <si>
    <t>Shorts</t>
  </si>
  <si>
    <t>Athletic Shorts</t>
  </si>
  <si>
    <t>Shirts</t>
  </si>
  <si>
    <t>Button Up</t>
  </si>
  <si>
    <t>Casual Shirt</t>
  </si>
  <si>
    <t>Shoes</t>
  </si>
  <si>
    <t>Casual Shoes</t>
  </si>
  <si>
    <t>Hoodies</t>
  </si>
  <si>
    <t>Full Zip</t>
  </si>
  <si>
    <t>Joggers</t>
  </si>
  <si>
    <t>T-Shirts</t>
  </si>
  <si>
    <t>Long Sleeve</t>
  </si>
  <si>
    <t>No Iron</t>
  </si>
  <si>
    <t>Patterned Shirt</t>
  </si>
  <si>
    <t>Patterned Tee</t>
  </si>
  <si>
    <t>Plain T-Shirt</t>
  </si>
  <si>
    <t>Pull Over</t>
  </si>
  <si>
    <t>Regular</t>
  </si>
  <si>
    <t>Skinny</t>
  </si>
  <si>
    <t>Slim</t>
  </si>
  <si>
    <t>Slip Ons</t>
  </si>
  <si>
    <t>Sweatpants</t>
  </si>
  <si>
    <t>Work</t>
  </si>
  <si>
    <t>Wrinkle Free</t>
  </si>
  <si>
    <t>Sum of Revenue</t>
  </si>
  <si>
    <t>Abbreviation</t>
  </si>
  <si>
    <t>National anthem</t>
  </si>
  <si>
    <t>Currency code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</si>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</sst>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2">
    <xf numFmtId="0" fontId="0" fillId="0" borderId="0" xfId="0"/>
    <xf numFmtId="165" fontId="0" fillId="0" borderId="0" xfId="1" applyNumberFormat="1" applyFont="1"/>
  </cellXfs>
  <cellStyles count="2">
    <cellStyle name="Currency" xfId="1" builtinId="4"/>
    <cellStyle name="Normal" xfId="0" builtinId="0"/>
  </cellStyles>
  <dxfs count="7">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pivotCacheDefinition" Target="pivotCache/pivotCacheDefinition1.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file" refreshedDate="44251.457469444445" createdVersion="6" refreshedVersion="6" minRefreshableVersion="3" recordCount="126" xr:uid="{00000000-000A-0000-FFFF-FFFF00000000}">
  <cacheSource type="worksheet">
    <worksheetSource name="Table1"/>
  </cacheSource>
  <cacheFields count="7">
    <cacheField name="Product Category" numFmtId="0">
      <sharedItems/>
    </cacheField>
    <cacheField name="Product" numFmtId="0">
      <sharedItems/>
    </cacheField>
    <cacheField name="Location" numFmtId="0">
      <sharedItems/>
    </cacheField>
    <cacheField name="Date" numFmtId="14">
      <sharedItems containsSemiMixedTypes="0" containsNonDate="0" containsDate="1" containsString="0" minDate="2019-12-31T00:00:00" maxDate="2021-01-01T00:00:00"/>
    </cacheField>
    <cacheField name="Revenue" numFmtId="165">
      <sharedItems containsSemiMixedTypes="0" containsString="0" containsNumber="1" containsInteger="1" minValue="19482" maxValue="968065"/>
    </cacheField>
    <cacheField name="Cost" numFmtId="165">
      <sharedItems containsSemiMixedTypes="0" containsString="0" containsNumber="1" containsInteger="1" minValue="1215" maxValue="700000"/>
    </cacheField>
    <cacheField name="Income" numFmtId="165">
      <sharedItems containsSemiMixedTypes="0" containsString="0" containsNumber="1" containsInteger="1" minValue="-200000" maxValue="96076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6">
  <r>
    <s v="Jeans"/>
    <s v="Athletic Fit"/>
    <s v="Canada"/>
    <d v="2019-12-31T00:00:00"/>
    <n v="800000"/>
    <n v="6335"/>
    <n v="793665"/>
  </r>
  <r>
    <s v="Pants"/>
    <s v="Athletic Pants"/>
    <s v="Canada"/>
    <d v="2019-12-31T00:00:00"/>
    <n v="400000"/>
    <n v="45557"/>
    <n v="354443"/>
  </r>
  <r>
    <s v="Shorts"/>
    <s v="Athletic Shorts"/>
    <s v="Canada"/>
    <d v="2019-12-31T00:00:00"/>
    <n v="688424"/>
    <n v="11053"/>
    <n v="677371"/>
  </r>
  <r>
    <s v="Shirts"/>
    <s v="Button Up"/>
    <s v="Canada"/>
    <d v="2019-12-31T00:00:00"/>
    <n v="560000"/>
    <n v="8525"/>
    <n v="551475"/>
  </r>
  <r>
    <s v="Shirts"/>
    <s v="Casual Shirt"/>
    <s v="Canada"/>
    <d v="2019-12-31T00:00:00"/>
    <n v="90000"/>
    <n v="2108"/>
    <n v="87892"/>
  </r>
  <r>
    <s v="Shoes"/>
    <s v="Casual Shoes"/>
    <s v="Canada"/>
    <d v="2019-12-31T00:00:00"/>
    <n v="890071"/>
    <n v="27233"/>
    <n v="862838"/>
  </r>
  <r>
    <s v="Hoodies"/>
    <s v="Full Zip"/>
    <s v="Canada"/>
    <d v="2019-12-31T00:00:00"/>
    <n v="750000"/>
    <n v="30911"/>
    <n v="719089"/>
  </r>
  <r>
    <s v="Pants"/>
    <s v="Joggers"/>
    <s v="Canada"/>
    <d v="2019-12-31T00:00:00"/>
    <n v="30000"/>
    <n v="40899"/>
    <n v="-10899"/>
  </r>
  <r>
    <s v="T-Shirts"/>
    <s v="Long Sleeve"/>
    <s v="Canada"/>
    <d v="2019-12-31T00:00:00"/>
    <n v="800000"/>
    <n v="1377"/>
    <n v="798623"/>
  </r>
  <r>
    <s v="Shirts"/>
    <s v="No Iron"/>
    <s v="Canada"/>
    <d v="2019-12-31T00:00:00"/>
    <n v="800000"/>
    <n v="1215"/>
    <n v="798785"/>
  </r>
  <r>
    <s v="Shirts"/>
    <s v="Patterned Shirt"/>
    <s v="Canada"/>
    <d v="2019-12-31T00:00:00"/>
    <n v="300000"/>
    <n v="5020"/>
    <n v="294980"/>
  </r>
  <r>
    <s v="T-Shirts"/>
    <s v="Patterned Tee"/>
    <s v="Canada"/>
    <d v="2019-12-31T00:00:00"/>
    <n v="800000"/>
    <n v="31112"/>
    <n v="768888"/>
  </r>
  <r>
    <s v="T-Shirts"/>
    <s v="Plain T-Shirt"/>
    <s v="Canada"/>
    <d v="2019-12-31T00:00:00"/>
    <n v="900000"/>
    <n v="7305"/>
    <n v="892695"/>
  </r>
  <r>
    <s v="Hoodies"/>
    <s v="Pull Over"/>
    <s v="Canada"/>
    <d v="2019-12-31T00:00:00"/>
    <n v="140000"/>
    <n v="48757"/>
    <n v="91243"/>
  </r>
  <r>
    <s v="Jeans"/>
    <s v="Regular"/>
    <s v="Canada"/>
    <d v="2019-12-31T00:00:00"/>
    <n v="320000"/>
    <n v="42809"/>
    <n v="277191"/>
  </r>
  <r>
    <s v="Jeans"/>
    <s v="Skinny"/>
    <s v="Canada"/>
    <d v="2019-12-31T00:00:00"/>
    <n v="110000"/>
    <n v="60004"/>
    <n v="49996"/>
  </r>
  <r>
    <s v="Jeans"/>
    <s v="Slim"/>
    <s v="Canada"/>
    <d v="2019-12-31T00:00:00"/>
    <n v="150000"/>
    <n v="40622"/>
    <n v="109378"/>
  </r>
  <r>
    <s v="Shoes"/>
    <s v="Slip Ons"/>
    <s v="Canada"/>
    <d v="2019-12-31T00:00:00"/>
    <n v="500000"/>
    <n v="11463"/>
    <n v="488537"/>
  </r>
  <r>
    <s v="Pants"/>
    <s v="Sweatpants"/>
    <s v="Canada"/>
    <d v="2019-12-31T00:00:00"/>
    <n v="756899"/>
    <n v="5768"/>
    <n v="751131"/>
  </r>
  <r>
    <s v="Shirts"/>
    <s v="Work"/>
    <s v="Canada"/>
    <d v="2019-12-31T00:00:00"/>
    <n v="100000"/>
    <n v="7311"/>
    <n v="92689"/>
  </r>
  <r>
    <s v="Shirts"/>
    <s v="Wrinkle Free"/>
    <s v="Canada"/>
    <d v="2019-12-31T00:00:00"/>
    <n v="800000"/>
    <n v="43957"/>
    <n v="756043"/>
  </r>
  <r>
    <s v="Jeans"/>
    <s v="Athletic Fit"/>
    <s v="France"/>
    <d v="2019-12-31T00:00:00"/>
    <n v="802892"/>
    <n v="6335"/>
    <n v="796557"/>
  </r>
  <r>
    <s v="Pants"/>
    <s v="Athletic Pants"/>
    <s v="France"/>
    <d v="2019-12-31T00:00:00"/>
    <n v="406469"/>
    <n v="45557"/>
    <n v="360912"/>
  </r>
  <r>
    <s v="Shorts"/>
    <s v="Athletic Shorts"/>
    <s v="France"/>
    <d v="2019-12-31T00:00:00"/>
    <n v="688424"/>
    <n v="11053"/>
    <n v="677371"/>
  </r>
  <r>
    <s v="Shirts"/>
    <s v="Button Up"/>
    <s v="France"/>
    <d v="2019-12-31T00:00:00"/>
    <n v="556881"/>
    <n v="8525"/>
    <n v="548356"/>
  </r>
  <r>
    <s v="Shirts"/>
    <s v="Casual Shirt"/>
    <s v="France"/>
    <d v="2019-12-31T00:00:00"/>
    <n v="89739"/>
    <n v="2108"/>
    <n v="87631"/>
  </r>
  <r>
    <s v="Shoes"/>
    <s v="Casual Shoes"/>
    <s v="France"/>
    <d v="2019-12-31T00:00:00"/>
    <n v="890071"/>
    <n v="27233"/>
    <n v="862838"/>
  </r>
  <r>
    <s v="Hoodies"/>
    <s v="Full Zip"/>
    <s v="France"/>
    <d v="2019-12-31T00:00:00"/>
    <n v="732272"/>
    <n v="30911"/>
    <n v="701361"/>
  </r>
  <r>
    <s v="Pants"/>
    <s v="Joggers"/>
    <s v="France"/>
    <d v="2019-12-31T00:00:00"/>
    <n v="19482"/>
    <n v="40899"/>
    <n v="-21417"/>
  </r>
  <r>
    <s v="T-Shirts"/>
    <s v="Long Sleeve"/>
    <s v="France"/>
    <d v="2019-12-31T00:00:00"/>
    <n v="809770"/>
    <n v="1377"/>
    <n v="808393"/>
  </r>
  <r>
    <s v="Shirts"/>
    <s v="No Iron"/>
    <s v="France"/>
    <d v="2019-12-31T00:00:00"/>
    <n v="778612"/>
    <n v="1215"/>
    <n v="777397"/>
  </r>
  <r>
    <s v="Shirts"/>
    <s v="Patterned Shirt"/>
    <s v="France"/>
    <d v="2019-12-31T00:00:00"/>
    <n v="255804"/>
    <n v="5020"/>
    <n v="250784"/>
  </r>
  <r>
    <s v="T-Shirts"/>
    <s v="Patterned Tee"/>
    <s v="France"/>
    <d v="2019-12-31T00:00:00"/>
    <n v="835914"/>
    <n v="31112"/>
    <n v="804802"/>
  </r>
  <r>
    <s v="T-Shirts"/>
    <s v="Plain T-Shirt"/>
    <s v="France"/>
    <d v="2019-12-31T00:00:00"/>
    <n v="968065"/>
    <n v="7305"/>
    <n v="960760"/>
  </r>
  <r>
    <s v="Hoodies"/>
    <s v="Pull Over"/>
    <s v="France"/>
    <d v="2019-12-31T00:00:00"/>
    <n v="140149"/>
    <n v="48757"/>
    <n v="91392"/>
  </r>
  <r>
    <s v="Jeans"/>
    <s v="Regular"/>
    <s v="France"/>
    <d v="2019-12-31T00:00:00"/>
    <n v="319362"/>
    <n v="42809"/>
    <n v="276553"/>
  </r>
  <r>
    <s v="Jeans"/>
    <s v="Skinny"/>
    <s v="France"/>
    <d v="2019-12-31T00:00:00"/>
    <n v="111258"/>
    <n v="60004"/>
    <n v="51254"/>
  </r>
  <r>
    <s v="Jeans"/>
    <s v="Slim"/>
    <s v="France"/>
    <d v="2019-12-31T00:00:00"/>
    <n v="141265"/>
    <n v="40622"/>
    <n v="100643"/>
  </r>
  <r>
    <s v="Shoes"/>
    <s v="Slip Ons"/>
    <s v="France"/>
    <d v="2019-12-31T00:00:00"/>
    <n v="790043"/>
    <n v="11463"/>
    <n v="778580"/>
  </r>
  <r>
    <s v="Pants"/>
    <s v="Sweatpants"/>
    <s v="France"/>
    <d v="2019-12-31T00:00:00"/>
    <n v="756899"/>
    <n v="5768"/>
    <n v="751131"/>
  </r>
  <r>
    <s v="Shirts"/>
    <s v="Work"/>
    <s v="France"/>
    <d v="2019-12-31T00:00:00"/>
    <n v="133890"/>
    <n v="7311"/>
    <n v="126579"/>
  </r>
  <r>
    <s v="Shirts"/>
    <s v="Wrinkle Free"/>
    <s v="France"/>
    <d v="2019-12-31T00:00:00"/>
    <n v="785559"/>
    <n v="43957"/>
    <n v="741602"/>
  </r>
  <r>
    <s v="Jeans"/>
    <s v="Athletic Fit"/>
    <s v="Germany"/>
    <d v="2019-12-31T00:00:00"/>
    <n v="800000"/>
    <n v="700000"/>
    <n v="100000"/>
  </r>
  <r>
    <s v="Pants"/>
    <s v="Athletic Pants"/>
    <s v="Germany"/>
    <d v="2019-12-31T00:00:00"/>
    <n v="400000"/>
    <n v="600000"/>
    <n v="-200000"/>
  </r>
  <r>
    <s v="Shorts"/>
    <s v="Athletic Shorts"/>
    <s v="Germany"/>
    <d v="2019-12-31T00:00:00"/>
    <n v="688424"/>
    <n v="10000"/>
    <n v="678424"/>
  </r>
  <r>
    <s v="Shirts"/>
    <s v="Button Up"/>
    <s v="Germany"/>
    <d v="2019-12-31T00:00:00"/>
    <n v="560000"/>
    <n v="500000"/>
    <n v="60000"/>
  </r>
  <r>
    <s v="Shirts"/>
    <s v="Casual Shirt"/>
    <s v="Germany"/>
    <d v="2019-12-31T00:00:00"/>
    <n v="90000"/>
    <n v="50000"/>
    <n v="40000"/>
  </r>
  <r>
    <s v="Shoes"/>
    <s v="Casual Shoes"/>
    <s v="Germany"/>
    <d v="2019-12-31T00:00:00"/>
    <n v="890071"/>
    <n v="600000"/>
    <n v="290071"/>
  </r>
  <r>
    <s v="Hoodies"/>
    <s v="Full Zip"/>
    <s v="Germany"/>
    <d v="2019-12-31T00:00:00"/>
    <n v="750000"/>
    <n v="300000"/>
    <n v="450000"/>
  </r>
  <r>
    <s v="Pants"/>
    <s v="Joggers"/>
    <s v="Germany"/>
    <d v="2019-12-31T00:00:00"/>
    <n v="30000"/>
    <n v="10000"/>
    <n v="20000"/>
  </r>
  <r>
    <s v="T-Shirts"/>
    <s v="Long Sleeve"/>
    <s v="Germany"/>
    <d v="2019-12-31T00:00:00"/>
    <n v="800000"/>
    <n v="15000"/>
    <n v="785000"/>
  </r>
  <r>
    <s v="Shirts"/>
    <s v="No Iron"/>
    <s v="Germany"/>
    <d v="2019-12-31T00:00:00"/>
    <n v="800000"/>
    <n v="700000"/>
    <n v="100000"/>
  </r>
  <r>
    <s v="Shirts"/>
    <s v="Patterned Shirt"/>
    <s v="Germany"/>
    <d v="2019-12-31T00:00:00"/>
    <n v="300000"/>
    <n v="5000"/>
    <n v="295000"/>
  </r>
  <r>
    <s v="T-Shirts"/>
    <s v="Patterned Tee"/>
    <s v="Germany"/>
    <d v="2019-12-31T00:00:00"/>
    <n v="800000"/>
    <n v="300000"/>
    <n v="500000"/>
  </r>
  <r>
    <s v="T-Shirts"/>
    <s v="Plain T-Shirt"/>
    <s v="Germany"/>
    <d v="2019-12-31T00:00:00"/>
    <n v="900000"/>
    <n v="80000"/>
    <n v="820000"/>
  </r>
  <r>
    <s v="Hoodies"/>
    <s v="Pull Over"/>
    <s v="Germany"/>
    <d v="2019-12-31T00:00:00"/>
    <n v="140000"/>
    <n v="100000"/>
    <n v="40000"/>
  </r>
  <r>
    <s v="Jeans"/>
    <s v="Regular"/>
    <s v="Germany"/>
    <d v="2019-12-31T00:00:00"/>
    <n v="320000"/>
    <n v="300000"/>
    <n v="20000"/>
  </r>
  <r>
    <s v="Jeans"/>
    <s v="Skinny"/>
    <s v="Germany"/>
    <d v="2019-12-31T00:00:00"/>
    <n v="110000"/>
    <n v="80000"/>
    <n v="30000"/>
  </r>
  <r>
    <s v="Jeans"/>
    <s v="Slim"/>
    <s v="Germany"/>
    <d v="2019-12-31T00:00:00"/>
    <n v="150000"/>
    <n v="100000"/>
    <n v="50000"/>
  </r>
  <r>
    <s v="Shoes"/>
    <s v="Slip Ons"/>
    <s v="Germany"/>
    <d v="2019-12-31T00:00:00"/>
    <n v="500000"/>
    <n v="10000"/>
    <n v="490000"/>
  </r>
  <r>
    <s v="Pants"/>
    <s v="Sweatpants"/>
    <s v="Germany"/>
    <d v="2019-12-31T00:00:00"/>
    <n v="756899"/>
    <n v="50000"/>
    <n v="706899"/>
  </r>
  <r>
    <s v="Shirts"/>
    <s v="Work"/>
    <s v="Germany"/>
    <d v="2019-12-31T00:00:00"/>
    <n v="100000"/>
    <n v="90000"/>
    <n v="10000"/>
  </r>
  <r>
    <s v="Shirts"/>
    <s v="Wrinkle Free"/>
    <s v="Germany"/>
    <d v="2019-12-31T00:00:00"/>
    <n v="800000"/>
    <n v="40000"/>
    <n v="760000"/>
  </r>
  <r>
    <s v="Jeans"/>
    <s v="Athletic Fit"/>
    <s v="Canada"/>
    <d v="2020-12-31T00:00:00"/>
    <n v="800000"/>
    <n v="6335"/>
    <n v="793665"/>
  </r>
  <r>
    <s v="Pants"/>
    <s v="Athletic Pants"/>
    <s v="Canada"/>
    <d v="2020-12-31T00:00:00"/>
    <n v="400000"/>
    <n v="45557"/>
    <n v="354443"/>
  </r>
  <r>
    <s v="Shorts"/>
    <s v="Athletic Shorts"/>
    <s v="Canada"/>
    <d v="2020-12-31T00:00:00"/>
    <n v="688424"/>
    <n v="11053"/>
    <n v="677371"/>
  </r>
  <r>
    <s v="Shirts"/>
    <s v="Button Up"/>
    <s v="Canada"/>
    <d v="2020-12-31T00:00:00"/>
    <n v="560000"/>
    <n v="8525"/>
    <n v="551475"/>
  </r>
  <r>
    <s v="Shirts"/>
    <s v="Casual Shirt"/>
    <s v="Canada"/>
    <d v="2020-12-31T00:00:00"/>
    <n v="90000"/>
    <n v="2108"/>
    <n v="87892"/>
  </r>
  <r>
    <s v="Shoes"/>
    <s v="Casual Shoes"/>
    <s v="Canada"/>
    <d v="2020-12-31T00:00:00"/>
    <n v="890071"/>
    <n v="27233"/>
    <n v="862838"/>
  </r>
  <r>
    <s v="Hoodies"/>
    <s v="Full Zip"/>
    <s v="Canada"/>
    <d v="2020-12-31T00:00:00"/>
    <n v="750000"/>
    <n v="30911"/>
    <n v="719089"/>
  </r>
  <r>
    <s v="Pants"/>
    <s v="Joggers"/>
    <s v="Canada"/>
    <d v="2020-12-31T00:00:00"/>
    <n v="30000"/>
    <n v="40899"/>
    <n v="-10899"/>
  </r>
  <r>
    <s v="T-Shirts"/>
    <s v="Long Sleeve"/>
    <s v="Canada"/>
    <d v="2020-12-31T00:00:00"/>
    <n v="800000"/>
    <n v="1377"/>
    <n v="798623"/>
  </r>
  <r>
    <s v="Shirts"/>
    <s v="No Iron"/>
    <s v="Canada"/>
    <d v="2020-12-31T00:00:00"/>
    <n v="800000"/>
    <n v="1215"/>
    <n v="798785"/>
  </r>
  <r>
    <s v="Shirts"/>
    <s v="Patterned Shirt"/>
    <s v="Canada"/>
    <d v="2020-12-31T00:00:00"/>
    <n v="300000"/>
    <n v="5020"/>
    <n v="294980"/>
  </r>
  <r>
    <s v="T-Shirts"/>
    <s v="Patterned Tee"/>
    <s v="Canada"/>
    <d v="2020-12-31T00:00:00"/>
    <n v="800000"/>
    <n v="31112"/>
    <n v="768888"/>
  </r>
  <r>
    <s v="T-Shirts"/>
    <s v="Plain T-Shirt"/>
    <s v="Canada"/>
    <d v="2020-12-31T00:00:00"/>
    <n v="900000"/>
    <n v="7305"/>
    <n v="892695"/>
  </r>
  <r>
    <s v="Hoodies"/>
    <s v="Pull Over"/>
    <s v="Canada"/>
    <d v="2020-12-31T00:00:00"/>
    <n v="140000"/>
    <n v="48757"/>
    <n v="91243"/>
  </r>
  <r>
    <s v="Jeans"/>
    <s v="Regular"/>
    <s v="Canada"/>
    <d v="2020-12-31T00:00:00"/>
    <n v="320000"/>
    <n v="42809"/>
    <n v="277191"/>
  </r>
  <r>
    <s v="Jeans"/>
    <s v="Skinny"/>
    <s v="Canada"/>
    <d v="2020-12-31T00:00:00"/>
    <n v="110000"/>
    <n v="60004"/>
    <n v="49996"/>
  </r>
  <r>
    <s v="Jeans"/>
    <s v="Slim"/>
    <s v="Canada"/>
    <d v="2020-12-31T00:00:00"/>
    <n v="150000"/>
    <n v="40622"/>
    <n v="109378"/>
  </r>
  <r>
    <s v="Shoes"/>
    <s v="Slip Ons"/>
    <s v="Canada"/>
    <d v="2020-12-31T00:00:00"/>
    <n v="500000"/>
    <n v="11463"/>
    <n v="488537"/>
  </r>
  <r>
    <s v="Pants"/>
    <s v="Sweatpants"/>
    <s v="Canada"/>
    <d v="2020-12-31T00:00:00"/>
    <n v="756899"/>
    <n v="5768"/>
    <n v="751131"/>
  </r>
  <r>
    <s v="Shirts"/>
    <s v="Work"/>
    <s v="Canada"/>
    <d v="2020-12-31T00:00:00"/>
    <n v="100000"/>
    <n v="7311"/>
    <n v="92689"/>
  </r>
  <r>
    <s v="Shirts"/>
    <s v="Wrinkle Free"/>
    <s v="Canada"/>
    <d v="2020-12-31T00:00:00"/>
    <n v="800000"/>
    <n v="43957"/>
    <n v="756043"/>
  </r>
  <r>
    <s v="Jeans"/>
    <s v="Athletic Fit"/>
    <s v="France"/>
    <d v="2020-12-31T00:00:00"/>
    <n v="802892"/>
    <n v="6335"/>
    <n v="796557"/>
  </r>
  <r>
    <s v="Pants"/>
    <s v="Athletic Pants"/>
    <s v="France"/>
    <d v="2020-12-31T00:00:00"/>
    <n v="406469"/>
    <n v="45557"/>
    <n v="360912"/>
  </r>
  <r>
    <s v="Shorts"/>
    <s v="Athletic Shorts"/>
    <s v="France"/>
    <d v="2020-12-31T00:00:00"/>
    <n v="688424"/>
    <n v="11053"/>
    <n v="677371"/>
  </r>
  <r>
    <s v="Shirts"/>
    <s v="Button Up"/>
    <s v="France"/>
    <d v="2020-12-31T00:00:00"/>
    <n v="556881"/>
    <n v="8525"/>
    <n v="548356"/>
  </r>
  <r>
    <s v="Shirts"/>
    <s v="Casual Shirt"/>
    <s v="France"/>
    <d v="2020-12-31T00:00:00"/>
    <n v="89739"/>
    <n v="2108"/>
    <n v="87631"/>
  </r>
  <r>
    <s v="Shoes"/>
    <s v="Casual Shoes"/>
    <s v="France"/>
    <d v="2020-12-31T00:00:00"/>
    <n v="890071"/>
    <n v="27233"/>
    <n v="862838"/>
  </r>
  <r>
    <s v="Hoodies"/>
    <s v="Full Zip"/>
    <s v="France"/>
    <d v="2020-12-31T00:00:00"/>
    <n v="732272"/>
    <n v="30911"/>
    <n v="701361"/>
  </r>
  <r>
    <s v="Pants"/>
    <s v="Joggers"/>
    <s v="France"/>
    <d v="2020-12-31T00:00:00"/>
    <n v="19482"/>
    <n v="40899"/>
    <n v="-21417"/>
  </r>
  <r>
    <s v="T-Shirts"/>
    <s v="Long Sleeve"/>
    <s v="France"/>
    <d v="2020-12-31T00:00:00"/>
    <n v="809770"/>
    <n v="1377"/>
    <n v="808393"/>
  </r>
  <r>
    <s v="Shirts"/>
    <s v="No Iron"/>
    <s v="France"/>
    <d v="2020-12-31T00:00:00"/>
    <n v="778612"/>
    <n v="1215"/>
    <n v="777397"/>
  </r>
  <r>
    <s v="Shirts"/>
    <s v="Patterned Shirt"/>
    <s v="France"/>
    <d v="2020-12-31T00:00:00"/>
    <n v="255804"/>
    <n v="5020"/>
    <n v="250784"/>
  </r>
  <r>
    <s v="T-Shirts"/>
    <s v="Patterned Tee"/>
    <s v="France"/>
    <d v="2020-12-31T00:00:00"/>
    <n v="835914"/>
    <n v="31112"/>
    <n v="804802"/>
  </r>
  <r>
    <s v="T-Shirts"/>
    <s v="Plain T-Shirt"/>
    <s v="France"/>
    <d v="2020-12-31T00:00:00"/>
    <n v="968065"/>
    <n v="7305"/>
    <n v="960760"/>
  </r>
  <r>
    <s v="Hoodies"/>
    <s v="Pull Over"/>
    <s v="France"/>
    <d v="2020-12-31T00:00:00"/>
    <n v="140149"/>
    <n v="48757"/>
    <n v="91392"/>
  </r>
  <r>
    <s v="Jeans"/>
    <s v="Regular"/>
    <s v="France"/>
    <d v="2020-12-31T00:00:00"/>
    <n v="319362"/>
    <n v="42809"/>
    <n v="276553"/>
  </r>
  <r>
    <s v="Jeans"/>
    <s v="Skinny"/>
    <s v="France"/>
    <d v="2020-12-31T00:00:00"/>
    <n v="111258"/>
    <n v="60004"/>
    <n v="51254"/>
  </r>
  <r>
    <s v="Jeans"/>
    <s v="Slim"/>
    <s v="France"/>
    <d v="2020-12-31T00:00:00"/>
    <n v="141265"/>
    <n v="40622"/>
    <n v="100643"/>
  </r>
  <r>
    <s v="Shoes"/>
    <s v="Slip Ons"/>
    <s v="France"/>
    <d v="2020-12-31T00:00:00"/>
    <n v="790043"/>
    <n v="11463"/>
    <n v="778580"/>
  </r>
  <r>
    <s v="Pants"/>
    <s v="Sweatpants"/>
    <s v="France"/>
    <d v="2020-12-31T00:00:00"/>
    <n v="756899"/>
    <n v="5768"/>
    <n v="751131"/>
  </r>
  <r>
    <s v="Shirts"/>
    <s v="Work"/>
    <s v="France"/>
    <d v="2020-12-31T00:00:00"/>
    <n v="133890"/>
    <n v="7311"/>
    <n v="126579"/>
  </r>
  <r>
    <s v="Shirts"/>
    <s v="Wrinkle Free"/>
    <s v="France"/>
    <d v="2020-12-31T00:00:00"/>
    <n v="785559"/>
    <n v="43957"/>
    <n v="741602"/>
  </r>
  <r>
    <s v="Jeans"/>
    <s v="Athletic Fit"/>
    <s v="Germany"/>
    <d v="2020-12-31T00:00:00"/>
    <n v="800000"/>
    <n v="700000"/>
    <n v="100000"/>
  </r>
  <r>
    <s v="Pants"/>
    <s v="Athletic Pants"/>
    <s v="Germany"/>
    <d v="2020-12-31T00:00:00"/>
    <n v="400000"/>
    <n v="600000"/>
    <n v="-200000"/>
  </r>
  <r>
    <s v="Shorts"/>
    <s v="Athletic Shorts"/>
    <s v="Germany"/>
    <d v="2020-12-31T00:00:00"/>
    <n v="688424"/>
    <n v="10000"/>
    <n v="678424"/>
  </r>
  <r>
    <s v="Shirts"/>
    <s v="Button Up"/>
    <s v="Germany"/>
    <d v="2020-12-31T00:00:00"/>
    <n v="560000"/>
    <n v="500000"/>
    <n v="60000"/>
  </r>
  <r>
    <s v="Shirts"/>
    <s v="Casual Shirt"/>
    <s v="Germany"/>
    <d v="2020-12-31T00:00:00"/>
    <n v="90000"/>
    <n v="50000"/>
    <n v="40000"/>
  </r>
  <r>
    <s v="Shoes"/>
    <s v="Casual Shoes"/>
    <s v="Germany"/>
    <d v="2020-12-31T00:00:00"/>
    <n v="890071"/>
    <n v="600000"/>
    <n v="290071"/>
  </r>
  <r>
    <s v="Hoodies"/>
    <s v="Full Zip"/>
    <s v="Germany"/>
    <d v="2020-12-31T00:00:00"/>
    <n v="750000"/>
    <n v="300000"/>
    <n v="450000"/>
  </r>
  <r>
    <s v="Pants"/>
    <s v="Joggers"/>
    <s v="Germany"/>
    <d v="2020-12-31T00:00:00"/>
    <n v="30000"/>
    <n v="10000"/>
    <n v="20000"/>
  </r>
  <r>
    <s v="T-Shirts"/>
    <s v="Long Sleeve"/>
    <s v="Germany"/>
    <d v="2020-12-31T00:00:00"/>
    <n v="800000"/>
    <n v="15000"/>
    <n v="785000"/>
  </r>
  <r>
    <s v="Shirts"/>
    <s v="No Iron"/>
    <s v="Germany"/>
    <d v="2020-12-31T00:00:00"/>
    <n v="800000"/>
    <n v="700000"/>
    <n v="100000"/>
  </r>
  <r>
    <s v="Shirts"/>
    <s v="Patterned Shirt"/>
    <s v="Germany"/>
    <d v="2020-12-31T00:00:00"/>
    <n v="300000"/>
    <n v="5000"/>
    <n v="295000"/>
  </r>
  <r>
    <s v="T-Shirts"/>
    <s v="Patterned Tee"/>
    <s v="Germany"/>
    <d v="2020-12-31T00:00:00"/>
    <n v="800000"/>
    <n v="300000"/>
    <n v="500000"/>
  </r>
  <r>
    <s v="T-Shirts"/>
    <s v="Plain T-Shirt"/>
    <s v="Germany"/>
    <d v="2020-12-31T00:00:00"/>
    <n v="900000"/>
    <n v="80000"/>
    <n v="820000"/>
  </r>
  <r>
    <s v="Hoodies"/>
    <s v="Pull Over"/>
    <s v="Germany"/>
    <d v="2020-12-31T00:00:00"/>
    <n v="140000"/>
    <n v="100000"/>
    <n v="40000"/>
  </r>
  <r>
    <s v="Jeans"/>
    <s v="Regular"/>
    <s v="Germany"/>
    <d v="2020-12-31T00:00:00"/>
    <n v="320000"/>
    <n v="300000"/>
    <n v="20000"/>
  </r>
  <r>
    <s v="Jeans"/>
    <s v="Skinny"/>
    <s v="Germany"/>
    <d v="2020-12-31T00:00:00"/>
    <n v="110000"/>
    <n v="80000"/>
    <n v="30000"/>
  </r>
  <r>
    <s v="Jeans"/>
    <s v="Slim"/>
    <s v="Germany"/>
    <d v="2020-12-31T00:00:00"/>
    <n v="150000"/>
    <n v="100000"/>
    <n v="50000"/>
  </r>
  <r>
    <s v="Shoes"/>
    <s v="Slip Ons"/>
    <s v="Germany"/>
    <d v="2020-12-31T00:00:00"/>
    <n v="500000"/>
    <n v="10000"/>
    <n v="490000"/>
  </r>
  <r>
    <s v="Pants"/>
    <s v="Sweatpants"/>
    <s v="Germany"/>
    <d v="2020-12-31T00:00:00"/>
    <n v="756899"/>
    <n v="50000"/>
    <n v="706899"/>
  </r>
  <r>
    <s v="Shirts"/>
    <s v="Work"/>
    <s v="Germany"/>
    <d v="2020-12-31T00:00:00"/>
    <n v="100000"/>
    <n v="90000"/>
    <n v="10000"/>
  </r>
  <r>
    <s v="Shirts"/>
    <s v="Wrinkle Free"/>
    <s v="Germany"/>
    <d v="2020-12-31T00:00:00"/>
    <n v="800000"/>
    <n v="40000"/>
    <n v="76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A2" firstHeaderRow="1" firstDataRow="1" firstDataCol="0"/>
  <pivotFields count="7">
    <pivotField showAll="0"/>
    <pivotField showAll="0"/>
    <pivotField showAll="0"/>
    <pivotField numFmtId="14" showAll="0"/>
    <pivotField dataField="1" numFmtId="165" showAll="0"/>
    <pivotField numFmtId="165" showAll="0"/>
    <pivotField numFmtId="165" showAll="0"/>
  </pivotFields>
  <rowItems count="1">
    <i/>
  </rowItems>
  <colItems count="1">
    <i/>
  </colItems>
  <dataFields count="1">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OSK.IJoB2IAflCzjheZJfaz5mfzEWw5jRcoWEgDQz1yU2Yk&amp;qlt=95" TargetMode="External"/><Relationship Id="rId2" Type="http://schemas.openxmlformats.org/officeDocument/2006/relationships/hyperlink" Target="https://www.bing.com/images/search?form=xlimg&amp;q=Canada" TargetMode="External"/><Relationship Id="rId1" Type="http://schemas.openxmlformats.org/officeDocument/2006/relationships/hyperlink" Target="https://www.bing.com/th?id=OSK.f2dbd079068622692d8b57832120921d&amp;qlt=95" TargetMode="External"/><Relationship Id="rId6" Type="http://schemas.openxmlformats.org/officeDocument/2006/relationships/hyperlink" Target="https://www.bing.com/images/search?form=xlimg&amp;q=Germany" TargetMode="External"/><Relationship Id="rId5" Type="http://schemas.openxmlformats.org/officeDocument/2006/relationships/hyperlink" Target="https://www.bing.com/th?id=OSK.7_iYqjXftHmThTCYlh51zbqPoNnoe4Qk7UaH59Ba1Z0&amp;qlt=95" TargetMode="External"/><Relationship Id="rId4" Type="http://schemas.openxmlformats.org/officeDocument/2006/relationships/hyperlink" Target="https://www.bing.com/images/search?form=xlimg&amp;q=Franc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11">
  <a r="2">
    <v t="r">21</v>
    <v t="r">22</v>
  </a>
  <a r="2">
    <v t="s">Canadian French</v>
    <v t="s">Canadian English</v>
  </a>
  <a r="13">
    <v t="r">41</v>
    <v t="r">42</v>
    <v t="r">43</v>
    <v t="r">44</v>
    <v t="r">45</v>
    <v t="r">46</v>
    <v t="r">47</v>
    <v t="r">48</v>
    <v t="r">49</v>
    <v t="r">50</v>
    <v t="r">51</v>
    <v t="r">52</v>
    <v t="r">53</v>
  </a>
  <a r="6">
    <v t="s">Newfoundland Time Zone</v>
    <v t="s">Atlantic Time Zone</v>
    <v t="s">Central Time Zone</v>
    <v t="s">Mountain Time Zone</v>
    <v t="s">Pacific Time Zone</v>
    <v t="s">Eastern Time Zone</v>
  </a>
  <a r="2">
    <v t="r">81</v>
    <v t="r">82</v>
  </a>
  <a r="1">
    <v t="s">French language</v>
  </a>
  <a r="25">
    <v t="r">101</v>
    <v t="r">102</v>
    <v t="r">103</v>
    <v t="r">104</v>
    <v t="r">105</v>
    <v t="r">106</v>
    <v t="r">107</v>
    <v t="r">108</v>
    <v t="r">109</v>
    <v t="r">110</v>
    <v t="r">111</v>
    <v t="r">112</v>
    <v t="r">113</v>
    <v t="r">114</v>
    <v t="r">115</v>
    <v t="r">116</v>
    <v t="r">117</v>
    <v t="r">118</v>
    <v t="r">119</v>
    <v t="r">120</v>
    <v t="r">121</v>
    <v t="r">122</v>
    <v t="r">123</v>
    <v t="r">124</v>
    <v t="r">125</v>
  </a>
  <a r="1">
    <v t="s">Central European Time</v>
  </a>
  <a r="2">
    <v t="r">152</v>
    <v t="r">153</v>
  </a>
  <a r="1">
    <v t="s">German language</v>
  </a>
  <a r="15">
    <v t="r">172</v>
    <v t="r">173</v>
    <v t="r">139</v>
    <v t="r">174</v>
    <v t="r">175</v>
    <v t="r">176</v>
    <v t="r">177</v>
    <v t="r">178</v>
    <v t="r">179</v>
    <v t="r">180</v>
    <v t="r">181</v>
    <v t="r">182</v>
    <v t="r">183</v>
    <v t="r">184</v>
    <v t="r">185</v>
  </a>
</arrayData>
</file>

<file path=xl/richData/rdrichvalue.xml><?xml version="1.0" encoding="utf-8"?>
<rvData xmlns="http://schemas.microsoft.com/office/spreadsheetml/2017/richdata" count="192">
  <rv s="0">
    <v>536870912</v>
    <v>Canada</v>
    <v>370ed614-32e1-4326-a356-dc0a7dd56aaa</v>
    <v>en-CA</v>
    <v>Map</v>
  </rv>
  <rv s="1">
    <fb>6.8918382450780802E-2</fb>
    <v>23</v>
  </rv>
  <rv s="1">
    <fb>9984670</fb>
    <v>24</v>
  </rv>
  <rv s="1">
    <fb>72000</fb>
    <v>24</v>
  </rv>
  <rv s="1">
    <fb>10.1</fb>
    <v>25</v>
  </rv>
  <rv s="1">
    <fb>1</fb>
    <v>26</v>
  </rv>
  <rv s="0">
    <v>536870912</v>
    <v>Ottawa</v>
    <v>3f2544d2-4937-9101-2f53-621199e253e5</v>
    <v>en-CA</v>
    <v>Map</v>
  </rv>
  <rv s="1">
    <fb>544894.19799999997</fb>
    <v>24</v>
  </rv>
  <rv s="1">
    <fb>116.75729822552999</fb>
    <v>27</v>
  </rv>
  <rv s="1">
    <fb>1.9492690241159599E-2</fb>
    <v>23</v>
  </rv>
  <rv s="1">
    <fb>15588.4871464315</fb>
    <v>24</v>
  </rv>
  <rv s="1">
    <fb>1.4987999999999999</fb>
    <v>25</v>
  </rv>
  <rv s="1">
    <fb>0.38161546668997998</fb>
    <v>23</v>
  </rv>
  <rv s="1">
    <fb>74.089062024805997</fb>
    <v>28</v>
  </rv>
  <rv s="1">
    <fb>0.81</fb>
    <v>29</v>
  </rv>
  <rv s="1">
    <fb>1736425629519.96</fb>
    <v>30</v>
  </rv>
  <rv s="1">
    <fb>1.0094368</fb>
    <v>23</v>
  </rv>
  <rv s="1">
    <fb>0.68922510000000003</fb>
    <v>23</v>
  </rv>
  <rv s="2">
    <v>0</v>
    <v>21</v>
    <v>2</v>
    <v>7</v>
    <v>0</v>
    <v>Image of Canada</v>
  </rv>
  <rv s="1">
    <fb>4.3</fb>
    <v>28</v>
  </rv>
  <rv s="0">
    <v>536870912</v>
    <v>Toronto</v>
    <v>e9c1d78f-effd-4cbf-af56-ce709763b200</v>
    <v>en-CA</v>
    <v>Map</v>
  </rv>
  <rv s="0">
    <v>805306368</v>
    <v>Charles III (Monarch)</v>
    <v>afc6f6a9-5b55-9178-3e6f-2c8b6d16ee9c</v>
    <v>en-CA</v>
    <v>Generic</v>
  </rv>
  <rv s="0">
    <v>805306368</v>
    <v>Justin Trudeau (Prime minister)</v>
    <v>d37aba31-28d1-b943-f0c6-dbddeb460528</v>
    <v>en-CA</v>
    <v>Generic</v>
  </rv>
  <rv s="3">
    <v>0</v>
  </rv>
  <rv s="4">
    <v>https://www.bing.com/search?q=canada+country&amp;form=skydnc</v>
    <v>Learn more on Bing</v>
  </rv>
  <rv s="1">
    <fb>81.948780487804896</fb>
    <v>28</v>
  </rv>
  <rv s="1">
    <fb>1937902710000</fb>
    <v>30</v>
  </rv>
  <rv s="1">
    <fb>10</fb>
    <v>28</v>
  </rv>
  <rv s="1">
    <fb>9.51</fb>
    <v>29</v>
  </rv>
  <rv s="3">
    <v>1</v>
  </rv>
  <rv s="1">
    <fb>0.1458492763</fb>
    <v>23</v>
  </rv>
  <rv s="1">
    <fb>2.6101999999999999</fb>
    <v>25</v>
  </rv>
  <rv s="1">
    <fb>38929902</fb>
    <v>24</v>
  </rv>
  <rv s="1">
    <fb>0.23300000000000001</fb>
    <v>23</v>
  </rv>
  <rv s="1">
    <fb>0.251</fb>
    <v>23</v>
  </rv>
  <rv s="1">
    <fb>0.40600000000000003</fb>
    <v>23</v>
  </rv>
  <rv s="1">
    <fb>2.4E-2</fb>
    <v>23</v>
  </rv>
  <rv s="1">
    <fb>6.7000000000000004E-2</fb>
    <v>23</v>
  </rv>
  <rv s="1">
    <fb>0.124</fb>
    <v>23</v>
  </rv>
  <rv s="1">
    <fb>0.17</fb>
    <v>23</v>
  </rv>
  <rv s="1">
    <fb>0.65070999145507802</fb>
    <v>23</v>
  </rv>
  <rv s="0">
    <v>536870912</v>
    <v>Ontario</v>
    <v>070ad921-224a-9ed5-6fe1-8eab57b4b2e7</v>
    <v>en-CA</v>
    <v>Map</v>
  </rv>
  <rv s="0">
    <v>536870912</v>
    <v>Quebec</v>
    <v>32da1fe8-6bb5-f40e-e008-82becf7ef390</v>
    <v>en-CA</v>
    <v>Map</v>
  </rv>
  <rv s="0">
    <v>536870912</v>
    <v>Nova Scotia</v>
    <v>baa4aedd-bbb6-989e-cba4-ec2c9bdd906a</v>
    <v>en-CA</v>
    <v>Map</v>
  </rv>
  <rv s="0">
    <v>536870912</v>
    <v>New Brunswick</v>
    <v>ed967bed-da27-9206-2407-d4e698015192</v>
    <v>en-CA</v>
    <v>Map</v>
  </rv>
  <rv s="0">
    <v>536870912</v>
    <v>Manitoba</v>
    <v>21c9c883-dcc4-1490-a815-79c6eb525369</v>
    <v>en-CA</v>
    <v>Map</v>
  </rv>
  <rv s="0">
    <v>536870912</v>
    <v>Newfoundland and Labrador</v>
    <v>895215e2-2c65-6494-fa6a-1f441a39ac4f</v>
    <v>en-CA</v>
    <v>Map</v>
  </rv>
  <rv s="0">
    <v>536870912</v>
    <v>Prince Edward Island</v>
    <v>4e4aadcb-4928-0762-e307-bc01ba8f3dfb</v>
    <v>en-CA</v>
    <v>Map</v>
  </rv>
  <rv s="0">
    <v>536870912</v>
    <v>Saskatchewan</v>
    <v>ec7108bb-bd34-c969-f3f2-2a9eed70102e</v>
    <v>en-CA</v>
    <v>Map</v>
  </rv>
  <rv s="0">
    <v>536870912</v>
    <v>Alberta</v>
    <v>ac4b7d59-c4be-889f-9a45-7e7c524794ec</v>
    <v>en-CA</v>
    <v>Map</v>
  </rv>
  <rv s="0">
    <v>536870912</v>
    <v>Yukon</v>
    <v>68d0a1b9-92a8-857c-53f4-9150cd050ece</v>
    <v>en-CA</v>
    <v>Map</v>
  </rv>
  <rv s="0">
    <v>536870912</v>
    <v>Northwest Territories</v>
    <v>2e2284ce-2cc1-0b16-10e6-0783ada7c95b</v>
    <v>en-CA</v>
    <v>Map</v>
  </rv>
  <rv s="0">
    <v>536870912</v>
    <v>Nunavut</v>
    <v>5220a5b2-1244-23fe-9851-d4b0373ac92e</v>
    <v>en-CA</v>
    <v>Map</v>
  </rv>
  <rv s="0">
    <v>536870912</v>
    <v>British Columbia</v>
    <v>32a8fd1c-cd9d-0da9-35fb-f952ed824d4f</v>
    <v>en-CA</v>
    <v>Map</v>
  </rv>
  <rv s="3">
    <v>2</v>
  </rv>
  <rv s="1">
    <fb>0.12844017475747799</fb>
    <v>23</v>
  </rv>
  <rv s="3">
    <v>3</v>
  </rv>
  <rv s="1">
    <fb>0.245</fb>
    <v>23</v>
  </rv>
  <rv s="1">
    <fb>5.5640001296997095E-2</fb>
    <v>31</v>
  </rv>
  <rv s="1">
    <fb>30628482</fb>
    <v>24</v>
  </rv>
  <rv s="5">
    <v>#VALUE!</v>
    <v>en-CA</v>
    <v>370ed614-32e1-4326-a356-dc0a7dd56aaa</v>
    <v>536870912</v>
    <v>1</v>
    <v>16</v>
    <v>17</v>
    <v>Canada</v>
    <v>19</v>
    <v>20</v>
    <v>Map</v>
    <v>21</v>
    <v>22</v>
    <v>CA</v>
    <v>1</v>
    <v>2</v>
    <v>3</v>
    <v>4</v>
    <v>5</v>
    <v>6</v>
    <v>7</v>
    <v>8</v>
    <v>9</v>
    <v>CAD</v>
    <v>Canada is a country in North America. Its ten provinces and three territories extend from the Atlantic Ocean to the Pacific Ocean and northward into the Arctic Ocean, making it the world's second-largest country by total area, with the world's ...</v>
    <v>10</v>
    <v>11</v>
    <v>12</v>
    <v>13</v>
    <v>14</v>
    <v>15</v>
    <v>16</v>
    <v>17</v>
    <v>18</v>
    <v>19</v>
    <v>20</v>
    <v>23</v>
    <v>24</v>
    <v>25</v>
    <v>26</v>
    <v>27</v>
    <v>28</v>
    <v>Canada</v>
    <v>O Canada</v>
    <v>29</v>
    <v>Canada</v>
    <v>30</v>
    <v>31</v>
    <v>32</v>
    <v>33</v>
    <v>34</v>
    <v>35</v>
    <v>36</v>
    <v>37</v>
    <v>38</v>
    <v>39</v>
    <v>40</v>
    <v>54</v>
    <v>55</v>
    <v>56</v>
    <v>57</v>
    <v>58</v>
    <v>Canada</v>
    <v>59</v>
    <v>mdp/vdpid/39</v>
  </rv>
  <rv s="0">
    <v>536870912</v>
    <v>France</v>
    <v>c7bfe2de-4f82-e23c-ae42-8544b5b5c0ea</v>
    <v>en-CA</v>
    <v>Map</v>
  </rv>
  <rv s="1">
    <fb>0.524475441661716</fb>
    <v>23</v>
  </rv>
  <rv s="1">
    <fb>643801</fb>
    <v>24</v>
  </rv>
  <rv s="1">
    <fb>307000</fb>
    <v>24</v>
  </rv>
  <rv s="1">
    <fb>11.3</fb>
    <v>25</v>
  </rv>
  <rv s="1">
    <fb>33</fb>
    <v>26</v>
  </rv>
  <rv s="0">
    <v>536870912</v>
    <v>Paris</v>
    <v>85584d24-2116-5b98-89f9-5714db931ac6</v>
    <v>en-CA</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1</v>
    <v>21</v>
    <v>33</v>
    <v>7</v>
    <v>0</v>
    <v>Image of France</v>
  </rv>
  <rv s="1">
    <fb>3.4</fb>
    <v>28</v>
  </rv>
  <rv s="0">
    <v>805306368</v>
    <v>Emmanuel Macron (President)</v>
    <v>35be5a56-7a78-6352-b158-60da8f84c858</v>
    <v>en-CA</v>
    <v>Generic</v>
  </rv>
  <rv s="0">
    <v>805306368</v>
    <v>Gabriel Attal (Prime minister)</v>
    <v>5f0b8fd1-c77a-cffd-ddee-9a5bbf7b40cf</v>
    <v>en-CA</v>
    <v>Generic</v>
  </rv>
  <rv s="3">
    <v>4</v>
  </rv>
  <rv s="4">
    <v>https://www.bing.com/search?q=france&amp;form=skydnc</v>
    <v>Learn more on Bing</v>
  </rv>
  <rv s="1">
    <fb>82.526829268292701</fb>
    <v>28</v>
  </rv>
  <rv s="1">
    <fb>2365950236659.3599</fb>
    <v>30</v>
  </rv>
  <rv s="1">
    <fb>8</fb>
    <v>28</v>
  </rv>
  <rv s="1">
    <fb>11.16</fb>
    <v>29</v>
  </rv>
  <rv s="3">
    <v>5</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en-CA</v>
    <v>Map</v>
  </rv>
  <rv s="0">
    <v>536870912</v>
    <v>Centre-Val de Loire</v>
    <v>6aafd8c4-aba3-0388-62a3-d302e77f40c4</v>
    <v>en-CA</v>
    <v>Map</v>
  </rv>
  <rv s="0">
    <v>536870912</v>
    <v>Corsica</v>
    <v>7dae6ff4-03ba-2162-da4b-d4cf544ad43f</v>
    <v>en-CA</v>
    <v>Map</v>
  </rv>
  <rv s="0">
    <v>536870912</v>
    <v>Île-de-France</v>
    <v>ba200862-fc37-6d22-3434-c6e709faa507</v>
    <v>en-CA</v>
    <v>Map</v>
  </rv>
  <rv s="0">
    <v>536870912</v>
    <v>Pays de la Loire</v>
    <v>a6129a88-a4cd-2b75-1a35-f5d0639f17ae</v>
    <v>en-CA</v>
    <v>Map</v>
  </rv>
  <rv s="0">
    <v>536870912</v>
    <v>Provence-Alpes-Côte d'Azur</v>
    <v>66cd1ae3-f633-45f9-93bd-73ca67bffb25</v>
    <v>en-CA</v>
    <v>Map</v>
  </rv>
  <rv s="0">
    <v>536870912</v>
    <v>Guadeloupe</v>
    <v>56b80aaa-d840-1a73-13ba-70eb9b61a642</v>
    <v>en-CA</v>
    <v>Map</v>
  </rv>
  <rv s="0">
    <v>536870912</v>
    <v>French Guiana</v>
    <v>328feb88-20d1-8674-1574-3ce8cc0bc9e9</v>
    <v>en-CA</v>
    <v>Map</v>
  </rv>
  <rv s="0">
    <v>536870912</v>
    <v>Martinique</v>
    <v>f245adef-ee09-9352-e265-2a287e5eadbe</v>
    <v>en-CA</v>
    <v>Map</v>
  </rv>
  <rv s="0">
    <v>536870912</v>
    <v>Mayotte</v>
    <v>545cc8bc-c211-076d-ee26-d2ff955eb394</v>
    <v>en-CA</v>
    <v>Map</v>
  </rv>
  <rv s="0">
    <v>536870912</v>
    <v>Réunion</v>
    <v>7d1fa0b0-e3d7-d903-d64d-489c03fd0a75</v>
    <v>en-CA</v>
    <v>Map</v>
  </rv>
  <rv s="0">
    <v>536870912</v>
    <v>French Polynesia</v>
    <v>340e15d5-6b74-8497-bbfa-4c1f323f5483</v>
    <v>en-CA</v>
    <v>Map</v>
  </rv>
  <rv s="0">
    <v>536870912</v>
    <v>French Southern and Antarctic Lands</v>
    <v>b9d52319-44ee-bf16-d95f-72397f26ce4a</v>
    <v>en-CA</v>
    <v>Map</v>
  </rv>
  <rv s="0">
    <v>536870912</v>
    <v>New Caledonia</v>
    <v>25b2aeab-b390-d01e-1f7f-90be767bd899</v>
    <v>en-CA</v>
    <v>Map</v>
  </rv>
  <rv s="0">
    <v>536870912</v>
    <v>Saint Barthélemy</v>
    <v>5c5081a9-306e-4f05-73a2-32b95a4b8600</v>
    <v>en-CA</v>
    <v>Map</v>
  </rv>
  <rv s="0">
    <v>536870912</v>
    <v>Collectivity of Saint Martin</v>
    <v>281a8fb2-1b63-4320-5d31-8f0fb46c4f1a</v>
    <v>en-CA</v>
    <v>Map</v>
  </rv>
  <rv s="0">
    <v>536870912</v>
    <v>Saint Pierre and Miquelon</v>
    <v>aa096cf4-a54e-cd44-7204-c28310ca40f4</v>
    <v>en-CA</v>
    <v>Map</v>
  </rv>
  <rv s="0">
    <v>536870912</v>
    <v>Wallis and Futuna</v>
    <v>db8aa235-58e4-9e3d-8799-6839f3d35025</v>
    <v>en-CA</v>
    <v>Map</v>
  </rv>
  <rv s="0">
    <v>536870912</v>
    <v>Grand Est</v>
    <v>e2f60e84-1701-6d84-e960-ba87138e3631</v>
    <v>en-CA</v>
    <v>Map</v>
  </rv>
  <rv s="0">
    <v>536870912</v>
    <v>New Aquitaine</v>
    <v>7955f423-af31-d2e0-f045-b14668178865</v>
    <v>en-CA</v>
    <v>Map</v>
  </rv>
  <rv s="0">
    <v>536870912</v>
    <v>Auvergne-Rhône-Alpes</v>
    <v>b53940d0-b739-faf5-78d1-93f189f878c9</v>
    <v>en-CA</v>
    <v>Map</v>
  </rv>
  <rv s="0">
    <v>536870912</v>
    <v>Bourgogne-Franche-Comté</v>
    <v>4bc8dff1-8d72-5341-f405-63c7be8c6672</v>
    <v>en-CA</v>
    <v>Map</v>
  </rv>
  <rv s="0">
    <v>536870912</v>
    <v>Occitania</v>
    <v>5105d172-dc70-689f-09ab-4163a747508a</v>
    <v>en-CA</v>
    <v>Map</v>
  </rv>
  <rv s="0">
    <v>536870912</v>
    <v>Hauts-de-France</v>
    <v>4eb2d0b0-8845-48d0-9343-9ba3e7fe81a0</v>
    <v>en-CA</v>
    <v>Map</v>
  </rv>
  <rv s="0">
    <v>536870912</v>
    <v>Clipperton Island</v>
    <v>15fb63fc-f501-7360-7d44-f26d1501209e</v>
    <v>en-CA</v>
    <v>Map</v>
  </rv>
  <rv s="3">
    <v>6</v>
  </rv>
  <rv s="1">
    <fb>0.24229980509910898</fb>
    <v>23</v>
  </rv>
  <rv s="3">
    <v>7</v>
  </rv>
  <rv s="1">
    <fb>0.60699999999999998</fb>
    <v>23</v>
  </rv>
  <rv s="1">
    <fb>8.4270000457763714E-2</fb>
    <v>31</v>
  </rv>
  <rv s="1">
    <fb>54123364</fb>
    <v>24</v>
  </rv>
  <rv s="5">
    <v>#VALUE!</v>
    <v>en-CA</v>
    <v>c7bfe2de-4f82-e23c-ae42-8544b5b5c0ea</v>
    <v>536870912</v>
    <v>1</v>
    <v>36</v>
    <v>17</v>
    <v>France</v>
    <v>19</v>
    <v>20</v>
    <v>Map</v>
    <v>21</v>
    <v>37</v>
    <v>FR</v>
    <v>62</v>
    <v>63</v>
    <v>64</v>
    <v>65</v>
    <v>66</v>
    <v>67</v>
    <v>68</v>
    <v>69</v>
    <v>70</v>
    <v>EUR</v>
    <v>France, officially the French Republic, is a country located primarily in Western Europe. It also includes overseas regions and territories in the Americas and the Atlantic, Pacific and Indian oceans, giving it one of the largest discontiguous ...</v>
    <v>71</v>
    <v>72</v>
    <v>73</v>
    <v>74</v>
    <v>75</v>
    <v>76</v>
    <v>77</v>
    <v>78</v>
    <v>79</v>
    <v>80</v>
    <v>67</v>
    <v>83</v>
    <v>84</v>
    <v>85</v>
    <v>86</v>
    <v>87</v>
    <v>88</v>
    <v>France</v>
    <v>La Marseillaise</v>
    <v>89</v>
    <v>République française</v>
    <v>90</v>
    <v>91</v>
    <v>92</v>
    <v>93</v>
    <v>94</v>
    <v>95</v>
    <v>96</v>
    <v>97</v>
    <v>98</v>
    <v>99</v>
    <v>100</v>
    <v>126</v>
    <v>127</v>
    <v>128</v>
    <v>129</v>
    <v>130</v>
    <v>France</v>
    <v>131</v>
    <v>mdp/vdpid/84</v>
  </rv>
  <rv s="0">
    <v>536870912</v>
    <v>Germany</v>
    <v>75c62d8e-1449-4e4d-b188-d9e88f878dd9</v>
    <v>en-CA</v>
    <v>Map</v>
  </rv>
  <rv s="1">
    <fb>0.47678612319670299</fb>
    <v>23</v>
  </rv>
  <rv s="1">
    <fb>357587.77</fb>
    <v>24</v>
  </rv>
  <rv s="1">
    <fb>180000</fb>
    <v>24</v>
  </rv>
  <rv s="1">
    <fb>9.5</fb>
    <v>25</v>
  </rv>
  <rv s="1">
    <fb>49</fb>
    <v>26</v>
  </rv>
  <rv s="0">
    <v>536870912</v>
    <v>Berlin</v>
    <v>42784943-7c23-7672-5527-06f89b965cdf</v>
    <v>en-CA</v>
    <v>Map</v>
  </rv>
  <rv s="1">
    <fb>727972.84</fb>
    <v>24</v>
  </rv>
  <rv s="1">
    <fb>112.854887342124</fb>
    <v>27</v>
  </rv>
  <rv s="1">
    <fb>1.4456670146976E-2</fb>
    <v>23</v>
  </rv>
  <rv s="1">
    <fb>7035.4829747167596</fb>
    <v>24</v>
  </rv>
  <rv s="1">
    <fb>1.56</fb>
    <v>25</v>
  </rv>
  <rv s="1">
    <fb>0.326912067781085</fb>
    <v>23</v>
  </rv>
  <rv s="1">
    <fb>78.862551056754995</fb>
    <v>28</v>
  </rv>
  <rv s="1">
    <fb>3845630030823.52</fb>
    <v>30</v>
  </rv>
  <rv s="1">
    <fb>1.0402236</fb>
    <v>23</v>
  </rv>
  <rv s="1">
    <fb>0.70246649999999999</fb>
    <v>23</v>
  </rv>
  <rv s="2">
    <v>2</v>
    <v>21</v>
    <v>39</v>
    <v>7</v>
    <v>0</v>
    <v>Image of Germany</v>
  </rv>
  <rv s="1">
    <fb>3.1</fb>
    <v>28</v>
  </rv>
  <rv s="0">
    <v>805306368</v>
    <v>Frank-Walter Steinmeier (President)</v>
    <v>a6d595f9-116c-57de-2b35-48e9bde9f83d</v>
    <v>en-CA</v>
    <v>Generic</v>
  </rv>
  <rv s="0">
    <v>805306368</v>
    <v>Olaf Scholz (Chancellor)</v>
    <v>d327207b-5560-1fae-17a8-4bc95203ea8e</v>
    <v>en-CA</v>
    <v>Generic</v>
  </rv>
  <rv s="3">
    <v>8</v>
  </rv>
  <rv s="4">
    <v>https://www.bing.com/search?q=germany&amp;form=skydnc</v>
    <v>Learn more on Bing</v>
  </rv>
  <rv s="1">
    <fb>80.892682926829295</fb>
    <v>28</v>
  </rv>
  <rv s="1">
    <fb>2098173930000</fb>
    <v>30</v>
  </rv>
  <rv s="1">
    <fb>7</fb>
    <v>28</v>
  </rv>
  <rv s="1">
    <fb>9.99</fb>
    <v>29</v>
  </rv>
  <rv s="3">
    <v>9</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en-CA</v>
    <v>Map</v>
  </rv>
  <rv s="0">
    <v>536870912</v>
    <v>Bavaria</v>
    <v>e4f7e69f-e1bc-189a-d23d-b2ecee6a88d5</v>
    <v>en-CA</v>
    <v>Map</v>
  </rv>
  <rv s="0">
    <v>536870912</v>
    <v>Bremen</v>
    <v>70a6262d-6ded-6a1a-8a3d-e24538d50a05</v>
    <v>en-CA</v>
    <v>Map</v>
  </rv>
  <rv s="0">
    <v>536870912</v>
    <v>Hamburg</v>
    <v>0937ec8c-54f7-94c7-d7b8-0ea8c6cfce6f</v>
    <v>en-CA</v>
    <v>Map</v>
  </rv>
  <rv s="0">
    <v>536870912</v>
    <v>Mecklenburg-Vorpommern</v>
    <v>b0adc1b4-6fe2-3ad0-81e1-78c9ba53cedb</v>
    <v>en-CA</v>
    <v>Map</v>
  </rv>
  <rv s="0">
    <v>536870912</v>
    <v>Lower Saxony</v>
    <v>c91589e2-9db8-e9f2-b60d-1000c3502bc2</v>
    <v>en-CA</v>
    <v>Map</v>
  </rv>
  <rv s="0">
    <v>536870912</v>
    <v>North Rhine-Westphalia</v>
    <v>7192ac29-308b-9018-2da7-1d16b5afb233</v>
    <v>en-CA</v>
    <v>Map</v>
  </rv>
  <rv s="0">
    <v>536870912</v>
    <v>Rhineland-Palatinate</v>
    <v>b2634da1-26f3-4709-d63d-9f9489a33d9c</v>
    <v>en-CA</v>
    <v>Map</v>
  </rv>
  <rv s="0">
    <v>536870912</v>
    <v>Saarland</v>
    <v>077b3058-0078-d492-aee0-52b8d21ee39e</v>
    <v>en-CA</v>
    <v>Map</v>
  </rv>
  <rv s="0">
    <v>536870912</v>
    <v>Saxony</v>
    <v>db04ed86-d227-952f-dbae-2881e92d2d0a</v>
    <v>en-CA</v>
    <v>Map</v>
  </rv>
  <rv s="0">
    <v>536870912</v>
    <v>Saxony-Anhalt</v>
    <v>6af91c75-020d-7d63-0e2d-ab73f9f73280</v>
    <v>en-CA</v>
    <v>Map</v>
  </rv>
  <rv s="0">
    <v>536870912</v>
    <v>Schleswig-Holstein</v>
    <v>6dde426c-96c7-18bd-f4e1-b41b7575557a</v>
    <v>en-CA</v>
    <v>Map</v>
  </rv>
  <rv s="0">
    <v>536870912</v>
    <v>Brandenburg</v>
    <v>c841173c-24ae-1249-8be1-c2ff2ec02111</v>
    <v>en-CA</v>
    <v>Map</v>
  </rv>
  <rv s="0">
    <v>536870912</v>
    <v>Hesse</v>
    <v>90fbe078-3753-40db-ff12-40aa58e76c5f</v>
    <v>en-CA</v>
    <v>Map</v>
  </rv>
  <rv s="3">
    <v>10</v>
  </rv>
  <rv s="1">
    <fb>0.11505903952014901</fb>
    <v>23</v>
  </rv>
  <rv s="1">
    <fb>0.48799999999999999</fb>
    <v>23</v>
  </rv>
  <rv s="1">
    <fb>3.0429999828338602E-2</fb>
    <v>31</v>
  </rv>
  <rv s="1">
    <fb>64324835</fb>
    <v>24</v>
  </rv>
  <rv s="5">
    <v>#VALUE!</v>
    <v>en-CA</v>
    <v>75c62d8e-1449-4e4d-b188-d9e88f878dd9</v>
    <v>536870912</v>
    <v>1</v>
    <v>42</v>
    <v>17</v>
    <v>Germany</v>
    <v>19</v>
    <v>20</v>
    <v>Map</v>
    <v>21</v>
    <v>43</v>
    <v>DE</v>
    <v>134</v>
    <v>135</v>
    <v>136</v>
    <v>137</v>
    <v>138</v>
    <v>139</v>
    <v>140</v>
    <v>141</v>
    <v>142</v>
    <v>EUR</v>
    <v>Germany, officially the Federal Republic of Germany, is a country in the western region of Central Europe. It is the second-most populous country in Europe after Russia, and the most populous member state of the European Union. Germany lies ...</v>
    <v>143</v>
    <v>144</v>
    <v>145</v>
    <v>146</v>
    <v>75</v>
    <v>147</v>
    <v>148</v>
    <v>149</v>
    <v>150</v>
    <v>151</v>
    <v>139</v>
    <v>154</v>
    <v>155</v>
    <v>156</v>
    <v>157</v>
    <v>158</v>
    <v>159</v>
    <v>Germany</v>
    <v>National Anthem of Germany</v>
    <v>160</v>
    <v>Bundesrepublik Deutschland</v>
    <v>161</v>
    <v>162</v>
    <v>163</v>
    <v>164</v>
    <v>165</v>
    <v>166</v>
    <v>167</v>
    <v>168</v>
    <v>169</v>
    <v>170</v>
    <v>171</v>
    <v>186</v>
    <v>187</v>
    <v>128</v>
    <v>188</v>
    <v>189</v>
    <v>Germany</v>
    <v>190</v>
    <v>mdp/vdpid/94</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44">
    <spb s="0">
      <v xml:space="preserve">data.worldbank.org	</v>
      <v xml:space="preserve">	</v>
      <v xml:space="preserve">http://data.worldbank.org/indicator/FP.CPI.TOTL	</v>
      <v xml:space="preserve">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38</v>
      <v>39</v>
      <v>39</v>
      <v>3</v>
      <v>39</v>
      <v>39</v>
      <v>39</v>
      <v>40</v>
      <v>39</v>
      <v>39</v>
      <v>40</v>
      <v>39</v>
      <v>39</v>
      <v>41</v>
      <v>6</v>
      <v>38</v>
      <v>41</v>
      <v>7</v>
      <v>39</v>
      <v>41</v>
      <v>8</v>
      <v>9</v>
      <v>10</v>
      <v>41</v>
      <v>41</v>
      <v>39</v>
      <v>41</v>
      <v>11</v>
      <v>12</v>
      <v>13</v>
      <v>14</v>
      <v>41</v>
      <v>38</v>
      <v>41</v>
      <v>41</v>
      <v>41</v>
      <v>41</v>
      <v>41</v>
      <v>41</v>
      <v>41</v>
      <v>41</v>
      <v>41</v>
      <v>41</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64" totalsRowShown="0">
  <autoFilter ref="A1:J64" xr:uid="{00000000-0009-0000-0100-000001000000}"/>
  <tableColumns count="10">
    <tableColumn id="1" xr3:uid="{00000000-0010-0000-0000-000001000000}" name="Product Category"/>
    <tableColumn id="2" xr3:uid="{00000000-0010-0000-0000-000002000000}" name="Product"/>
    <tableColumn id="5" xr3:uid="{00000000-0010-0000-0000-000005000000}" name="Location"/>
    <tableColumn id="3" xr3:uid="{00000000-0010-0000-0000-000003000000}" name="Revenue" dataDxfId="6" dataCellStyle="Currency"/>
    <tableColumn id="4" xr3:uid="{00000000-0010-0000-0000-000004000000}" name="Cost" dataDxfId="5" dataCellStyle="Currency"/>
    <tableColumn id="6" xr3:uid="{00000000-0010-0000-0000-000006000000}" name="Income" dataDxfId="4" dataCellStyle="Currency">
      <calculatedColumnFormula>Table1[[#This Row],[Revenue]]-Table1[[#This Row],[Cost]]</calculatedColumnFormula>
    </tableColumn>
    <tableColumn id="7" xr3:uid="{5A222EE2-E278-41BF-B4BB-6755C9ED2B46}" name="Abbreviation" dataDxfId="3" dataCellStyle="Currency">
      <calculatedColumnFormula array="1">_FV(Table1[[#This Row],[Location]],"Abbreviation")</calculatedColumnFormula>
    </tableColumn>
    <tableColumn id="8" xr3:uid="{C7BE492B-660E-45B6-BBFF-D93A64843D6B}" name="National anthem" dataDxfId="2" dataCellStyle="Currency">
      <calculatedColumnFormula array="1">_FV(Table1[[#This Row],[Location]],"National anthem",TRUE)</calculatedColumnFormula>
    </tableColumn>
    <tableColumn id="9" xr3:uid="{2B18607F-EF14-44D3-85B5-5DF131F2FF8F}" name="Currency code" dataDxfId="1" dataCellStyle="Currency">
      <calculatedColumnFormula array="1">_FV(Table1[[#This Row],[Location]],"Currency code",TRUE)</calculatedColumnFormula>
    </tableColumn>
    <tableColumn id="10" xr3:uid="{EA5D1B79-406E-4D8E-8A1B-97C81B23C04E}" name="Name" dataDxfId="0" dataCellStyle="Currency">
      <calculatedColumnFormula array="1">_FV(Table1[[#This Row],[Location]],"Name")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zoomScaleNormal="100" workbookViewId="0">
      <selection activeCell="C1" sqref="C1:C1048576"/>
    </sheetView>
  </sheetViews>
  <sheetFormatPr defaultRowHeight="14.5" x14ac:dyDescent="0.35"/>
  <cols>
    <col min="1" max="1" width="18.54296875" bestFit="1" customWidth="1"/>
    <col min="2" max="2" width="14.54296875" bestFit="1" customWidth="1"/>
    <col min="3" max="3" width="14.54296875" customWidth="1"/>
    <col min="4" max="4" width="11.1796875" bestFit="1" customWidth="1"/>
    <col min="5" max="5" width="10.54296875" bestFit="1" customWidth="1"/>
    <col min="6" max="6" width="11.26953125" bestFit="1" customWidth="1"/>
    <col min="8" max="8" width="27.54296875" bestFit="1" customWidth="1"/>
  </cols>
  <sheetData>
    <row r="1" spans="1:10" x14ac:dyDescent="0.35">
      <c r="A1" t="s">
        <v>0</v>
      </c>
      <c r="B1" t="s">
        <v>1</v>
      </c>
      <c r="C1" t="s">
        <v>2</v>
      </c>
      <c r="D1" t="s">
        <v>3</v>
      </c>
      <c r="E1" t="s">
        <v>4</v>
      </c>
      <c r="F1" t="s">
        <v>5</v>
      </c>
      <c r="G1" t="s">
        <v>35</v>
      </c>
      <c r="H1" t="s">
        <v>36</v>
      </c>
      <c r="I1" t="s">
        <v>37</v>
      </c>
      <c r="J1" t="s">
        <v>38</v>
      </c>
    </row>
    <row r="2" spans="1:10" x14ac:dyDescent="0.35">
      <c r="A2" t="s">
        <v>6</v>
      </c>
      <c r="B2" t="s">
        <v>7</v>
      </c>
      <c r="C2" t="e" vm="1">
        <v>#VALUE!</v>
      </c>
      <c r="D2" s="1">
        <v>800000</v>
      </c>
      <c r="E2" s="1">
        <v>6335</v>
      </c>
      <c r="F2" s="1">
        <f>Table1[[#This Row],[Revenue]]-Table1[[#This Row],[Cost]]</f>
        <v>793665</v>
      </c>
      <c r="G2" s="1" t="str" cm="1">
        <f t="array" ref="G2">_FV(Table1[[#This Row],[Location]],"Abbreviation")</f>
        <v>CA</v>
      </c>
      <c r="H2" s="1" t="str" cm="1">
        <f t="array" ref="H2">_FV(Table1[[#This Row],[Location]],"National anthem",TRUE)</f>
        <v>O Canada</v>
      </c>
      <c r="I2" s="1" t="str" cm="1">
        <f t="array" ref="I2">_FV(Table1[[#This Row],[Location]],"Currency code",TRUE)</f>
        <v>CAD</v>
      </c>
      <c r="J2" s="1" t="str" cm="1">
        <f t="array" ref="J2">_FV(Table1[[#This Row],[Location]],"Name")</f>
        <v>Canada</v>
      </c>
    </row>
    <row r="3" spans="1:10" x14ac:dyDescent="0.35">
      <c r="A3" t="s">
        <v>8</v>
      </c>
      <c r="B3" t="s">
        <v>9</v>
      </c>
      <c r="C3" t="e" vm="1">
        <v>#VALUE!</v>
      </c>
      <c r="D3" s="1">
        <v>400000</v>
      </c>
      <c r="E3" s="1">
        <v>45557</v>
      </c>
      <c r="F3" s="1">
        <f>Table1[[#This Row],[Revenue]]-Table1[[#This Row],[Cost]]</f>
        <v>354443</v>
      </c>
      <c r="G3" s="1" t="str" cm="1">
        <f t="array" ref="G3">_FV(Table1[[#This Row],[Location]],"Abbreviation")</f>
        <v>CA</v>
      </c>
      <c r="H3" s="1" t="str" cm="1">
        <f t="array" ref="H3">_FV(Table1[[#This Row],[Location]],"National anthem",TRUE)</f>
        <v>O Canada</v>
      </c>
      <c r="I3" s="1" t="str" cm="1">
        <f t="array" ref="I3">_FV(Table1[[#This Row],[Location]],"Currency code",TRUE)</f>
        <v>CAD</v>
      </c>
      <c r="J3" s="1" t="str" cm="1">
        <f t="array" ref="J3">_FV(Table1[[#This Row],[Location]],"Name")</f>
        <v>Canada</v>
      </c>
    </row>
    <row r="4" spans="1:10" x14ac:dyDescent="0.35">
      <c r="A4" t="s">
        <v>10</v>
      </c>
      <c r="B4" t="s">
        <v>11</v>
      </c>
      <c r="C4" t="e" vm="1">
        <v>#VALUE!</v>
      </c>
      <c r="D4" s="1">
        <v>688424</v>
      </c>
      <c r="E4" s="1">
        <v>11053</v>
      </c>
      <c r="F4" s="1">
        <f>Table1[[#This Row],[Revenue]]-Table1[[#This Row],[Cost]]</f>
        <v>677371</v>
      </c>
      <c r="G4" s="1" t="str" cm="1">
        <f t="array" ref="G4">_FV(Table1[[#This Row],[Location]],"Abbreviation")</f>
        <v>CA</v>
      </c>
      <c r="H4" s="1" t="str" cm="1">
        <f t="array" ref="H4">_FV(Table1[[#This Row],[Location]],"National anthem",TRUE)</f>
        <v>O Canada</v>
      </c>
      <c r="I4" s="1" t="str" cm="1">
        <f t="array" ref="I4">_FV(Table1[[#This Row],[Location]],"Currency code",TRUE)</f>
        <v>CAD</v>
      </c>
      <c r="J4" s="1" t="str" cm="1">
        <f t="array" ref="J4">_FV(Table1[[#This Row],[Location]],"Name")</f>
        <v>Canada</v>
      </c>
    </row>
    <row r="5" spans="1:10" x14ac:dyDescent="0.35">
      <c r="A5" t="s">
        <v>12</v>
      </c>
      <c r="B5" t="s">
        <v>13</v>
      </c>
      <c r="C5" t="e" vm="1">
        <v>#VALUE!</v>
      </c>
      <c r="D5" s="1">
        <v>560000</v>
      </c>
      <c r="E5" s="1">
        <v>8525</v>
      </c>
      <c r="F5" s="1">
        <f>Table1[[#This Row],[Revenue]]-Table1[[#This Row],[Cost]]</f>
        <v>551475</v>
      </c>
      <c r="G5" s="1" t="str" cm="1">
        <f t="array" ref="G5">_FV(Table1[[#This Row],[Location]],"Abbreviation")</f>
        <v>CA</v>
      </c>
      <c r="H5" s="1" t="str" cm="1">
        <f t="array" ref="H5">_FV(Table1[[#This Row],[Location]],"National anthem",TRUE)</f>
        <v>O Canada</v>
      </c>
      <c r="I5" s="1" t="str" cm="1">
        <f t="array" ref="I5">_FV(Table1[[#This Row],[Location]],"Currency code",TRUE)</f>
        <v>CAD</v>
      </c>
      <c r="J5" s="1" t="str" cm="1">
        <f t="array" ref="J5">_FV(Table1[[#This Row],[Location]],"Name")</f>
        <v>Canada</v>
      </c>
    </row>
    <row r="6" spans="1:10" x14ac:dyDescent="0.35">
      <c r="A6" t="s">
        <v>12</v>
      </c>
      <c r="B6" t="s">
        <v>14</v>
      </c>
      <c r="C6" t="e" vm="1">
        <v>#VALUE!</v>
      </c>
      <c r="D6" s="1">
        <v>90000</v>
      </c>
      <c r="E6" s="1">
        <v>2108</v>
      </c>
      <c r="F6" s="1">
        <f>Table1[[#This Row],[Revenue]]-Table1[[#This Row],[Cost]]</f>
        <v>87892</v>
      </c>
      <c r="G6" s="1" t="str" cm="1">
        <f t="array" ref="G6">_FV(Table1[[#This Row],[Location]],"Abbreviation")</f>
        <v>CA</v>
      </c>
      <c r="H6" s="1" t="str" cm="1">
        <f t="array" ref="H6">_FV(Table1[[#This Row],[Location]],"National anthem",TRUE)</f>
        <v>O Canada</v>
      </c>
      <c r="I6" s="1" t="str" cm="1">
        <f t="array" ref="I6">_FV(Table1[[#This Row],[Location]],"Currency code",TRUE)</f>
        <v>CAD</v>
      </c>
      <c r="J6" s="1" t="str" cm="1">
        <f t="array" ref="J6">_FV(Table1[[#This Row],[Location]],"Name")</f>
        <v>Canada</v>
      </c>
    </row>
    <row r="7" spans="1:10" x14ac:dyDescent="0.35">
      <c r="A7" t="s">
        <v>15</v>
      </c>
      <c r="B7" t="s">
        <v>16</v>
      </c>
      <c r="C7" t="e" vm="1">
        <v>#VALUE!</v>
      </c>
      <c r="D7" s="1">
        <v>890071</v>
      </c>
      <c r="E7" s="1">
        <v>27233</v>
      </c>
      <c r="F7" s="1">
        <f>Table1[[#This Row],[Revenue]]-Table1[[#This Row],[Cost]]</f>
        <v>862838</v>
      </c>
      <c r="G7" s="1" t="str" cm="1">
        <f t="array" ref="G7">_FV(Table1[[#This Row],[Location]],"Abbreviation")</f>
        <v>CA</v>
      </c>
      <c r="H7" s="1" t="str" cm="1">
        <f t="array" ref="H7">_FV(Table1[[#This Row],[Location]],"National anthem",TRUE)</f>
        <v>O Canada</v>
      </c>
      <c r="I7" s="1" t="str" cm="1">
        <f t="array" ref="I7">_FV(Table1[[#This Row],[Location]],"Currency code",TRUE)</f>
        <v>CAD</v>
      </c>
      <c r="J7" s="1" t="str" cm="1">
        <f t="array" ref="J7">_FV(Table1[[#This Row],[Location]],"Name")</f>
        <v>Canada</v>
      </c>
    </row>
    <row r="8" spans="1:10" x14ac:dyDescent="0.35">
      <c r="A8" t="s">
        <v>17</v>
      </c>
      <c r="B8" t="s">
        <v>18</v>
      </c>
      <c r="C8" t="e" vm="1">
        <v>#VALUE!</v>
      </c>
      <c r="D8" s="1">
        <v>750000</v>
      </c>
      <c r="E8" s="1">
        <v>30911</v>
      </c>
      <c r="F8" s="1">
        <f>Table1[[#This Row],[Revenue]]-Table1[[#This Row],[Cost]]</f>
        <v>719089</v>
      </c>
      <c r="G8" s="1" t="str" cm="1">
        <f t="array" ref="G8">_FV(Table1[[#This Row],[Location]],"Abbreviation")</f>
        <v>CA</v>
      </c>
      <c r="H8" s="1" t="str" cm="1">
        <f t="array" ref="H8">_FV(Table1[[#This Row],[Location]],"National anthem",TRUE)</f>
        <v>O Canada</v>
      </c>
      <c r="I8" s="1" t="str" cm="1">
        <f t="array" ref="I8">_FV(Table1[[#This Row],[Location]],"Currency code",TRUE)</f>
        <v>CAD</v>
      </c>
      <c r="J8" s="1" t="str" cm="1">
        <f t="array" ref="J8">_FV(Table1[[#This Row],[Location]],"Name")</f>
        <v>Canada</v>
      </c>
    </row>
    <row r="9" spans="1:10" x14ac:dyDescent="0.35">
      <c r="A9" t="s">
        <v>8</v>
      </c>
      <c r="B9" t="s">
        <v>19</v>
      </c>
      <c r="C9" t="e" vm="1">
        <v>#VALUE!</v>
      </c>
      <c r="D9" s="1">
        <v>30000</v>
      </c>
      <c r="E9" s="1">
        <v>40899</v>
      </c>
      <c r="F9" s="1">
        <f>Table1[[#This Row],[Revenue]]-Table1[[#This Row],[Cost]]</f>
        <v>-10899</v>
      </c>
      <c r="G9" s="1" t="str" cm="1">
        <f t="array" ref="G9">_FV(Table1[[#This Row],[Location]],"Abbreviation")</f>
        <v>CA</v>
      </c>
      <c r="H9" s="1" t="str" cm="1">
        <f t="array" ref="H9">_FV(Table1[[#This Row],[Location]],"National anthem",TRUE)</f>
        <v>O Canada</v>
      </c>
      <c r="I9" s="1" t="str" cm="1">
        <f t="array" ref="I9">_FV(Table1[[#This Row],[Location]],"Currency code",TRUE)</f>
        <v>CAD</v>
      </c>
      <c r="J9" s="1" t="str" cm="1">
        <f t="array" ref="J9">_FV(Table1[[#This Row],[Location]],"Name")</f>
        <v>Canada</v>
      </c>
    </row>
    <row r="10" spans="1:10" x14ac:dyDescent="0.35">
      <c r="A10" t="s">
        <v>20</v>
      </c>
      <c r="B10" t="s">
        <v>21</v>
      </c>
      <c r="C10" t="e" vm="1">
        <v>#VALUE!</v>
      </c>
      <c r="D10" s="1">
        <v>800000</v>
      </c>
      <c r="E10" s="1">
        <v>1377</v>
      </c>
      <c r="F10" s="1">
        <f>Table1[[#This Row],[Revenue]]-Table1[[#This Row],[Cost]]</f>
        <v>798623</v>
      </c>
      <c r="G10" s="1" t="str" cm="1">
        <f t="array" ref="G10">_FV(Table1[[#This Row],[Location]],"Abbreviation")</f>
        <v>CA</v>
      </c>
      <c r="H10" s="1" t="str" cm="1">
        <f t="array" ref="H10">_FV(Table1[[#This Row],[Location]],"National anthem",TRUE)</f>
        <v>O Canada</v>
      </c>
      <c r="I10" s="1" t="str" cm="1">
        <f t="array" ref="I10">_FV(Table1[[#This Row],[Location]],"Currency code",TRUE)</f>
        <v>CAD</v>
      </c>
      <c r="J10" s="1" t="str" cm="1">
        <f t="array" ref="J10">_FV(Table1[[#This Row],[Location]],"Name")</f>
        <v>Canada</v>
      </c>
    </row>
    <row r="11" spans="1:10" x14ac:dyDescent="0.35">
      <c r="A11" t="s">
        <v>12</v>
      </c>
      <c r="B11" t="s">
        <v>22</v>
      </c>
      <c r="C11" t="e" vm="1">
        <v>#VALUE!</v>
      </c>
      <c r="D11" s="1">
        <v>800000</v>
      </c>
      <c r="E11" s="1">
        <v>1215</v>
      </c>
      <c r="F11" s="1">
        <f>Table1[[#This Row],[Revenue]]-Table1[[#This Row],[Cost]]</f>
        <v>798785</v>
      </c>
      <c r="G11" s="1" t="str" cm="1">
        <f t="array" ref="G11">_FV(Table1[[#This Row],[Location]],"Abbreviation")</f>
        <v>CA</v>
      </c>
      <c r="H11" s="1" t="str" cm="1">
        <f t="array" ref="H11">_FV(Table1[[#This Row],[Location]],"National anthem",TRUE)</f>
        <v>O Canada</v>
      </c>
      <c r="I11" s="1" t="str" cm="1">
        <f t="array" ref="I11">_FV(Table1[[#This Row],[Location]],"Currency code",TRUE)</f>
        <v>CAD</v>
      </c>
      <c r="J11" s="1" t="str" cm="1">
        <f t="array" ref="J11">_FV(Table1[[#This Row],[Location]],"Name")</f>
        <v>Canada</v>
      </c>
    </row>
    <row r="12" spans="1:10" x14ac:dyDescent="0.35">
      <c r="A12" t="s">
        <v>12</v>
      </c>
      <c r="B12" t="s">
        <v>23</v>
      </c>
      <c r="C12" t="e" vm="1">
        <v>#VALUE!</v>
      </c>
      <c r="D12" s="1">
        <v>300000</v>
      </c>
      <c r="E12" s="1">
        <v>5020</v>
      </c>
      <c r="F12" s="1">
        <f>Table1[[#This Row],[Revenue]]-Table1[[#This Row],[Cost]]</f>
        <v>294980</v>
      </c>
      <c r="G12" s="1" t="str" cm="1">
        <f t="array" ref="G12">_FV(Table1[[#This Row],[Location]],"Abbreviation")</f>
        <v>CA</v>
      </c>
      <c r="H12" s="1" t="str" cm="1">
        <f t="array" ref="H12">_FV(Table1[[#This Row],[Location]],"National anthem",TRUE)</f>
        <v>O Canada</v>
      </c>
      <c r="I12" s="1" t="str" cm="1">
        <f t="array" ref="I12">_FV(Table1[[#This Row],[Location]],"Currency code",TRUE)</f>
        <v>CAD</v>
      </c>
      <c r="J12" s="1" t="str" cm="1">
        <f t="array" ref="J12">_FV(Table1[[#This Row],[Location]],"Name")</f>
        <v>Canada</v>
      </c>
    </row>
    <row r="13" spans="1:10" x14ac:dyDescent="0.35">
      <c r="A13" t="s">
        <v>20</v>
      </c>
      <c r="B13" t="s">
        <v>24</v>
      </c>
      <c r="C13" t="e" vm="1">
        <v>#VALUE!</v>
      </c>
      <c r="D13" s="1">
        <v>800000</v>
      </c>
      <c r="E13" s="1">
        <v>31112</v>
      </c>
      <c r="F13" s="1">
        <f>Table1[[#This Row],[Revenue]]-Table1[[#This Row],[Cost]]</f>
        <v>768888</v>
      </c>
      <c r="G13" s="1" t="str" cm="1">
        <f t="array" ref="G13">_FV(Table1[[#This Row],[Location]],"Abbreviation")</f>
        <v>CA</v>
      </c>
      <c r="H13" s="1" t="str" cm="1">
        <f t="array" ref="H13">_FV(Table1[[#This Row],[Location]],"National anthem",TRUE)</f>
        <v>O Canada</v>
      </c>
      <c r="I13" s="1" t="str" cm="1">
        <f t="array" ref="I13">_FV(Table1[[#This Row],[Location]],"Currency code",TRUE)</f>
        <v>CAD</v>
      </c>
      <c r="J13" s="1" t="str" cm="1">
        <f t="array" ref="J13">_FV(Table1[[#This Row],[Location]],"Name")</f>
        <v>Canada</v>
      </c>
    </row>
    <row r="14" spans="1:10" x14ac:dyDescent="0.35">
      <c r="A14" t="s">
        <v>20</v>
      </c>
      <c r="B14" t="s">
        <v>25</v>
      </c>
      <c r="C14" t="e" vm="1">
        <v>#VALUE!</v>
      </c>
      <c r="D14" s="1">
        <v>900000</v>
      </c>
      <c r="E14" s="1">
        <v>7305</v>
      </c>
      <c r="F14" s="1">
        <f>Table1[[#This Row],[Revenue]]-Table1[[#This Row],[Cost]]</f>
        <v>892695</v>
      </c>
      <c r="G14" s="1" t="str" cm="1">
        <f t="array" ref="G14">_FV(Table1[[#This Row],[Location]],"Abbreviation")</f>
        <v>CA</v>
      </c>
      <c r="H14" s="1" t="str" cm="1">
        <f t="array" ref="H14">_FV(Table1[[#This Row],[Location]],"National anthem",TRUE)</f>
        <v>O Canada</v>
      </c>
      <c r="I14" s="1" t="str" cm="1">
        <f t="array" ref="I14">_FV(Table1[[#This Row],[Location]],"Currency code",TRUE)</f>
        <v>CAD</v>
      </c>
      <c r="J14" s="1" t="str" cm="1">
        <f t="array" ref="J14">_FV(Table1[[#This Row],[Location]],"Name")</f>
        <v>Canada</v>
      </c>
    </row>
    <row r="15" spans="1:10" x14ac:dyDescent="0.35">
      <c r="A15" t="s">
        <v>17</v>
      </c>
      <c r="B15" t="s">
        <v>26</v>
      </c>
      <c r="C15" t="e" vm="1">
        <v>#VALUE!</v>
      </c>
      <c r="D15" s="1">
        <v>140000</v>
      </c>
      <c r="E15" s="1">
        <v>48757</v>
      </c>
      <c r="F15" s="1">
        <f>Table1[[#This Row],[Revenue]]-Table1[[#This Row],[Cost]]</f>
        <v>91243</v>
      </c>
      <c r="G15" s="1" t="str" cm="1">
        <f t="array" ref="G15">_FV(Table1[[#This Row],[Location]],"Abbreviation")</f>
        <v>CA</v>
      </c>
      <c r="H15" s="1" t="str" cm="1">
        <f t="array" ref="H15">_FV(Table1[[#This Row],[Location]],"National anthem",TRUE)</f>
        <v>O Canada</v>
      </c>
      <c r="I15" s="1" t="str" cm="1">
        <f t="array" ref="I15">_FV(Table1[[#This Row],[Location]],"Currency code",TRUE)</f>
        <v>CAD</v>
      </c>
      <c r="J15" s="1" t="str" cm="1">
        <f t="array" ref="J15">_FV(Table1[[#This Row],[Location]],"Name")</f>
        <v>Canada</v>
      </c>
    </row>
    <row r="16" spans="1:10" x14ac:dyDescent="0.35">
      <c r="A16" t="s">
        <v>6</v>
      </c>
      <c r="B16" t="s">
        <v>27</v>
      </c>
      <c r="C16" t="e" vm="1">
        <v>#VALUE!</v>
      </c>
      <c r="D16" s="1">
        <v>320000</v>
      </c>
      <c r="E16" s="1">
        <v>42809</v>
      </c>
      <c r="F16" s="1">
        <f>Table1[[#This Row],[Revenue]]-Table1[[#This Row],[Cost]]</f>
        <v>277191</v>
      </c>
      <c r="G16" s="1" t="str" cm="1">
        <f t="array" ref="G16">_FV(Table1[[#This Row],[Location]],"Abbreviation")</f>
        <v>CA</v>
      </c>
      <c r="H16" s="1" t="str" cm="1">
        <f t="array" ref="H16">_FV(Table1[[#This Row],[Location]],"National anthem",TRUE)</f>
        <v>O Canada</v>
      </c>
      <c r="I16" s="1" t="str" cm="1">
        <f t="array" ref="I16">_FV(Table1[[#This Row],[Location]],"Currency code",TRUE)</f>
        <v>CAD</v>
      </c>
      <c r="J16" s="1" t="str" cm="1">
        <f t="array" ref="J16">_FV(Table1[[#This Row],[Location]],"Name")</f>
        <v>Canada</v>
      </c>
    </row>
    <row r="17" spans="1:10" x14ac:dyDescent="0.35">
      <c r="A17" t="s">
        <v>6</v>
      </c>
      <c r="B17" t="s">
        <v>28</v>
      </c>
      <c r="C17" t="e" vm="1">
        <v>#VALUE!</v>
      </c>
      <c r="D17" s="1">
        <v>110000</v>
      </c>
      <c r="E17" s="1">
        <v>60004</v>
      </c>
      <c r="F17" s="1">
        <f>Table1[[#This Row],[Revenue]]-Table1[[#This Row],[Cost]]</f>
        <v>49996</v>
      </c>
      <c r="G17" s="1" t="str" cm="1">
        <f t="array" ref="G17">_FV(Table1[[#This Row],[Location]],"Abbreviation")</f>
        <v>CA</v>
      </c>
      <c r="H17" s="1" t="str" cm="1">
        <f t="array" ref="H17">_FV(Table1[[#This Row],[Location]],"National anthem",TRUE)</f>
        <v>O Canada</v>
      </c>
      <c r="I17" s="1" t="str" cm="1">
        <f t="array" ref="I17">_FV(Table1[[#This Row],[Location]],"Currency code",TRUE)</f>
        <v>CAD</v>
      </c>
      <c r="J17" s="1" t="str" cm="1">
        <f t="array" ref="J17">_FV(Table1[[#This Row],[Location]],"Name")</f>
        <v>Canada</v>
      </c>
    </row>
    <row r="18" spans="1:10" x14ac:dyDescent="0.35">
      <c r="A18" t="s">
        <v>6</v>
      </c>
      <c r="B18" t="s">
        <v>29</v>
      </c>
      <c r="C18" t="e" vm="1">
        <v>#VALUE!</v>
      </c>
      <c r="D18" s="1">
        <v>150000</v>
      </c>
      <c r="E18" s="1">
        <v>40622</v>
      </c>
      <c r="F18" s="1">
        <f>Table1[[#This Row],[Revenue]]-Table1[[#This Row],[Cost]]</f>
        <v>109378</v>
      </c>
      <c r="G18" s="1" t="str" cm="1">
        <f t="array" ref="G18">_FV(Table1[[#This Row],[Location]],"Abbreviation")</f>
        <v>CA</v>
      </c>
      <c r="H18" s="1" t="str" cm="1">
        <f t="array" ref="H18">_FV(Table1[[#This Row],[Location]],"National anthem",TRUE)</f>
        <v>O Canada</v>
      </c>
      <c r="I18" s="1" t="str" cm="1">
        <f t="array" ref="I18">_FV(Table1[[#This Row],[Location]],"Currency code",TRUE)</f>
        <v>CAD</v>
      </c>
      <c r="J18" s="1" t="str" cm="1">
        <f t="array" ref="J18">_FV(Table1[[#This Row],[Location]],"Name")</f>
        <v>Canada</v>
      </c>
    </row>
    <row r="19" spans="1:10" x14ac:dyDescent="0.35">
      <c r="A19" t="s">
        <v>15</v>
      </c>
      <c r="B19" t="s">
        <v>30</v>
      </c>
      <c r="C19" t="e" vm="1">
        <v>#VALUE!</v>
      </c>
      <c r="D19" s="1">
        <v>500000</v>
      </c>
      <c r="E19" s="1">
        <v>11463</v>
      </c>
      <c r="F19" s="1">
        <f>Table1[[#This Row],[Revenue]]-Table1[[#This Row],[Cost]]</f>
        <v>488537</v>
      </c>
      <c r="G19" s="1" t="str" cm="1">
        <f t="array" ref="G19">_FV(Table1[[#This Row],[Location]],"Abbreviation")</f>
        <v>CA</v>
      </c>
      <c r="H19" s="1" t="str" cm="1">
        <f t="array" ref="H19">_FV(Table1[[#This Row],[Location]],"National anthem",TRUE)</f>
        <v>O Canada</v>
      </c>
      <c r="I19" s="1" t="str" cm="1">
        <f t="array" ref="I19">_FV(Table1[[#This Row],[Location]],"Currency code",TRUE)</f>
        <v>CAD</v>
      </c>
      <c r="J19" s="1" t="str" cm="1">
        <f t="array" ref="J19">_FV(Table1[[#This Row],[Location]],"Name")</f>
        <v>Canada</v>
      </c>
    </row>
    <row r="20" spans="1:10" x14ac:dyDescent="0.35">
      <c r="A20" t="s">
        <v>8</v>
      </c>
      <c r="B20" t="s">
        <v>31</v>
      </c>
      <c r="C20" t="e" vm="1">
        <v>#VALUE!</v>
      </c>
      <c r="D20" s="1">
        <v>756899</v>
      </c>
      <c r="E20" s="1">
        <v>5768</v>
      </c>
      <c r="F20" s="1">
        <f>Table1[[#This Row],[Revenue]]-Table1[[#This Row],[Cost]]</f>
        <v>751131</v>
      </c>
      <c r="G20" s="1" t="str" cm="1">
        <f t="array" ref="G20">_FV(Table1[[#This Row],[Location]],"Abbreviation")</f>
        <v>CA</v>
      </c>
      <c r="H20" s="1" t="str" cm="1">
        <f t="array" ref="H20">_FV(Table1[[#This Row],[Location]],"National anthem",TRUE)</f>
        <v>O Canada</v>
      </c>
      <c r="I20" s="1" t="str" cm="1">
        <f t="array" ref="I20">_FV(Table1[[#This Row],[Location]],"Currency code",TRUE)</f>
        <v>CAD</v>
      </c>
      <c r="J20" s="1" t="str" cm="1">
        <f t="array" ref="J20">_FV(Table1[[#This Row],[Location]],"Name")</f>
        <v>Canada</v>
      </c>
    </row>
    <row r="21" spans="1:10" x14ac:dyDescent="0.35">
      <c r="A21" t="s">
        <v>12</v>
      </c>
      <c r="B21" t="s">
        <v>32</v>
      </c>
      <c r="C21" t="e" vm="1">
        <v>#VALUE!</v>
      </c>
      <c r="D21" s="1">
        <v>100000</v>
      </c>
      <c r="E21" s="1">
        <v>7311</v>
      </c>
      <c r="F21" s="1">
        <f>Table1[[#This Row],[Revenue]]-Table1[[#This Row],[Cost]]</f>
        <v>92689</v>
      </c>
      <c r="G21" s="1" t="str" cm="1">
        <f t="array" ref="G21">_FV(Table1[[#This Row],[Location]],"Abbreviation")</f>
        <v>CA</v>
      </c>
      <c r="H21" s="1" t="str" cm="1">
        <f t="array" ref="H21">_FV(Table1[[#This Row],[Location]],"National anthem",TRUE)</f>
        <v>O Canada</v>
      </c>
      <c r="I21" s="1" t="str" cm="1">
        <f t="array" ref="I21">_FV(Table1[[#This Row],[Location]],"Currency code",TRUE)</f>
        <v>CAD</v>
      </c>
      <c r="J21" s="1" t="str" cm="1">
        <f t="array" ref="J21">_FV(Table1[[#This Row],[Location]],"Name")</f>
        <v>Canada</v>
      </c>
    </row>
    <row r="22" spans="1:10" x14ac:dyDescent="0.35">
      <c r="A22" t="s">
        <v>12</v>
      </c>
      <c r="B22" t="s">
        <v>33</v>
      </c>
      <c r="C22" t="e" vm="1">
        <v>#VALUE!</v>
      </c>
      <c r="D22" s="1">
        <v>800000</v>
      </c>
      <c r="E22" s="1">
        <v>43957</v>
      </c>
      <c r="F22" s="1">
        <f>Table1[[#This Row],[Revenue]]-Table1[[#This Row],[Cost]]</f>
        <v>756043</v>
      </c>
      <c r="G22" s="1" t="str" cm="1">
        <f t="array" ref="G22">_FV(Table1[[#This Row],[Location]],"Abbreviation")</f>
        <v>CA</v>
      </c>
      <c r="H22" s="1" t="str" cm="1">
        <f t="array" ref="H22">_FV(Table1[[#This Row],[Location]],"National anthem",TRUE)</f>
        <v>O Canada</v>
      </c>
      <c r="I22" s="1" t="str" cm="1">
        <f t="array" ref="I22">_FV(Table1[[#This Row],[Location]],"Currency code",TRUE)</f>
        <v>CAD</v>
      </c>
      <c r="J22" s="1" t="str" cm="1">
        <f t="array" ref="J22">_FV(Table1[[#This Row],[Location]],"Name")</f>
        <v>Canada</v>
      </c>
    </row>
    <row r="23" spans="1:10" x14ac:dyDescent="0.35">
      <c r="A23" t="s">
        <v>6</v>
      </c>
      <c r="B23" t="s">
        <v>7</v>
      </c>
      <c r="C23" t="e" vm="2">
        <v>#VALUE!</v>
      </c>
      <c r="D23" s="1">
        <v>802892</v>
      </c>
      <c r="E23" s="1">
        <v>6335</v>
      </c>
      <c r="F23" s="1">
        <f>Table1[[#This Row],[Revenue]]-Table1[[#This Row],[Cost]]</f>
        <v>796557</v>
      </c>
      <c r="G23" s="1" t="str" cm="1">
        <f t="array" ref="G23">_FV(Table1[[#This Row],[Location]],"Abbreviation")</f>
        <v>FR</v>
      </c>
      <c r="H23" s="1" t="str" cm="1">
        <f t="array" ref="H23">_FV(Table1[[#This Row],[Location]],"National anthem",TRUE)</f>
        <v>La Marseillaise</v>
      </c>
      <c r="I23" s="1" t="str" cm="1">
        <f t="array" ref="I23">_FV(Table1[[#This Row],[Location]],"Currency code",TRUE)</f>
        <v>EUR</v>
      </c>
      <c r="J23" s="1" t="str" cm="1">
        <f t="array" ref="J23">_FV(Table1[[#This Row],[Location]],"Name")</f>
        <v>France</v>
      </c>
    </row>
    <row r="24" spans="1:10" x14ac:dyDescent="0.35">
      <c r="A24" t="s">
        <v>8</v>
      </c>
      <c r="B24" t="s">
        <v>9</v>
      </c>
      <c r="C24" t="e" vm="2">
        <v>#VALUE!</v>
      </c>
      <c r="D24" s="1">
        <v>406469</v>
      </c>
      <c r="E24" s="1">
        <v>45557</v>
      </c>
      <c r="F24" s="1">
        <f>Table1[[#This Row],[Revenue]]-Table1[[#This Row],[Cost]]</f>
        <v>360912</v>
      </c>
      <c r="G24" s="1" t="str" cm="1">
        <f t="array" ref="G24">_FV(Table1[[#This Row],[Location]],"Abbreviation")</f>
        <v>FR</v>
      </c>
      <c r="H24" s="1" t="str" cm="1">
        <f t="array" ref="H24">_FV(Table1[[#This Row],[Location]],"National anthem",TRUE)</f>
        <v>La Marseillaise</v>
      </c>
      <c r="I24" s="1" t="str" cm="1">
        <f t="array" ref="I24">_FV(Table1[[#This Row],[Location]],"Currency code",TRUE)</f>
        <v>EUR</v>
      </c>
      <c r="J24" s="1" t="str" cm="1">
        <f t="array" ref="J24">_FV(Table1[[#This Row],[Location]],"Name")</f>
        <v>France</v>
      </c>
    </row>
    <row r="25" spans="1:10" x14ac:dyDescent="0.35">
      <c r="A25" t="s">
        <v>10</v>
      </c>
      <c r="B25" t="s">
        <v>11</v>
      </c>
      <c r="C25" t="e" vm="2">
        <v>#VALUE!</v>
      </c>
      <c r="D25" s="1">
        <v>688424</v>
      </c>
      <c r="E25" s="1">
        <v>11053</v>
      </c>
      <c r="F25" s="1">
        <f>Table1[[#This Row],[Revenue]]-Table1[[#This Row],[Cost]]</f>
        <v>677371</v>
      </c>
      <c r="G25" s="1" t="str" cm="1">
        <f t="array" ref="G25">_FV(Table1[[#This Row],[Location]],"Abbreviation")</f>
        <v>FR</v>
      </c>
      <c r="H25" s="1" t="str" cm="1">
        <f t="array" ref="H25">_FV(Table1[[#This Row],[Location]],"National anthem",TRUE)</f>
        <v>La Marseillaise</v>
      </c>
      <c r="I25" s="1" t="str" cm="1">
        <f t="array" ref="I25">_FV(Table1[[#This Row],[Location]],"Currency code",TRUE)</f>
        <v>EUR</v>
      </c>
      <c r="J25" s="1" t="str" cm="1">
        <f t="array" ref="J25">_FV(Table1[[#This Row],[Location]],"Name")</f>
        <v>France</v>
      </c>
    </row>
    <row r="26" spans="1:10" x14ac:dyDescent="0.35">
      <c r="A26" t="s">
        <v>12</v>
      </c>
      <c r="B26" t="s">
        <v>13</v>
      </c>
      <c r="C26" t="e" vm="2">
        <v>#VALUE!</v>
      </c>
      <c r="D26" s="1">
        <v>556881</v>
      </c>
      <c r="E26" s="1">
        <v>8525</v>
      </c>
      <c r="F26" s="1">
        <f>Table1[[#This Row],[Revenue]]-Table1[[#This Row],[Cost]]</f>
        <v>548356</v>
      </c>
      <c r="G26" s="1" t="str" cm="1">
        <f t="array" ref="G26">_FV(Table1[[#This Row],[Location]],"Abbreviation")</f>
        <v>FR</v>
      </c>
      <c r="H26" s="1" t="str" cm="1">
        <f t="array" ref="H26">_FV(Table1[[#This Row],[Location]],"National anthem",TRUE)</f>
        <v>La Marseillaise</v>
      </c>
      <c r="I26" s="1" t="str" cm="1">
        <f t="array" ref="I26">_FV(Table1[[#This Row],[Location]],"Currency code",TRUE)</f>
        <v>EUR</v>
      </c>
      <c r="J26" s="1" t="str" cm="1">
        <f t="array" ref="J26">_FV(Table1[[#This Row],[Location]],"Name")</f>
        <v>France</v>
      </c>
    </row>
    <row r="27" spans="1:10" x14ac:dyDescent="0.35">
      <c r="A27" t="s">
        <v>12</v>
      </c>
      <c r="B27" t="s">
        <v>14</v>
      </c>
      <c r="C27" t="e" vm="2">
        <v>#VALUE!</v>
      </c>
      <c r="D27" s="1">
        <v>89739</v>
      </c>
      <c r="E27" s="1">
        <v>2108</v>
      </c>
      <c r="F27" s="1">
        <f>Table1[[#This Row],[Revenue]]-Table1[[#This Row],[Cost]]</f>
        <v>87631</v>
      </c>
      <c r="G27" s="1" t="str" cm="1">
        <f t="array" ref="G27">_FV(Table1[[#This Row],[Location]],"Abbreviation")</f>
        <v>FR</v>
      </c>
      <c r="H27" s="1" t="str" cm="1">
        <f t="array" ref="H27">_FV(Table1[[#This Row],[Location]],"National anthem",TRUE)</f>
        <v>La Marseillaise</v>
      </c>
      <c r="I27" s="1" t="str" cm="1">
        <f t="array" ref="I27">_FV(Table1[[#This Row],[Location]],"Currency code",TRUE)</f>
        <v>EUR</v>
      </c>
      <c r="J27" s="1" t="str" cm="1">
        <f t="array" ref="J27">_FV(Table1[[#This Row],[Location]],"Name")</f>
        <v>France</v>
      </c>
    </row>
    <row r="28" spans="1:10" x14ac:dyDescent="0.35">
      <c r="A28" t="s">
        <v>15</v>
      </c>
      <c r="B28" t="s">
        <v>16</v>
      </c>
      <c r="C28" t="e" vm="2">
        <v>#VALUE!</v>
      </c>
      <c r="D28" s="1">
        <v>890071</v>
      </c>
      <c r="E28" s="1">
        <v>27233</v>
      </c>
      <c r="F28" s="1">
        <f>Table1[[#This Row],[Revenue]]-Table1[[#This Row],[Cost]]</f>
        <v>862838</v>
      </c>
      <c r="G28" s="1" t="str" cm="1">
        <f t="array" ref="G28">_FV(Table1[[#This Row],[Location]],"Abbreviation")</f>
        <v>FR</v>
      </c>
      <c r="H28" s="1" t="str" cm="1">
        <f t="array" ref="H28">_FV(Table1[[#This Row],[Location]],"National anthem",TRUE)</f>
        <v>La Marseillaise</v>
      </c>
      <c r="I28" s="1" t="str" cm="1">
        <f t="array" ref="I28">_FV(Table1[[#This Row],[Location]],"Currency code",TRUE)</f>
        <v>EUR</v>
      </c>
      <c r="J28" s="1" t="str" cm="1">
        <f t="array" ref="J28">_FV(Table1[[#This Row],[Location]],"Name")</f>
        <v>France</v>
      </c>
    </row>
    <row r="29" spans="1:10" x14ac:dyDescent="0.35">
      <c r="A29" t="s">
        <v>17</v>
      </c>
      <c r="B29" t="s">
        <v>18</v>
      </c>
      <c r="C29" t="e" vm="2">
        <v>#VALUE!</v>
      </c>
      <c r="D29" s="1">
        <v>732272</v>
      </c>
      <c r="E29" s="1">
        <v>30911</v>
      </c>
      <c r="F29" s="1">
        <f>Table1[[#This Row],[Revenue]]-Table1[[#This Row],[Cost]]</f>
        <v>701361</v>
      </c>
      <c r="G29" s="1" t="str" cm="1">
        <f t="array" ref="G29">_FV(Table1[[#This Row],[Location]],"Abbreviation")</f>
        <v>FR</v>
      </c>
      <c r="H29" s="1" t="str" cm="1">
        <f t="array" ref="H29">_FV(Table1[[#This Row],[Location]],"National anthem",TRUE)</f>
        <v>La Marseillaise</v>
      </c>
      <c r="I29" s="1" t="str" cm="1">
        <f t="array" ref="I29">_FV(Table1[[#This Row],[Location]],"Currency code",TRUE)</f>
        <v>EUR</v>
      </c>
      <c r="J29" s="1" t="str" cm="1">
        <f t="array" ref="J29">_FV(Table1[[#This Row],[Location]],"Name")</f>
        <v>France</v>
      </c>
    </row>
    <row r="30" spans="1:10" x14ac:dyDescent="0.35">
      <c r="A30" t="s">
        <v>8</v>
      </c>
      <c r="B30" t="s">
        <v>19</v>
      </c>
      <c r="C30" t="e" vm="2">
        <v>#VALUE!</v>
      </c>
      <c r="D30" s="1">
        <v>19482</v>
      </c>
      <c r="E30" s="1">
        <v>40899</v>
      </c>
      <c r="F30" s="1">
        <f>Table1[[#This Row],[Revenue]]-Table1[[#This Row],[Cost]]</f>
        <v>-21417</v>
      </c>
      <c r="G30" s="1" t="str" cm="1">
        <f t="array" ref="G30">_FV(Table1[[#This Row],[Location]],"Abbreviation")</f>
        <v>FR</v>
      </c>
      <c r="H30" s="1" t="str" cm="1">
        <f t="array" ref="H30">_FV(Table1[[#This Row],[Location]],"National anthem",TRUE)</f>
        <v>La Marseillaise</v>
      </c>
      <c r="I30" s="1" t="str" cm="1">
        <f t="array" ref="I30">_FV(Table1[[#This Row],[Location]],"Currency code",TRUE)</f>
        <v>EUR</v>
      </c>
      <c r="J30" s="1" t="str" cm="1">
        <f t="array" ref="J30">_FV(Table1[[#This Row],[Location]],"Name")</f>
        <v>France</v>
      </c>
    </row>
    <row r="31" spans="1:10" x14ac:dyDescent="0.35">
      <c r="A31" t="s">
        <v>20</v>
      </c>
      <c r="B31" t="s">
        <v>21</v>
      </c>
      <c r="C31" t="e" vm="2">
        <v>#VALUE!</v>
      </c>
      <c r="D31" s="1">
        <v>809770</v>
      </c>
      <c r="E31" s="1">
        <v>1377</v>
      </c>
      <c r="F31" s="1">
        <f>Table1[[#This Row],[Revenue]]-Table1[[#This Row],[Cost]]</f>
        <v>808393</v>
      </c>
      <c r="G31" s="1" t="str" cm="1">
        <f t="array" ref="G31">_FV(Table1[[#This Row],[Location]],"Abbreviation")</f>
        <v>FR</v>
      </c>
      <c r="H31" s="1" t="str" cm="1">
        <f t="array" ref="H31">_FV(Table1[[#This Row],[Location]],"National anthem",TRUE)</f>
        <v>La Marseillaise</v>
      </c>
      <c r="I31" s="1" t="str" cm="1">
        <f t="array" ref="I31">_FV(Table1[[#This Row],[Location]],"Currency code",TRUE)</f>
        <v>EUR</v>
      </c>
      <c r="J31" s="1" t="str" cm="1">
        <f t="array" ref="J31">_FV(Table1[[#This Row],[Location]],"Name")</f>
        <v>France</v>
      </c>
    </row>
    <row r="32" spans="1:10" x14ac:dyDescent="0.35">
      <c r="A32" t="s">
        <v>12</v>
      </c>
      <c r="B32" t="s">
        <v>22</v>
      </c>
      <c r="C32" t="e" vm="2">
        <v>#VALUE!</v>
      </c>
      <c r="D32" s="1">
        <v>778612</v>
      </c>
      <c r="E32" s="1">
        <v>1215</v>
      </c>
      <c r="F32" s="1">
        <f>Table1[[#This Row],[Revenue]]-Table1[[#This Row],[Cost]]</f>
        <v>777397</v>
      </c>
      <c r="G32" s="1" t="str" cm="1">
        <f t="array" ref="G32">_FV(Table1[[#This Row],[Location]],"Abbreviation")</f>
        <v>FR</v>
      </c>
      <c r="H32" s="1" t="str" cm="1">
        <f t="array" ref="H32">_FV(Table1[[#This Row],[Location]],"National anthem",TRUE)</f>
        <v>La Marseillaise</v>
      </c>
      <c r="I32" s="1" t="str" cm="1">
        <f t="array" ref="I32">_FV(Table1[[#This Row],[Location]],"Currency code",TRUE)</f>
        <v>EUR</v>
      </c>
      <c r="J32" s="1" t="str" cm="1">
        <f t="array" ref="J32">_FV(Table1[[#This Row],[Location]],"Name")</f>
        <v>France</v>
      </c>
    </row>
    <row r="33" spans="1:10" x14ac:dyDescent="0.35">
      <c r="A33" t="s">
        <v>12</v>
      </c>
      <c r="B33" t="s">
        <v>23</v>
      </c>
      <c r="C33" t="e" vm="2">
        <v>#VALUE!</v>
      </c>
      <c r="D33" s="1">
        <v>255804</v>
      </c>
      <c r="E33" s="1">
        <v>5020</v>
      </c>
      <c r="F33" s="1">
        <f>Table1[[#This Row],[Revenue]]-Table1[[#This Row],[Cost]]</f>
        <v>250784</v>
      </c>
      <c r="G33" s="1" t="str" cm="1">
        <f t="array" ref="G33">_FV(Table1[[#This Row],[Location]],"Abbreviation")</f>
        <v>FR</v>
      </c>
      <c r="H33" s="1" t="str" cm="1">
        <f t="array" ref="H33">_FV(Table1[[#This Row],[Location]],"National anthem",TRUE)</f>
        <v>La Marseillaise</v>
      </c>
      <c r="I33" s="1" t="str" cm="1">
        <f t="array" ref="I33">_FV(Table1[[#This Row],[Location]],"Currency code",TRUE)</f>
        <v>EUR</v>
      </c>
      <c r="J33" s="1" t="str" cm="1">
        <f t="array" ref="J33">_FV(Table1[[#This Row],[Location]],"Name")</f>
        <v>France</v>
      </c>
    </row>
    <row r="34" spans="1:10" x14ac:dyDescent="0.35">
      <c r="A34" t="s">
        <v>20</v>
      </c>
      <c r="B34" t="s">
        <v>24</v>
      </c>
      <c r="C34" t="e" vm="2">
        <v>#VALUE!</v>
      </c>
      <c r="D34" s="1">
        <v>835914</v>
      </c>
      <c r="E34" s="1">
        <v>31112</v>
      </c>
      <c r="F34" s="1">
        <f>Table1[[#This Row],[Revenue]]-Table1[[#This Row],[Cost]]</f>
        <v>804802</v>
      </c>
      <c r="G34" s="1" t="str" cm="1">
        <f t="array" ref="G34">_FV(Table1[[#This Row],[Location]],"Abbreviation")</f>
        <v>FR</v>
      </c>
      <c r="H34" s="1" t="str" cm="1">
        <f t="array" ref="H34">_FV(Table1[[#This Row],[Location]],"National anthem",TRUE)</f>
        <v>La Marseillaise</v>
      </c>
      <c r="I34" s="1" t="str" cm="1">
        <f t="array" ref="I34">_FV(Table1[[#This Row],[Location]],"Currency code",TRUE)</f>
        <v>EUR</v>
      </c>
      <c r="J34" s="1" t="str" cm="1">
        <f t="array" ref="J34">_FV(Table1[[#This Row],[Location]],"Name")</f>
        <v>France</v>
      </c>
    </row>
    <row r="35" spans="1:10" x14ac:dyDescent="0.35">
      <c r="A35" t="s">
        <v>20</v>
      </c>
      <c r="B35" t="s">
        <v>25</v>
      </c>
      <c r="C35" t="e" vm="2">
        <v>#VALUE!</v>
      </c>
      <c r="D35" s="1">
        <v>968065</v>
      </c>
      <c r="E35" s="1">
        <v>7305</v>
      </c>
      <c r="F35" s="1">
        <f>Table1[[#This Row],[Revenue]]-Table1[[#This Row],[Cost]]</f>
        <v>960760</v>
      </c>
      <c r="G35" s="1" t="str" cm="1">
        <f t="array" ref="G35">_FV(Table1[[#This Row],[Location]],"Abbreviation")</f>
        <v>FR</v>
      </c>
      <c r="H35" s="1" t="str" cm="1">
        <f t="array" ref="H35">_FV(Table1[[#This Row],[Location]],"National anthem",TRUE)</f>
        <v>La Marseillaise</v>
      </c>
      <c r="I35" s="1" t="str" cm="1">
        <f t="array" ref="I35">_FV(Table1[[#This Row],[Location]],"Currency code",TRUE)</f>
        <v>EUR</v>
      </c>
      <c r="J35" s="1" t="str" cm="1">
        <f t="array" ref="J35">_FV(Table1[[#This Row],[Location]],"Name")</f>
        <v>France</v>
      </c>
    </row>
    <row r="36" spans="1:10" x14ac:dyDescent="0.35">
      <c r="A36" t="s">
        <v>17</v>
      </c>
      <c r="B36" t="s">
        <v>26</v>
      </c>
      <c r="C36" t="e" vm="2">
        <v>#VALUE!</v>
      </c>
      <c r="D36" s="1">
        <v>140149</v>
      </c>
      <c r="E36" s="1">
        <v>48757</v>
      </c>
      <c r="F36" s="1">
        <f>Table1[[#This Row],[Revenue]]-Table1[[#This Row],[Cost]]</f>
        <v>91392</v>
      </c>
      <c r="G36" s="1" t="str" cm="1">
        <f t="array" ref="G36">_FV(Table1[[#This Row],[Location]],"Abbreviation")</f>
        <v>FR</v>
      </c>
      <c r="H36" s="1" t="str" cm="1">
        <f t="array" ref="H36">_FV(Table1[[#This Row],[Location]],"National anthem",TRUE)</f>
        <v>La Marseillaise</v>
      </c>
      <c r="I36" s="1" t="str" cm="1">
        <f t="array" ref="I36">_FV(Table1[[#This Row],[Location]],"Currency code",TRUE)</f>
        <v>EUR</v>
      </c>
      <c r="J36" s="1" t="str" cm="1">
        <f t="array" ref="J36">_FV(Table1[[#This Row],[Location]],"Name")</f>
        <v>France</v>
      </c>
    </row>
    <row r="37" spans="1:10" x14ac:dyDescent="0.35">
      <c r="A37" t="s">
        <v>6</v>
      </c>
      <c r="B37" t="s">
        <v>27</v>
      </c>
      <c r="C37" t="e" vm="2">
        <v>#VALUE!</v>
      </c>
      <c r="D37" s="1">
        <v>319362</v>
      </c>
      <c r="E37" s="1">
        <v>42809</v>
      </c>
      <c r="F37" s="1">
        <f>Table1[[#This Row],[Revenue]]-Table1[[#This Row],[Cost]]</f>
        <v>276553</v>
      </c>
      <c r="G37" s="1" t="str" cm="1">
        <f t="array" ref="G37">_FV(Table1[[#This Row],[Location]],"Abbreviation")</f>
        <v>FR</v>
      </c>
      <c r="H37" s="1" t="str" cm="1">
        <f t="array" ref="H37">_FV(Table1[[#This Row],[Location]],"National anthem",TRUE)</f>
        <v>La Marseillaise</v>
      </c>
      <c r="I37" s="1" t="str" cm="1">
        <f t="array" ref="I37">_FV(Table1[[#This Row],[Location]],"Currency code",TRUE)</f>
        <v>EUR</v>
      </c>
      <c r="J37" s="1" t="str" cm="1">
        <f t="array" ref="J37">_FV(Table1[[#This Row],[Location]],"Name")</f>
        <v>France</v>
      </c>
    </row>
    <row r="38" spans="1:10" x14ac:dyDescent="0.35">
      <c r="A38" t="s">
        <v>6</v>
      </c>
      <c r="B38" t="s">
        <v>28</v>
      </c>
      <c r="C38" t="e" vm="2">
        <v>#VALUE!</v>
      </c>
      <c r="D38" s="1">
        <v>111258</v>
      </c>
      <c r="E38" s="1">
        <v>60004</v>
      </c>
      <c r="F38" s="1">
        <f>Table1[[#This Row],[Revenue]]-Table1[[#This Row],[Cost]]</f>
        <v>51254</v>
      </c>
      <c r="G38" s="1" t="str" cm="1">
        <f t="array" ref="G38">_FV(Table1[[#This Row],[Location]],"Abbreviation")</f>
        <v>FR</v>
      </c>
      <c r="H38" s="1" t="str" cm="1">
        <f t="array" ref="H38">_FV(Table1[[#This Row],[Location]],"National anthem",TRUE)</f>
        <v>La Marseillaise</v>
      </c>
      <c r="I38" s="1" t="str" cm="1">
        <f t="array" ref="I38">_FV(Table1[[#This Row],[Location]],"Currency code",TRUE)</f>
        <v>EUR</v>
      </c>
      <c r="J38" s="1" t="str" cm="1">
        <f t="array" ref="J38">_FV(Table1[[#This Row],[Location]],"Name")</f>
        <v>France</v>
      </c>
    </row>
    <row r="39" spans="1:10" x14ac:dyDescent="0.35">
      <c r="A39" t="s">
        <v>6</v>
      </c>
      <c r="B39" t="s">
        <v>29</v>
      </c>
      <c r="C39" t="e" vm="2">
        <v>#VALUE!</v>
      </c>
      <c r="D39" s="1">
        <v>141265</v>
      </c>
      <c r="E39" s="1">
        <v>40622</v>
      </c>
      <c r="F39" s="1">
        <f>Table1[[#This Row],[Revenue]]-Table1[[#This Row],[Cost]]</f>
        <v>100643</v>
      </c>
      <c r="G39" s="1" t="str" cm="1">
        <f t="array" ref="G39">_FV(Table1[[#This Row],[Location]],"Abbreviation")</f>
        <v>FR</v>
      </c>
      <c r="H39" s="1" t="str" cm="1">
        <f t="array" ref="H39">_FV(Table1[[#This Row],[Location]],"National anthem",TRUE)</f>
        <v>La Marseillaise</v>
      </c>
      <c r="I39" s="1" t="str" cm="1">
        <f t="array" ref="I39">_FV(Table1[[#This Row],[Location]],"Currency code",TRUE)</f>
        <v>EUR</v>
      </c>
      <c r="J39" s="1" t="str" cm="1">
        <f t="array" ref="J39">_FV(Table1[[#This Row],[Location]],"Name")</f>
        <v>France</v>
      </c>
    </row>
    <row r="40" spans="1:10" x14ac:dyDescent="0.35">
      <c r="A40" t="s">
        <v>15</v>
      </c>
      <c r="B40" t="s">
        <v>30</v>
      </c>
      <c r="C40" t="e" vm="2">
        <v>#VALUE!</v>
      </c>
      <c r="D40" s="1">
        <v>790043</v>
      </c>
      <c r="E40" s="1">
        <v>11463</v>
      </c>
      <c r="F40" s="1">
        <f>Table1[[#This Row],[Revenue]]-Table1[[#This Row],[Cost]]</f>
        <v>778580</v>
      </c>
      <c r="G40" s="1" t="str" cm="1">
        <f t="array" ref="G40">_FV(Table1[[#This Row],[Location]],"Abbreviation")</f>
        <v>FR</v>
      </c>
      <c r="H40" s="1" t="str" cm="1">
        <f t="array" ref="H40">_FV(Table1[[#This Row],[Location]],"National anthem",TRUE)</f>
        <v>La Marseillaise</v>
      </c>
      <c r="I40" s="1" t="str" cm="1">
        <f t="array" ref="I40">_FV(Table1[[#This Row],[Location]],"Currency code",TRUE)</f>
        <v>EUR</v>
      </c>
      <c r="J40" s="1" t="str" cm="1">
        <f t="array" ref="J40">_FV(Table1[[#This Row],[Location]],"Name")</f>
        <v>France</v>
      </c>
    </row>
    <row r="41" spans="1:10" x14ac:dyDescent="0.35">
      <c r="A41" t="s">
        <v>8</v>
      </c>
      <c r="B41" t="s">
        <v>31</v>
      </c>
      <c r="C41" t="e" vm="2">
        <v>#VALUE!</v>
      </c>
      <c r="D41" s="1">
        <v>756899</v>
      </c>
      <c r="E41" s="1">
        <v>5768</v>
      </c>
      <c r="F41" s="1">
        <f>Table1[[#This Row],[Revenue]]-Table1[[#This Row],[Cost]]</f>
        <v>751131</v>
      </c>
      <c r="G41" s="1" t="str" cm="1">
        <f t="array" ref="G41">_FV(Table1[[#This Row],[Location]],"Abbreviation")</f>
        <v>FR</v>
      </c>
      <c r="H41" s="1" t="str" cm="1">
        <f t="array" ref="H41">_FV(Table1[[#This Row],[Location]],"National anthem",TRUE)</f>
        <v>La Marseillaise</v>
      </c>
      <c r="I41" s="1" t="str" cm="1">
        <f t="array" ref="I41">_FV(Table1[[#This Row],[Location]],"Currency code",TRUE)</f>
        <v>EUR</v>
      </c>
      <c r="J41" s="1" t="str" cm="1">
        <f t="array" ref="J41">_FV(Table1[[#This Row],[Location]],"Name")</f>
        <v>France</v>
      </c>
    </row>
    <row r="42" spans="1:10" x14ac:dyDescent="0.35">
      <c r="A42" t="s">
        <v>12</v>
      </c>
      <c r="B42" t="s">
        <v>32</v>
      </c>
      <c r="C42" t="e" vm="2">
        <v>#VALUE!</v>
      </c>
      <c r="D42" s="1">
        <v>133890</v>
      </c>
      <c r="E42" s="1">
        <v>7311</v>
      </c>
      <c r="F42" s="1">
        <f>Table1[[#This Row],[Revenue]]-Table1[[#This Row],[Cost]]</f>
        <v>126579</v>
      </c>
      <c r="G42" s="1" t="str" cm="1">
        <f t="array" ref="G42">_FV(Table1[[#This Row],[Location]],"Abbreviation")</f>
        <v>FR</v>
      </c>
      <c r="H42" s="1" t="str" cm="1">
        <f t="array" ref="H42">_FV(Table1[[#This Row],[Location]],"National anthem",TRUE)</f>
        <v>La Marseillaise</v>
      </c>
      <c r="I42" s="1" t="str" cm="1">
        <f t="array" ref="I42">_FV(Table1[[#This Row],[Location]],"Currency code",TRUE)</f>
        <v>EUR</v>
      </c>
      <c r="J42" s="1" t="str" cm="1">
        <f t="array" ref="J42">_FV(Table1[[#This Row],[Location]],"Name")</f>
        <v>France</v>
      </c>
    </row>
    <row r="43" spans="1:10" x14ac:dyDescent="0.35">
      <c r="A43" t="s">
        <v>12</v>
      </c>
      <c r="B43" t="s">
        <v>33</v>
      </c>
      <c r="C43" t="e" vm="2">
        <v>#VALUE!</v>
      </c>
      <c r="D43" s="1">
        <v>785559</v>
      </c>
      <c r="E43" s="1">
        <v>43957</v>
      </c>
      <c r="F43" s="1">
        <f>Table1[[#This Row],[Revenue]]-Table1[[#This Row],[Cost]]</f>
        <v>741602</v>
      </c>
      <c r="G43" s="1" t="str" cm="1">
        <f t="array" ref="G43">_FV(Table1[[#This Row],[Location]],"Abbreviation")</f>
        <v>FR</v>
      </c>
      <c r="H43" s="1" t="str" cm="1">
        <f t="array" ref="H43">_FV(Table1[[#This Row],[Location]],"National anthem",TRUE)</f>
        <v>La Marseillaise</v>
      </c>
      <c r="I43" s="1" t="str" cm="1">
        <f t="array" ref="I43">_FV(Table1[[#This Row],[Location]],"Currency code",TRUE)</f>
        <v>EUR</v>
      </c>
      <c r="J43" s="1" t="str" cm="1">
        <f t="array" ref="J43">_FV(Table1[[#This Row],[Location]],"Name")</f>
        <v>France</v>
      </c>
    </row>
    <row r="44" spans="1:10" x14ac:dyDescent="0.35">
      <c r="A44" t="s">
        <v>6</v>
      </c>
      <c r="B44" t="s">
        <v>7</v>
      </c>
      <c r="C44" t="e" vm="3">
        <v>#VALUE!</v>
      </c>
      <c r="D44" s="1">
        <v>800000</v>
      </c>
      <c r="E44" s="1">
        <v>700000</v>
      </c>
      <c r="F44" s="1">
        <f>Table1[[#This Row],[Revenue]]-Table1[[#This Row],[Cost]]</f>
        <v>100000</v>
      </c>
      <c r="G44" s="1" t="str" cm="1">
        <f t="array" ref="G44">_FV(Table1[[#This Row],[Location]],"Abbreviation")</f>
        <v>DE</v>
      </c>
      <c r="H44" s="1" t="str" cm="1">
        <f t="array" ref="H44">_FV(Table1[[#This Row],[Location]],"National anthem",TRUE)</f>
        <v>National Anthem of Germany</v>
      </c>
      <c r="I44" s="1" t="str" cm="1">
        <f t="array" ref="I44">_FV(Table1[[#This Row],[Location]],"Currency code",TRUE)</f>
        <v>EUR</v>
      </c>
      <c r="J44" s="1" t="str" cm="1">
        <f t="array" ref="J44">_FV(Table1[[#This Row],[Location]],"Name")</f>
        <v>Germany</v>
      </c>
    </row>
    <row r="45" spans="1:10" x14ac:dyDescent="0.35">
      <c r="A45" t="s">
        <v>8</v>
      </c>
      <c r="B45" t="s">
        <v>9</v>
      </c>
      <c r="C45" t="e" vm="3">
        <v>#VALUE!</v>
      </c>
      <c r="D45" s="1">
        <v>400000</v>
      </c>
      <c r="E45" s="1">
        <v>600000</v>
      </c>
      <c r="F45" s="1">
        <f>Table1[[#This Row],[Revenue]]-Table1[[#This Row],[Cost]]</f>
        <v>-200000</v>
      </c>
      <c r="G45" s="1" t="str" cm="1">
        <f t="array" ref="G45">_FV(Table1[[#This Row],[Location]],"Abbreviation")</f>
        <v>DE</v>
      </c>
      <c r="H45" s="1" t="str" cm="1">
        <f t="array" ref="H45">_FV(Table1[[#This Row],[Location]],"National anthem",TRUE)</f>
        <v>National Anthem of Germany</v>
      </c>
      <c r="I45" s="1" t="str" cm="1">
        <f t="array" ref="I45">_FV(Table1[[#This Row],[Location]],"Currency code",TRUE)</f>
        <v>EUR</v>
      </c>
      <c r="J45" s="1" t="str" cm="1">
        <f t="array" ref="J45">_FV(Table1[[#This Row],[Location]],"Name")</f>
        <v>Germany</v>
      </c>
    </row>
    <row r="46" spans="1:10" x14ac:dyDescent="0.35">
      <c r="A46" t="s">
        <v>10</v>
      </c>
      <c r="B46" t="s">
        <v>11</v>
      </c>
      <c r="C46" t="e" vm="3">
        <v>#VALUE!</v>
      </c>
      <c r="D46" s="1">
        <v>688424</v>
      </c>
      <c r="E46" s="1">
        <v>10000</v>
      </c>
      <c r="F46" s="1">
        <f>Table1[[#This Row],[Revenue]]-Table1[[#This Row],[Cost]]</f>
        <v>678424</v>
      </c>
      <c r="G46" s="1" t="str" cm="1">
        <f t="array" ref="G46">_FV(Table1[[#This Row],[Location]],"Abbreviation")</f>
        <v>DE</v>
      </c>
      <c r="H46" s="1" t="str" cm="1">
        <f t="array" ref="H46">_FV(Table1[[#This Row],[Location]],"National anthem",TRUE)</f>
        <v>National Anthem of Germany</v>
      </c>
      <c r="I46" s="1" t="str" cm="1">
        <f t="array" ref="I46">_FV(Table1[[#This Row],[Location]],"Currency code",TRUE)</f>
        <v>EUR</v>
      </c>
      <c r="J46" s="1" t="str" cm="1">
        <f t="array" ref="J46">_FV(Table1[[#This Row],[Location]],"Name")</f>
        <v>Germany</v>
      </c>
    </row>
    <row r="47" spans="1:10" x14ac:dyDescent="0.35">
      <c r="A47" t="s">
        <v>12</v>
      </c>
      <c r="B47" t="s">
        <v>13</v>
      </c>
      <c r="C47" t="e" vm="3">
        <v>#VALUE!</v>
      </c>
      <c r="D47" s="1">
        <v>560000</v>
      </c>
      <c r="E47" s="1">
        <v>500000</v>
      </c>
      <c r="F47" s="1">
        <f>Table1[[#This Row],[Revenue]]-Table1[[#This Row],[Cost]]</f>
        <v>60000</v>
      </c>
      <c r="G47" s="1" t="str" cm="1">
        <f t="array" ref="G47">_FV(Table1[[#This Row],[Location]],"Abbreviation")</f>
        <v>DE</v>
      </c>
      <c r="H47" s="1" t="str" cm="1">
        <f t="array" ref="H47">_FV(Table1[[#This Row],[Location]],"National anthem",TRUE)</f>
        <v>National Anthem of Germany</v>
      </c>
      <c r="I47" s="1" t="str" cm="1">
        <f t="array" ref="I47">_FV(Table1[[#This Row],[Location]],"Currency code",TRUE)</f>
        <v>EUR</v>
      </c>
      <c r="J47" s="1" t="str" cm="1">
        <f t="array" ref="J47">_FV(Table1[[#This Row],[Location]],"Name")</f>
        <v>Germany</v>
      </c>
    </row>
    <row r="48" spans="1:10" x14ac:dyDescent="0.35">
      <c r="A48" t="s">
        <v>12</v>
      </c>
      <c r="B48" t="s">
        <v>14</v>
      </c>
      <c r="C48" t="e" vm="3">
        <v>#VALUE!</v>
      </c>
      <c r="D48" s="1">
        <v>90000</v>
      </c>
      <c r="E48" s="1">
        <v>50000</v>
      </c>
      <c r="F48" s="1">
        <f>Table1[[#This Row],[Revenue]]-Table1[[#This Row],[Cost]]</f>
        <v>40000</v>
      </c>
      <c r="G48" s="1" t="str" cm="1">
        <f t="array" ref="G48">_FV(Table1[[#This Row],[Location]],"Abbreviation")</f>
        <v>DE</v>
      </c>
      <c r="H48" s="1" t="str" cm="1">
        <f t="array" ref="H48">_FV(Table1[[#This Row],[Location]],"National anthem",TRUE)</f>
        <v>National Anthem of Germany</v>
      </c>
      <c r="I48" s="1" t="str" cm="1">
        <f t="array" ref="I48">_FV(Table1[[#This Row],[Location]],"Currency code",TRUE)</f>
        <v>EUR</v>
      </c>
      <c r="J48" s="1" t="str" cm="1">
        <f t="array" ref="J48">_FV(Table1[[#This Row],[Location]],"Name")</f>
        <v>Germany</v>
      </c>
    </row>
    <row r="49" spans="1:10" x14ac:dyDescent="0.35">
      <c r="A49" t="s">
        <v>15</v>
      </c>
      <c r="B49" t="s">
        <v>16</v>
      </c>
      <c r="C49" t="e" vm="3">
        <v>#VALUE!</v>
      </c>
      <c r="D49" s="1">
        <v>890071</v>
      </c>
      <c r="E49" s="1">
        <v>600000</v>
      </c>
      <c r="F49" s="1">
        <f>Table1[[#This Row],[Revenue]]-Table1[[#This Row],[Cost]]</f>
        <v>290071</v>
      </c>
      <c r="G49" s="1" t="str" cm="1">
        <f t="array" ref="G49">_FV(Table1[[#This Row],[Location]],"Abbreviation")</f>
        <v>DE</v>
      </c>
      <c r="H49" s="1" t="str" cm="1">
        <f t="array" ref="H49">_FV(Table1[[#This Row],[Location]],"National anthem",TRUE)</f>
        <v>National Anthem of Germany</v>
      </c>
      <c r="I49" s="1" t="str" cm="1">
        <f t="array" ref="I49">_FV(Table1[[#This Row],[Location]],"Currency code",TRUE)</f>
        <v>EUR</v>
      </c>
      <c r="J49" s="1" t="str" cm="1">
        <f t="array" ref="J49">_FV(Table1[[#This Row],[Location]],"Name")</f>
        <v>Germany</v>
      </c>
    </row>
    <row r="50" spans="1:10" x14ac:dyDescent="0.35">
      <c r="A50" t="s">
        <v>17</v>
      </c>
      <c r="B50" t="s">
        <v>18</v>
      </c>
      <c r="C50" t="e" vm="3">
        <v>#VALUE!</v>
      </c>
      <c r="D50" s="1">
        <v>750000</v>
      </c>
      <c r="E50" s="1">
        <v>300000</v>
      </c>
      <c r="F50" s="1">
        <f>Table1[[#This Row],[Revenue]]-Table1[[#This Row],[Cost]]</f>
        <v>450000</v>
      </c>
      <c r="G50" s="1" t="str" cm="1">
        <f t="array" ref="G50">_FV(Table1[[#This Row],[Location]],"Abbreviation")</f>
        <v>DE</v>
      </c>
      <c r="H50" s="1" t="str" cm="1">
        <f t="array" ref="H50">_FV(Table1[[#This Row],[Location]],"National anthem",TRUE)</f>
        <v>National Anthem of Germany</v>
      </c>
      <c r="I50" s="1" t="str" cm="1">
        <f t="array" ref="I50">_FV(Table1[[#This Row],[Location]],"Currency code",TRUE)</f>
        <v>EUR</v>
      </c>
      <c r="J50" s="1" t="str" cm="1">
        <f t="array" ref="J50">_FV(Table1[[#This Row],[Location]],"Name")</f>
        <v>Germany</v>
      </c>
    </row>
    <row r="51" spans="1:10" x14ac:dyDescent="0.35">
      <c r="A51" t="s">
        <v>8</v>
      </c>
      <c r="B51" t="s">
        <v>19</v>
      </c>
      <c r="C51" t="e" vm="3">
        <v>#VALUE!</v>
      </c>
      <c r="D51" s="1">
        <v>30000</v>
      </c>
      <c r="E51" s="1">
        <v>10000</v>
      </c>
      <c r="F51" s="1">
        <f>Table1[[#This Row],[Revenue]]-Table1[[#This Row],[Cost]]</f>
        <v>20000</v>
      </c>
      <c r="G51" s="1" t="str" cm="1">
        <f t="array" ref="G51">_FV(Table1[[#This Row],[Location]],"Abbreviation")</f>
        <v>DE</v>
      </c>
      <c r="H51" s="1" t="str" cm="1">
        <f t="array" ref="H51">_FV(Table1[[#This Row],[Location]],"National anthem",TRUE)</f>
        <v>National Anthem of Germany</v>
      </c>
      <c r="I51" s="1" t="str" cm="1">
        <f t="array" ref="I51">_FV(Table1[[#This Row],[Location]],"Currency code",TRUE)</f>
        <v>EUR</v>
      </c>
      <c r="J51" s="1" t="str" cm="1">
        <f t="array" ref="J51">_FV(Table1[[#This Row],[Location]],"Name")</f>
        <v>Germany</v>
      </c>
    </row>
    <row r="52" spans="1:10" x14ac:dyDescent="0.35">
      <c r="A52" t="s">
        <v>20</v>
      </c>
      <c r="B52" t="s">
        <v>21</v>
      </c>
      <c r="C52" t="e" vm="3">
        <v>#VALUE!</v>
      </c>
      <c r="D52" s="1">
        <v>800000</v>
      </c>
      <c r="E52" s="1">
        <v>15000</v>
      </c>
      <c r="F52" s="1">
        <f>Table1[[#This Row],[Revenue]]-Table1[[#This Row],[Cost]]</f>
        <v>785000</v>
      </c>
      <c r="G52" s="1" t="str" cm="1">
        <f t="array" ref="G52">_FV(Table1[[#This Row],[Location]],"Abbreviation")</f>
        <v>DE</v>
      </c>
      <c r="H52" s="1" t="str" cm="1">
        <f t="array" ref="H52">_FV(Table1[[#This Row],[Location]],"National anthem",TRUE)</f>
        <v>National Anthem of Germany</v>
      </c>
      <c r="I52" s="1" t="str" cm="1">
        <f t="array" ref="I52">_FV(Table1[[#This Row],[Location]],"Currency code",TRUE)</f>
        <v>EUR</v>
      </c>
      <c r="J52" s="1" t="str" cm="1">
        <f t="array" ref="J52">_FV(Table1[[#This Row],[Location]],"Name")</f>
        <v>Germany</v>
      </c>
    </row>
    <row r="53" spans="1:10" x14ac:dyDescent="0.35">
      <c r="A53" t="s">
        <v>12</v>
      </c>
      <c r="B53" t="s">
        <v>22</v>
      </c>
      <c r="C53" t="e" vm="3">
        <v>#VALUE!</v>
      </c>
      <c r="D53" s="1">
        <v>800000</v>
      </c>
      <c r="E53" s="1">
        <v>700000</v>
      </c>
      <c r="F53" s="1">
        <f>Table1[[#This Row],[Revenue]]-Table1[[#This Row],[Cost]]</f>
        <v>100000</v>
      </c>
      <c r="G53" s="1" t="str" cm="1">
        <f t="array" ref="G53">_FV(Table1[[#This Row],[Location]],"Abbreviation")</f>
        <v>DE</v>
      </c>
      <c r="H53" s="1" t="str" cm="1">
        <f t="array" ref="H53">_FV(Table1[[#This Row],[Location]],"National anthem",TRUE)</f>
        <v>National Anthem of Germany</v>
      </c>
      <c r="I53" s="1" t="str" cm="1">
        <f t="array" ref="I53">_FV(Table1[[#This Row],[Location]],"Currency code",TRUE)</f>
        <v>EUR</v>
      </c>
      <c r="J53" s="1" t="str" cm="1">
        <f t="array" ref="J53">_FV(Table1[[#This Row],[Location]],"Name")</f>
        <v>Germany</v>
      </c>
    </row>
    <row r="54" spans="1:10" x14ac:dyDescent="0.35">
      <c r="A54" t="s">
        <v>12</v>
      </c>
      <c r="B54" t="s">
        <v>23</v>
      </c>
      <c r="C54" t="e" vm="3">
        <v>#VALUE!</v>
      </c>
      <c r="D54" s="1">
        <v>300000</v>
      </c>
      <c r="E54" s="1">
        <v>5000</v>
      </c>
      <c r="F54" s="1">
        <f>Table1[[#This Row],[Revenue]]-Table1[[#This Row],[Cost]]</f>
        <v>295000</v>
      </c>
      <c r="G54" s="1" t="str" cm="1">
        <f t="array" ref="G54">_FV(Table1[[#This Row],[Location]],"Abbreviation")</f>
        <v>DE</v>
      </c>
      <c r="H54" s="1" t="str" cm="1">
        <f t="array" ref="H54">_FV(Table1[[#This Row],[Location]],"National anthem",TRUE)</f>
        <v>National Anthem of Germany</v>
      </c>
      <c r="I54" s="1" t="str" cm="1">
        <f t="array" ref="I54">_FV(Table1[[#This Row],[Location]],"Currency code",TRUE)</f>
        <v>EUR</v>
      </c>
      <c r="J54" s="1" t="str" cm="1">
        <f t="array" ref="J54">_FV(Table1[[#This Row],[Location]],"Name")</f>
        <v>Germany</v>
      </c>
    </row>
    <row r="55" spans="1:10" x14ac:dyDescent="0.35">
      <c r="A55" t="s">
        <v>20</v>
      </c>
      <c r="B55" t="s">
        <v>24</v>
      </c>
      <c r="C55" t="e" vm="3">
        <v>#VALUE!</v>
      </c>
      <c r="D55" s="1">
        <v>800000</v>
      </c>
      <c r="E55" s="1">
        <v>300000</v>
      </c>
      <c r="F55" s="1">
        <f>Table1[[#This Row],[Revenue]]-Table1[[#This Row],[Cost]]</f>
        <v>500000</v>
      </c>
      <c r="G55" s="1" t="str" cm="1">
        <f t="array" ref="G55">_FV(Table1[[#This Row],[Location]],"Abbreviation")</f>
        <v>DE</v>
      </c>
      <c r="H55" s="1" t="str" cm="1">
        <f t="array" ref="H55">_FV(Table1[[#This Row],[Location]],"National anthem",TRUE)</f>
        <v>National Anthem of Germany</v>
      </c>
      <c r="I55" s="1" t="str" cm="1">
        <f t="array" ref="I55">_FV(Table1[[#This Row],[Location]],"Currency code",TRUE)</f>
        <v>EUR</v>
      </c>
      <c r="J55" s="1" t="str" cm="1">
        <f t="array" ref="J55">_FV(Table1[[#This Row],[Location]],"Name")</f>
        <v>Germany</v>
      </c>
    </row>
    <row r="56" spans="1:10" x14ac:dyDescent="0.35">
      <c r="A56" t="s">
        <v>20</v>
      </c>
      <c r="B56" t="s">
        <v>25</v>
      </c>
      <c r="C56" t="e" vm="3">
        <v>#VALUE!</v>
      </c>
      <c r="D56" s="1">
        <v>900000</v>
      </c>
      <c r="E56" s="1">
        <v>80000</v>
      </c>
      <c r="F56" s="1">
        <f>Table1[[#This Row],[Revenue]]-Table1[[#This Row],[Cost]]</f>
        <v>820000</v>
      </c>
      <c r="G56" s="1" t="str" cm="1">
        <f t="array" ref="G56">_FV(Table1[[#This Row],[Location]],"Abbreviation")</f>
        <v>DE</v>
      </c>
      <c r="H56" s="1" t="str" cm="1">
        <f t="array" ref="H56">_FV(Table1[[#This Row],[Location]],"National anthem",TRUE)</f>
        <v>National Anthem of Germany</v>
      </c>
      <c r="I56" s="1" t="str" cm="1">
        <f t="array" ref="I56">_FV(Table1[[#This Row],[Location]],"Currency code",TRUE)</f>
        <v>EUR</v>
      </c>
      <c r="J56" s="1" t="str" cm="1">
        <f t="array" ref="J56">_FV(Table1[[#This Row],[Location]],"Name")</f>
        <v>Germany</v>
      </c>
    </row>
    <row r="57" spans="1:10" x14ac:dyDescent="0.35">
      <c r="A57" t="s">
        <v>17</v>
      </c>
      <c r="B57" t="s">
        <v>26</v>
      </c>
      <c r="C57" t="e" vm="3">
        <v>#VALUE!</v>
      </c>
      <c r="D57" s="1">
        <v>140000</v>
      </c>
      <c r="E57" s="1">
        <v>100000</v>
      </c>
      <c r="F57" s="1">
        <f>Table1[[#This Row],[Revenue]]-Table1[[#This Row],[Cost]]</f>
        <v>40000</v>
      </c>
      <c r="G57" s="1" t="str" cm="1">
        <f t="array" ref="G57">_FV(Table1[[#This Row],[Location]],"Abbreviation")</f>
        <v>DE</v>
      </c>
      <c r="H57" s="1" t="str" cm="1">
        <f t="array" ref="H57">_FV(Table1[[#This Row],[Location]],"National anthem",TRUE)</f>
        <v>National Anthem of Germany</v>
      </c>
      <c r="I57" s="1" t="str" cm="1">
        <f t="array" ref="I57">_FV(Table1[[#This Row],[Location]],"Currency code",TRUE)</f>
        <v>EUR</v>
      </c>
      <c r="J57" s="1" t="str" cm="1">
        <f t="array" ref="J57">_FV(Table1[[#This Row],[Location]],"Name")</f>
        <v>Germany</v>
      </c>
    </row>
    <row r="58" spans="1:10" x14ac:dyDescent="0.35">
      <c r="A58" t="s">
        <v>6</v>
      </c>
      <c r="B58" t="s">
        <v>27</v>
      </c>
      <c r="C58" t="e" vm="3">
        <v>#VALUE!</v>
      </c>
      <c r="D58" s="1">
        <v>320000</v>
      </c>
      <c r="E58" s="1">
        <v>300000</v>
      </c>
      <c r="F58" s="1">
        <f>Table1[[#This Row],[Revenue]]-Table1[[#This Row],[Cost]]</f>
        <v>20000</v>
      </c>
      <c r="G58" s="1" t="str" cm="1">
        <f t="array" ref="G58">_FV(Table1[[#This Row],[Location]],"Abbreviation")</f>
        <v>DE</v>
      </c>
      <c r="H58" s="1" t="str" cm="1">
        <f t="array" ref="H58">_FV(Table1[[#This Row],[Location]],"National anthem",TRUE)</f>
        <v>National Anthem of Germany</v>
      </c>
      <c r="I58" s="1" t="str" cm="1">
        <f t="array" ref="I58">_FV(Table1[[#This Row],[Location]],"Currency code",TRUE)</f>
        <v>EUR</v>
      </c>
      <c r="J58" s="1" t="str" cm="1">
        <f t="array" ref="J58">_FV(Table1[[#This Row],[Location]],"Name")</f>
        <v>Germany</v>
      </c>
    </row>
    <row r="59" spans="1:10" x14ac:dyDescent="0.35">
      <c r="A59" t="s">
        <v>6</v>
      </c>
      <c r="B59" t="s">
        <v>28</v>
      </c>
      <c r="C59" t="e" vm="3">
        <v>#VALUE!</v>
      </c>
      <c r="D59" s="1">
        <v>110000</v>
      </c>
      <c r="E59" s="1">
        <v>80000</v>
      </c>
      <c r="F59" s="1">
        <f>Table1[[#This Row],[Revenue]]-Table1[[#This Row],[Cost]]</f>
        <v>30000</v>
      </c>
      <c r="G59" s="1" t="str" cm="1">
        <f t="array" ref="G59">_FV(Table1[[#This Row],[Location]],"Abbreviation")</f>
        <v>DE</v>
      </c>
      <c r="H59" s="1" t="str" cm="1">
        <f t="array" ref="H59">_FV(Table1[[#This Row],[Location]],"National anthem",TRUE)</f>
        <v>National Anthem of Germany</v>
      </c>
      <c r="I59" s="1" t="str" cm="1">
        <f t="array" ref="I59">_FV(Table1[[#This Row],[Location]],"Currency code",TRUE)</f>
        <v>EUR</v>
      </c>
      <c r="J59" s="1" t="str" cm="1">
        <f t="array" ref="J59">_FV(Table1[[#This Row],[Location]],"Name")</f>
        <v>Germany</v>
      </c>
    </row>
    <row r="60" spans="1:10" x14ac:dyDescent="0.35">
      <c r="A60" t="s">
        <v>6</v>
      </c>
      <c r="B60" t="s">
        <v>29</v>
      </c>
      <c r="C60" t="e" vm="3">
        <v>#VALUE!</v>
      </c>
      <c r="D60" s="1">
        <v>150000</v>
      </c>
      <c r="E60" s="1">
        <v>100000</v>
      </c>
      <c r="F60" s="1">
        <f>Table1[[#This Row],[Revenue]]-Table1[[#This Row],[Cost]]</f>
        <v>50000</v>
      </c>
      <c r="G60" s="1" t="str" cm="1">
        <f t="array" ref="G60">_FV(Table1[[#This Row],[Location]],"Abbreviation")</f>
        <v>DE</v>
      </c>
      <c r="H60" s="1" t="str" cm="1">
        <f t="array" ref="H60">_FV(Table1[[#This Row],[Location]],"National anthem",TRUE)</f>
        <v>National Anthem of Germany</v>
      </c>
      <c r="I60" s="1" t="str" cm="1">
        <f t="array" ref="I60">_FV(Table1[[#This Row],[Location]],"Currency code",TRUE)</f>
        <v>EUR</v>
      </c>
      <c r="J60" s="1" t="str" cm="1">
        <f t="array" ref="J60">_FV(Table1[[#This Row],[Location]],"Name")</f>
        <v>Germany</v>
      </c>
    </row>
    <row r="61" spans="1:10" x14ac:dyDescent="0.35">
      <c r="A61" t="s">
        <v>15</v>
      </c>
      <c r="B61" t="s">
        <v>30</v>
      </c>
      <c r="C61" t="e" vm="3">
        <v>#VALUE!</v>
      </c>
      <c r="D61" s="1">
        <v>500000</v>
      </c>
      <c r="E61" s="1">
        <v>10000</v>
      </c>
      <c r="F61" s="1">
        <f>Table1[[#This Row],[Revenue]]-Table1[[#This Row],[Cost]]</f>
        <v>490000</v>
      </c>
      <c r="G61" s="1" t="str" cm="1">
        <f t="array" ref="G61">_FV(Table1[[#This Row],[Location]],"Abbreviation")</f>
        <v>DE</v>
      </c>
      <c r="H61" s="1" t="str" cm="1">
        <f t="array" ref="H61">_FV(Table1[[#This Row],[Location]],"National anthem",TRUE)</f>
        <v>National Anthem of Germany</v>
      </c>
      <c r="I61" s="1" t="str" cm="1">
        <f t="array" ref="I61">_FV(Table1[[#This Row],[Location]],"Currency code",TRUE)</f>
        <v>EUR</v>
      </c>
      <c r="J61" s="1" t="str" cm="1">
        <f t="array" ref="J61">_FV(Table1[[#This Row],[Location]],"Name")</f>
        <v>Germany</v>
      </c>
    </row>
    <row r="62" spans="1:10" x14ac:dyDescent="0.35">
      <c r="A62" t="s">
        <v>8</v>
      </c>
      <c r="B62" t="s">
        <v>31</v>
      </c>
      <c r="C62" t="e" vm="3">
        <v>#VALUE!</v>
      </c>
      <c r="D62" s="1">
        <v>756899</v>
      </c>
      <c r="E62" s="1">
        <v>50000</v>
      </c>
      <c r="F62" s="1">
        <f>Table1[[#This Row],[Revenue]]-Table1[[#This Row],[Cost]]</f>
        <v>706899</v>
      </c>
      <c r="G62" s="1" t="str" cm="1">
        <f t="array" ref="G62">_FV(Table1[[#This Row],[Location]],"Abbreviation")</f>
        <v>DE</v>
      </c>
      <c r="H62" s="1" t="str" cm="1">
        <f t="array" ref="H62">_FV(Table1[[#This Row],[Location]],"National anthem",TRUE)</f>
        <v>National Anthem of Germany</v>
      </c>
      <c r="I62" s="1" t="str" cm="1">
        <f t="array" ref="I62">_FV(Table1[[#This Row],[Location]],"Currency code",TRUE)</f>
        <v>EUR</v>
      </c>
      <c r="J62" s="1" t="str" cm="1">
        <f t="array" ref="J62">_FV(Table1[[#This Row],[Location]],"Name")</f>
        <v>Germany</v>
      </c>
    </row>
    <row r="63" spans="1:10" x14ac:dyDescent="0.35">
      <c r="A63" t="s">
        <v>12</v>
      </c>
      <c r="B63" t="s">
        <v>32</v>
      </c>
      <c r="C63" t="e" vm="3">
        <v>#VALUE!</v>
      </c>
      <c r="D63" s="1">
        <v>100000</v>
      </c>
      <c r="E63" s="1">
        <v>90000</v>
      </c>
      <c r="F63" s="1">
        <f>Table1[[#This Row],[Revenue]]-Table1[[#This Row],[Cost]]</f>
        <v>10000</v>
      </c>
      <c r="G63" s="1" t="str" cm="1">
        <f t="array" ref="G63">_FV(Table1[[#This Row],[Location]],"Abbreviation")</f>
        <v>DE</v>
      </c>
      <c r="H63" s="1" t="str" cm="1">
        <f t="array" ref="H63">_FV(Table1[[#This Row],[Location]],"National anthem",TRUE)</f>
        <v>National Anthem of Germany</v>
      </c>
      <c r="I63" s="1" t="str" cm="1">
        <f t="array" ref="I63">_FV(Table1[[#This Row],[Location]],"Currency code",TRUE)</f>
        <v>EUR</v>
      </c>
      <c r="J63" s="1" t="str" cm="1">
        <f t="array" ref="J63">_FV(Table1[[#This Row],[Location]],"Name")</f>
        <v>Germany</v>
      </c>
    </row>
    <row r="64" spans="1:10" x14ac:dyDescent="0.35">
      <c r="A64" t="s">
        <v>12</v>
      </c>
      <c r="B64" t="s">
        <v>33</v>
      </c>
      <c r="C64" t="e" vm="3">
        <v>#VALUE!</v>
      </c>
      <c r="D64" s="1">
        <v>800000</v>
      </c>
      <c r="E64" s="1">
        <v>40000</v>
      </c>
      <c r="F64" s="1">
        <f>Table1[[#This Row],[Revenue]]-Table1[[#This Row],[Cost]]</f>
        <v>760000</v>
      </c>
      <c r="G64" s="1" t="str" cm="1">
        <f t="array" ref="G64">_FV(Table1[[#This Row],[Location]],"Abbreviation")</f>
        <v>DE</v>
      </c>
      <c r="H64" s="1" t="str" cm="1">
        <f t="array" ref="H64">_FV(Table1[[#This Row],[Location]],"National anthem",TRUE)</f>
        <v>National Anthem of Germany</v>
      </c>
      <c r="I64" s="1" t="str" cm="1">
        <f t="array" ref="I64">_FV(Table1[[#This Row],[Location]],"Currency code",TRUE)</f>
        <v>EUR</v>
      </c>
      <c r="J64" s="1" t="str" cm="1">
        <f t="array" ref="J64">_FV(Table1[[#This Row],[Location]],"Name")</f>
        <v>Germany</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5" x14ac:dyDescent="0.35"/>
  <cols>
    <col min="1" max="1" width="15.54296875" bestFit="1" customWidth="1"/>
  </cols>
  <sheetData>
    <row r="1" spans="1:1" x14ac:dyDescent="0.35">
      <c r="A1" t="s">
        <v>34</v>
      </c>
    </row>
    <row r="2" spans="1:1" x14ac:dyDescent="0.35">
      <c r="A2">
        <v>64767216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Profile</dc:creator>
  <cp:keywords/>
  <dc:description/>
  <cp:lastModifiedBy>Joseph Yeates</cp:lastModifiedBy>
  <cp:revision/>
  <dcterms:created xsi:type="dcterms:W3CDTF">2020-12-10T23:23:08Z</dcterms:created>
  <dcterms:modified xsi:type="dcterms:W3CDTF">2024-04-03T06:05:42Z</dcterms:modified>
  <cp:category/>
  <cp:contentStatus/>
</cp:coreProperties>
</file>