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Desktop/BASC0005/final project/"/>
    </mc:Choice>
  </mc:AlternateContent>
  <xr:revisionPtr revIDLastSave="0" documentId="13_ncr:1_{EE6FFBBB-B6C4-AC44-8A1C-9C8BD47565FA}" xr6:coauthVersionLast="46" xr6:coauthVersionMax="46" xr10:uidLastSave="{00000000-0000-0000-0000-000000000000}"/>
  <bookViews>
    <workbookView xWindow="3460" yWindow="1460" windowWidth="24520" windowHeight="16040" xr2:uid="{812749F6-7A4A-A24E-8DD0-ABE8325F1199}"/>
  </bookViews>
  <sheets>
    <sheet name="Sheet1" sheetId="1" r:id="rId1"/>
  </sheets>
  <definedNames>
    <definedName name="_xlnm._FilterDatabase" localSheetId="0" hidden="1">Sheet1!$L$40:$M$73</definedName>
    <definedName name="_xlchart.v1.0" hidden="1">Sheet1!$M$40</definedName>
    <definedName name="_xlchart.v1.1" hidden="1">Sheet1!$M$41:$M$73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3" i="1" l="1"/>
  <c r="W82" i="1"/>
  <c r="M30" i="1"/>
  <c r="M29" i="1"/>
  <c r="M28" i="1"/>
  <c r="M21" i="1"/>
  <c r="M20" i="1"/>
  <c r="M15" i="1"/>
  <c r="M12" i="1"/>
  <c r="M7" i="1"/>
  <c r="M6" i="1"/>
  <c r="M5" i="1"/>
  <c r="M33" i="1"/>
  <c r="M25" i="1"/>
  <c r="M18" i="1"/>
  <c r="M17" i="1"/>
  <c r="M10" i="1"/>
  <c r="M9" i="1"/>
  <c r="M4" i="1"/>
  <c r="M8" i="1"/>
  <c r="M11" i="1"/>
  <c r="M13" i="1"/>
  <c r="M14" i="1"/>
  <c r="M16" i="1"/>
  <c r="M19" i="1"/>
  <c r="M22" i="1"/>
  <c r="M23" i="1"/>
  <c r="M24" i="1"/>
  <c r="M26" i="1"/>
  <c r="M27" i="1"/>
  <c r="M31" i="1"/>
  <c r="M32" i="1"/>
  <c r="M34" i="1"/>
  <c r="M35" i="1"/>
  <c r="M3" i="1"/>
</calcChain>
</file>

<file path=xl/sharedStrings.xml><?xml version="1.0" encoding="utf-8"?>
<sst xmlns="http://schemas.openxmlformats.org/spreadsheetml/2006/main" count="178" uniqueCount="46">
  <si>
    <t>Islington</t>
  </si>
  <si>
    <t>Kensington and Chelsea</t>
  </si>
  <si>
    <t>Tower Hamlets</t>
  </si>
  <si>
    <t>Lambeth</t>
  </si>
  <si>
    <t>Hammersmith and Fulham</t>
  </si>
  <si>
    <t>Westminster</t>
  </si>
  <si>
    <t>Brent</t>
  </si>
  <si>
    <t>Lewisham</t>
  </si>
  <si>
    <t>Hackney</t>
  </si>
  <si>
    <t>Newham</t>
  </si>
  <si>
    <t>Camden</t>
  </si>
  <si>
    <t>Southwark</t>
  </si>
  <si>
    <t>Haringey</t>
  </si>
  <si>
    <t>Wandsworth</t>
  </si>
  <si>
    <t>Ealing</t>
  </si>
  <si>
    <t>Waltham Forest</t>
  </si>
  <si>
    <t>Bexley</t>
  </si>
  <si>
    <t>Sutton</t>
  </si>
  <si>
    <t>Barking and Dagenham</t>
  </si>
  <si>
    <t>Greenwich</t>
  </si>
  <si>
    <t>Harrow</t>
  </si>
  <si>
    <t>Merton</t>
  </si>
  <si>
    <t>Kingston upon Thames</t>
  </si>
  <si>
    <t>Croydon</t>
  </si>
  <si>
    <t>Hounslow</t>
  </si>
  <si>
    <t>Redbridge</t>
  </si>
  <si>
    <t>Barnet</t>
  </si>
  <si>
    <t>Enfield</t>
  </si>
  <si>
    <t>Hillingdon</t>
  </si>
  <si>
    <t>Richmond upon Thames</t>
  </si>
  <si>
    <t>Bromley</t>
  </si>
  <si>
    <t>Havering</t>
  </si>
  <si>
    <t>GREENSPACE</t>
  </si>
  <si>
    <t>SCORES</t>
  </si>
  <si>
    <t>City</t>
  </si>
  <si>
    <t>City of Westminster</t>
  </si>
  <si>
    <t>Kingston</t>
  </si>
  <si>
    <t>Richmond</t>
  </si>
  <si>
    <t>EMISSIONS</t>
  </si>
  <si>
    <t>NOISE POL</t>
  </si>
  <si>
    <t xml:space="preserve">City </t>
  </si>
  <si>
    <t>BOROUGH</t>
  </si>
  <si>
    <t>BSenv</t>
  </si>
  <si>
    <t>Lower quartile</t>
  </si>
  <si>
    <t>Upper quartile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</si>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</sst>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Environmental score for each London borough</a:t>
            </a:r>
            <a:endParaRPr lang="en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Sheet1!$M$40</c:f>
              <c:strCache>
                <c:ptCount val="1"/>
                <c:pt idx="0">
                  <c:v>BOROUGH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17-EF4E-9F8E-F4811ECDEA8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17-EF4E-9F8E-F4811ECDEA8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A17-EF4E-9F8E-F4811ECDEA8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17-EF4E-9F8E-F4811ECDEA8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A17-EF4E-9F8E-F4811ECDEA8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17-EF4E-9F8E-F4811ECDEA81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A17-EF4E-9F8E-F4811ECDEA8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17-EF4E-9F8E-F4811ECDEA8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17-EF4E-9F8E-F4811ECDEA8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17-EF4E-9F8E-F4811ECDEA8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17-EF4E-9F8E-F4811ECDEA8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A17-EF4E-9F8E-F4811ECDEA8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17-EF4E-9F8E-F4811ECDEA8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A17-EF4E-9F8E-F4811ECDEA8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A17-EF4E-9F8E-F4811ECDEA8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A17-EF4E-9F8E-F4811ECDEA8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17-EF4E-9F8E-F4811ECDEA8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A17-EF4E-9F8E-F4811ECDEA8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17-EF4E-9F8E-F4811ECDEA8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17-EF4E-9F8E-F4811ECDEA8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A17-EF4E-9F8E-F4811ECDEA8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A17-EF4E-9F8E-F4811ECDEA8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17-EF4E-9F8E-F4811ECDEA8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A17-EF4E-9F8E-F4811ECDEA8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17-EF4E-9F8E-F4811ECDEA8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17-EF4E-9F8E-F4811ECDEA8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17-EF4E-9F8E-F4811ECDEA8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17-EF4E-9F8E-F4811ECDEA8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7-EF4E-9F8E-F4811ECDEA8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7-EF4E-9F8E-F4811ECDEA8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7-EF4E-9F8E-F4811ECDEA81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7-EF4E-9F8E-F4811ECDEA81}"/>
              </c:ext>
            </c:extLst>
          </c:dPt>
          <c:dPt>
            <c:idx val="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17-EF4E-9F8E-F4811ECDEA81}"/>
              </c:ext>
            </c:extLst>
          </c:dPt>
          <c:cat>
            <c:strRef>
              <c:f>Sheet1!$L$41:$L$73</c:f>
              <c:strCache>
                <c:ptCount val="33"/>
                <c:pt idx="0">
                  <c:v>Harrow</c:v>
                </c:pt>
                <c:pt idx="1">
                  <c:v>Haringey</c:v>
                </c:pt>
                <c:pt idx="2">
                  <c:v>Redbridge</c:v>
                </c:pt>
                <c:pt idx="3">
                  <c:v>Kensington and Chelsea</c:v>
                </c:pt>
                <c:pt idx="4">
                  <c:v>Lewisham</c:v>
                </c:pt>
                <c:pt idx="5">
                  <c:v>Bromley</c:v>
                </c:pt>
                <c:pt idx="6">
                  <c:v>Waltham Forest</c:v>
                </c:pt>
                <c:pt idx="7">
                  <c:v>Havering</c:v>
                </c:pt>
                <c:pt idx="8">
                  <c:v>Croydon</c:v>
                </c:pt>
                <c:pt idx="9">
                  <c:v>Newham</c:v>
                </c:pt>
                <c:pt idx="10">
                  <c:v>Barking and Dagenham</c:v>
                </c:pt>
                <c:pt idx="11">
                  <c:v>Hackney</c:v>
                </c:pt>
                <c:pt idx="12">
                  <c:v>Ealing</c:v>
                </c:pt>
                <c:pt idx="13">
                  <c:v>Southwark</c:v>
                </c:pt>
                <c:pt idx="14">
                  <c:v>Lambeth</c:v>
                </c:pt>
                <c:pt idx="15">
                  <c:v>Kingston</c:v>
                </c:pt>
                <c:pt idx="16">
                  <c:v>Hammersmith and Fulham</c:v>
                </c:pt>
                <c:pt idx="17">
                  <c:v>City of Westminster</c:v>
                </c:pt>
                <c:pt idx="18">
                  <c:v>Greenwich</c:v>
                </c:pt>
                <c:pt idx="19">
                  <c:v>Barnet</c:v>
                </c:pt>
                <c:pt idx="20">
                  <c:v>Merton</c:v>
                </c:pt>
                <c:pt idx="21">
                  <c:v>Brent</c:v>
                </c:pt>
                <c:pt idx="22">
                  <c:v>Islington</c:v>
                </c:pt>
                <c:pt idx="23">
                  <c:v>Wandsworth</c:v>
                </c:pt>
                <c:pt idx="24">
                  <c:v>Richmond</c:v>
                </c:pt>
                <c:pt idx="25">
                  <c:v>Enfield</c:v>
                </c:pt>
                <c:pt idx="26">
                  <c:v>Sutton</c:v>
                </c:pt>
                <c:pt idx="27">
                  <c:v>Hounslow</c:v>
                </c:pt>
                <c:pt idx="28">
                  <c:v>Tower Hamlets</c:v>
                </c:pt>
                <c:pt idx="29">
                  <c:v>Bexley</c:v>
                </c:pt>
                <c:pt idx="30">
                  <c:v>Camden</c:v>
                </c:pt>
                <c:pt idx="31">
                  <c:v>Hillingdon</c:v>
                </c:pt>
                <c:pt idx="32">
                  <c:v>City</c:v>
                </c:pt>
              </c:strCache>
            </c:strRef>
          </c:cat>
          <c:val>
            <c:numRef>
              <c:f>Sheet1!$M$41:$M$73</c:f>
              <c:numCache>
                <c:formatCode>General</c:formatCode>
                <c:ptCount val="33"/>
                <c:pt idx="0">
                  <c:v>0.1498899802367625</c:v>
                </c:pt>
                <c:pt idx="1">
                  <c:v>0.53190396885768965</c:v>
                </c:pt>
                <c:pt idx="2">
                  <c:v>0.54994128431028633</c:v>
                </c:pt>
                <c:pt idx="3">
                  <c:v>0.68162031273788792</c:v>
                </c:pt>
                <c:pt idx="4">
                  <c:v>0.69698245906823719</c:v>
                </c:pt>
                <c:pt idx="5">
                  <c:v>0.87559730816863179</c:v>
                </c:pt>
                <c:pt idx="6">
                  <c:v>0.93894218438695209</c:v>
                </c:pt>
                <c:pt idx="7">
                  <c:v>0.94788661047867517</c:v>
                </c:pt>
                <c:pt idx="8">
                  <c:v>0.9818250297608162</c:v>
                </c:pt>
                <c:pt idx="9">
                  <c:v>1.0013704073031677</c:v>
                </c:pt>
                <c:pt idx="10">
                  <c:v>1.0658208523938189</c:v>
                </c:pt>
                <c:pt idx="11">
                  <c:v>1.0950126122674879</c:v>
                </c:pt>
                <c:pt idx="12">
                  <c:v>1.1206729288301542</c:v>
                </c:pt>
                <c:pt idx="13">
                  <c:v>1.1839304901233971</c:v>
                </c:pt>
                <c:pt idx="14">
                  <c:v>1.1909253485339604</c:v>
                </c:pt>
                <c:pt idx="15">
                  <c:v>1.2230723168426088</c:v>
                </c:pt>
                <c:pt idx="16">
                  <c:v>1.2667534247140342</c:v>
                </c:pt>
                <c:pt idx="17">
                  <c:v>1.4752317269387283</c:v>
                </c:pt>
                <c:pt idx="18">
                  <c:v>1.515393501097025</c:v>
                </c:pt>
                <c:pt idx="19">
                  <c:v>1.535077683059026</c:v>
                </c:pt>
                <c:pt idx="20">
                  <c:v>1.5671799034248053</c:v>
                </c:pt>
                <c:pt idx="21">
                  <c:v>1.6530812409153082</c:v>
                </c:pt>
                <c:pt idx="22">
                  <c:v>1.6825694670176397</c:v>
                </c:pt>
                <c:pt idx="23">
                  <c:v>1.7813563041349285</c:v>
                </c:pt>
                <c:pt idx="24">
                  <c:v>1.816969384558841</c:v>
                </c:pt>
                <c:pt idx="25">
                  <c:v>1.8369511699937351</c:v>
                </c:pt>
                <c:pt idx="26">
                  <c:v>2.2036824296271633</c:v>
                </c:pt>
                <c:pt idx="27">
                  <c:v>2.2207963140982248</c:v>
                </c:pt>
                <c:pt idx="28">
                  <c:v>2.3572279556707314</c:v>
                </c:pt>
                <c:pt idx="29">
                  <c:v>2.5749941008726935</c:v>
                </c:pt>
                <c:pt idx="30">
                  <c:v>2.8860887689988939</c:v>
                </c:pt>
                <c:pt idx="31">
                  <c:v>3.9569097867900624</c:v>
                </c:pt>
                <c:pt idx="32">
                  <c:v>4.631613005479486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7-EF4E-9F8E-F4811ECD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694320"/>
        <c:axId val="889075488"/>
      </c:barChart>
      <c:catAx>
        <c:axId val="88869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ES"/>
          </a:p>
        </c:txPr>
        <c:crossAx val="889075488"/>
        <c:crosses val="autoZero"/>
        <c:auto val="1"/>
        <c:lblAlgn val="ctr"/>
        <c:lblOffset val="100"/>
        <c:noMultiLvlLbl val="0"/>
      </c:catAx>
      <c:valAx>
        <c:axId val="8890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ES"/>
          </a:p>
        </c:txPr>
        <c:crossAx val="8886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Helvetica" pitchFamily="2" charset="0"/>
                <a:ea typeface="Calibri" panose="020F0502020204030204" pitchFamily="34" charset="0"/>
                <a:cs typeface="Calibri" panose="020F0502020204030204" pitchFamily="34" charset="0"/>
              </a:rPr>
              <a:t>Environmental score for each London borough</a:t>
            </a:r>
            <a:endParaRPr lang="en-ES">
              <a:effectLst/>
              <a:latin typeface="Helvetica" pitchFamily="2" charset="0"/>
            </a:endParaRPr>
          </a:p>
        </cx:rich>
      </cx:tx>
    </cx:title>
    <cx:plotArea>
      <cx:plotAreaRegion>
        <cx:series layoutId="boxWhisker" uniqueId="{FC843083-60DD-304B-983C-C1091B85B58C}">
          <cx:tx>
            <cx:txData>
              <cx:f>_xlchart.v1.0</cx:f>
              <cx:v>BOROUGH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>
              <a:latin typeface="Helvetica" pitchFamily="2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GB">
              <a:latin typeface="Helvetica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423333</xdr:colOff>
      <xdr:row>38</xdr:row>
      <xdr:rowOff>33866</xdr:rowOff>
    </xdr:from>
    <xdr:to>
      <xdr:col>19</xdr:col>
      <xdr:colOff>16933</xdr:colOff>
      <xdr:row>72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C0057-EA48-D743-ADF5-6EC461B53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</xdr:colOff>
      <xdr:row>38</xdr:row>
      <xdr:rowOff>38100</xdr:rowOff>
    </xdr:from>
    <xdr:to>
      <xdr:col>25</xdr:col>
      <xdr:colOff>0</xdr:colOff>
      <xdr:row>72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8D82EE8-65A2-8049-B32D-60EA07DC6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5400" y="7759700"/>
              <a:ext cx="4102100" cy="706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8FD4-B2E2-A24C-A220-D880FB6CEA06}">
  <dimension ref="C2:W83"/>
  <sheetViews>
    <sheetView tabSelected="1" topLeftCell="A13" zoomScale="63" workbookViewId="0">
      <selection activeCell="G45" sqref="G45"/>
    </sheetView>
  </sheetViews>
  <sheetFormatPr baseColWidth="10" defaultRowHeight="16" x14ac:dyDescent="0.2"/>
  <sheetData>
    <row r="2" spans="3:13" x14ac:dyDescent="0.2">
      <c r="C2" t="s">
        <v>33</v>
      </c>
      <c r="D2" t="s">
        <v>32</v>
      </c>
      <c r="F2" t="s">
        <v>33</v>
      </c>
      <c r="G2" t="s">
        <v>38</v>
      </c>
      <c r="I2" t="s">
        <v>33</v>
      </c>
      <c r="J2" t="s">
        <v>39</v>
      </c>
      <c r="L2" s="3" t="s">
        <v>42</v>
      </c>
      <c r="M2" s="3" t="s">
        <v>41</v>
      </c>
    </row>
    <row r="3" spans="3:13" x14ac:dyDescent="0.2">
      <c r="C3" s="1" t="s">
        <v>18</v>
      </c>
      <c r="D3">
        <v>0.4725371225248457</v>
      </c>
      <c r="F3" s="2" t="s">
        <v>18</v>
      </c>
      <c r="G3">
        <v>0.27558058124140494</v>
      </c>
      <c r="I3" t="s">
        <v>18</v>
      </c>
      <c r="J3">
        <v>0.31770314862756821</v>
      </c>
      <c r="L3" s="3" t="s">
        <v>18</v>
      </c>
      <c r="M3" s="3">
        <f t="shared" ref="M3:M35" si="0">D3+G3+J3</f>
        <v>1.0658208523938189</v>
      </c>
    </row>
    <row r="4" spans="3:13" x14ac:dyDescent="0.2">
      <c r="C4" s="1" t="s">
        <v>26</v>
      </c>
      <c r="D4">
        <v>0.33046122479973083</v>
      </c>
      <c r="F4" s="2" t="s">
        <v>26</v>
      </c>
      <c r="G4">
        <v>1.1499750226493435</v>
      </c>
      <c r="I4" t="s">
        <v>26</v>
      </c>
      <c r="J4">
        <v>5.4641435609951834E-2</v>
      </c>
      <c r="L4" s="3" t="s">
        <v>26</v>
      </c>
      <c r="M4" s="3">
        <f t="shared" si="0"/>
        <v>1.535077683059026</v>
      </c>
    </row>
    <row r="5" spans="3:13" x14ac:dyDescent="0.2">
      <c r="C5" s="1" t="s">
        <v>16</v>
      </c>
      <c r="D5">
        <v>0.50711329578514208</v>
      </c>
      <c r="F5" s="2" t="s">
        <v>16</v>
      </c>
      <c r="G5">
        <v>2.0037626082259075</v>
      </c>
      <c r="I5" t="s">
        <v>16</v>
      </c>
      <c r="J5">
        <v>6.4118196861644147E-2</v>
      </c>
      <c r="L5" s="3" t="s">
        <v>16</v>
      </c>
      <c r="M5" s="3">
        <f t="shared" si="0"/>
        <v>2.5749941008726935</v>
      </c>
    </row>
    <row r="6" spans="3:13" x14ac:dyDescent="0.2">
      <c r="C6" s="1" t="s">
        <v>6</v>
      </c>
      <c r="D6">
        <v>0.68602052228162158</v>
      </c>
      <c r="F6" s="2" t="s">
        <v>6</v>
      </c>
      <c r="G6">
        <v>0.89318842650994956</v>
      </c>
      <c r="I6" t="s">
        <v>6</v>
      </c>
      <c r="J6">
        <v>7.3872292123737041E-2</v>
      </c>
      <c r="L6" s="3" t="s">
        <v>6</v>
      </c>
      <c r="M6" s="3">
        <f t="shared" si="0"/>
        <v>1.6530812409153082</v>
      </c>
    </row>
    <row r="7" spans="3:13" x14ac:dyDescent="0.2">
      <c r="C7" s="1" t="s">
        <v>30</v>
      </c>
      <c r="D7">
        <v>2.8345618301817921E-2</v>
      </c>
      <c r="F7" s="2" t="s">
        <v>30</v>
      </c>
      <c r="G7">
        <v>0.7279554977742817</v>
      </c>
      <c r="I7" t="s">
        <v>30</v>
      </c>
      <c r="J7">
        <v>0.11929619209253214</v>
      </c>
      <c r="L7" s="3" t="s">
        <v>30</v>
      </c>
      <c r="M7" s="3">
        <f t="shared" si="0"/>
        <v>0.87559730816863179</v>
      </c>
    </row>
    <row r="8" spans="3:13" x14ac:dyDescent="0.2">
      <c r="C8" s="1" t="s">
        <v>10</v>
      </c>
      <c r="D8">
        <v>0.63385733571393565</v>
      </c>
      <c r="F8" s="2" t="s">
        <v>10</v>
      </c>
      <c r="G8">
        <v>1.9757441399488886</v>
      </c>
      <c r="I8" t="s">
        <v>10</v>
      </c>
      <c r="J8">
        <v>0.27648729333606981</v>
      </c>
      <c r="L8" s="3" t="s">
        <v>10</v>
      </c>
      <c r="M8" s="3">
        <f t="shared" si="0"/>
        <v>2.8860887689988939</v>
      </c>
    </row>
    <row r="9" spans="3:13" x14ac:dyDescent="0.2">
      <c r="C9" s="1" t="s">
        <v>40</v>
      </c>
      <c r="D9">
        <v>1</v>
      </c>
      <c r="F9" s="2" t="s">
        <v>34</v>
      </c>
      <c r="G9">
        <v>3.631613005479486</v>
      </c>
      <c r="I9" t="s">
        <v>34</v>
      </c>
      <c r="J9">
        <v>0</v>
      </c>
      <c r="L9" s="3" t="s">
        <v>34</v>
      </c>
      <c r="M9" s="3">
        <f t="shared" si="0"/>
        <v>4.631613005479486</v>
      </c>
    </row>
    <row r="10" spans="3:13" x14ac:dyDescent="0.2">
      <c r="C10" s="1" t="s">
        <v>23</v>
      </c>
      <c r="D10">
        <v>0.40784013700195287</v>
      </c>
      <c r="F10" s="2" t="s">
        <v>35</v>
      </c>
      <c r="G10">
        <v>0.9314404073475484</v>
      </c>
      <c r="I10" t="s">
        <v>35</v>
      </c>
      <c r="J10">
        <v>0.13595118258922692</v>
      </c>
      <c r="L10" s="3" t="s">
        <v>35</v>
      </c>
      <c r="M10" s="3">
        <f t="shared" si="0"/>
        <v>1.4752317269387283</v>
      </c>
    </row>
    <row r="11" spans="3:13" x14ac:dyDescent="0.2">
      <c r="C11" s="1" t="s">
        <v>14</v>
      </c>
      <c r="D11">
        <v>0.5217987049792534</v>
      </c>
      <c r="F11" s="2" t="s">
        <v>23</v>
      </c>
      <c r="G11">
        <v>0.43077457133905556</v>
      </c>
      <c r="I11" t="s">
        <v>23</v>
      </c>
      <c r="J11">
        <v>2.9251753442507199E-2</v>
      </c>
      <c r="L11" s="3" t="s">
        <v>23</v>
      </c>
      <c r="M11" s="3">
        <f t="shared" si="0"/>
        <v>0.9818250297608162</v>
      </c>
    </row>
    <row r="12" spans="3:13" x14ac:dyDescent="0.2">
      <c r="C12" s="1" t="s">
        <v>27</v>
      </c>
      <c r="D12">
        <v>0.25146968398851333</v>
      </c>
      <c r="F12" s="2" t="s">
        <v>14</v>
      </c>
      <c r="G12">
        <v>0.73716676231604106</v>
      </c>
      <c r="I12" t="s">
        <v>14</v>
      </c>
      <c r="J12">
        <v>0.13203648252559982</v>
      </c>
      <c r="L12" s="3" t="s">
        <v>14</v>
      </c>
      <c r="M12" s="3">
        <f t="shared" si="0"/>
        <v>1.1206729288301542</v>
      </c>
    </row>
    <row r="13" spans="3:13" x14ac:dyDescent="0.2">
      <c r="C13" s="1" t="s">
        <v>19</v>
      </c>
      <c r="D13">
        <v>0.4577497852124921</v>
      </c>
      <c r="F13" s="2" t="s">
        <v>27</v>
      </c>
      <c r="G13">
        <v>1.2432790915341796</v>
      </c>
      <c r="I13" t="s">
        <v>27</v>
      </c>
      <c r="J13">
        <v>0.13592229324706345</v>
      </c>
      <c r="L13" s="3" t="s">
        <v>27</v>
      </c>
      <c r="M13" s="3">
        <f t="shared" si="0"/>
        <v>1.8369511699937351</v>
      </c>
    </row>
    <row r="14" spans="3:13" x14ac:dyDescent="0.2">
      <c r="C14" s="1" t="s">
        <v>8</v>
      </c>
      <c r="D14">
        <v>0.66242053355515984</v>
      </c>
      <c r="F14" s="2" t="s">
        <v>19</v>
      </c>
      <c r="G14">
        <v>0.57885104721110792</v>
      </c>
      <c r="I14" t="s">
        <v>19</v>
      </c>
      <c r="J14">
        <v>0.27412192033075716</v>
      </c>
      <c r="L14" s="3" t="s">
        <v>19</v>
      </c>
      <c r="M14" s="3">
        <f t="shared" si="0"/>
        <v>1.515393501097025</v>
      </c>
    </row>
    <row r="15" spans="3:13" x14ac:dyDescent="0.2">
      <c r="C15" s="1" t="s">
        <v>4</v>
      </c>
      <c r="D15">
        <v>0.73861655981072127</v>
      </c>
      <c r="F15" s="2" t="s">
        <v>8</v>
      </c>
      <c r="G15">
        <v>0.2794084210477672</v>
      </c>
      <c r="I15" t="s">
        <v>8</v>
      </c>
      <c r="J15">
        <v>7.6987631408999335E-2</v>
      </c>
      <c r="L15" s="3" t="s">
        <v>8</v>
      </c>
      <c r="M15" s="3">
        <f t="shared" si="0"/>
        <v>1.0950126122674879</v>
      </c>
    </row>
    <row r="16" spans="3:13" x14ac:dyDescent="0.2">
      <c r="C16" s="1" t="s">
        <v>12</v>
      </c>
      <c r="D16">
        <v>0.62068045937020644</v>
      </c>
      <c r="F16" s="2" t="s">
        <v>4</v>
      </c>
      <c r="G16">
        <v>0.2517616417302117</v>
      </c>
      <c r="I16" t="s">
        <v>4</v>
      </c>
      <c r="J16">
        <v>0.39431132361361587</v>
      </c>
      <c r="L16" s="3" t="s">
        <v>4</v>
      </c>
      <c r="M16" s="3">
        <f t="shared" si="0"/>
        <v>1.2667534247140342</v>
      </c>
    </row>
    <row r="17" spans="3:13" x14ac:dyDescent="0.2">
      <c r="C17" s="1" t="s">
        <v>20</v>
      </c>
      <c r="D17">
        <v>0.45440311027663671</v>
      </c>
      <c r="F17" s="2" t="s">
        <v>12</v>
      </c>
      <c r="G17">
        <v>0</v>
      </c>
      <c r="I17" t="s">
        <v>12</v>
      </c>
      <c r="J17">
        <v>7.7500858581052975E-2</v>
      </c>
      <c r="L17" s="3" t="s">
        <v>12</v>
      </c>
      <c r="M17" s="3">
        <f t="shared" si="0"/>
        <v>0.53190396885768965</v>
      </c>
    </row>
    <row r="18" spans="3:13" x14ac:dyDescent="0.2">
      <c r="C18" s="1" t="s">
        <v>31</v>
      </c>
      <c r="D18">
        <v>0</v>
      </c>
      <c r="F18" s="2" t="s">
        <v>20</v>
      </c>
      <c r="G18">
        <v>0.12295565650870646</v>
      </c>
      <c r="I18" t="s">
        <v>20</v>
      </c>
      <c r="J18">
        <v>2.6934323728056035E-2</v>
      </c>
      <c r="L18" s="3" t="s">
        <v>20</v>
      </c>
      <c r="M18" s="3">
        <f t="shared" si="0"/>
        <v>0.1498899802367625</v>
      </c>
    </row>
    <row r="19" spans="3:13" x14ac:dyDescent="0.2">
      <c r="C19" s="1" t="s">
        <v>28</v>
      </c>
      <c r="D19">
        <v>0.18524389000924635</v>
      </c>
      <c r="F19" s="2" t="s">
        <v>31</v>
      </c>
      <c r="G19">
        <v>0.68679791118399969</v>
      </c>
      <c r="I19" t="s">
        <v>31</v>
      </c>
      <c r="J19">
        <v>7.5844809285429082E-2</v>
      </c>
      <c r="L19" s="3" t="s">
        <v>31</v>
      </c>
      <c r="M19" s="3">
        <f t="shared" si="0"/>
        <v>0.94788661047867517</v>
      </c>
    </row>
    <row r="20" spans="3:13" x14ac:dyDescent="0.2">
      <c r="C20" s="1" t="s">
        <v>24</v>
      </c>
      <c r="D20">
        <v>0.36167546365748848</v>
      </c>
      <c r="F20" s="2" t="s">
        <v>28</v>
      </c>
      <c r="G20">
        <v>3.3980988275560873</v>
      </c>
      <c r="I20" t="s">
        <v>28</v>
      </c>
      <c r="J20">
        <v>0.19713549557648694</v>
      </c>
      <c r="L20" s="3" t="s">
        <v>28</v>
      </c>
      <c r="M20" s="3">
        <f t="shared" si="0"/>
        <v>3.9569097867900624</v>
      </c>
    </row>
    <row r="21" spans="3:13" x14ac:dyDescent="0.2">
      <c r="C21" s="1" t="s">
        <v>0</v>
      </c>
      <c r="D21">
        <v>0.86162508152773254</v>
      </c>
      <c r="F21" s="2" t="s">
        <v>24</v>
      </c>
      <c r="G21">
        <v>0.76086729933359265</v>
      </c>
      <c r="I21" t="s">
        <v>24</v>
      </c>
      <c r="J21">
        <v>0.59830393323689945</v>
      </c>
      <c r="L21" s="3" t="s">
        <v>24</v>
      </c>
      <c r="M21" s="3">
        <f t="shared" si="0"/>
        <v>2.2207963140982248</v>
      </c>
    </row>
    <row r="22" spans="3:13" x14ac:dyDescent="0.2">
      <c r="C22" s="1" t="s">
        <v>1</v>
      </c>
      <c r="D22">
        <v>0.81138432685315964</v>
      </c>
      <c r="F22" s="2" t="s">
        <v>0</v>
      </c>
      <c r="G22">
        <v>5.7819723399075887E-2</v>
      </c>
      <c r="I22" t="s">
        <v>0</v>
      </c>
      <c r="J22">
        <v>0.81336541676540397</v>
      </c>
      <c r="L22" s="3" t="s">
        <v>0</v>
      </c>
      <c r="M22" s="3">
        <f t="shared" si="0"/>
        <v>1.6825694670176397</v>
      </c>
    </row>
    <row r="23" spans="3:13" x14ac:dyDescent="0.2">
      <c r="C23" s="1" t="s">
        <v>22</v>
      </c>
      <c r="D23">
        <v>0.42006515010757772</v>
      </c>
      <c r="F23" s="2" t="s">
        <v>1</v>
      </c>
      <c r="G23">
        <v>0.1488004299936182</v>
      </c>
      <c r="I23" t="s">
        <v>1</v>
      </c>
      <c r="J23">
        <v>0.11275473263669206</v>
      </c>
      <c r="L23" s="3" t="s">
        <v>1</v>
      </c>
      <c r="M23" s="3">
        <f t="shared" si="0"/>
        <v>0.68162031273788792</v>
      </c>
    </row>
    <row r="24" spans="3:13" x14ac:dyDescent="0.2">
      <c r="C24" s="1" t="s">
        <v>3</v>
      </c>
      <c r="D24">
        <v>0.77206690573028702</v>
      </c>
      <c r="F24" s="2" t="s">
        <v>36</v>
      </c>
      <c r="G24">
        <v>8.0573115146364976E-2</v>
      </c>
      <c r="I24" t="s">
        <v>36</v>
      </c>
      <c r="J24">
        <v>0.37043229596595678</v>
      </c>
      <c r="L24" s="3" t="s">
        <v>36</v>
      </c>
      <c r="M24" s="3">
        <f t="shared" si="0"/>
        <v>1.2230723168426088</v>
      </c>
    </row>
    <row r="25" spans="3:13" x14ac:dyDescent="0.2">
      <c r="C25" s="1" t="s">
        <v>7</v>
      </c>
      <c r="D25">
        <v>0.67561562874926784</v>
      </c>
      <c r="F25" s="2" t="s">
        <v>3</v>
      </c>
      <c r="G25">
        <v>0.2986052088461898</v>
      </c>
      <c r="I25" t="s">
        <v>3</v>
      </c>
      <c r="J25">
        <v>0.21670451093850276</v>
      </c>
      <c r="L25" s="3" t="s">
        <v>3</v>
      </c>
      <c r="M25" s="3">
        <f t="shared" si="0"/>
        <v>1.1909253485339604</v>
      </c>
    </row>
    <row r="26" spans="3:13" x14ac:dyDescent="0.2">
      <c r="C26" s="1" t="s">
        <v>21</v>
      </c>
      <c r="D26">
        <v>0.45414156721945609</v>
      </c>
      <c r="F26" s="2" t="s">
        <v>7</v>
      </c>
      <c r="G26">
        <v>0.10273279834971449</v>
      </c>
      <c r="I26" t="s">
        <v>7</v>
      </c>
      <c r="J26">
        <v>0.14010809349906661</v>
      </c>
      <c r="L26" s="3" t="s">
        <v>7</v>
      </c>
      <c r="M26" s="3">
        <f t="shared" si="0"/>
        <v>0.69698245906823719</v>
      </c>
    </row>
    <row r="27" spans="3:13" x14ac:dyDescent="0.2">
      <c r="C27" s="1" t="s">
        <v>9</v>
      </c>
      <c r="D27">
        <v>0.65078996829648528</v>
      </c>
      <c r="F27" s="2" t="s">
        <v>21</v>
      </c>
      <c r="G27">
        <v>0.63516611458769234</v>
      </c>
      <c r="I27" t="s">
        <v>21</v>
      </c>
      <c r="J27">
        <v>0.28122382054062772</v>
      </c>
      <c r="L27" s="3" t="s">
        <v>21</v>
      </c>
      <c r="M27" s="3">
        <f t="shared" si="0"/>
        <v>1.5671799034248053</v>
      </c>
    </row>
    <row r="28" spans="3:13" x14ac:dyDescent="0.2">
      <c r="C28" s="1" t="s">
        <v>25</v>
      </c>
      <c r="D28">
        <v>0.34348537721785111</v>
      </c>
      <c r="F28" s="2" t="s">
        <v>9</v>
      </c>
      <c r="G28">
        <v>0.45750417552826234</v>
      </c>
      <c r="I28" t="s">
        <v>9</v>
      </c>
      <c r="J28">
        <v>0.20038085455705412</v>
      </c>
      <c r="L28" s="3" t="s">
        <v>9</v>
      </c>
      <c r="M28" s="3">
        <f t="shared" si="0"/>
        <v>1.0013704073031677</v>
      </c>
    </row>
    <row r="29" spans="3:13" x14ac:dyDescent="0.2">
      <c r="C29" s="1" t="s">
        <v>29</v>
      </c>
      <c r="D29">
        <v>0.15717581368066669</v>
      </c>
      <c r="F29" s="2" t="s">
        <v>25</v>
      </c>
      <c r="G29">
        <v>0.29977479816657515</v>
      </c>
      <c r="I29" t="s">
        <v>25</v>
      </c>
      <c r="J29">
        <v>9.2990672463044446E-2</v>
      </c>
      <c r="L29" s="3" t="s">
        <v>25</v>
      </c>
      <c r="M29" s="3">
        <f t="shared" si="0"/>
        <v>0.54994128431028633</v>
      </c>
    </row>
    <row r="30" spans="3:13" x14ac:dyDescent="0.2">
      <c r="C30" s="1" t="s">
        <v>11</v>
      </c>
      <c r="D30">
        <v>0.63179577417985966</v>
      </c>
      <c r="F30" s="2" t="s">
        <v>37</v>
      </c>
      <c r="G30">
        <v>0.89751051679905136</v>
      </c>
      <c r="I30" t="s">
        <v>37</v>
      </c>
      <c r="J30">
        <v>0.28766309357993003</v>
      </c>
      <c r="L30" s="3" t="s">
        <v>37</v>
      </c>
      <c r="M30" s="3">
        <f t="shared" si="0"/>
        <v>1.816969384558841</v>
      </c>
    </row>
    <row r="31" spans="3:13" x14ac:dyDescent="0.2">
      <c r="C31" s="1" t="s">
        <v>17</v>
      </c>
      <c r="D31">
        <v>0.50062466084805557</v>
      </c>
      <c r="F31" s="2" t="s">
        <v>11</v>
      </c>
      <c r="G31">
        <v>0.5744438149955241</v>
      </c>
      <c r="I31" t="s">
        <v>11</v>
      </c>
      <c r="J31">
        <v>0.10886201427981759</v>
      </c>
      <c r="L31" s="3" t="s">
        <v>11</v>
      </c>
      <c r="M31" s="3">
        <f t="shared" si="0"/>
        <v>1.1839304901233971</v>
      </c>
    </row>
    <row r="32" spans="3:13" x14ac:dyDescent="0.2">
      <c r="C32" s="1" t="s">
        <v>2</v>
      </c>
      <c r="D32">
        <v>0.80975958557142147</v>
      </c>
      <c r="F32" s="2" t="s">
        <v>17</v>
      </c>
      <c r="G32">
        <v>1.1112943293467192</v>
      </c>
      <c r="I32" t="s">
        <v>17</v>
      </c>
      <c r="J32">
        <v>0.28262851470902278</v>
      </c>
      <c r="L32" s="3" t="s">
        <v>17</v>
      </c>
      <c r="M32" s="3">
        <f t="shared" si="0"/>
        <v>2.2036824296271633</v>
      </c>
    </row>
    <row r="33" spans="3:13" x14ac:dyDescent="0.2">
      <c r="C33" s="1" t="s">
        <v>15</v>
      </c>
      <c r="D33">
        <v>0.51271335293612108</v>
      </c>
      <c r="F33" s="2" t="s">
        <v>2</v>
      </c>
      <c r="G33">
        <v>1.4646774671820781</v>
      </c>
      <c r="I33" t="s">
        <v>2</v>
      </c>
      <c r="J33">
        <v>0.37983713555253218</v>
      </c>
      <c r="L33" s="3" t="s">
        <v>2</v>
      </c>
      <c r="M33" s="3">
        <f t="shared" si="0"/>
        <v>2.3572279556707314</v>
      </c>
    </row>
    <row r="34" spans="3:13" x14ac:dyDescent="0.2">
      <c r="C34" s="1" t="s">
        <v>13</v>
      </c>
      <c r="D34">
        <v>0.59457703797070738</v>
      </c>
      <c r="F34" s="2" t="s">
        <v>15</v>
      </c>
      <c r="G34">
        <v>0.20961527981811812</v>
      </c>
      <c r="I34" t="s">
        <v>15</v>
      </c>
      <c r="J34">
        <v>0.13474986659812666</v>
      </c>
      <c r="L34" s="3" t="s">
        <v>15</v>
      </c>
      <c r="M34" s="3">
        <f t="shared" si="0"/>
        <v>0.93894218438695209</v>
      </c>
    </row>
    <row r="35" spans="3:13" x14ac:dyDescent="0.2">
      <c r="C35" s="1" t="s">
        <v>5</v>
      </c>
      <c r="D35">
        <v>0.69422856808346245</v>
      </c>
      <c r="F35" s="2" t="s">
        <v>13</v>
      </c>
      <c r="G35">
        <v>8.7127736051466009E-2</v>
      </c>
      <c r="I35" t="s">
        <v>13</v>
      </c>
      <c r="J35">
        <v>1</v>
      </c>
      <c r="L35" s="3" t="s">
        <v>13</v>
      </c>
      <c r="M35" s="3">
        <f t="shared" si="0"/>
        <v>1.7813563041349285</v>
      </c>
    </row>
    <row r="40" spans="3:13" x14ac:dyDescent="0.2">
      <c r="L40" t="s">
        <v>42</v>
      </c>
      <c r="M40" t="s">
        <v>41</v>
      </c>
    </row>
    <row r="41" spans="3:13" x14ac:dyDescent="0.2">
      <c r="L41" t="s">
        <v>20</v>
      </c>
      <c r="M41">
        <v>0.1498899802367625</v>
      </c>
    </row>
    <row r="42" spans="3:13" x14ac:dyDescent="0.2">
      <c r="L42" t="s">
        <v>12</v>
      </c>
      <c r="M42">
        <v>0.53190396885768965</v>
      </c>
    </row>
    <row r="43" spans="3:13" x14ac:dyDescent="0.2">
      <c r="L43" t="s">
        <v>25</v>
      </c>
      <c r="M43">
        <v>0.54994128431028633</v>
      </c>
    </row>
    <row r="44" spans="3:13" x14ac:dyDescent="0.2">
      <c r="L44" t="s">
        <v>1</v>
      </c>
      <c r="M44">
        <v>0.68162031273788792</v>
      </c>
    </row>
    <row r="45" spans="3:13" x14ac:dyDescent="0.2">
      <c r="L45" t="s">
        <v>7</v>
      </c>
      <c r="M45">
        <v>0.69698245906823719</v>
      </c>
    </row>
    <row r="46" spans="3:13" x14ac:dyDescent="0.2">
      <c r="L46" t="s">
        <v>30</v>
      </c>
      <c r="M46">
        <v>0.87559730816863179</v>
      </c>
    </row>
    <row r="47" spans="3:13" x14ac:dyDescent="0.2">
      <c r="L47" t="s">
        <v>15</v>
      </c>
      <c r="M47">
        <v>0.93894218438695209</v>
      </c>
    </row>
    <row r="48" spans="3:13" x14ac:dyDescent="0.2">
      <c r="L48" t="s">
        <v>31</v>
      </c>
      <c r="M48">
        <v>0.94788661047867517</v>
      </c>
    </row>
    <row r="49" spans="12:13" x14ac:dyDescent="0.2">
      <c r="L49" t="s">
        <v>23</v>
      </c>
      <c r="M49">
        <v>0.9818250297608162</v>
      </c>
    </row>
    <row r="50" spans="12:13" x14ac:dyDescent="0.2">
      <c r="L50" t="s">
        <v>9</v>
      </c>
      <c r="M50">
        <v>1.0013704073031677</v>
      </c>
    </row>
    <row r="51" spans="12:13" x14ac:dyDescent="0.2">
      <c r="L51" t="s">
        <v>18</v>
      </c>
      <c r="M51">
        <v>1.0658208523938189</v>
      </c>
    </row>
    <row r="52" spans="12:13" x14ac:dyDescent="0.2">
      <c r="L52" t="s">
        <v>8</v>
      </c>
      <c r="M52">
        <v>1.0950126122674879</v>
      </c>
    </row>
    <row r="53" spans="12:13" x14ac:dyDescent="0.2">
      <c r="L53" t="s">
        <v>14</v>
      </c>
      <c r="M53">
        <v>1.1206729288301542</v>
      </c>
    </row>
    <row r="54" spans="12:13" x14ac:dyDescent="0.2">
      <c r="L54" t="s">
        <v>11</v>
      </c>
      <c r="M54">
        <v>1.1839304901233971</v>
      </c>
    </row>
    <row r="55" spans="12:13" x14ac:dyDescent="0.2">
      <c r="L55" t="s">
        <v>3</v>
      </c>
      <c r="M55">
        <v>1.1909253485339604</v>
      </c>
    </row>
    <row r="56" spans="12:13" x14ac:dyDescent="0.2">
      <c r="L56" t="s">
        <v>36</v>
      </c>
      <c r="M56">
        <v>1.2230723168426088</v>
      </c>
    </row>
    <row r="57" spans="12:13" x14ac:dyDescent="0.2">
      <c r="L57" t="s">
        <v>4</v>
      </c>
      <c r="M57">
        <v>1.2667534247140342</v>
      </c>
    </row>
    <row r="58" spans="12:13" x14ac:dyDescent="0.2">
      <c r="L58" t="s">
        <v>35</v>
      </c>
      <c r="M58">
        <v>1.4752317269387283</v>
      </c>
    </row>
    <row r="59" spans="12:13" x14ac:dyDescent="0.2">
      <c r="L59" t="s">
        <v>19</v>
      </c>
      <c r="M59">
        <v>1.515393501097025</v>
      </c>
    </row>
    <row r="60" spans="12:13" x14ac:dyDescent="0.2">
      <c r="L60" t="s">
        <v>26</v>
      </c>
      <c r="M60">
        <v>1.535077683059026</v>
      </c>
    </row>
    <row r="61" spans="12:13" x14ac:dyDescent="0.2">
      <c r="L61" t="s">
        <v>21</v>
      </c>
      <c r="M61">
        <v>1.5671799034248053</v>
      </c>
    </row>
    <row r="62" spans="12:13" x14ac:dyDescent="0.2">
      <c r="L62" t="s">
        <v>6</v>
      </c>
      <c r="M62">
        <v>1.6530812409153082</v>
      </c>
    </row>
    <row r="63" spans="12:13" x14ac:dyDescent="0.2">
      <c r="L63" t="s">
        <v>0</v>
      </c>
      <c r="M63">
        <v>1.6825694670176397</v>
      </c>
    </row>
    <row r="64" spans="12:13" x14ac:dyDescent="0.2">
      <c r="L64" t="s">
        <v>13</v>
      </c>
      <c r="M64">
        <v>1.7813563041349285</v>
      </c>
    </row>
    <row r="65" spans="12:23" x14ac:dyDescent="0.2">
      <c r="L65" t="s">
        <v>37</v>
      </c>
      <c r="M65">
        <v>1.816969384558841</v>
      </c>
    </row>
    <row r="66" spans="12:23" x14ac:dyDescent="0.2">
      <c r="L66" t="s">
        <v>27</v>
      </c>
      <c r="M66">
        <v>1.8369511699937351</v>
      </c>
    </row>
    <row r="67" spans="12:23" x14ac:dyDescent="0.2">
      <c r="L67" t="s">
        <v>17</v>
      </c>
      <c r="M67">
        <v>2.2036824296271633</v>
      </c>
    </row>
    <row r="68" spans="12:23" x14ac:dyDescent="0.2">
      <c r="L68" t="s">
        <v>24</v>
      </c>
      <c r="M68">
        <v>2.2207963140982248</v>
      </c>
    </row>
    <row r="69" spans="12:23" x14ac:dyDescent="0.2">
      <c r="L69" t="s">
        <v>2</v>
      </c>
      <c r="M69">
        <v>2.3572279556707314</v>
      </c>
    </row>
    <row r="70" spans="12:23" x14ac:dyDescent="0.2">
      <c r="L70" t="s">
        <v>16</v>
      </c>
      <c r="M70">
        <v>2.5749941008726935</v>
      </c>
    </row>
    <row r="71" spans="12:23" x14ac:dyDescent="0.2">
      <c r="L71" t="s">
        <v>10</v>
      </c>
      <c r="M71">
        <v>2.8860887689988939</v>
      </c>
    </row>
    <row r="72" spans="12:23" x14ac:dyDescent="0.2">
      <c r="L72" t="s">
        <v>28</v>
      </c>
      <c r="M72">
        <v>3.9569097867900624</v>
      </c>
    </row>
    <row r="73" spans="12:23" x14ac:dyDescent="0.2">
      <c r="L73" t="s">
        <v>34</v>
      </c>
      <c r="M73">
        <v>4.631613005479486</v>
      </c>
    </row>
    <row r="78" spans="12:23" x14ac:dyDescent="0.2">
      <c r="V78" s="4" t="s">
        <v>43</v>
      </c>
      <c r="W78" s="4">
        <v>0.96</v>
      </c>
    </row>
    <row r="79" spans="12:23" x14ac:dyDescent="0.2">
      <c r="V79" s="4" t="s">
        <v>44</v>
      </c>
      <c r="W79" s="4">
        <v>1.82</v>
      </c>
    </row>
    <row r="80" spans="12:23" x14ac:dyDescent="0.2">
      <c r="V80" s="4" t="s">
        <v>45</v>
      </c>
      <c r="W80" s="4">
        <v>1.26</v>
      </c>
    </row>
    <row r="82" spans="23:23" x14ac:dyDescent="0.2">
      <c r="W82">
        <f>W78-1.5*W80</f>
        <v>-0.93000000000000016</v>
      </c>
    </row>
    <row r="83" spans="23:23" x14ac:dyDescent="0.2">
      <c r="W83">
        <f>W79+1.5*W80</f>
        <v>3.71</v>
      </c>
    </row>
  </sheetData>
  <autoFilter ref="L40:M73" xr:uid="{B55ADB49-E48E-0445-8115-7A21D2BDB624}">
    <sortState xmlns:xlrd2="http://schemas.microsoft.com/office/spreadsheetml/2017/richdata2" ref="L41:M73">
      <sortCondition ref="M40:M73"/>
    </sortState>
  </autoFilter>
  <sortState xmlns:xlrd2="http://schemas.microsoft.com/office/spreadsheetml/2017/richdata2" ref="L41:M73">
    <sortCondition ref="L40:L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2021-12-29T16:57:46Z</dcterms:created>
  <dcterms:modified xsi:type="dcterms:W3CDTF">2022-01-06T15:06:19Z</dcterms:modified>
</cp:coreProperties>
</file>