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Sheet1" sheetId="2" r:id="rId5"/>
  </sheets>
  <definedNames>
    <definedName name="verify_package_Design">'Test Cases'!$I$8</definedName>
    <definedName name="mm">'Test Cases'!$I$8</definedName>
    <definedName hidden="1" name="Google_Sheet_Link_1048703250">mm</definedName>
    <definedName hidden="1" name="Google_Sheet_Link_1523973017">verify_package_Design</definedName>
  </definedNames>
  <calcPr/>
  <extLst>
    <ext uri="GoogleSheetsCustomDataVersion1">
      <go:sheetsCustomData xmlns:go="http://customooxmlschemas.google.com/" r:id="rId6" roundtripDataSignature="AMtx7mhojqUT4uRLQJkLGPqKG/V0vKB6Og=="/>
    </ext>
  </extLst>
</workbook>
</file>

<file path=xl/sharedStrings.xml><?xml version="1.0" encoding="utf-8"?>
<sst xmlns="http://schemas.openxmlformats.org/spreadsheetml/2006/main" count="322" uniqueCount="120">
  <si>
    <t>Product Name</t>
  </si>
  <si>
    <t>Alibaba</t>
  </si>
  <si>
    <t>TC Start Date</t>
  </si>
  <si>
    <t>30/11/2022</t>
  </si>
  <si>
    <t>TC Execution Start Date</t>
  </si>
  <si>
    <t>TEST CASE SUMMARY</t>
  </si>
  <si>
    <t>Module Name</t>
  </si>
  <si>
    <t>Registration, sign in(Web)</t>
  </si>
  <si>
    <t>TC End Date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</si>
  <si>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</si>
  <si>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</si>
  <si>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</si>
  <si>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</si>
  <si>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</si>
  <si>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</si>
  <si>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</si>
  <si>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</si>
  <si>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</si>
  <si>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Nusrat</t>
  </si>
  <si>
    <t>Performance (tested)</t>
  </si>
  <si>
    <t>WARNING</t>
  </si>
  <si>
    <t>Test Executed by</t>
  </si>
  <si>
    <t>TOTAL</t>
  </si>
  <si>
    <t>Test Case ID/Name</t>
  </si>
  <si>
    <t>Module</t>
  </si>
  <si>
    <t>Features</t>
  </si>
  <si>
    <t>Test Data</t>
  </si>
  <si>
    <t>Step Description</t>
  </si>
  <si>
    <t>Expected Result</t>
  </si>
  <si>
    <t>Actual result</t>
  </si>
  <si>
    <t>Status</t>
  </si>
  <si>
    <t>Remarks</t>
  </si>
  <si>
    <t>Bug Screen Shot</t>
  </si>
  <si>
    <t>Developer Comments</t>
  </si>
  <si>
    <t>Testing Type</t>
  </si>
  <si>
    <t>TC001</t>
  </si>
  <si>
    <t>Registration(Web)</t>
  </si>
  <si>
    <t>Password Field</t>
  </si>
  <si>
    <t>put no data</t>
  </si>
  <si>
    <t xml:space="preserve">Step1-Open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the URL                                                                                                                                                                                                                                                                         Step-3 click on join for free button                                    step-4 fill up all the field without password and confirm password field                                        Step-5  click the login password field and confirm password feild                                           step-6 keep the login password field and confirm password field blank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</si>
  <si>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1.Should give a text to set the password                                                 .</t>
  </si>
  <si>
    <t>1. As expected</t>
  </si>
  <si>
    <t>Click here</t>
  </si>
  <si>
    <t xml:space="preserve"> Functional Testing</t>
  </si>
  <si>
    <t>TC002</t>
  </si>
  <si>
    <t xml:space="preserve">Step1-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the URL                                                                                                                                                                                                                                                                           Step-3 click on join for free button                                    step-4 fill up all the feild without login password and confirm password feild                                           step -5 Type password which are not secured                                              step-6  click on agree and Register button                                                                                                     </t>
  </si>
  <si>
    <t>1.Should give a error text regarding security issue and text validation</t>
  </si>
  <si>
    <t>1. As Expected</t>
  </si>
  <si>
    <t>Functional Testing</t>
  </si>
  <si>
    <t>TC003</t>
  </si>
  <si>
    <t>1PolRat1</t>
  </si>
  <si>
    <t xml:space="preserve">Step1-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the URL                                                                                                                                                                                                                                                                           Step-3 click on join for free button                                    step-4 fill up all the feild without login password and confirm password feild                                           step -5 Type  secured  password                                         step-6  click on agree and Register button                                                                                                     </t>
  </si>
  <si>
    <t>1.Match the password as required</t>
  </si>
  <si>
    <t>Functional testing</t>
  </si>
  <si>
    <t>TC004</t>
  </si>
  <si>
    <t>Confirm password field</t>
  </si>
  <si>
    <t xml:space="preserve">                1nus1                                          </t>
  </si>
  <si>
    <t xml:space="preserve">Step1-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the URL                                                                                                                                                                                                                                                                           Step-3 click on join for free button                                    step-4 fill up all the feild without confirm password feild                                           step -5 Type confirm password which are not same with login password                                              step-6  click on agree and Register button                                                                                                     </t>
  </si>
  <si>
    <t xml:space="preserve">1.Should give a error text regarding login password and confirm password does not match.                                           </t>
  </si>
  <si>
    <t>TC005</t>
  </si>
  <si>
    <t>keep password and confirm password same(1PolRat1)</t>
  </si>
  <si>
    <t xml:space="preserve">Step1-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the URL                                                                                                                                                                                                                                                                           Step-3 click on join for free button                                    step-4 fill up all the feild without password and confirm password feild                                           step -5 Type password and confirm password same                                              step-6  click on agree and Register button                                                                                                     </t>
  </si>
  <si>
    <t>1. should give a text regarding varification code required.</t>
  </si>
  <si>
    <t>TC006</t>
  </si>
  <si>
    <t>Verfication code field</t>
  </si>
  <si>
    <t>give exact code</t>
  </si>
  <si>
    <t xml:space="preserve">Step1-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the URL                                                                                                                                                                                                                                                                           Step-3 click on join for free button                                    step-4 fill up all the feild correctly                                           step -5 click on agree and Register button                                              step-6 go to email account and copy the code                                                                                       step-7  paste the code in verification field and press enter                                                                                                </t>
  </si>
  <si>
    <t>1. should give a text regarding successfully registered.</t>
  </si>
  <si>
    <t>TC007</t>
  </si>
  <si>
    <t>Phone Number field</t>
  </si>
  <si>
    <t>no digit</t>
  </si>
  <si>
    <t xml:space="preserve">Step1-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the URL                                                                                                                                                                                                                                                                           Step-3 click on join for free button                                    step-4 fill up all the feild without phone number                                                         step -5   click on agree and Register button                                           </t>
  </si>
  <si>
    <t>1. should give a text regarding enter the phone number</t>
  </si>
  <si>
    <t>1. found a text regarding enter less than 14 digits</t>
  </si>
  <si>
    <t>TC008</t>
  </si>
  <si>
    <t xml:space="preserve">Step1-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the URL                                                                                                                                                                                                                                                                           Step-3 click on join for free button                                    step-4 fill up all the feild without phone number                                                         step -5 type password which is not valid                         step-6  click on agree and Register button                                           </t>
  </si>
  <si>
    <t>1. should give a text regarding enter less than 14 digits.</t>
  </si>
  <si>
    <t>TC009</t>
  </si>
  <si>
    <t xml:space="preserve">Step1-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the URL                                                                                                                                                                                                                                                                           Step-3 click on join for free button                                    step-4 fill up all the feild without phone number                                                         step -5 type password which is valid                         step-6  click on agree and Register button                                           </t>
  </si>
  <si>
    <t>1. should give no text regarding validation issue.</t>
  </si>
  <si>
    <t>TC010</t>
  </si>
  <si>
    <t>Email Address field</t>
  </si>
  <si>
    <t>no email</t>
  </si>
  <si>
    <t xml:space="preserve">Step1-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the URL                                                                                                                                                                                                                                                                           Step-3 click on join for free button                                    step-4 fill up all the feild without email address                                                         step -5   click on agree and Register button                                           </t>
  </si>
  <si>
    <t>1. should give a text regarding email field validation</t>
  </si>
  <si>
    <t>TC011</t>
  </si>
  <si>
    <t>abcd@bjbjdkh.com</t>
  </si>
  <si>
    <t xml:space="preserve">Step1-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the URL                                                                                                                                                                                                                                                                           Step-3 click on join for free button                                    step-4 fill up all the feild without email address                                                         step -5  fill up email address which is invalid                   step-6  click on agree and Register button                                           </t>
  </si>
  <si>
    <t>1. should not allow user to register with any integer value in this field.                               2. should not allow user to register with invalid email and show a valid msg if email is invalid.</t>
  </si>
  <si>
    <t>1. found no text regarding validation issue</t>
  </si>
  <si>
    <t>TC012</t>
  </si>
  <si>
    <t>nusratftz@gmail.com</t>
  </si>
  <si>
    <t>1.should sent the verification code to the emial.</t>
  </si>
  <si>
    <t>TC013</t>
  </si>
  <si>
    <t>Log in (Web)</t>
  </si>
  <si>
    <t>Account Field</t>
  </si>
  <si>
    <t>No data</t>
  </si>
  <si>
    <t>Step1-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the URL                                                                                                                                                                                                                                                                           Step-3 click on sign in button                                    step-4 fill up all the feild without account field                                                        step -5   click on sign in button</t>
  </si>
  <si>
    <t>1. Should give a text regarding account field validation</t>
  </si>
  <si>
    <t>TC014</t>
  </si>
  <si>
    <t>Step1-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the URL                                                                                                                                                                                                                                                                           Step-3 click on sign in button                                    step-4 fill up all the feild correctly without account field                                                        step -5   click on sign in button</t>
  </si>
  <si>
    <t>1. should give a text regarding the account name is incorrect</t>
  </si>
  <si>
    <t>TC015</t>
  </si>
  <si>
    <t>Step1-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the URL                                                                                                                                                                                                                                                                           Step-3 click on sign in button                                    step-4 fill up all the feild correctly without account field                                                        step -5  type account field correctly                        step-6  click on sign in button</t>
  </si>
  <si>
    <t>1. Successfully sign in</t>
  </si>
  <si>
    <t>TC016</t>
  </si>
  <si>
    <t>Password field</t>
  </si>
  <si>
    <t>No password</t>
  </si>
  <si>
    <t>Step1-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the URL                                                                                                                                                                                                                                                                           Step-3 click on sign in button                                    step-4 fill up all the feild correctly without password field                                                        step -5 click on sign in button</t>
  </si>
  <si>
    <t>1. should give a text regarding field validation</t>
  </si>
  <si>
    <t>TC017</t>
  </si>
  <si>
    <t>Step1-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the URL                                                                                                                                                                                                                                                                           Step-3 click on sign in button                                    step-4 fill up all the feild correctly without password field                                                        step -5 type wrong password which is not match                                                                                                       step-6 click on sign in button</t>
  </si>
  <si>
    <t>1. should give a text regarding password is incorrect</t>
  </si>
  <si>
    <t>1. Found a text regarding account name and password is incorrect</t>
  </si>
  <si>
    <t>TC018</t>
  </si>
  <si>
    <t>1. Successfully Sing in</t>
  </si>
  <si>
    <t xml:space="preserve">                                         </t>
  </si>
  <si>
    <t>Sign in(Web)</t>
  </si>
  <si>
    <t>TC0</t>
  </si>
  <si>
    <t>1. should give a text regarding enter the email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</si>
</sst>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Calibri"/>
      <scheme val="minor"/>
    </font>
    <font>
      <b/>
      <sz val="10.0"/>
      <color theme="1"/>
      <name val="Calibri"/>
    </font>
    <font/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theme="1"/>
      <name val="Arial"/>
    </font>
    <font>
      <u/>
      <sz val="10.0"/>
      <color rgb="FF0563C1"/>
      <name val="Calibri"/>
    </font>
    <font>
      <u/>
      <sz val="10.0"/>
      <color rgb="FF0000FF"/>
      <name val="Calibri"/>
    </font>
    <font>
      <sz val="10.0"/>
      <color theme="1"/>
      <name val="Arial"/>
    </font>
    <font>
      <u/>
      <sz val="10.0"/>
      <color rgb="FF0000FF"/>
      <name val="Arial"/>
    </font>
    <font>
      <u/>
      <sz val="10.0"/>
      <color theme="1"/>
      <name val="Arial"/>
    </font>
    <font>
      <u/>
      <sz val="10.0"/>
      <color rgb="FF0000FF"/>
      <name val="Arial"/>
    </font>
    <font>
      <u/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horizontal="center"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readingOrder="0"/>
    </xf>
    <xf borderId="4" fillId="2" fontId="1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3" fillId="0" fontId="2" numFmtId="0" xfId="0" applyBorder="1" applyFont="1"/>
    <xf borderId="0" fillId="0" fontId="3" numFmtId="0" xfId="0" applyFont="1"/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horizontal="center" shrinkToFit="0" vertical="center" wrapText="1"/>
    </xf>
    <xf borderId="4" fillId="0" fontId="3" numFmtId="14" xfId="0" applyAlignment="1" applyBorder="1" applyFont="1" applyNumberFormat="1">
      <alignment horizontal="center" readingOrder="0" shrinkToFit="0" vertical="center" wrapText="1"/>
    </xf>
    <xf borderId="5" fillId="2" fontId="4" numFmtId="0" xfId="0" applyAlignment="1" applyBorder="1" applyFont="1">
      <alignment vertical="center"/>
    </xf>
    <xf borderId="4" fillId="4" fontId="5" numFmtId="0" xfId="0" applyAlignment="1" applyBorder="1" applyFill="1" applyFont="1">
      <alignment horizontal="center" shrinkToFit="0" vertical="center" wrapText="1"/>
    </xf>
    <xf borderId="6" fillId="4" fontId="5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7" fillId="2" fontId="1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4" fillId="5" fontId="5" numFmtId="0" xfId="0" applyAlignment="1" applyBorder="1" applyFill="1" applyFont="1">
      <alignment horizontal="center" shrinkToFit="0" vertical="center" wrapText="1"/>
    </xf>
    <xf borderId="6" fillId="5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4" fillId="6" fontId="3" numFmtId="0" xfId="0" applyAlignment="1" applyBorder="1" applyFill="1" applyFont="1">
      <alignment horizontal="center" shrinkToFit="0" vertical="center" wrapText="1"/>
    </xf>
    <xf borderId="6" fillId="6" fontId="3" numFmtId="0" xfId="0" applyAlignment="1" applyBorder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8" fillId="0" fontId="3" numFmtId="0" xfId="0" applyBorder="1" applyFont="1"/>
    <xf borderId="1" fillId="7" fontId="1" numFmtId="0" xfId="0" applyAlignment="1" applyBorder="1" applyFont="1">
      <alignment shrinkToFit="0" vertical="center" wrapText="1"/>
    </xf>
    <xf borderId="8" fillId="0" fontId="2" numFmtId="0" xfId="0" applyBorder="1" applyFont="1"/>
    <xf borderId="4" fillId="3" fontId="1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shrinkToFit="0" vertical="center" wrapText="1"/>
    </xf>
    <xf borderId="6" fillId="2" fontId="3" numFmtId="0" xfId="0" applyAlignment="1" applyBorder="1" applyFont="1">
      <alignment horizontal="center" shrinkToFit="0" vertical="center" wrapText="1"/>
    </xf>
    <xf borderId="4" fillId="8" fontId="1" numFmtId="0" xfId="0" applyAlignment="1" applyBorder="1" applyFill="1" applyFont="1">
      <alignment shrinkToFit="0" vertical="center" wrapText="1"/>
    </xf>
    <xf borderId="7" fillId="8" fontId="1" numFmtId="0" xfId="0" applyAlignment="1" applyBorder="1" applyFont="1">
      <alignment shrinkToFit="0" vertical="center" wrapText="1"/>
    </xf>
    <xf borderId="7" fillId="8" fontId="1" numFmtId="0" xfId="0" applyAlignment="1" applyBorder="1" applyFont="1">
      <alignment horizontal="center" shrinkToFit="0" vertical="center" wrapText="1"/>
    </xf>
    <xf borderId="6" fillId="8" fontId="1" numFmtId="0" xfId="0" applyAlignment="1" applyBorder="1" applyFont="1">
      <alignment shrinkToFit="0" vertical="center" wrapText="1"/>
    </xf>
    <xf borderId="0" fillId="0" fontId="5" numFmtId="0" xfId="0" applyAlignment="1" applyFont="1">
      <alignment horizontal="center" vertical="center"/>
    </xf>
    <xf borderId="9" fillId="0" fontId="5" numFmtId="0" xfId="0" applyAlignment="1" applyBorder="1" applyFont="1">
      <alignment horizontal="center" vertical="top"/>
    </xf>
    <xf borderId="10" fillId="0" fontId="5" numFmtId="0" xfId="0" applyAlignment="1" applyBorder="1" applyFont="1">
      <alignment horizontal="center" vertical="top"/>
    </xf>
    <xf borderId="10" fillId="0" fontId="5" numFmtId="0" xfId="0" applyAlignment="1" applyBorder="1" applyFont="1">
      <alignment horizontal="center" shrinkToFit="0" vertical="top" wrapText="1"/>
    </xf>
    <xf borderId="10" fillId="0" fontId="5" numFmtId="0" xfId="0" applyAlignment="1" applyBorder="1" applyFont="1">
      <alignment horizontal="center" readingOrder="0" shrinkToFit="0" vertical="top" wrapText="1"/>
    </xf>
    <xf borderId="4" fillId="0" fontId="5" numFmtId="0" xfId="0" applyAlignment="1" applyBorder="1" applyFont="1">
      <alignment horizontal="left" readingOrder="0" shrinkToFit="0" vertical="top" wrapText="1"/>
    </xf>
    <xf borderId="4" fillId="0" fontId="5" numFmtId="0" xfId="0" applyAlignment="1" applyBorder="1" applyFont="1">
      <alignment horizontal="center" readingOrder="0" shrinkToFit="0" vertical="top" wrapText="1"/>
    </xf>
    <xf borderId="4" fillId="4" fontId="5" numFmtId="0" xfId="0" applyAlignment="1" applyBorder="1" applyFont="1">
      <alignment horizontal="center" readingOrder="0" vertical="center"/>
    </xf>
    <xf borderId="10" fillId="0" fontId="6" numFmtId="0" xfId="0" applyAlignment="1" applyBorder="1" applyFont="1">
      <alignment horizontal="center" vertical="center"/>
    </xf>
    <xf borderId="10" fillId="0" fontId="7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horizontal="center" readingOrder="0" vertical="center"/>
    </xf>
    <xf borderId="10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left" readingOrder="0" shrinkToFit="0" vertical="center" wrapText="1"/>
    </xf>
    <xf borderId="10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horizontal="center" readingOrder="0" shrinkToFit="0" vertical="center" wrapText="1"/>
    </xf>
    <xf borderId="10" fillId="0" fontId="9" numFmtId="0" xfId="0" applyAlignment="1" applyBorder="1" applyFont="1">
      <alignment horizontal="center" vertical="center"/>
    </xf>
    <xf borderId="10" fillId="0" fontId="5" numFmtId="0" xfId="0" applyAlignment="1" applyBorder="1" applyFont="1">
      <alignment horizontal="left" readingOrder="0" shrinkToFit="0" vertical="center" wrapText="1"/>
    </xf>
    <xf borderId="4" fillId="4" fontId="5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10" fillId="0" fontId="5" numFmtId="0" xfId="0" applyAlignment="1" applyBorder="1" applyFont="1">
      <alignment horizontal="center" readingOrder="0" shrinkToFit="0" vertical="top" wrapText="1"/>
    </xf>
    <xf borderId="10" fillId="0" fontId="5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readingOrder="0" shrinkToFit="0" vertical="center" wrapText="1"/>
    </xf>
    <xf borderId="10" fillId="0" fontId="10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center" readingOrder="0" vertical="center"/>
    </xf>
    <xf borderId="9" fillId="0" fontId="5" numFmtId="0" xfId="0" applyAlignment="1" applyBorder="1" applyFont="1">
      <alignment horizontal="center" vertical="center"/>
    </xf>
    <xf borderId="10" fillId="0" fontId="5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shrinkToFit="0" vertical="center" wrapText="1"/>
    </xf>
    <xf borderId="4" fillId="0" fontId="11" numFmtId="0" xfId="0" applyAlignment="1" applyBorder="1" applyFont="1">
      <alignment horizontal="center" shrinkToFit="0" vertical="center" wrapText="1"/>
    </xf>
    <xf borderId="4" fillId="0" fontId="12" numFmtId="0" xfId="0" applyAlignment="1" applyBorder="1" applyFont="1">
      <alignment horizontal="center" readingOrder="0" shrinkToFit="0" vertical="center" wrapText="1"/>
    </xf>
    <xf borderId="4" fillId="0" fontId="13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horizontal="center" readingOrder="0" vertical="top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drive/folders/12Osexnwjnh2PbpODK9BPA-X-WCcl-AIf?usp=share_link" TargetMode="External"/><Relationship Id="rId10" Type="http://schemas.openxmlformats.org/officeDocument/2006/relationships/hyperlink" Target="https://drive.google.com/drive/folders/12Osexnwjnh2PbpODK9BPA-X-WCcl-AIf?usp=share_link" TargetMode="External"/><Relationship Id="rId13" Type="http://schemas.openxmlformats.org/officeDocument/2006/relationships/hyperlink" Target="https://drive.google.com/drive/folders/12Osexnwjnh2PbpODK9BPA-X-WCcl-AIf?usp=share_link" TargetMode="External"/><Relationship Id="rId12" Type="http://schemas.openxmlformats.org/officeDocument/2006/relationships/hyperlink" Target="https://drive.google.com/drive/folders/12Osexnwjnh2PbpODK9BPA-X-WCcl-AIf?usp=share_link" TargetMode="External"/><Relationship Id="rId1" Type="http://schemas.openxmlformats.org/officeDocument/2006/relationships/hyperlink" Target="https://drive.google.com/drive/folders/12Osexnwjnh2PbpODK9BPA-X-WCcl-AIf?usp=share_link" TargetMode="External"/><Relationship Id="rId2" Type="http://schemas.openxmlformats.org/officeDocument/2006/relationships/hyperlink" Target="https://drive.google.com/drive/folders/12Osexnwjnh2PbpODK9BPA-X-WCcl-AIf?usp=share_link" TargetMode="External"/><Relationship Id="rId3" Type="http://schemas.openxmlformats.org/officeDocument/2006/relationships/hyperlink" Target="https://drive.google.com/drive/folders/12Osexnwjnh2PbpODK9BPA-X-WCcl-AIf?usp=share_link" TargetMode="External"/><Relationship Id="rId4" Type="http://schemas.openxmlformats.org/officeDocument/2006/relationships/hyperlink" Target="https://drive.google.com/drive/folders/12Osexnwjnh2PbpODK9BPA-X-WCcl-AIf?usp=share_link" TargetMode="External"/><Relationship Id="rId9" Type="http://schemas.openxmlformats.org/officeDocument/2006/relationships/hyperlink" Target="https://drive.google.com/drive/folders/12Osexnwjnh2PbpODK9BPA-X-WCcl-AIf?usp=share_link" TargetMode="External"/><Relationship Id="rId15" Type="http://schemas.openxmlformats.org/officeDocument/2006/relationships/hyperlink" Target="https://drive.google.com/drive/folders/12Osexnwjnh2PbpODK9BPA-X-WCcl-AIf?usp=share_link" TargetMode="External"/><Relationship Id="rId14" Type="http://schemas.openxmlformats.org/officeDocument/2006/relationships/hyperlink" Target="https://drive.google.com/drive/folders/12Osexnwjnh2PbpODK9BPA-X-WCcl-AIf?usp=share_link" TargetMode="External"/><Relationship Id="rId17" Type="http://schemas.openxmlformats.org/officeDocument/2006/relationships/hyperlink" Target="https://drive.google.com/drive/folders/12Osexnwjnh2PbpODK9BPA-X-WCcl-AIf?usp=share_link" TargetMode="External"/><Relationship Id="rId16" Type="http://schemas.openxmlformats.org/officeDocument/2006/relationships/hyperlink" Target="https://drive.google.com/drive/folders/12Osexnwjnh2PbpODK9BPA-X-WCcl-AIf?usp=share_link" TargetMode="External"/><Relationship Id="rId5" Type="http://schemas.openxmlformats.org/officeDocument/2006/relationships/hyperlink" Target="https://drive.google.com/drive/folders/12Osexnwjnh2PbpODK9BPA-X-WCcl-AIf?usp=share_link" TargetMode="External"/><Relationship Id="rId6" Type="http://schemas.openxmlformats.org/officeDocument/2006/relationships/hyperlink" Target="https://drive.google.com/drive/folders/12Osexnwjnh2PbpODK9BPA-X-WCcl-AIf?usp=share_link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drive.google.com/drive/folders/12Osexnwjnh2PbpODK9BPA-X-WCcl-AIf?usp=share_link" TargetMode="External"/><Relationship Id="rId8" Type="http://schemas.openxmlformats.org/officeDocument/2006/relationships/hyperlink" Target="https://drive.google.com/drive/folders/12Osexnwjnh2PbpODK9BPA-X-WCcl-AIf?usp=share_link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drive/folders/12Osexnwjnh2PbpODK9BPA-X-WCcl-AIf?usp=share_link" TargetMode="External"/><Relationship Id="rId10" Type="http://schemas.openxmlformats.org/officeDocument/2006/relationships/hyperlink" Target="https://drive.google.com/drive/folders/12Osexnwjnh2PbpODK9BPA-X-WCcl-AIf?usp=share_link" TargetMode="External"/><Relationship Id="rId12" Type="http://schemas.openxmlformats.org/officeDocument/2006/relationships/drawing" Target="../drawings/drawing2.xml"/><Relationship Id="rId1" Type="http://schemas.openxmlformats.org/officeDocument/2006/relationships/hyperlink" Target="https://drive.google.com/drive/folders/12Osexnwjnh2PbpODK9BPA-X-WCcl-AIf?usp=share_link" TargetMode="External"/><Relationship Id="rId2" Type="http://schemas.openxmlformats.org/officeDocument/2006/relationships/hyperlink" Target="https://drive.google.com/drive/folders/12Osexnwjnh2PbpODK9BPA-X-WCcl-AIf?usp=share_link" TargetMode="External"/><Relationship Id="rId3" Type="http://schemas.openxmlformats.org/officeDocument/2006/relationships/hyperlink" Target="https://drive.google.com/drive/folders/12Osexnwjnh2PbpODK9BPA-X-WCcl-AIf?usp=share_link" TargetMode="External"/><Relationship Id="rId4" Type="http://schemas.openxmlformats.org/officeDocument/2006/relationships/hyperlink" Target="https://drive.google.com/drive/folders/12Osexnwjnh2PbpODK9BPA-X-WCcl-AIf?usp=share_link" TargetMode="External"/><Relationship Id="rId9" Type="http://schemas.openxmlformats.org/officeDocument/2006/relationships/hyperlink" Target="https://drive.google.com/drive/folders/12Osexnwjnh2PbpODK9BPA-X-WCcl-AIf?usp=share_link" TargetMode="External"/><Relationship Id="rId5" Type="http://schemas.openxmlformats.org/officeDocument/2006/relationships/hyperlink" Target="https://drive.google.com/drive/folders/12Osexnwjnh2PbpODK9BPA-X-WCcl-AIf?usp=share_link" TargetMode="External"/><Relationship Id="rId6" Type="http://schemas.openxmlformats.org/officeDocument/2006/relationships/hyperlink" Target="https://drive.google.com/drive/folders/12Osexnwjnh2PbpODK9BPA-X-WCcl-AIf?usp=share_link" TargetMode="External"/><Relationship Id="rId7" Type="http://schemas.openxmlformats.org/officeDocument/2006/relationships/hyperlink" Target="https://drive.google.com/drive/folders/12Osexnwjnh2PbpODK9BPA-X-WCcl-AIf?usp=share_link" TargetMode="External"/><Relationship Id="rId8" Type="http://schemas.openxmlformats.org/officeDocument/2006/relationships/hyperlink" Target="https://drive.google.com/drive/folders/12Osexnwjnh2PbpODK9BPA-X-WCcl-AIf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2" width="21.86"/>
    <col customWidth="1" min="3" max="3" width="18.14"/>
    <col customWidth="1" min="4" max="4" width="34.86"/>
    <col customWidth="1" min="5" max="5" width="37.86"/>
    <col customWidth="1" min="6" max="6" width="28.29"/>
    <col customWidth="1" min="7" max="7" width="30.0"/>
    <col customWidth="1" min="8" max="8" width="13.71"/>
    <col customWidth="1" min="9" max="11" width="25.0"/>
    <col customWidth="1" min="12" max="12" width="17.29"/>
    <col customWidth="1" min="13" max="13" width="14.29"/>
    <col customWidth="1" min="14" max="25" width="12.71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5"/>
      <c r="H1" s="7" t="s">
        <v>5</v>
      </c>
      <c r="I1" s="8"/>
      <c r="J1" s="9"/>
      <c r="K1" s="9"/>
      <c r="L1" s="10"/>
      <c r="M1" s="10"/>
    </row>
    <row r="2">
      <c r="A2" s="11" t="s">
        <v>6</v>
      </c>
      <c r="B2" s="2"/>
      <c r="C2" s="3" t="s">
        <v>7</v>
      </c>
      <c r="D2" s="4" t="s">
        <v>8</v>
      </c>
      <c r="E2" s="12">
        <v>44572.0</v>
      </c>
      <c r="F2" s="13" t="s">
        <v>9</v>
      </c>
      <c r="G2" s="12"/>
      <c r="H2" s="4" t="s">
        <v>10</v>
      </c>
      <c r="I2" s="14">
        <f>COUNTIF(H7:H18, "PASS")</f>
        <v>10</v>
      </c>
      <c r="J2" s="15"/>
      <c r="K2" s="15"/>
      <c r="L2" s="10"/>
      <c r="M2" s="10"/>
    </row>
    <row r="3" ht="18.0" customHeight="1">
      <c r="A3" s="11" t="s">
        <v>11</v>
      </c>
      <c r="B3" s="2"/>
      <c r="C3" s="16"/>
      <c r="D3" s="17" t="s">
        <v>12</v>
      </c>
      <c r="E3" s="18"/>
      <c r="F3" s="19" t="s">
        <v>13</v>
      </c>
      <c r="G3" s="20" t="s">
        <v>14</v>
      </c>
      <c r="H3" s="21" t="s">
        <v>15</v>
      </c>
      <c r="I3" s="22">
        <f>COUNTIF(H7:H20, "Fail")</f>
        <v>2</v>
      </c>
      <c r="J3" s="23"/>
      <c r="K3" s="23"/>
      <c r="L3" s="10"/>
      <c r="M3" s="10"/>
    </row>
    <row r="4" ht="18.0" customHeight="1">
      <c r="A4" s="11" t="s">
        <v>16</v>
      </c>
      <c r="B4" s="2"/>
      <c r="C4" s="16"/>
      <c r="D4" s="17" t="s">
        <v>17</v>
      </c>
      <c r="E4" s="5" t="s">
        <v>18</v>
      </c>
      <c r="F4" s="19" t="s">
        <v>19</v>
      </c>
      <c r="G4" s="24" t="s">
        <v>14</v>
      </c>
      <c r="H4" s="4" t="s">
        <v>20</v>
      </c>
      <c r="I4" s="25">
        <f>COUNTIF(H7:H16, "WARNING")</f>
        <v>0</v>
      </c>
      <c r="J4" s="26"/>
      <c r="K4" s="26"/>
      <c r="L4" s="10"/>
      <c r="M4" s="10"/>
    </row>
    <row r="5" ht="18.0" customHeight="1">
      <c r="A5" s="27" t="s">
        <v>21</v>
      </c>
      <c r="B5" s="2"/>
      <c r="C5" s="28"/>
      <c r="D5" s="29"/>
      <c r="E5" s="30"/>
      <c r="F5" s="30"/>
      <c r="G5" s="8"/>
      <c r="H5" s="31" t="s">
        <v>22</v>
      </c>
      <c r="I5" s="32">
        <f>SUM(I2:I3:I4)</f>
        <v>12</v>
      </c>
      <c r="J5" s="33"/>
      <c r="K5" s="33"/>
      <c r="L5" s="10"/>
      <c r="M5" s="10"/>
    </row>
    <row r="6" ht="18.0" customHeight="1">
      <c r="A6" s="34" t="s">
        <v>23</v>
      </c>
      <c r="B6" s="35" t="s">
        <v>24</v>
      </c>
      <c r="C6" s="35" t="s">
        <v>25</v>
      </c>
      <c r="D6" s="36" t="s">
        <v>26</v>
      </c>
      <c r="E6" s="35" t="s">
        <v>27</v>
      </c>
      <c r="F6" s="35" t="s">
        <v>28</v>
      </c>
      <c r="G6" s="35" t="s">
        <v>29</v>
      </c>
      <c r="H6" s="35" t="s">
        <v>30</v>
      </c>
      <c r="I6" s="35" t="s">
        <v>31</v>
      </c>
      <c r="J6" s="37" t="s">
        <v>32</v>
      </c>
      <c r="K6" s="37" t="s">
        <v>33</v>
      </c>
      <c r="L6" s="38" t="s">
        <v>34</v>
      </c>
      <c r="M6" s="10"/>
    </row>
    <row r="7" ht="60.0" customHeight="1">
      <c r="A7" s="39" t="s">
        <v>35</v>
      </c>
      <c r="B7" s="40" t="s">
        <v>36</v>
      </c>
      <c r="C7" s="41" t="s">
        <v>37</v>
      </c>
      <c r="D7" s="42" t="s">
        <v>38</v>
      </c>
      <c r="E7" s="43" t="s">
        <v>39</v>
      </c>
      <c r="F7" s="42" t="s">
        <v>40</v>
      </c>
      <c r="G7" s="44" t="s">
        <v>41</v>
      </c>
      <c r="H7" s="45" t="s">
        <v>10</v>
      </c>
      <c r="I7" s="46"/>
      <c r="J7" s="47" t="s">
        <v>42</v>
      </c>
      <c r="K7" s="46"/>
      <c r="L7" s="46" t="s">
        <v>43</v>
      </c>
      <c r="M7" s="10"/>
    </row>
    <row r="8">
      <c r="A8" s="48" t="s">
        <v>44</v>
      </c>
      <c r="B8" s="49"/>
      <c r="C8" s="41"/>
      <c r="D8" s="42">
        <v>1234.0</v>
      </c>
      <c r="E8" s="50" t="s">
        <v>45</v>
      </c>
      <c r="F8" s="51" t="s">
        <v>46</v>
      </c>
      <c r="G8" s="52" t="s">
        <v>47</v>
      </c>
      <c r="H8" s="14" t="s">
        <v>10</v>
      </c>
      <c r="I8" s="46"/>
      <c r="J8" s="53" t="s">
        <v>42</v>
      </c>
      <c r="K8" s="46"/>
      <c r="L8" s="54" t="s">
        <v>48</v>
      </c>
      <c r="M8" s="10"/>
    </row>
    <row r="9">
      <c r="A9" s="48" t="s">
        <v>49</v>
      </c>
      <c r="B9" s="49"/>
      <c r="C9" s="51"/>
      <c r="D9" s="44" t="s">
        <v>50</v>
      </c>
      <c r="E9" s="55" t="s">
        <v>51</v>
      </c>
      <c r="F9" s="51" t="s">
        <v>52</v>
      </c>
      <c r="G9" s="51" t="s">
        <v>41</v>
      </c>
      <c r="H9" s="56" t="s">
        <v>10</v>
      </c>
      <c r="I9" s="46"/>
      <c r="J9" s="53" t="s">
        <v>42</v>
      </c>
      <c r="K9" s="46"/>
      <c r="L9" s="54" t="s">
        <v>53</v>
      </c>
      <c r="M9" s="10"/>
    </row>
    <row r="10">
      <c r="A10" s="57" t="s">
        <v>54</v>
      </c>
      <c r="B10" s="58"/>
      <c r="C10" s="51" t="s">
        <v>55</v>
      </c>
      <c r="D10" s="59" t="s">
        <v>56</v>
      </c>
      <c r="E10" s="55" t="s">
        <v>57</v>
      </c>
      <c r="F10" s="51" t="s">
        <v>58</v>
      </c>
      <c r="G10" s="51" t="s">
        <v>41</v>
      </c>
      <c r="H10" s="56" t="s">
        <v>10</v>
      </c>
      <c r="I10" s="46"/>
      <c r="J10" s="53" t="s">
        <v>42</v>
      </c>
      <c r="K10" s="46"/>
      <c r="L10" s="54" t="s">
        <v>53</v>
      </c>
      <c r="M10" s="10"/>
    </row>
    <row r="11">
      <c r="A11" s="57" t="s">
        <v>59</v>
      </c>
      <c r="B11" s="58"/>
      <c r="C11" s="55"/>
      <c r="D11" s="51" t="s">
        <v>60</v>
      </c>
      <c r="E11" s="55" t="s">
        <v>61</v>
      </c>
      <c r="F11" s="55" t="s">
        <v>62</v>
      </c>
      <c r="G11" s="55" t="s">
        <v>41</v>
      </c>
      <c r="H11" s="14" t="s">
        <v>10</v>
      </c>
      <c r="I11" s="46"/>
      <c r="J11" s="53" t="s">
        <v>42</v>
      </c>
      <c r="K11" s="46"/>
      <c r="L11" s="54" t="s">
        <v>53</v>
      </c>
      <c r="M11" s="10"/>
    </row>
    <row r="12">
      <c r="A12" s="57" t="s">
        <v>63</v>
      </c>
      <c r="B12" s="58"/>
      <c r="C12" s="60" t="s">
        <v>64</v>
      </c>
      <c r="D12" s="51" t="s">
        <v>65</v>
      </c>
      <c r="E12" s="60" t="s">
        <v>66</v>
      </c>
      <c r="F12" s="60" t="s">
        <v>67</v>
      </c>
      <c r="G12" s="61" t="s">
        <v>41</v>
      </c>
      <c r="H12" s="56" t="s">
        <v>10</v>
      </c>
      <c r="I12" s="46"/>
      <c r="J12" s="53" t="s">
        <v>42</v>
      </c>
      <c r="K12" s="46"/>
      <c r="L12" s="54" t="s">
        <v>53</v>
      </c>
      <c r="M12" s="10"/>
    </row>
    <row r="13">
      <c r="A13" s="57" t="s">
        <v>68</v>
      </c>
      <c r="B13" s="58"/>
      <c r="C13" s="60" t="s">
        <v>69</v>
      </c>
      <c r="D13" s="60" t="s">
        <v>70</v>
      </c>
      <c r="E13" s="60" t="s">
        <v>71</v>
      </c>
      <c r="F13" s="60" t="s">
        <v>72</v>
      </c>
      <c r="G13" s="61" t="s">
        <v>73</v>
      </c>
      <c r="H13" s="45" t="s">
        <v>15</v>
      </c>
      <c r="I13" s="46"/>
      <c r="J13" s="62" t="s">
        <v>42</v>
      </c>
      <c r="K13" s="46"/>
      <c r="L13" s="63" t="s">
        <v>53</v>
      </c>
      <c r="M13" s="10"/>
    </row>
    <row r="14">
      <c r="A14" s="64" t="s">
        <v>74</v>
      </c>
      <c r="B14" s="49"/>
      <c r="C14" s="65"/>
      <c r="D14" s="60">
        <v>1.94166265122332E14</v>
      </c>
      <c r="E14" s="61" t="s">
        <v>75</v>
      </c>
      <c r="F14" s="60" t="s">
        <v>76</v>
      </c>
      <c r="G14" s="61" t="s">
        <v>41</v>
      </c>
      <c r="H14" s="56" t="s">
        <v>10</v>
      </c>
      <c r="I14" s="46"/>
      <c r="J14" s="62" t="s">
        <v>42</v>
      </c>
      <c r="K14" s="46"/>
      <c r="L14" s="63" t="s">
        <v>53</v>
      </c>
      <c r="M14" s="10"/>
    </row>
    <row r="15">
      <c r="A15" s="66" t="s">
        <v>77</v>
      </c>
      <c r="B15" s="66"/>
      <c r="C15" s="67"/>
      <c r="D15" s="60">
        <v>1.941662651E9</v>
      </c>
      <c r="E15" s="60" t="s">
        <v>78</v>
      </c>
      <c r="F15" s="61" t="s">
        <v>79</v>
      </c>
      <c r="G15" s="61" t="s">
        <v>41</v>
      </c>
      <c r="H15" s="45" t="s">
        <v>10</v>
      </c>
      <c r="I15" s="68"/>
      <c r="J15" s="69" t="s">
        <v>42</v>
      </c>
      <c r="K15" s="68"/>
      <c r="L15" s="70" t="s">
        <v>53</v>
      </c>
      <c r="M15" s="10"/>
    </row>
    <row r="16">
      <c r="A16" s="64" t="s">
        <v>80</v>
      </c>
      <c r="B16" s="64"/>
      <c r="C16" s="60" t="s">
        <v>81</v>
      </c>
      <c r="D16" s="61" t="s">
        <v>82</v>
      </c>
      <c r="E16" s="60" t="s">
        <v>83</v>
      </c>
      <c r="F16" s="61" t="s">
        <v>84</v>
      </c>
      <c r="G16" s="61" t="s">
        <v>41</v>
      </c>
      <c r="H16" s="56" t="s">
        <v>10</v>
      </c>
      <c r="I16" s="68"/>
      <c r="J16" s="68"/>
      <c r="K16" s="68"/>
      <c r="L16" s="70" t="s">
        <v>53</v>
      </c>
      <c r="M16" s="10"/>
    </row>
    <row r="17">
      <c r="A17" s="64" t="s">
        <v>85</v>
      </c>
      <c r="B17" s="64"/>
      <c r="C17" s="65"/>
      <c r="D17" s="60" t="s">
        <v>86</v>
      </c>
      <c r="E17" s="60" t="s">
        <v>87</v>
      </c>
      <c r="F17" s="61" t="s">
        <v>88</v>
      </c>
      <c r="G17" s="61" t="s">
        <v>89</v>
      </c>
      <c r="H17" s="56" t="s">
        <v>15</v>
      </c>
      <c r="I17" s="68"/>
      <c r="J17" s="69" t="s">
        <v>42</v>
      </c>
      <c r="K17" s="68"/>
      <c r="L17" s="70" t="s">
        <v>53</v>
      </c>
      <c r="M17" s="10"/>
    </row>
    <row r="18">
      <c r="A18" s="64" t="s">
        <v>90</v>
      </c>
      <c r="B18" s="64"/>
      <c r="C18" s="65"/>
      <c r="D18" s="60" t="s">
        <v>91</v>
      </c>
      <c r="E18" s="60" t="s">
        <v>83</v>
      </c>
      <c r="F18" s="61" t="s">
        <v>92</v>
      </c>
      <c r="G18" s="61" t="s">
        <v>41</v>
      </c>
      <c r="H18" s="56" t="s">
        <v>10</v>
      </c>
      <c r="I18" s="68"/>
      <c r="J18" s="69" t="s">
        <v>42</v>
      </c>
      <c r="K18" s="68"/>
      <c r="L18" s="70" t="s">
        <v>53</v>
      </c>
      <c r="M18" s="10"/>
    </row>
    <row r="19">
      <c r="A19" s="48" t="s">
        <v>93</v>
      </c>
      <c r="B19" s="48" t="s">
        <v>94</v>
      </c>
      <c r="C19" s="60" t="s">
        <v>95</v>
      </c>
      <c r="D19" s="60" t="s">
        <v>96</v>
      </c>
      <c r="E19" s="60" t="s">
        <v>97</v>
      </c>
      <c r="F19" s="61" t="s">
        <v>98</v>
      </c>
      <c r="G19" s="61" t="s">
        <v>41</v>
      </c>
      <c r="H19" s="56" t="s">
        <v>10</v>
      </c>
      <c r="I19" s="68"/>
      <c r="J19" s="69" t="s">
        <v>42</v>
      </c>
      <c r="K19" s="68"/>
      <c r="L19" s="70" t="s">
        <v>53</v>
      </c>
      <c r="M19" s="10"/>
    </row>
    <row r="20">
      <c r="A20" s="48" t="s">
        <v>99</v>
      </c>
      <c r="B20" s="64"/>
      <c r="C20" s="65"/>
      <c r="D20" s="60" t="s">
        <v>86</v>
      </c>
      <c r="E20" s="60" t="s">
        <v>100</v>
      </c>
      <c r="F20" s="61" t="s">
        <v>101</v>
      </c>
      <c r="G20" s="61" t="s">
        <v>41</v>
      </c>
      <c r="H20" s="56" t="s">
        <v>10</v>
      </c>
      <c r="I20" s="68"/>
      <c r="J20" s="69" t="s">
        <v>42</v>
      </c>
      <c r="K20" s="68"/>
      <c r="L20" s="70" t="s">
        <v>53</v>
      </c>
      <c r="M20" s="10"/>
    </row>
    <row r="21">
      <c r="A21" s="48" t="s">
        <v>102</v>
      </c>
      <c r="B21" s="64"/>
      <c r="C21" s="65"/>
      <c r="D21" s="60" t="s">
        <v>91</v>
      </c>
      <c r="E21" s="60" t="s">
        <v>103</v>
      </c>
      <c r="F21" s="61" t="s">
        <v>104</v>
      </c>
      <c r="G21" s="61" t="s">
        <v>41</v>
      </c>
      <c r="H21" s="56" t="s">
        <v>10</v>
      </c>
      <c r="I21" s="68"/>
      <c r="J21" s="69" t="s">
        <v>42</v>
      </c>
      <c r="K21" s="68"/>
      <c r="L21" s="70" t="s">
        <v>53</v>
      </c>
      <c r="M21" s="10"/>
    </row>
    <row r="22">
      <c r="A22" s="48" t="s">
        <v>105</v>
      </c>
      <c r="B22" s="64"/>
      <c r="C22" s="60" t="s">
        <v>106</v>
      </c>
      <c r="D22" s="60" t="s">
        <v>107</v>
      </c>
      <c r="E22" s="60" t="s">
        <v>108</v>
      </c>
      <c r="F22" s="61" t="s">
        <v>109</v>
      </c>
      <c r="G22" s="61" t="s">
        <v>41</v>
      </c>
      <c r="H22" s="56" t="s">
        <v>10</v>
      </c>
      <c r="I22" s="68"/>
      <c r="J22" s="69" t="s">
        <v>42</v>
      </c>
      <c r="K22" s="68"/>
      <c r="L22" s="70" t="s">
        <v>53</v>
      </c>
      <c r="M22" s="10"/>
    </row>
    <row r="23">
      <c r="A23" s="48" t="s">
        <v>110</v>
      </c>
      <c r="B23" s="64"/>
      <c r="C23" s="65"/>
      <c r="D23" s="60">
        <v>1.2345678E7</v>
      </c>
      <c r="E23" s="60" t="s">
        <v>111</v>
      </c>
      <c r="F23" s="61" t="s">
        <v>112</v>
      </c>
      <c r="G23" s="61" t="s">
        <v>113</v>
      </c>
      <c r="H23" s="56" t="s">
        <v>15</v>
      </c>
      <c r="I23" s="68"/>
      <c r="J23" s="69" t="s">
        <v>42</v>
      </c>
      <c r="K23" s="68"/>
      <c r="L23" s="70" t="s">
        <v>53</v>
      </c>
      <c r="M23" s="10"/>
    </row>
    <row r="24">
      <c r="A24" s="48" t="s">
        <v>114</v>
      </c>
      <c r="B24" s="64"/>
      <c r="C24" s="65"/>
      <c r="D24" s="60" t="s">
        <v>50</v>
      </c>
      <c r="E24" s="60" t="s">
        <v>111</v>
      </c>
      <c r="F24" s="61" t="s">
        <v>115</v>
      </c>
      <c r="G24" s="61" t="s">
        <v>41</v>
      </c>
      <c r="H24" s="56" t="s">
        <v>10</v>
      </c>
      <c r="I24" s="68"/>
      <c r="J24" s="69" t="s">
        <v>42</v>
      </c>
      <c r="K24" s="68"/>
      <c r="L24" s="70" t="s">
        <v>53</v>
      </c>
      <c r="M24" s="10"/>
    </row>
    <row r="25">
      <c r="A25" s="64"/>
      <c r="B25" s="64"/>
      <c r="C25" s="65"/>
      <c r="D25" s="60"/>
      <c r="E25" s="60" t="s">
        <v>116</v>
      </c>
      <c r="F25" s="61"/>
      <c r="G25" s="61"/>
      <c r="H25" s="56"/>
      <c r="I25" s="68"/>
      <c r="J25" s="71"/>
      <c r="K25" s="68"/>
      <c r="L25" s="70"/>
      <c r="M25" s="10"/>
    </row>
    <row r="26">
      <c r="A26" s="64"/>
      <c r="B26" s="64"/>
      <c r="C26" s="65"/>
      <c r="D26" s="60"/>
      <c r="E26" s="60" t="s">
        <v>116</v>
      </c>
      <c r="F26" s="61"/>
      <c r="G26" s="61"/>
      <c r="H26" s="56"/>
      <c r="I26" s="68"/>
      <c r="J26" s="71"/>
      <c r="K26" s="68"/>
      <c r="L26" s="70"/>
      <c r="M26" s="10"/>
    </row>
    <row r="27">
      <c r="A27" s="64"/>
      <c r="B27" s="64"/>
      <c r="C27" s="65"/>
      <c r="D27" s="60"/>
      <c r="E27" s="60" t="s">
        <v>116</v>
      </c>
      <c r="F27" s="61"/>
      <c r="G27" s="61"/>
      <c r="H27" s="56"/>
      <c r="I27" s="68"/>
      <c r="J27" s="71"/>
      <c r="K27" s="68"/>
      <c r="L27" s="70"/>
      <c r="M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ht="30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ht="30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 ht="31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ht="37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</row>
    <row r="50" ht="38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ht="30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</row>
    <row r="221" ht="15.75" customHeight="1">
      <c r="D221" s="10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B1"/>
    <mergeCell ref="H1:I1"/>
    <mergeCell ref="A2:B2"/>
    <mergeCell ref="A3:B3"/>
    <mergeCell ref="A4:B4"/>
    <mergeCell ref="A5:B5"/>
    <mergeCell ref="D5:G5"/>
  </mergeCells>
  <conditionalFormatting sqref="H8:H9 H11 H14">
    <cfRule type="cellIs" dxfId="0" priority="1" operator="equal">
      <formula>"FAIL"</formula>
    </cfRule>
  </conditionalFormatting>
  <conditionalFormatting sqref="H8:H9 H11 H14">
    <cfRule type="cellIs" dxfId="1" priority="2" operator="equal">
      <formula>"PASS"</formula>
    </cfRule>
  </conditionalFormatting>
  <conditionalFormatting sqref="H8:H9 H11 H14">
    <cfRule type="cellIs" dxfId="2" priority="3" operator="equal">
      <formula>"WARNING"</formula>
    </cfRule>
  </conditionalFormatting>
  <conditionalFormatting sqref="H8:H9 H11 H14">
    <cfRule type="containsBlanks" dxfId="3" priority="4">
      <formula>LEN(TRIM(H8))=0</formula>
    </cfRule>
  </conditionalFormatting>
  <conditionalFormatting sqref="I2:K2">
    <cfRule type="cellIs" dxfId="0" priority="5" operator="equal">
      <formula>"FAIL"</formula>
    </cfRule>
  </conditionalFormatting>
  <conditionalFormatting sqref="I2:K2">
    <cfRule type="cellIs" dxfId="1" priority="6" operator="equal">
      <formula>"PASS"</formula>
    </cfRule>
  </conditionalFormatting>
  <conditionalFormatting sqref="I2:K2">
    <cfRule type="cellIs" dxfId="2" priority="7" operator="equal">
      <formula>"WARNING"</formula>
    </cfRule>
  </conditionalFormatting>
  <conditionalFormatting sqref="I2:K2">
    <cfRule type="containsBlanks" dxfId="3" priority="8">
      <formula>LEN(TRIM(I2))=0</formula>
    </cfRule>
  </conditionalFormatting>
  <conditionalFormatting sqref="I3:K3">
    <cfRule type="cellIs" dxfId="0" priority="9" operator="equal">
      <formula>"FAIL"</formula>
    </cfRule>
  </conditionalFormatting>
  <conditionalFormatting sqref="I3:K3">
    <cfRule type="cellIs" dxfId="1" priority="10" operator="equal">
      <formula>"PASS"</formula>
    </cfRule>
  </conditionalFormatting>
  <conditionalFormatting sqref="I3:K3">
    <cfRule type="cellIs" dxfId="2" priority="11" operator="equal">
      <formula>"WARNING"</formula>
    </cfRule>
  </conditionalFormatting>
  <conditionalFormatting sqref="I3:K3">
    <cfRule type="containsBlanks" dxfId="3" priority="12">
      <formula>LEN(TRIM(I3))=0</formula>
    </cfRule>
  </conditionalFormatting>
  <conditionalFormatting sqref="H7">
    <cfRule type="cellIs" dxfId="0" priority="13" operator="equal">
      <formula>"FAIL"</formula>
    </cfRule>
  </conditionalFormatting>
  <conditionalFormatting sqref="H7">
    <cfRule type="cellIs" dxfId="1" priority="14" operator="equal">
      <formula>"PASS"</formula>
    </cfRule>
  </conditionalFormatting>
  <conditionalFormatting sqref="H7">
    <cfRule type="cellIs" dxfId="2" priority="15" operator="equal">
      <formula>"WARNING"</formula>
    </cfRule>
  </conditionalFormatting>
  <conditionalFormatting sqref="H7">
    <cfRule type="containsBlanks" dxfId="3" priority="16">
      <formula>LEN(TRIM(H7))=0</formula>
    </cfRule>
  </conditionalFormatting>
  <conditionalFormatting sqref="H16">
    <cfRule type="cellIs" dxfId="0" priority="17" operator="equal">
      <formula>"FAIL"</formula>
    </cfRule>
  </conditionalFormatting>
  <conditionalFormatting sqref="H13">
    <cfRule type="cellIs" dxfId="0" priority="18" operator="equal">
      <formula>"FAIL"</formula>
    </cfRule>
  </conditionalFormatting>
  <conditionalFormatting sqref="H13">
    <cfRule type="cellIs" dxfId="1" priority="19" operator="equal">
      <formula>"PASS"</formula>
    </cfRule>
  </conditionalFormatting>
  <conditionalFormatting sqref="H13">
    <cfRule type="cellIs" dxfId="2" priority="20" operator="equal">
      <formula>"WARNING"</formula>
    </cfRule>
  </conditionalFormatting>
  <conditionalFormatting sqref="H13">
    <cfRule type="containsBlanks" dxfId="3" priority="21">
      <formula>LEN(TRIM(H13))=0</formula>
    </cfRule>
  </conditionalFormatting>
  <conditionalFormatting sqref="H10">
    <cfRule type="cellIs" dxfId="0" priority="22" operator="equal">
      <formula>"FAIL"</formula>
    </cfRule>
  </conditionalFormatting>
  <conditionalFormatting sqref="H10">
    <cfRule type="cellIs" dxfId="1" priority="23" operator="equal">
      <formula>"PASS"</formula>
    </cfRule>
  </conditionalFormatting>
  <conditionalFormatting sqref="H10">
    <cfRule type="cellIs" dxfId="2" priority="24" operator="equal">
      <formula>"WARNING"</formula>
    </cfRule>
  </conditionalFormatting>
  <conditionalFormatting sqref="H10">
    <cfRule type="containsBlanks" dxfId="3" priority="25">
      <formula>LEN(TRIM(H10))=0</formula>
    </cfRule>
  </conditionalFormatting>
  <conditionalFormatting sqref="H12">
    <cfRule type="cellIs" dxfId="0" priority="26" operator="equal">
      <formula>"FAIL"</formula>
    </cfRule>
  </conditionalFormatting>
  <conditionalFormatting sqref="H12">
    <cfRule type="cellIs" dxfId="1" priority="27" operator="equal">
      <formula>"PASS"</formula>
    </cfRule>
  </conditionalFormatting>
  <conditionalFormatting sqref="H12">
    <cfRule type="cellIs" dxfId="2" priority="28" operator="equal">
      <formula>"WARNING"</formula>
    </cfRule>
  </conditionalFormatting>
  <conditionalFormatting sqref="H12">
    <cfRule type="containsBlanks" dxfId="3" priority="29">
      <formula>LEN(TRIM(H12))=0</formula>
    </cfRule>
  </conditionalFormatting>
  <conditionalFormatting sqref="H15">
    <cfRule type="cellIs" dxfId="0" priority="30" operator="equal">
      <formula>"FAIL"</formula>
    </cfRule>
  </conditionalFormatting>
  <conditionalFormatting sqref="H15">
    <cfRule type="cellIs" dxfId="1" priority="31" operator="equal">
      <formula>"PASS"</formula>
    </cfRule>
  </conditionalFormatting>
  <conditionalFormatting sqref="H15">
    <cfRule type="cellIs" dxfId="2" priority="32" operator="equal">
      <formula>"WARNING"</formula>
    </cfRule>
  </conditionalFormatting>
  <conditionalFormatting sqref="H15">
    <cfRule type="containsBlanks" dxfId="3" priority="33">
      <formula>LEN(TRIM(H15))=0</formula>
    </cfRule>
  </conditionalFormatting>
  <conditionalFormatting sqref="H16">
    <cfRule type="cellIs" dxfId="1" priority="34" operator="equal">
      <formula>"PASS"</formula>
    </cfRule>
  </conditionalFormatting>
  <conditionalFormatting sqref="H16">
    <cfRule type="cellIs" dxfId="2" priority="35" operator="equal">
      <formula>"WARNING"</formula>
    </cfRule>
  </conditionalFormatting>
  <conditionalFormatting sqref="H16">
    <cfRule type="containsBlanks" dxfId="3" priority="36">
      <formula>LEN(TRIM(H16))=0</formula>
    </cfRule>
  </conditionalFormatting>
  <conditionalFormatting sqref="H17">
    <cfRule type="cellIs" dxfId="0" priority="37" operator="equal">
      <formula>"FAIL"</formula>
    </cfRule>
  </conditionalFormatting>
  <conditionalFormatting sqref="H17">
    <cfRule type="cellIs" dxfId="1" priority="38" operator="equal">
      <formula>"PASS"</formula>
    </cfRule>
  </conditionalFormatting>
  <conditionalFormatting sqref="H17">
    <cfRule type="cellIs" dxfId="2" priority="39" operator="equal">
      <formula>"WARNING"</formula>
    </cfRule>
  </conditionalFormatting>
  <conditionalFormatting sqref="H17">
    <cfRule type="containsBlanks" dxfId="3" priority="40">
      <formula>LEN(TRIM(H17))=0</formula>
    </cfRule>
  </conditionalFormatting>
  <conditionalFormatting sqref="H18:H27">
    <cfRule type="cellIs" dxfId="0" priority="41" operator="equal">
      <formula>"FAIL"</formula>
    </cfRule>
  </conditionalFormatting>
  <conditionalFormatting sqref="H18:H27">
    <cfRule type="cellIs" dxfId="1" priority="42" operator="equal">
      <formula>"PASS"</formula>
    </cfRule>
  </conditionalFormatting>
  <conditionalFormatting sqref="H18:H27">
    <cfRule type="cellIs" dxfId="2" priority="43" operator="equal">
      <formula>"WARNING"</formula>
    </cfRule>
  </conditionalFormatting>
  <conditionalFormatting sqref="H18:H27">
    <cfRule type="containsBlanks" dxfId="3" priority="44">
      <formula>LEN(TRIM(H18))=0</formula>
    </cfRule>
  </conditionalFormatting>
  <dataValidations>
    <dataValidation type="list" allowBlank="1" showInputMessage="1" showErrorMessage="1" prompt="Click and enter a value from the list of items" sqref="H7:H27">
      <formula1>"PASS,FAIL,WARNING"</formula1>
    </dataValidation>
  </dataValidations>
  <hyperlinks>
    <hyperlink r:id="rId1" ref="J7"/>
    <hyperlink r:id="rId2" ref="J8"/>
    <hyperlink r:id="rId3" ref="J9"/>
    <hyperlink r:id="rId4" ref="J10"/>
    <hyperlink r:id="rId5" ref="J11"/>
    <hyperlink r:id="rId6" ref="J12"/>
    <hyperlink r:id="rId7" ref="J13"/>
    <hyperlink r:id="rId8" ref="J14"/>
    <hyperlink r:id="rId9" ref="J15"/>
    <hyperlink r:id="rId10" ref="J17"/>
    <hyperlink r:id="rId11" ref="J18"/>
    <hyperlink r:id="rId12" ref="J19"/>
    <hyperlink r:id="rId13" ref="J20"/>
    <hyperlink r:id="rId14" ref="J21"/>
    <hyperlink r:id="rId15" ref="J22"/>
    <hyperlink r:id="rId16" ref="J23"/>
    <hyperlink r:id="rId17" ref="J24"/>
  </hyperlinks>
  <printOptions/>
  <pageMargins bottom="0.75" footer="0.0" header="0.0" left="0.7" right="0.7" top="0.75"/>
  <pageSetup orientation="landscape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1.86"/>
    <col customWidth="1" min="3" max="3" width="18.14"/>
    <col customWidth="1" min="4" max="4" width="34.86"/>
    <col customWidth="1" min="5" max="5" width="37.86"/>
    <col customWidth="1" min="6" max="6" width="28.29"/>
    <col customWidth="1" min="7" max="7" width="30.0"/>
    <col customWidth="1" min="8" max="8" width="13.71"/>
    <col customWidth="1" min="9" max="11" width="25.0"/>
    <col customWidth="1" min="12" max="12" width="17.29"/>
    <col customWidth="1" min="13" max="26" width="12.71"/>
  </cols>
  <sheetData>
    <row r="1" ht="12.75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5"/>
      <c r="H1" s="7" t="s">
        <v>5</v>
      </c>
      <c r="I1" s="8"/>
      <c r="J1" s="9"/>
      <c r="K1" s="9"/>
      <c r="L1" s="10"/>
    </row>
    <row r="2" ht="12.75" customHeight="1">
      <c r="A2" s="11" t="s">
        <v>6</v>
      </c>
      <c r="B2" s="2"/>
      <c r="C2" s="3" t="s">
        <v>117</v>
      </c>
      <c r="D2" s="4" t="s">
        <v>8</v>
      </c>
      <c r="E2" s="12">
        <v>44572.0</v>
      </c>
      <c r="F2" s="13" t="s">
        <v>9</v>
      </c>
      <c r="G2" s="12"/>
      <c r="H2" s="4" t="s">
        <v>10</v>
      </c>
      <c r="I2" s="14">
        <f>COUNTIF(H7:H18, "PASS")</f>
        <v>10</v>
      </c>
      <c r="J2" s="15"/>
      <c r="K2" s="15"/>
      <c r="L2" s="10"/>
    </row>
    <row r="3" ht="12.75" customHeight="1">
      <c r="A3" s="11" t="s">
        <v>11</v>
      </c>
      <c r="B3" s="2"/>
      <c r="C3" s="16"/>
      <c r="D3" s="17" t="s">
        <v>12</v>
      </c>
      <c r="E3" s="18"/>
      <c r="F3" s="19" t="s">
        <v>13</v>
      </c>
      <c r="G3" s="20" t="s">
        <v>14</v>
      </c>
      <c r="H3" s="21" t="s">
        <v>15</v>
      </c>
      <c r="I3" s="22">
        <f>COUNTIF(H7:H20, "Fail")</f>
        <v>2</v>
      </c>
      <c r="J3" s="23"/>
      <c r="K3" s="23"/>
      <c r="L3" s="10"/>
    </row>
    <row r="4" ht="12.75" customHeight="1">
      <c r="A4" s="11" t="s">
        <v>16</v>
      </c>
      <c r="B4" s="2"/>
      <c r="C4" s="16"/>
      <c r="D4" s="17" t="s">
        <v>17</v>
      </c>
      <c r="E4" s="5" t="s">
        <v>18</v>
      </c>
      <c r="F4" s="19" t="s">
        <v>19</v>
      </c>
      <c r="G4" s="24" t="s">
        <v>14</v>
      </c>
      <c r="H4" s="4" t="s">
        <v>20</v>
      </c>
      <c r="I4" s="25">
        <f>COUNTIF(H7:H16, "WARNING")</f>
        <v>0</v>
      </c>
      <c r="J4" s="26"/>
      <c r="K4" s="26"/>
      <c r="L4" s="10"/>
    </row>
    <row r="5" ht="12.75" customHeight="1">
      <c r="A5" s="27" t="s">
        <v>21</v>
      </c>
      <c r="B5" s="2"/>
      <c r="C5" s="28"/>
      <c r="D5" s="29"/>
      <c r="E5" s="30"/>
      <c r="F5" s="30"/>
      <c r="G5" s="8"/>
      <c r="H5" s="31" t="s">
        <v>22</v>
      </c>
      <c r="I5" s="32">
        <f>SUM(I2:I3:I4)</f>
        <v>12</v>
      </c>
      <c r="J5" s="33"/>
      <c r="K5" s="33"/>
      <c r="L5" s="10"/>
    </row>
    <row r="6" ht="12.75" customHeight="1">
      <c r="A6" s="34" t="s">
        <v>23</v>
      </c>
      <c r="B6" s="35" t="s">
        <v>24</v>
      </c>
      <c r="C6" s="35" t="s">
        <v>25</v>
      </c>
      <c r="D6" s="36" t="s">
        <v>26</v>
      </c>
      <c r="E6" s="35" t="s">
        <v>27</v>
      </c>
      <c r="F6" s="35" t="s">
        <v>28</v>
      </c>
      <c r="G6" s="35" t="s">
        <v>29</v>
      </c>
      <c r="H6" s="35" t="s">
        <v>30</v>
      </c>
      <c r="I6" s="35" t="s">
        <v>31</v>
      </c>
      <c r="J6" s="37" t="s">
        <v>32</v>
      </c>
      <c r="K6" s="37" t="s">
        <v>33</v>
      </c>
      <c r="L6" s="38" t="s">
        <v>34</v>
      </c>
    </row>
    <row r="7" ht="12.75" customHeight="1">
      <c r="A7" s="72" t="s">
        <v>118</v>
      </c>
      <c r="B7" s="40"/>
      <c r="C7" s="41" t="s">
        <v>37</v>
      </c>
      <c r="D7" s="42" t="s">
        <v>38</v>
      </c>
      <c r="E7" s="43" t="s">
        <v>39</v>
      </c>
      <c r="F7" s="42" t="s">
        <v>40</v>
      </c>
      <c r="G7" s="44" t="s">
        <v>41</v>
      </c>
      <c r="H7" s="45" t="s">
        <v>10</v>
      </c>
      <c r="I7" s="46"/>
      <c r="J7" s="47" t="s">
        <v>42</v>
      </c>
      <c r="K7" s="46"/>
      <c r="L7" s="46" t="s">
        <v>43</v>
      </c>
    </row>
    <row r="8" ht="12.75" customHeight="1">
      <c r="A8" s="48" t="s">
        <v>44</v>
      </c>
      <c r="B8" s="49"/>
      <c r="C8" s="41"/>
      <c r="D8" s="42">
        <v>1234.0</v>
      </c>
      <c r="E8" s="50" t="s">
        <v>45</v>
      </c>
      <c r="F8" s="51" t="s">
        <v>46</v>
      </c>
      <c r="G8" s="52" t="s">
        <v>47</v>
      </c>
      <c r="H8" s="14" t="s">
        <v>10</v>
      </c>
      <c r="I8" s="46"/>
      <c r="J8" s="53" t="s">
        <v>42</v>
      </c>
      <c r="K8" s="46"/>
      <c r="L8" s="54" t="s">
        <v>48</v>
      </c>
    </row>
    <row r="9" ht="12.75" customHeight="1">
      <c r="A9" s="48" t="s">
        <v>49</v>
      </c>
      <c r="B9" s="49"/>
      <c r="C9" s="51"/>
      <c r="D9" s="44" t="s">
        <v>50</v>
      </c>
      <c r="E9" s="55" t="s">
        <v>51</v>
      </c>
      <c r="F9" s="51" t="s">
        <v>52</v>
      </c>
      <c r="G9" s="51" t="s">
        <v>41</v>
      </c>
      <c r="H9" s="56" t="s">
        <v>10</v>
      </c>
      <c r="I9" s="46"/>
      <c r="J9" s="53" t="s">
        <v>42</v>
      </c>
      <c r="K9" s="46"/>
      <c r="L9" s="54" t="s">
        <v>53</v>
      </c>
    </row>
    <row r="10" ht="12.75" customHeight="1">
      <c r="A10" s="57" t="s">
        <v>54</v>
      </c>
      <c r="B10" s="58"/>
      <c r="C10" s="51" t="s">
        <v>55</v>
      </c>
      <c r="D10" s="59" t="s">
        <v>56</v>
      </c>
      <c r="E10" s="55" t="s">
        <v>57</v>
      </c>
      <c r="F10" s="51" t="s">
        <v>58</v>
      </c>
      <c r="G10" s="51" t="s">
        <v>41</v>
      </c>
      <c r="H10" s="56" t="s">
        <v>10</v>
      </c>
      <c r="I10" s="46"/>
      <c r="J10" s="53" t="s">
        <v>42</v>
      </c>
      <c r="K10" s="46"/>
      <c r="L10" s="54" t="s">
        <v>53</v>
      </c>
    </row>
    <row r="11" ht="12.75" customHeight="1">
      <c r="A11" s="57" t="s">
        <v>59</v>
      </c>
      <c r="B11" s="58"/>
      <c r="C11" s="55"/>
      <c r="D11" s="51" t="s">
        <v>60</v>
      </c>
      <c r="E11" s="55" t="s">
        <v>61</v>
      </c>
      <c r="F11" s="55" t="s">
        <v>62</v>
      </c>
      <c r="G11" s="55" t="s">
        <v>41</v>
      </c>
      <c r="H11" s="14" t="s">
        <v>10</v>
      </c>
      <c r="I11" s="46"/>
      <c r="J11" s="53" t="s">
        <v>42</v>
      </c>
      <c r="K11" s="46"/>
      <c r="L11" s="54" t="s">
        <v>53</v>
      </c>
    </row>
    <row r="12" ht="12.75" customHeight="1">
      <c r="A12" s="57" t="s">
        <v>63</v>
      </c>
      <c r="B12" s="58"/>
      <c r="C12" s="60" t="s">
        <v>64</v>
      </c>
      <c r="D12" s="51" t="s">
        <v>65</v>
      </c>
      <c r="E12" s="60" t="s">
        <v>66</v>
      </c>
      <c r="F12" s="60" t="s">
        <v>67</v>
      </c>
      <c r="G12" s="61" t="s">
        <v>41</v>
      </c>
      <c r="H12" s="56" t="s">
        <v>10</v>
      </c>
      <c r="I12" s="46"/>
      <c r="J12" s="53" t="s">
        <v>42</v>
      </c>
      <c r="K12" s="46"/>
      <c r="L12" s="54" t="s">
        <v>53</v>
      </c>
    </row>
    <row r="13" ht="12.75" customHeight="1">
      <c r="A13" s="57" t="s">
        <v>68</v>
      </c>
      <c r="B13" s="58"/>
      <c r="C13" s="60" t="s">
        <v>69</v>
      </c>
      <c r="D13" s="60" t="s">
        <v>70</v>
      </c>
      <c r="E13" s="60" t="s">
        <v>71</v>
      </c>
      <c r="F13" s="60" t="s">
        <v>72</v>
      </c>
      <c r="G13" s="61" t="s">
        <v>73</v>
      </c>
      <c r="H13" s="45" t="s">
        <v>15</v>
      </c>
      <c r="I13" s="46"/>
      <c r="J13" s="62" t="s">
        <v>42</v>
      </c>
      <c r="K13" s="46"/>
      <c r="L13" s="63" t="s">
        <v>53</v>
      </c>
    </row>
    <row r="14" ht="12.75" customHeight="1">
      <c r="A14" s="64" t="s">
        <v>74</v>
      </c>
      <c r="B14" s="49"/>
      <c r="C14" s="65"/>
      <c r="D14" s="60">
        <v>1.94166265122332E14</v>
      </c>
      <c r="E14" s="61" t="s">
        <v>75</v>
      </c>
      <c r="F14" s="60" t="s">
        <v>76</v>
      </c>
      <c r="G14" s="61" t="s">
        <v>41</v>
      </c>
      <c r="H14" s="56" t="s">
        <v>10</v>
      </c>
      <c r="I14" s="46"/>
      <c r="J14" s="62" t="s">
        <v>42</v>
      </c>
      <c r="K14" s="46"/>
      <c r="L14" s="63" t="s">
        <v>53</v>
      </c>
    </row>
    <row r="15" ht="12.75" customHeight="1">
      <c r="A15" s="66" t="s">
        <v>77</v>
      </c>
      <c r="B15" s="66"/>
      <c r="C15" s="67"/>
      <c r="D15" s="60">
        <v>1.941662651E9</v>
      </c>
      <c r="E15" s="60" t="s">
        <v>78</v>
      </c>
      <c r="F15" s="61" t="s">
        <v>79</v>
      </c>
      <c r="G15" s="61" t="s">
        <v>41</v>
      </c>
      <c r="H15" s="45" t="s">
        <v>10</v>
      </c>
      <c r="I15" s="68"/>
      <c r="J15" s="69" t="s">
        <v>42</v>
      </c>
      <c r="K15" s="68"/>
      <c r="L15" s="70" t="s">
        <v>53</v>
      </c>
    </row>
    <row r="16" ht="12.75" customHeight="1">
      <c r="A16" s="64" t="s">
        <v>80</v>
      </c>
      <c r="B16" s="64"/>
      <c r="C16" s="60" t="s">
        <v>81</v>
      </c>
      <c r="D16" s="61" t="s">
        <v>82</v>
      </c>
      <c r="E16" s="60" t="s">
        <v>83</v>
      </c>
      <c r="F16" s="61" t="s">
        <v>119</v>
      </c>
      <c r="G16" s="61" t="s">
        <v>41</v>
      </c>
      <c r="H16" s="56" t="s">
        <v>10</v>
      </c>
      <c r="I16" s="68"/>
      <c r="J16" s="68"/>
      <c r="K16" s="68"/>
      <c r="L16" s="70" t="s">
        <v>53</v>
      </c>
    </row>
    <row r="17" ht="12.75" customHeight="1">
      <c r="A17" s="64" t="s">
        <v>85</v>
      </c>
      <c r="B17" s="64"/>
      <c r="C17" s="65"/>
      <c r="D17" s="60" t="s">
        <v>86</v>
      </c>
      <c r="E17" s="60" t="s">
        <v>87</v>
      </c>
      <c r="F17" s="61" t="s">
        <v>88</v>
      </c>
      <c r="G17" s="61" t="s">
        <v>89</v>
      </c>
      <c r="H17" s="56" t="s">
        <v>15</v>
      </c>
      <c r="I17" s="68"/>
      <c r="J17" s="69" t="s">
        <v>42</v>
      </c>
      <c r="K17" s="68"/>
      <c r="L17" s="70" t="s">
        <v>53</v>
      </c>
    </row>
    <row r="18" ht="12.75" customHeight="1">
      <c r="A18" s="64" t="s">
        <v>90</v>
      </c>
      <c r="B18" s="64"/>
      <c r="C18" s="65"/>
      <c r="D18" s="60" t="s">
        <v>91</v>
      </c>
      <c r="E18" s="60" t="s">
        <v>83</v>
      </c>
      <c r="F18" s="61" t="s">
        <v>92</v>
      </c>
      <c r="G18" s="61" t="s">
        <v>41</v>
      </c>
      <c r="H18" s="56" t="s">
        <v>10</v>
      </c>
      <c r="I18" s="68"/>
      <c r="J18" s="69" t="s">
        <v>42</v>
      </c>
      <c r="K18" s="68"/>
      <c r="L18" s="70" t="s">
        <v>53</v>
      </c>
    </row>
    <row r="19" ht="12.75" customHeight="1">
      <c r="A19" s="64"/>
      <c r="B19" s="64"/>
      <c r="C19" s="65"/>
      <c r="D19" s="60"/>
      <c r="E19" s="60" t="s">
        <v>116</v>
      </c>
      <c r="F19" s="61"/>
      <c r="G19" s="61"/>
      <c r="H19" s="56"/>
      <c r="I19" s="68"/>
      <c r="J19" s="71"/>
      <c r="K19" s="68"/>
      <c r="L19" s="70"/>
    </row>
    <row r="20" ht="12.75" customHeight="1">
      <c r="A20" s="64"/>
      <c r="B20" s="64"/>
      <c r="C20" s="65"/>
      <c r="D20" s="60"/>
      <c r="E20" s="60" t="s">
        <v>116</v>
      </c>
      <c r="F20" s="61"/>
      <c r="G20" s="61"/>
      <c r="H20" s="56"/>
      <c r="I20" s="68"/>
      <c r="J20" s="71"/>
      <c r="K20" s="68"/>
      <c r="L20" s="70"/>
    </row>
    <row r="2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ht="12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ht="12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ht="12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ht="12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ht="12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ht="12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ht="12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ht="12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ht="12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</row>
    <row r="221" ht="15.75" customHeight="1">
      <c r="D221" s="10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B1"/>
    <mergeCell ref="H1:I1"/>
    <mergeCell ref="A2:B2"/>
    <mergeCell ref="A3:B3"/>
    <mergeCell ref="A4:B4"/>
    <mergeCell ref="A5:B5"/>
    <mergeCell ref="D5:G5"/>
  </mergeCells>
  <conditionalFormatting sqref="H8:H9 H11 H14">
    <cfRule type="cellIs" dxfId="0" priority="1" operator="equal">
      <formula>"FAIL"</formula>
    </cfRule>
  </conditionalFormatting>
  <conditionalFormatting sqref="H8:H9 H11 H14">
    <cfRule type="cellIs" dxfId="1" priority="2" operator="equal">
      <formula>"PASS"</formula>
    </cfRule>
  </conditionalFormatting>
  <conditionalFormatting sqref="H8:H9 H11 H14">
    <cfRule type="cellIs" dxfId="2" priority="3" operator="equal">
      <formula>"WARNING"</formula>
    </cfRule>
  </conditionalFormatting>
  <conditionalFormatting sqref="H8:H9 H11 H14">
    <cfRule type="containsBlanks" dxfId="3" priority="4">
      <formula>LEN(TRIM(H8))=0</formula>
    </cfRule>
  </conditionalFormatting>
  <conditionalFormatting sqref="I2:K2">
    <cfRule type="cellIs" dxfId="0" priority="5" operator="equal">
      <formula>"FAIL"</formula>
    </cfRule>
  </conditionalFormatting>
  <conditionalFormatting sqref="I2:K2">
    <cfRule type="cellIs" dxfId="1" priority="6" operator="equal">
      <formula>"PASS"</formula>
    </cfRule>
  </conditionalFormatting>
  <conditionalFormatting sqref="I2:K2">
    <cfRule type="cellIs" dxfId="2" priority="7" operator="equal">
      <formula>"WARNING"</formula>
    </cfRule>
  </conditionalFormatting>
  <conditionalFormatting sqref="I2:K2">
    <cfRule type="containsBlanks" dxfId="3" priority="8">
      <formula>LEN(TRIM(I2))=0</formula>
    </cfRule>
  </conditionalFormatting>
  <conditionalFormatting sqref="I3:K3">
    <cfRule type="cellIs" dxfId="0" priority="9" operator="equal">
      <formula>"FAIL"</formula>
    </cfRule>
  </conditionalFormatting>
  <conditionalFormatting sqref="I3:K3">
    <cfRule type="cellIs" dxfId="1" priority="10" operator="equal">
      <formula>"PASS"</formula>
    </cfRule>
  </conditionalFormatting>
  <conditionalFormatting sqref="I3:K3">
    <cfRule type="cellIs" dxfId="2" priority="11" operator="equal">
      <formula>"WARNING"</formula>
    </cfRule>
  </conditionalFormatting>
  <conditionalFormatting sqref="I3:K3">
    <cfRule type="containsBlanks" dxfId="3" priority="12">
      <formula>LEN(TRIM(I3))=0</formula>
    </cfRule>
  </conditionalFormatting>
  <conditionalFormatting sqref="H7">
    <cfRule type="cellIs" dxfId="0" priority="13" operator="equal">
      <formula>"FAIL"</formula>
    </cfRule>
  </conditionalFormatting>
  <conditionalFormatting sqref="H7">
    <cfRule type="cellIs" dxfId="1" priority="14" operator="equal">
      <formula>"PASS"</formula>
    </cfRule>
  </conditionalFormatting>
  <conditionalFormatting sqref="H7">
    <cfRule type="cellIs" dxfId="2" priority="15" operator="equal">
      <formula>"WARNING"</formula>
    </cfRule>
  </conditionalFormatting>
  <conditionalFormatting sqref="H7">
    <cfRule type="containsBlanks" dxfId="3" priority="16">
      <formula>LEN(TRIM(H7))=0</formula>
    </cfRule>
  </conditionalFormatting>
  <conditionalFormatting sqref="H16">
    <cfRule type="cellIs" dxfId="0" priority="17" operator="equal">
      <formula>"FAIL"</formula>
    </cfRule>
  </conditionalFormatting>
  <conditionalFormatting sqref="H13">
    <cfRule type="cellIs" dxfId="0" priority="18" operator="equal">
      <formula>"FAIL"</formula>
    </cfRule>
  </conditionalFormatting>
  <conditionalFormatting sqref="H13">
    <cfRule type="cellIs" dxfId="1" priority="19" operator="equal">
      <formula>"PASS"</formula>
    </cfRule>
  </conditionalFormatting>
  <conditionalFormatting sqref="H13">
    <cfRule type="cellIs" dxfId="2" priority="20" operator="equal">
      <formula>"WARNING"</formula>
    </cfRule>
  </conditionalFormatting>
  <conditionalFormatting sqref="H13">
    <cfRule type="containsBlanks" dxfId="3" priority="21">
      <formula>LEN(TRIM(H13))=0</formula>
    </cfRule>
  </conditionalFormatting>
  <conditionalFormatting sqref="H10">
    <cfRule type="cellIs" dxfId="0" priority="22" operator="equal">
      <formula>"FAIL"</formula>
    </cfRule>
  </conditionalFormatting>
  <conditionalFormatting sqref="H10">
    <cfRule type="cellIs" dxfId="1" priority="23" operator="equal">
      <formula>"PASS"</formula>
    </cfRule>
  </conditionalFormatting>
  <conditionalFormatting sqref="H10">
    <cfRule type="cellIs" dxfId="2" priority="24" operator="equal">
      <formula>"WARNING"</formula>
    </cfRule>
  </conditionalFormatting>
  <conditionalFormatting sqref="H10">
    <cfRule type="containsBlanks" dxfId="3" priority="25">
      <formula>LEN(TRIM(H10))=0</formula>
    </cfRule>
  </conditionalFormatting>
  <conditionalFormatting sqref="H12">
    <cfRule type="cellIs" dxfId="0" priority="26" operator="equal">
      <formula>"FAIL"</formula>
    </cfRule>
  </conditionalFormatting>
  <conditionalFormatting sqref="H12">
    <cfRule type="cellIs" dxfId="1" priority="27" operator="equal">
      <formula>"PASS"</formula>
    </cfRule>
  </conditionalFormatting>
  <conditionalFormatting sqref="H12">
    <cfRule type="cellIs" dxfId="2" priority="28" operator="equal">
      <formula>"WARNING"</formula>
    </cfRule>
  </conditionalFormatting>
  <conditionalFormatting sqref="H12">
    <cfRule type="containsBlanks" dxfId="3" priority="29">
      <formula>LEN(TRIM(H12))=0</formula>
    </cfRule>
  </conditionalFormatting>
  <conditionalFormatting sqref="H15">
    <cfRule type="cellIs" dxfId="0" priority="30" operator="equal">
      <formula>"FAIL"</formula>
    </cfRule>
  </conditionalFormatting>
  <conditionalFormatting sqref="H15">
    <cfRule type="cellIs" dxfId="1" priority="31" operator="equal">
      <formula>"PASS"</formula>
    </cfRule>
  </conditionalFormatting>
  <conditionalFormatting sqref="H15">
    <cfRule type="cellIs" dxfId="2" priority="32" operator="equal">
      <formula>"WARNING"</formula>
    </cfRule>
  </conditionalFormatting>
  <conditionalFormatting sqref="H15">
    <cfRule type="containsBlanks" dxfId="3" priority="33">
      <formula>LEN(TRIM(H15))=0</formula>
    </cfRule>
  </conditionalFormatting>
  <conditionalFormatting sqref="H16">
    <cfRule type="cellIs" dxfId="1" priority="34" operator="equal">
      <formula>"PASS"</formula>
    </cfRule>
  </conditionalFormatting>
  <conditionalFormatting sqref="H16">
    <cfRule type="cellIs" dxfId="2" priority="35" operator="equal">
      <formula>"WARNING"</formula>
    </cfRule>
  </conditionalFormatting>
  <conditionalFormatting sqref="H16">
    <cfRule type="containsBlanks" dxfId="3" priority="36">
      <formula>LEN(TRIM(H16))=0</formula>
    </cfRule>
  </conditionalFormatting>
  <conditionalFormatting sqref="H17">
    <cfRule type="cellIs" dxfId="0" priority="37" operator="equal">
      <formula>"FAIL"</formula>
    </cfRule>
  </conditionalFormatting>
  <conditionalFormatting sqref="H17">
    <cfRule type="cellIs" dxfId="1" priority="38" operator="equal">
      <formula>"PASS"</formula>
    </cfRule>
  </conditionalFormatting>
  <conditionalFormatting sqref="H17">
    <cfRule type="cellIs" dxfId="2" priority="39" operator="equal">
      <formula>"WARNING"</formula>
    </cfRule>
  </conditionalFormatting>
  <conditionalFormatting sqref="H17">
    <cfRule type="containsBlanks" dxfId="3" priority="40">
      <formula>LEN(TRIM(H17))=0</formula>
    </cfRule>
  </conditionalFormatting>
  <conditionalFormatting sqref="H18:H20">
    <cfRule type="cellIs" dxfId="0" priority="41" operator="equal">
      <formula>"FAIL"</formula>
    </cfRule>
  </conditionalFormatting>
  <conditionalFormatting sqref="H18:H20">
    <cfRule type="cellIs" dxfId="1" priority="42" operator="equal">
      <formula>"PASS"</formula>
    </cfRule>
  </conditionalFormatting>
  <conditionalFormatting sqref="H18:H20">
    <cfRule type="cellIs" dxfId="2" priority="43" operator="equal">
      <formula>"WARNING"</formula>
    </cfRule>
  </conditionalFormatting>
  <conditionalFormatting sqref="H18:H20">
    <cfRule type="containsBlanks" dxfId="3" priority="44">
      <formula>LEN(TRIM(H18))=0</formula>
    </cfRule>
  </conditionalFormatting>
  <dataValidations>
    <dataValidation type="list" allowBlank="1" showInputMessage="1" showErrorMessage="1" prompt="Click and enter a value from the list of items" sqref="H7:H20">
      <formula1>"PASS,FAIL,WARNING"</formula1>
    </dataValidation>
  </dataValidations>
  <hyperlinks>
    <hyperlink r:id="rId1" ref="J7"/>
    <hyperlink r:id="rId2" ref="J8"/>
    <hyperlink r:id="rId3" ref="J9"/>
    <hyperlink r:id="rId4" ref="J10"/>
    <hyperlink r:id="rId5" ref="J11"/>
    <hyperlink r:id="rId6" ref="J12"/>
    <hyperlink r:id="rId7" ref="J13"/>
    <hyperlink r:id="rId8" ref="J14"/>
    <hyperlink r:id="rId9" ref="J15"/>
    <hyperlink r:id="rId10" ref="J17"/>
    <hyperlink r:id="rId11" ref="J18"/>
  </hyperlinks>
  <printOptions/>
  <pageMargins bottom="0.75" footer="0.0" header="0.0" left="0.7" right="0.7" top="0.75"/>
  <pageSetup orientation="landscape"/>
  <drawing r:id="rId1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  <dc:creator>md.habibur rahman</dc:creator>
</cp:coreProperties>
</file>