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ubu\Documents\Volume Reconstruction\Volume-Reconstruction\Data\Reconstructed volumes\"/>
    </mc:Choice>
  </mc:AlternateContent>
  <bookViews>
    <workbookView xWindow="480" yWindow="195" windowWidth="14880" windowHeight="7560"/>
  </bookViews>
  <sheets>
    <sheet name="Hoja1" sheetId="1" r:id="rId1"/>
    <sheet name="Hoja2" sheetId="2" r:id="rId2"/>
    <sheet name="Hoja3" sheetId="3" r:id="rId3"/>
  </sheets>
  <calcPr calcId="152511"/>
</workbook>
</file>

<file path=xl/calcChain.xml><?xml version="1.0" encoding="utf-8"?>
<calcChain xmlns="http://schemas.openxmlformats.org/spreadsheetml/2006/main">
  <c r="M14" i="1" l="1"/>
  <c r="S15" i="1" l="1"/>
  <c r="M15" i="1" l="1"/>
  <c r="M11" i="1"/>
  <c r="G11" i="1"/>
  <c r="G15" i="1"/>
  <c r="G2" i="1" l="1"/>
  <c r="G3" i="1"/>
  <c r="G4" i="1"/>
  <c r="G6" i="1"/>
  <c r="G7" i="1"/>
  <c r="G8" i="1"/>
  <c r="G9" i="1"/>
  <c r="G12" i="1"/>
  <c r="G13" i="1"/>
  <c r="G14" i="1"/>
  <c r="G1" i="1"/>
  <c r="M2" i="1"/>
  <c r="M3" i="1"/>
  <c r="M4" i="1"/>
  <c r="M6" i="1"/>
  <c r="M7" i="1"/>
  <c r="M8" i="1"/>
  <c r="M9" i="1"/>
  <c r="M12" i="1"/>
  <c r="M13" i="1"/>
  <c r="M1" i="1"/>
  <c r="Y2" i="1"/>
  <c r="Y3" i="1"/>
  <c r="Y4" i="1"/>
  <c r="Y6" i="1"/>
  <c r="Y7" i="1"/>
  <c r="Y8" i="1"/>
  <c r="Y9" i="1"/>
  <c r="Y11" i="1"/>
  <c r="Y12" i="1"/>
  <c r="Y13" i="1"/>
  <c r="Y14" i="1"/>
  <c r="Y17" i="1"/>
  <c r="Y18" i="1"/>
  <c r="Y19" i="1"/>
  <c r="Y20" i="1"/>
  <c r="Y22" i="1"/>
  <c r="Y23" i="1"/>
  <c r="Y24" i="1"/>
  <c r="Y25" i="1"/>
  <c r="Y27" i="1"/>
  <c r="Y28" i="1"/>
  <c r="Y29" i="1"/>
  <c r="Y30" i="1"/>
  <c r="Y1" i="1"/>
  <c r="S2" i="1"/>
  <c r="S3" i="1"/>
  <c r="S4" i="1"/>
  <c r="S6" i="1"/>
  <c r="S7" i="1"/>
  <c r="S8" i="1"/>
  <c r="S9" i="1"/>
  <c r="S11" i="1"/>
  <c r="S12" i="1"/>
  <c r="S13" i="1"/>
  <c r="S14" i="1"/>
  <c r="S17" i="1"/>
  <c r="S18" i="1"/>
  <c r="S19" i="1"/>
  <c r="S20" i="1"/>
  <c r="S21" i="1"/>
  <c r="S22" i="1"/>
  <c r="S23" i="1"/>
  <c r="S24" i="1"/>
  <c r="S25" i="1"/>
  <c r="S27" i="1"/>
  <c r="S28" i="1"/>
  <c r="S29" i="1"/>
  <c r="S30" i="1"/>
  <c r="S1" i="1"/>
</calcChain>
</file>

<file path=xl/sharedStrings.xml><?xml version="1.0" encoding="utf-8"?>
<sst xmlns="http://schemas.openxmlformats.org/spreadsheetml/2006/main" count="115" uniqueCount="99">
  <si>
    <t xml:space="preserve">VBM 10 Data_01 </t>
  </si>
  <si>
    <t>VBM 10 Dimensiones_2</t>
  </si>
  <si>
    <t>VBM 10 Dimensiones_3</t>
  </si>
  <si>
    <t>VBM 10 Raton</t>
  </si>
  <si>
    <t xml:space="preserve">VBM 5 Data_01 </t>
  </si>
  <si>
    <t>VBM 5 Dimensiones_2</t>
  </si>
  <si>
    <t>VBM 5 Dimensiones_3</t>
  </si>
  <si>
    <t>VBM 5 Raton</t>
  </si>
  <si>
    <t xml:space="preserve">VBM 2 Data_01 </t>
  </si>
  <si>
    <t>VBM 2 Dimensiones_2</t>
  </si>
  <si>
    <t>VBM 2 Dimensiones_3</t>
  </si>
  <si>
    <t>VBM 2 Raton</t>
  </si>
  <si>
    <t xml:space="preserve">PBM 10 Data_01 </t>
  </si>
  <si>
    <t>PBM 10 Dimensiones_2</t>
  </si>
  <si>
    <t>PBM 10 Dimensiones_3</t>
  </si>
  <si>
    <t>PBM 10 Raton</t>
  </si>
  <si>
    <t xml:space="preserve">PBM 5 Data_01 </t>
  </si>
  <si>
    <t>PBM 5 Dimensiones_2</t>
  </si>
  <si>
    <t xml:space="preserve">PBM 2 Data_01 </t>
  </si>
  <si>
    <t>PBM 2 Dimensiones_2</t>
  </si>
  <si>
    <t>PBM 2 Dimensiones_3</t>
  </si>
  <si>
    <t>PBM 2 Raton</t>
  </si>
  <si>
    <t xml:space="preserve">PBM_Grow 10 Data_01 </t>
  </si>
  <si>
    <t>PBM_Grow 10 Dimensiones_2</t>
  </si>
  <si>
    <t>PBM_Grow 10 Dimensiones_3</t>
  </si>
  <si>
    <t>PBM_Grow 10 Raton</t>
  </si>
  <si>
    <t xml:space="preserve">PBM_Grow 5 Data_01 </t>
  </si>
  <si>
    <t>PBM_Grow 5 Dimensiones_2</t>
  </si>
  <si>
    <t>PBM_Grow 5 Dimensiones_3</t>
  </si>
  <si>
    <t>PBM_Grow 5 Raton</t>
  </si>
  <si>
    <t xml:space="preserve">PBM_Grow 2 Data_01 </t>
  </si>
  <si>
    <t>PBM_Grow 2 Dimensiones_2</t>
  </si>
  <si>
    <t>PBM_Grow 2 Dimensiones_3</t>
  </si>
  <si>
    <t>PBM_Grow 2 Raton</t>
  </si>
  <si>
    <t xml:space="preserve">PBM_Gauss 10 Data_01 </t>
  </si>
  <si>
    <t>PBM_Gauss 10 Dimensiones_2</t>
  </si>
  <si>
    <t>PBM_Gauss10 Dimensiones_3</t>
  </si>
  <si>
    <t>PBM_Gauss 10 Raton</t>
  </si>
  <si>
    <t xml:space="preserve">PBM_Gauss 5 Data_01 </t>
  </si>
  <si>
    <t>PBM_Gauss 5 Dimensiones_2</t>
  </si>
  <si>
    <t>PBM_Gauss 5 Dimensiones_3</t>
  </si>
  <si>
    <t xml:space="preserve">PBM_Gauss 2 Data_01 </t>
  </si>
  <si>
    <t>PBM_Gauss 2 Dimensiones_2</t>
  </si>
  <si>
    <t>PBM_Gauss 2 Dimensiones_3</t>
  </si>
  <si>
    <t>PBM_Gauss 2 Raton</t>
  </si>
  <si>
    <t xml:space="preserve">PBM_AGauss 10 Data_01 </t>
  </si>
  <si>
    <t>PBM_AGauss 10 Dimensiones_2</t>
  </si>
  <si>
    <t>PBM_AGauss10 Dimensiones_3</t>
  </si>
  <si>
    <t>PBM_AGauss 10 Raton</t>
  </si>
  <si>
    <t xml:space="preserve">PBM_AGauss 5 Data_01 </t>
  </si>
  <si>
    <t>PBM_AGauss 5 Dimensiones_2</t>
  </si>
  <si>
    <t>PBM_AGauss 5 Dimensiones_3</t>
  </si>
  <si>
    <t>PBM_AGauss 5 Raton</t>
  </si>
  <si>
    <t xml:space="preserve">PBM_AGauss 2 Data_01 </t>
  </si>
  <si>
    <t>PBM_AGauss 2 Dimensiones_2</t>
  </si>
  <si>
    <t>PBM_AGauss 2 Dimensiones_3</t>
  </si>
  <si>
    <t>PBM_AGauss 2 Raton</t>
  </si>
  <si>
    <t>PBM_Gauss 5 Raton</t>
  </si>
  <si>
    <t>59,103,53</t>
  </si>
  <si>
    <t>44,22,44</t>
  </si>
  <si>
    <t>44,21,43</t>
  </si>
  <si>
    <t>60,84,61</t>
  </si>
  <si>
    <t>PBM 5 Dimensiones_3</t>
  </si>
  <si>
    <t>PBM 5 Raton</t>
  </si>
  <si>
    <t>87,44,88</t>
  </si>
  <si>
    <t>88,42,85</t>
  </si>
  <si>
    <t>PBM_Gauss5 Dimensiones_2</t>
  </si>
  <si>
    <t>PBM_Gauss5 Dimensiones_3</t>
  </si>
  <si>
    <t>PBM_AGauss5 Dimensiones_2</t>
  </si>
  <si>
    <t>PBM_AGauss5 Dimensiones_3</t>
  </si>
  <si>
    <t>PBM_Gauss2 Dimensiones_2</t>
  </si>
  <si>
    <t>PBM_AGauss2 Dimensiones_2</t>
  </si>
  <si>
    <t>PBM_Gauss2 Dimensiones_3</t>
  </si>
  <si>
    <t>PBM_AGauss2 Dimensiones_3</t>
  </si>
  <si>
    <t>VBM 3 Raton</t>
  </si>
  <si>
    <t>PBM 3 Raton</t>
  </si>
  <si>
    <t>PBM_Grow 3 Raton</t>
  </si>
  <si>
    <t>PBM_Gauss 3 Raton</t>
  </si>
  <si>
    <t>PBM_AGauss 3 Raton</t>
  </si>
  <si>
    <t>snr</t>
  </si>
  <si>
    <t>3 PBM_Gauss Dimensiones_2</t>
  </si>
  <si>
    <t>3 PBM_AGauss Dimensiones_2</t>
  </si>
  <si>
    <t>3 PBM_Gauss Dimensiones_3</t>
  </si>
  <si>
    <t>3 PBM_AGauss Dimensiones_3</t>
  </si>
  <si>
    <t>Ca</t>
  </si>
  <si>
    <t>5 PBM_Gauss Dimensiones_2</t>
  </si>
  <si>
    <t>5 PBM_AGauss Dimensiones_2</t>
  </si>
  <si>
    <t>5 PBM_Gauss Dimensiones_3</t>
  </si>
  <si>
    <t>5 PBM_AGauss Dimensiones_3</t>
  </si>
  <si>
    <t>PBM_Grow Dimensiones_2</t>
  </si>
  <si>
    <t>VBM Dimensiones_2</t>
  </si>
  <si>
    <t>PBM_Grow Dimensiones_3</t>
  </si>
  <si>
    <t>VBM Dimensiones_3</t>
  </si>
  <si>
    <t>PBM_Dimensiones_2</t>
  </si>
  <si>
    <t>PBM_Dimensiones_3</t>
  </si>
  <si>
    <t>7 PBM_Gauss Dimensiones_2</t>
  </si>
  <si>
    <t>7 PBM_Gauss Dimensiones_3</t>
  </si>
  <si>
    <t>7 PBM_AGauss Dimensiones_3</t>
  </si>
  <si>
    <t>7 PBM_AGauss Dimensiones_2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</si>
</sst>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3" fontId="0" fillId="0" borderId="0" xfId="0" applyNumberFormat="1"/>
    <xf numFmtId="4" fontId="0" fillId="0" borderId="0" xfId="0" applyNumberFormat="1"/>
    <xf numFmtId="0" fontId="0" fillId="2" borderId="0" xfId="0" applyFill="1"/>
    <xf numFmtId="0" fontId="0" fillId="3" borderId="0" xfId="0" applyFill="1"/>
    <xf numFmtId="4" fontId="0" fillId="3" borderId="0" xfId="0" applyNumberFormat="1" applyFill="1"/>
    <xf numFmtId="3" fontId="0" fillId="3" borderId="0" xfId="0" applyNumberFormat="1" applyFill="1"/>
    <xf numFmtId="0" fontId="0" fillId="4" borderId="0" xfId="0" applyFill="1"/>
    <xf numFmtId="4" fontId="0" fillId="4" borderId="0" xfId="0" applyNumberFormat="1" applyFill="1"/>
    <xf numFmtId="3" fontId="0" fillId="4" borderId="0" xfId="0" applyNumberFormat="1" applyFill="1"/>
    <xf numFmtId="0" fontId="0" fillId="5" borderId="0" xfId="0" applyFill="1"/>
    <xf numFmtId="4" fontId="0" fillId="5" borderId="0" xfId="0" applyNumberFormat="1" applyFill="1"/>
    <xf numFmtId="3" fontId="0" fillId="5" borderId="0" xfId="0" applyNumberFormat="1" applyFill="1"/>
    <xf numFmtId="0" fontId="0" fillId="6" borderId="0" xfId="0" applyFill="1"/>
    <xf numFmtId="3" fontId="0" fillId="6" borderId="0" xfId="0" applyNumberFormat="1" applyFill="1"/>
    <xf numFmtId="4" fontId="0" fillId="6" borderId="0" xfId="0" applyNumberFormat="1" applyFill="1"/>
    <xf numFmtId="0" fontId="0" fillId="7" borderId="0" xfId="0" applyFill="1"/>
    <xf numFmtId="4" fontId="0" fillId="7" borderId="0" xfId="0" applyNumberFormat="1" applyFill="1"/>
    <xf numFmtId="3" fontId="0" fillId="7" borderId="0" xfId="0" applyNumberFormat="1" applyFill="1"/>
    <xf numFmtId="0" fontId="0" fillId="8" borderId="0" xfId="0" applyFill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0"/>
  <sheetViews>
    <sheetView tabSelected="1" zoomScaleNormal="100" workbookViewId="0">
      <selection activeCell="Y14" sqref="Y14"/>
    </sheetView>
  </sheetViews>
  <sheetFormatPr baseColWidth="10" defaultRowHeight="15" x14ac:dyDescent="0.25"/>
  <cols>
    <col min="1" max="1" width="28.42578125" customWidth="1"/>
    <col min="2" max="2" width="9.5703125" customWidth="1"/>
    <col min="3" max="3" width="2.85546875" customWidth="1"/>
    <col min="4" max="4" width="20.42578125" customWidth="1"/>
    <col min="5" max="5" width="8" customWidth="1"/>
    <col min="6" max="6" width="10.42578125" customWidth="1"/>
    <col min="7" max="7" width="9.140625" customWidth="1"/>
    <col min="8" max="8" width="10" customWidth="1"/>
    <col min="9" max="9" width="3.28515625" customWidth="1"/>
    <col min="10" max="10" width="25.5703125" customWidth="1"/>
    <col min="11" max="11" width="8.42578125" customWidth="1"/>
    <col min="12" max="12" width="8.7109375" customWidth="1"/>
    <col min="13" max="13" width="8.28515625" customWidth="1"/>
    <col min="14" max="14" width="10.5703125" customWidth="1"/>
    <col min="15" max="15" width="3.42578125" customWidth="1"/>
    <col min="16" max="16" width="26.7109375" customWidth="1"/>
    <col min="17" max="17" width="9.85546875" customWidth="1"/>
    <col min="18" max="18" width="9.7109375" customWidth="1"/>
    <col min="19" max="20" width="10.7109375" customWidth="1"/>
    <col min="21" max="21" width="3.85546875" customWidth="1"/>
    <col min="22" max="22" width="26.7109375" customWidth="1"/>
    <col min="23" max="23" width="9.7109375" customWidth="1"/>
    <col min="24" max="24" width="9.28515625" customWidth="1"/>
    <col min="25" max="25" width="14.7109375" customWidth="1"/>
    <col min="26" max="26" width="10.28515625" customWidth="1"/>
    <col min="27" max="27" width="2.7109375" customWidth="1"/>
  </cols>
  <sheetData>
    <row r="1" spans="1:29" x14ac:dyDescent="0.25">
      <c r="A1" s="7" t="s">
        <v>0</v>
      </c>
      <c r="B1" s="7">
        <v>62.295000000000002</v>
      </c>
      <c r="C1" s="7"/>
      <c r="D1" s="7" t="s">
        <v>12</v>
      </c>
      <c r="E1" s="7">
        <v>110.93</v>
      </c>
      <c r="F1" s="7">
        <v>28.538</v>
      </c>
      <c r="G1" s="7">
        <f>E1+F1</f>
        <v>139.46800000000002</v>
      </c>
      <c r="H1" s="9">
        <v>180730</v>
      </c>
      <c r="I1" s="7"/>
      <c r="J1" s="7" t="s">
        <v>22</v>
      </c>
      <c r="K1" s="7">
        <v>104.343</v>
      </c>
      <c r="L1" s="7">
        <v>50.927999999999997</v>
      </c>
      <c r="M1" s="7">
        <f>K1+L1</f>
        <v>155.27100000000002</v>
      </c>
      <c r="N1" s="9">
        <v>180730</v>
      </c>
      <c r="O1" s="7"/>
      <c r="P1" s="7" t="s">
        <v>34</v>
      </c>
      <c r="Q1" s="8">
        <v>4562.57</v>
      </c>
      <c r="R1" s="7">
        <v>18.84</v>
      </c>
      <c r="S1" s="8">
        <f>Q1+R1</f>
        <v>4581.41</v>
      </c>
      <c r="T1" s="9">
        <v>106639</v>
      </c>
      <c r="U1" s="7"/>
      <c r="V1" s="7" t="s">
        <v>45</v>
      </c>
      <c r="W1" s="8">
        <v>4520.5</v>
      </c>
      <c r="X1" s="7">
        <v>18.946999999999999</v>
      </c>
      <c r="Y1" s="8">
        <f>W1+X1</f>
        <v>4539.4470000000001</v>
      </c>
      <c r="Z1" s="9">
        <v>106913</v>
      </c>
      <c r="AA1" s="7"/>
      <c r="AB1" s="7" t="s">
        <v>58</v>
      </c>
      <c r="AC1" s="7">
        <v>131</v>
      </c>
    </row>
    <row r="2" spans="1:29" x14ac:dyDescent="0.25">
      <c r="A2" s="7" t="s">
        <v>1</v>
      </c>
      <c r="B2" s="7">
        <v>6.51</v>
      </c>
      <c r="C2" s="7"/>
      <c r="D2" s="7" t="s">
        <v>13</v>
      </c>
      <c r="E2" s="7">
        <v>44.542000000000002</v>
      </c>
      <c r="F2" s="7">
        <v>3.339</v>
      </c>
      <c r="G2" s="7">
        <f t="shared" ref="G2:G14" si="0">E2+F2</f>
        <v>47.881</v>
      </c>
      <c r="H2" s="9">
        <v>17000</v>
      </c>
      <c r="I2" s="7"/>
      <c r="J2" s="7" t="s">
        <v>23</v>
      </c>
      <c r="K2" s="7">
        <v>43.570999999999998</v>
      </c>
      <c r="L2" s="7">
        <v>0.89200000000000002</v>
      </c>
      <c r="M2" s="7">
        <f t="shared" ref="M2:M14" si="1">K2+L2</f>
        <v>44.463000000000001</v>
      </c>
      <c r="N2" s="9">
        <v>17000</v>
      </c>
      <c r="O2" s="7"/>
      <c r="P2" s="7" t="s">
        <v>35</v>
      </c>
      <c r="Q2" s="8">
        <v>2004.8</v>
      </c>
      <c r="R2" s="7">
        <v>5.7000000000000002E-2</v>
      </c>
      <c r="S2" s="8">
        <f t="shared" ref="S2:S30" si="2">Q2+R2</f>
        <v>2004.857</v>
      </c>
      <c r="T2" s="9">
        <v>3214</v>
      </c>
      <c r="U2" s="7"/>
      <c r="V2" s="7" t="s">
        <v>46</v>
      </c>
      <c r="W2" s="8">
        <v>2123.91</v>
      </c>
      <c r="X2" s="7">
        <v>5.6000000000000001E-2</v>
      </c>
      <c r="Y2" s="8">
        <f t="shared" ref="Y2:Y30" si="3">W2+X2</f>
        <v>2123.9659999999999</v>
      </c>
      <c r="Z2" s="9">
        <v>3222</v>
      </c>
      <c r="AA2" s="7"/>
      <c r="AB2" s="7" t="s">
        <v>59</v>
      </c>
      <c r="AC2" s="7">
        <v>63</v>
      </c>
    </row>
    <row r="3" spans="1:29" x14ac:dyDescent="0.25">
      <c r="A3" s="7" t="s">
        <v>2</v>
      </c>
      <c r="B3" s="7">
        <v>6.21</v>
      </c>
      <c r="C3" s="7"/>
      <c r="D3" s="7" t="s">
        <v>14</v>
      </c>
      <c r="E3" s="7">
        <v>30.940999999999999</v>
      </c>
      <c r="F3" s="7">
        <v>2.403</v>
      </c>
      <c r="G3" s="7">
        <f t="shared" si="0"/>
        <v>33.344000000000001</v>
      </c>
      <c r="H3" s="9">
        <v>11068</v>
      </c>
      <c r="I3" s="7"/>
      <c r="J3" s="7" t="s">
        <v>24</v>
      </c>
      <c r="K3" s="7">
        <v>30.231999999999999</v>
      </c>
      <c r="L3" s="7">
        <v>0.27800000000000002</v>
      </c>
      <c r="M3" s="7">
        <f t="shared" si="1"/>
        <v>30.509999999999998</v>
      </c>
      <c r="N3" s="9">
        <v>11068</v>
      </c>
      <c r="O3" s="7"/>
      <c r="P3" s="7" t="s">
        <v>36</v>
      </c>
      <c r="Q3" s="8">
        <v>2478.54</v>
      </c>
      <c r="R3" s="7">
        <v>1.9E-2</v>
      </c>
      <c r="S3" s="8">
        <f t="shared" si="2"/>
        <v>2478.5589999999997</v>
      </c>
      <c r="T3" s="9">
        <v>1129</v>
      </c>
      <c r="U3" s="7"/>
      <c r="V3" s="7" t="s">
        <v>47</v>
      </c>
      <c r="W3" s="8">
        <v>1563.58</v>
      </c>
      <c r="X3" s="7">
        <v>1.9E-2</v>
      </c>
      <c r="Y3" s="8">
        <f t="shared" si="3"/>
        <v>1563.5989999999999</v>
      </c>
      <c r="Z3" s="9">
        <v>1130</v>
      </c>
      <c r="AA3" s="7"/>
      <c r="AB3" s="7" t="s">
        <v>60</v>
      </c>
      <c r="AC3" s="7">
        <v>48</v>
      </c>
    </row>
    <row r="4" spans="1:29" x14ac:dyDescent="0.25">
      <c r="A4" s="7" t="s">
        <v>3</v>
      </c>
      <c r="B4" s="7">
        <v>160.58000000000001</v>
      </c>
      <c r="C4" s="7"/>
      <c r="D4" s="7" t="s">
        <v>15</v>
      </c>
      <c r="E4" s="7">
        <v>388.94099999999997</v>
      </c>
      <c r="F4" s="7">
        <v>27.622</v>
      </c>
      <c r="G4" s="7">
        <f t="shared" si="0"/>
        <v>416.56299999999999</v>
      </c>
      <c r="H4" s="9">
        <v>193039</v>
      </c>
      <c r="I4" s="7"/>
      <c r="J4" s="7" t="s">
        <v>25</v>
      </c>
      <c r="K4" s="7">
        <v>391.47800000000001</v>
      </c>
      <c r="L4" s="7">
        <v>70.466999999999999</v>
      </c>
      <c r="M4" s="7">
        <f t="shared" si="1"/>
        <v>461.94499999999999</v>
      </c>
      <c r="N4" s="9">
        <v>193039</v>
      </c>
      <c r="O4" s="7"/>
      <c r="P4" s="7" t="s">
        <v>37</v>
      </c>
      <c r="Q4" s="8">
        <v>19435.8</v>
      </c>
      <c r="R4" s="7">
        <v>35.07</v>
      </c>
      <c r="S4" s="8">
        <f t="shared" si="2"/>
        <v>19470.87</v>
      </c>
      <c r="T4" s="9">
        <v>132177</v>
      </c>
      <c r="U4" s="7"/>
      <c r="V4" s="7" t="s">
        <v>48</v>
      </c>
      <c r="W4" s="8">
        <v>20123.419999999998</v>
      </c>
      <c r="X4" s="7">
        <v>36.9</v>
      </c>
      <c r="Y4" s="8">
        <f t="shared" si="3"/>
        <v>20160.32</v>
      </c>
      <c r="Z4" s="9">
        <v>132645</v>
      </c>
      <c r="AA4" s="7"/>
      <c r="AB4" s="7" t="s">
        <v>61</v>
      </c>
      <c r="AC4" s="7">
        <v>600</v>
      </c>
    </row>
    <row r="5" spans="1:29" x14ac:dyDescent="0.25">
      <c r="S5" s="2"/>
      <c r="Y5" s="2"/>
    </row>
    <row r="6" spans="1:29" x14ac:dyDescent="0.25">
      <c r="A6" s="13" t="s">
        <v>4</v>
      </c>
      <c r="B6" s="13">
        <v>458.57</v>
      </c>
      <c r="C6" s="13"/>
      <c r="D6" s="13" t="s">
        <v>16</v>
      </c>
      <c r="E6" s="13">
        <v>107.58799999999999</v>
      </c>
      <c r="F6" s="13">
        <v>339.73599999999999</v>
      </c>
      <c r="G6" s="13">
        <f t="shared" si="0"/>
        <v>447.32399999999996</v>
      </c>
      <c r="H6" s="14">
        <v>1775109</v>
      </c>
      <c r="I6" s="13"/>
      <c r="J6" s="13" t="s">
        <v>26</v>
      </c>
      <c r="K6" s="13">
        <v>107.34</v>
      </c>
      <c r="L6" s="13">
        <v>757.02700000000004</v>
      </c>
      <c r="M6" s="13">
        <f t="shared" si="1"/>
        <v>864.36700000000008</v>
      </c>
      <c r="N6" s="13"/>
      <c r="O6" s="13"/>
      <c r="P6" s="13" t="s">
        <v>38</v>
      </c>
      <c r="Q6" s="15">
        <v>4268.5600000000004</v>
      </c>
      <c r="R6" s="13">
        <v>539.91300000000001</v>
      </c>
      <c r="S6" s="15">
        <f t="shared" si="2"/>
        <v>4808.473</v>
      </c>
      <c r="T6" s="14">
        <v>1133475</v>
      </c>
      <c r="U6" s="13"/>
      <c r="V6" s="13" t="s">
        <v>49</v>
      </c>
      <c r="W6" s="14">
        <v>4495.67</v>
      </c>
      <c r="X6" s="13">
        <v>541.28899999999999</v>
      </c>
      <c r="Y6" s="15">
        <f t="shared" si="3"/>
        <v>5036.9589999999998</v>
      </c>
      <c r="Z6" s="14">
        <v>1135708</v>
      </c>
      <c r="AA6" s="13"/>
      <c r="AB6" s="14">
        <v>117212105</v>
      </c>
      <c r="AC6" s="13">
        <v>131</v>
      </c>
    </row>
    <row r="7" spans="1:29" x14ac:dyDescent="0.25">
      <c r="A7" s="13" t="s">
        <v>5</v>
      </c>
      <c r="B7" s="13">
        <v>50.738</v>
      </c>
      <c r="C7" s="13"/>
      <c r="D7" s="13" t="s">
        <v>17</v>
      </c>
      <c r="E7" s="13">
        <v>48.203000000000003</v>
      </c>
      <c r="F7" s="13">
        <v>25.077999999999999</v>
      </c>
      <c r="G7" s="13">
        <f t="shared" si="0"/>
        <v>73.281000000000006</v>
      </c>
      <c r="H7" s="14">
        <v>147085</v>
      </c>
      <c r="I7" s="13"/>
      <c r="J7" s="13" t="s">
        <v>27</v>
      </c>
      <c r="K7" s="13">
        <v>50.23</v>
      </c>
      <c r="L7" s="13">
        <v>32.506</v>
      </c>
      <c r="M7" s="13">
        <f t="shared" si="1"/>
        <v>82.73599999999999</v>
      </c>
      <c r="N7" s="13"/>
      <c r="O7" s="13"/>
      <c r="P7" s="13" t="s">
        <v>39</v>
      </c>
      <c r="Q7" s="15">
        <v>2043.17</v>
      </c>
      <c r="R7" s="13">
        <v>9.5760000000000005</v>
      </c>
      <c r="S7" s="15">
        <f t="shared" si="2"/>
        <v>2052.7460000000001</v>
      </c>
      <c r="T7" s="14">
        <v>73963</v>
      </c>
      <c r="U7" s="13"/>
      <c r="V7" s="13" t="s">
        <v>50</v>
      </c>
      <c r="W7" s="15">
        <v>2133.4299999999998</v>
      </c>
      <c r="X7" s="13">
        <v>9.6560000000000006</v>
      </c>
      <c r="Y7" s="15">
        <f t="shared" si="3"/>
        <v>2143.0859999999998</v>
      </c>
      <c r="Z7" s="14">
        <v>74564</v>
      </c>
      <c r="AA7" s="13"/>
      <c r="AB7" s="13" t="s">
        <v>64</v>
      </c>
      <c r="AC7" s="13">
        <v>63</v>
      </c>
    </row>
    <row r="8" spans="1:29" x14ac:dyDescent="0.25">
      <c r="A8" s="13" t="s">
        <v>6</v>
      </c>
      <c r="B8" s="13">
        <v>42.901000000000003</v>
      </c>
      <c r="C8" s="13"/>
      <c r="D8" s="13" t="s">
        <v>62</v>
      </c>
      <c r="E8" s="13">
        <v>32.155000000000001</v>
      </c>
      <c r="F8" s="13">
        <v>29.765000000000001</v>
      </c>
      <c r="G8" s="13">
        <f t="shared" si="0"/>
        <v>61.92</v>
      </c>
      <c r="H8" s="14">
        <v>123331</v>
      </c>
      <c r="I8" s="13"/>
      <c r="J8" s="13" t="s">
        <v>28</v>
      </c>
      <c r="K8" s="13">
        <v>43.274000000000001</v>
      </c>
      <c r="L8" s="13">
        <v>12.217000000000001</v>
      </c>
      <c r="M8" s="13">
        <f t="shared" si="1"/>
        <v>55.491</v>
      </c>
      <c r="N8" s="13"/>
      <c r="O8" s="13"/>
      <c r="P8" s="13" t="s">
        <v>40</v>
      </c>
      <c r="Q8" s="15">
        <v>1545.68</v>
      </c>
      <c r="R8" s="13">
        <v>1.4830000000000001</v>
      </c>
      <c r="S8" s="15">
        <f t="shared" si="2"/>
        <v>1547.163</v>
      </c>
      <c r="T8" s="14">
        <v>34278</v>
      </c>
      <c r="U8" s="13"/>
      <c r="V8" s="13" t="s">
        <v>51</v>
      </c>
      <c r="W8" s="15">
        <v>1612.48</v>
      </c>
      <c r="X8" s="13">
        <v>1.4890000000000001</v>
      </c>
      <c r="Y8" s="15">
        <f t="shared" si="3"/>
        <v>1613.9690000000001</v>
      </c>
      <c r="Z8" s="14">
        <v>34385</v>
      </c>
      <c r="AA8" s="13"/>
      <c r="AB8" s="13" t="s">
        <v>65</v>
      </c>
      <c r="AC8" s="13">
        <v>48</v>
      </c>
    </row>
    <row r="9" spans="1:29" x14ac:dyDescent="0.25">
      <c r="A9" s="13" t="s">
        <v>7</v>
      </c>
      <c r="B9" s="14">
        <v>1266</v>
      </c>
      <c r="C9" s="13"/>
      <c r="D9" s="13" t="s">
        <v>63</v>
      </c>
      <c r="E9" s="13">
        <v>407.86</v>
      </c>
      <c r="F9" s="13">
        <v>215.642</v>
      </c>
      <c r="G9" s="13">
        <f t="shared" si="0"/>
        <v>623.50199999999995</v>
      </c>
      <c r="H9" s="14">
        <v>1569901</v>
      </c>
      <c r="I9" s="13"/>
      <c r="J9" s="13" t="s">
        <v>29</v>
      </c>
      <c r="K9" s="13">
        <v>385.23599999999999</v>
      </c>
      <c r="L9" s="13">
        <v>917.12099999999998</v>
      </c>
      <c r="M9" s="13">
        <f t="shared" si="1"/>
        <v>1302.357</v>
      </c>
      <c r="N9" s="13"/>
      <c r="O9" s="13"/>
      <c r="P9" s="13" t="s">
        <v>57</v>
      </c>
      <c r="Q9" s="15">
        <v>19519.3</v>
      </c>
      <c r="R9" s="13">
        <v>724.51800000000003</v>
      </c>
      <c r="S9" s="15">
        <f t="shared" si="2"/>
        <v>20243.817999999999</v>
      </c>
      <c r="T9" s="14">
        <v>1305794</v>
      </c>
      <c r="U9" s="13"/>
      <c r="V9" s="13" t="s">
        <v>52</v>
      </c>
      <c r="W9" s="15">
        <v>20963.5</v>
      </c>
      <c r="X9" s="13">
        <v>733.51199999999994</v>
      </c>
      <c r="Y9" s="15">
        <f t="shared" si="3"/>
        <v>21697.011999999999</v>
      </c>
      <c r="Z9" s="14">
        <v>1310499</v>
      </c>
      <c r="AA9" s="13"/>
      <c r="AB9" s="14">
        <v>119167122</v>
      </c>
      <c r="AC9" s="13">
        <v>600</v>
      </c>
    </row>
    <row r="10" spans="1:29" x14ac:dyDescent="0.25">
      <c r="S10" s="2"/>
      <c r="Y10" s="2"/>
    </row>
    <row r="11" spans="1:29" x14ac:dyDescent="0.25">
      <c r="A11" s="16" t="s">
        <v>8</v>
      </c>
      <c r="B11" s="17">
        <v>6274.81</v>
      </c>
      <c r="C11" s="16"/>
      <c r="D11" s="16" t="s">
        <v>18</v>
      </c>
      <c r="E11" s="16">
        <v>78.929000000000002</v>
      </c>
      <c r="F11" s="17">
        <v>6576.21</v>
      </c>
      <c r="G11" s="17">
        <f>E11+F11</f>
        <v>6655.1390000000001</v>
      </c>
      <c r="H11" s="18">
        <v>35193553</v>
      </c>
      <c r="I11" s="16"/>
      <c r="J11" s="16" t="s">
        <v>30</v>
      </c>
      <c r="K11" s="16">
        <v>70.558000000000007</v>
      </c>
      <c r="L11" s="18">
        <v>17621.3</v>
      </c>
      <c r="M11" s="18">
        <f>K11+L11</f>
        <v>17691.858</v>
      </c>
      <c r="N11" s="18">
        <v>35193553</v>
      </c>
      <c r="O11" s="16"/>
      <c r="P11" s="16" t="s">
        <v>41</v>
      </c>
      <c r="Q11" s="17">
        <v>4306.67</v>
      </c>
      <c r="R11" s="17">
        <v>15797.3</v>
      </c>
      <c r="S11" s="17">
        <f t="shared" si="2"/>
        <v>20103.97</v>
      </c>
      <c r="T11" s="18">
        <v>20867482</v>
      </c>
      <c r="U11" s="16"/>
      <c r="V11" s="16" t="s">
        <v>53</v>
      </c>
      <c r="W11" s="18">
        <v>4535</v>
      </c>
      <c r="X11" s="18">
        <v>15935</v>
      </c>
      <c r="Y11" s="17">
        <f t="shared" si="3"/>
        <v>20470</v>
      </c>
      <c r="Z11" s="18">
        <v>20901607</v>
      </c>
      <c r="AA11" s="16"/>
      <c r="AB11" s="18">
        <v>293529262</v>
      </c>
      <c r="AC11" s="16">
        <v>131</v>
      </c>
    </row>
    <row r="12" spans="1:29" x14ac:dyDescent="0.25">
      <c r="A12" s="16" t="s">
        <v>9</v>
      </c>
      <c r="B12" s="16">
        <v>700.68899999999996</v>
      </c>
      <c r="C12" s="16"/>
      <c r="D12" s="16" t="s">
        <v>19</v>
      </c>
      <c r="E12" s="16">
        <v>48.395000000000003</v>
      </c>
      <c r="F12" s="16">
        <v>692.19899999999996</v>
      </c>
      <c r="G12" s="16">
        <f t="shared" si="0"/>
        <v>740.59399999999994</v>
      </c>
      <c r="H12" s="18">
        <v>3248427</v>
      </c>
      <c r="I12" s="16"/>
      <c r="J12" s="16" t="s">
        <v>31</v>
      </c>
      <c r="K12" s="16">
        <v>46.792000000000002</v>
      </c>
      <c r="L12" s="17">
        <v>1271.95</v>
      </c>
      <c r="M12" s="16">
        <f t="shared" si="1"/>
        <v>1318.742</v>
      </c>
      <c r="N12" s="18">
        <v>3248427</v>
      </c>
      <c r="O12" s="16"/>
      <c r="P12" s="16" t="s">
        <v>42</v>
      </c>
      <c r="Q12" s="17">
        <v>2041.84</v>
      </c>
      <c r="R12" s="16">
        <v>978.428</v>
      </c>
      <c r="S12" s="17">
        <f t="shared" si="2"/>
        <v>3020.268</v>
      </c>
      <c r="T12" s="18">
        <v>1862071</v>
      </c>
      <c r="U12" s="16"/>
      <c r="V12" s="16" t="s">
        <v>54</v>
      </c>
      <c r="W12" s="17">
        <v>2130.5300000000002</v>
      </c>
      <c r="X12" s="16">
        <v>985.45799999999997</v>
      </c>
      <c r="Y12" s="17">
        <f t="shared" si="3"/>
        <v>3115.9880000000003</v>
      </c>
      <c r="Z12" s="18">
        <v>1873797</v>
      </c>
      <c r="AA12" s="16"/>
      <c r="AB12" s="18">
        <v>218109219</v>
      </c>
      <c r="AC12" s="16">
        <v>63</v>
      </c>
    </row>
    <row r="13" spans="1:29" x14ac:dyDescent="0.25">
      <c r="A13" s="16" t="s">
        <v>10</v>
      </c>
      <c r="B13" s="16">
        <v>614.08299999999997</v>
      </c>
      <c r="C13" s="16"/>
      <c r="D13" s="16" t="s">
        <v>20</v>
      </c>
      <c r="E13" s="16">
        <v>81.852000000000004</v>
      </c>
      <c r="F13" s="16">
        <v>747.13</v>
      </c>
      <c r="G13" s="16">
        <f t="shared" si="0"/>
        <v>828.98199999999997</v>
      </c>
      <c r="H13" s="18">
        <v>3227729</v>
      </c>
      <c r="I13" s="16"/>
      <c r="J13" s="16" t="s">
        <v>32</v>
      </c>
      <c r="K13" s="16">
        <v>33.643999999999998</v>
      </c>
      <c r="L13" s="16">
        <v>746.22900000000004</v>
      </c>
      <c r="M13" s="16">
        <f t="shared" si="1"/>
        <v>779.87300000000005</v>
      </c>
      <c r="N13" s="18">
        <v>3227729</v>
      </c>
      <c r="O13" s="16"/>
      <c r="P13" s="16" t="s">
        <v>43</v>
      </c>
      <c r="Q13" s="17">
        <v>1582.62</v>
      </c>
      <c r="R13" s="16">
        <v>466.51499999999999</v>
      </c>
      <c r="S13" s="17">
        <f t="shared" si="2"/>
        <v>2049.1349999999998</v>
      </c>
      <c r="T13" s="18">
        <v>1176339</v>
      </c>
      <c r="U13" s="16"/>
      <c r="V13" s="16" t="s">
        <v>55</v>
      </c>
      <c r="W13" s="17">
        <v>1614.07</v>
      </c>
      <c r="X13" s="16">
        <v>465.34300000000002</v>
      </c>
      <c r="Y13" s="17">
        <f t="shared" si="3"/>
        <v>2079.413</v>
      </c>
      <c r="Z13" s="18">
        <v>1182598</v>
      </c>
      <c r="AA13" s="16"/>
      <c r="AB13" s="18">
        <v>219105213</v>
      </c>
      <c r="AC13" s="16">
        <v>48</v>
      </c>
    </row>
    <row r="14" spans="1:29" x14ac:dyDescent="0.25">
      <c r="A14" s="16" t="s">
        <v>11</v>
      </c>
      <c r="B14" s="17">
        <v>21289.8</v>
      </c>
      <c r="C14" s="16"/>
      <c r="D14" s="16" t="s">
        <v>21</v>
      </c>
      <c r="E14" s="16"/>
      <c r="F14" s="16"/>
      <c r="G14" s="16">
        <f t="shared" si="0"/>
        <v>0</v>
      </c>
      <c r="H14" s="16"/>
      <c r="I14" s="16"/>
      <c r="J14" s="16" t="s">
        <v>33</v>
      </c>
      <c r="K14" s="16">
        <v>355.209</v>
      </c>
      <c r="L14" s="16">
        <v>18291.2</v>
      </c>
      <c r="M14" s="16">
        <f t="shared" si="1"/>
        <v>18646.409</v>
      </c>
      <c r="N14" s="18">
        <v>26809761</v>
      </c>
      <c r="O14" s="16"/>
      <c r="P14" s="16" t="s">
        <v>44</v>
      </c>
      <c r="Q14" s="16"/>
      <c r="R14" s="16"/>
      <c r="S14" s="17">
        <f t="shared" si="2"/>
        <v>0</v>
      </c>
      <c r="T14" s="16"/>
      <c r="U14" s="16"/>
      <c r="V14" s="16" t="s">
        <v>56</v>
      </c>
      <c r="W14" s="16"/>
      <c r="X14" s="16"/>
      <c r="Y14" s="17">
        <f t="shared" si="3"/>
        <v>0</v>
      </c>
      <c r="Z14" s="16"/>
      <c r="AA14" s="16"/>
      <c r="AB14" s="18">
        <v>297416305</v>
      </c>
      <c r="AC14" s="16">
        <v>600</v>
      </c>
    </row>
    <row r="15" spans="1:29" x14ac:dyDescent="0.25">
      <c r="A15" s="4" t="s">
        <v>74</v>
      </c>
      <c r="B15" s="5">
        <v>5080.66</v>
      </c>
      <c r="C15" s="4"/>
      <c r="D15" s="4" t="s">
        <v>75</v>
      </c>
      <c r="E15" s="4">
        <v>329.221</v>
      </c>
      <c r="F15" s="5">
        <v>1151.3499999999999</v>
      </c>
      <c r="G15" s="5">
        <f>E15+F15</f>
        <v>1480.5709999999999</v>
      </c>
      <c r="H15" s="6">
        <v>7527274</v>
      </c>
      <c r="I15" s="4"/>
      <c r="J15" s="4" t="s">
        <v>76</v>
      </c>
      <c r="K15" s="4">
        <v>333.64499999999998</v>
      </c>
      <c r="L15" s="5">
        <v>5339.41</v>
      </c>
      <c r="M15" s="5">
        <f>K15+L15</f>
        <v>5673.0550000000003</v>
      </c>
      <c r="N15" s="6">
        <v>7527274</v>
      </c>
      <c r="O15" s="4"/>
      <c r="P15" s="4" t="s">
        <v>77</v>
      </c>
      <c r="Q15" s="6">
        <v>19505</v>
      </c>
      <c r="R15" s="5">
        <v>4739.46</v>
      </c>
      <c r="S15" s="5">
        <f t="shared" si="2"/>
        <v>24244.46</v>
      </c>
      <c r="T15" s="4"/>
      <c r="U15" s="4"/>
      <c r="V15" s="4" t="s">
        <v>78</v>
      </c>
      <c r="W15" s="4"/>
      <c r="X15" s="4"/>
      <c r="Y15" s="5"/>
      <c r="Z15" s="4"/>
      <c r="AA15" s="4"/>
      <c r="AB15" s="6">
        <v>198278203</v>
      </c>
      <c r="AC15" s="4">
        <v>600</v>
      </c>
    </row>
    <row r="16" spans="1:29" x14ac:dyDescent="0.25">
      <c r="S16" s="2"/>
      <c r="Y16" s="2"/>
    </row>
    <row r="17" spans="1:28" x14ac:dyDescent="0.25">
      <c r="A17" s="3"/>
      <c r="B17" s="3" t="s">
        <v>79</v>
      </c>
      <c r="C17" s="3"/>
      <c r="D17" s="3" t="s">
        <v>84</v>
      </c>
      <c r="O17" s="10">
        <v>5</v>
      </c>
      <c r="P17" s="10" t="s">
        <v>35</v>
      </c>
      <c r="Q17" s="10">
        <v>726.94799999999998</v>
      </c>
      <c r="R17" s="10">
        <v>1.5299999999999999E-2</v>
      </c>
      <c r="S17" s="11">
        <f t="shared" si="2"/>
        <v>726.9633</v>
      </c>
      <c r="T17" s="12">
        <v>6406</v>
      </c>
      <c r="U17" s="10">
        <v>5</v>
      </c>
      <c r="V17" s="10" t="s">
        <v>46</v>
      </c>
      <c r="W17" s="10">
        <v>812.75800000000004</v>
      </c>
      <c r="X17" s="10">
        <v>0.152</v>
      </c>
      <c r="Y17" s="11">
        <f t="shared" si="3"/>
        <v>812.91000000000008</v>
      </c>
      <c r="Z17" s="12">
        <v>6421</v>
      </c>
      <c r="AB17" s="1">
        <v>293529262</v>
      </c>
    </row>
    <row r="18" spans="1:28" x14ac:dyDescent="0.25">
      <c r="A18" s="3" t="s">
        <v>90</v>
      </c>
      <c r="B18" s="3">
        <v>7.9169</v>
      </c>
      <c r="C18" s="3"/>
      <c r="D18" s="3">
        <v>0.18640000000000001</v>
      </c>
      <c r="O18" s="10">
        <v>5</v>
      </c>
      <c r="P18" s="10" t="s">
        <v>36</v>
      </c>
      <c r="Q18" s="10">
        <v>543.63900000000001</v>
      </c>
      <c r="R18" s="10">
        <v>3.2000000000000001E-2</v>
      </c>
      <c r="S18" s="11">
        <f t="shared" si="2"/>
        <v>543.67100000000005</v>
      </c>
      <c r="T18" s="12">
        <v>2514</v>
      </c>
      <c r="U18" s="10">
        <v>5</v>
      </c>
      <c r="V18" s="10" t="s">
        <v>47</v>
      </c>
      <c r="W18" s="10">
        <v>597.09699999999998</v>
      </c>
      <c r="X18" s="10">
        <v>3.3000000000000002E-2</v>
      </c>
      <c r="Y18" s="11">
        <f t="shared" si="3"/>
        <v>597.13</v>
      </c>
      <c r="Z18" s="12">
        <v>2514</v>
      </c>
    </row>
    <row r="19" spans="1:28" x14ac:dyDescent="0.25">
      <c r="A19" s="3" t="s">
        <v>92</v>
      </c>
      <c r="B19" s="3">
        <v>7.6375999999999999</v>
      </c>
      <c r="C19" s="3"/>
      <c r="D19" s="3">
        <v>0.18890000000000001</v>
      </c>
      <c r="O19" s="10">
        <v>3</v>
      </c>
      <c r="P19" s="10" t="s">
        <v>35</v>
      </c>
      <c r="Q19" s="10">
        <v>160.37700000000001</v>
      </c>
      <c r="R19" s="10">
        <v>0.40200000000000002</v>
      </c>
      <c r="S19" s="11">
        <f t="shared" si="2"/>
        <v>160.779</v>
      </c>
      <c r="T19" s="12">
        <v>11462</v>
      </c>
      <c r="U19" s="10">
        <v>3</v>
      </c>
      <c r="V19" s="10" t="s">
        <v>46</v>
      </c>
      <c r="W19" s="10">
        <v>206.12700000000001</v>
      </c>
      <c r="X19" s="10">
        <v>0.40400000000000003</v>
      </c>
      <c r="Y19" s="11">
        <f t="shared" si="3"/>
        <v>206.53100000000001</v>
      </c>
      <c r="Z19" s="12">
        <v>11462</v>
      </c>
    </row>
    <row r="20" spans="1:28" x14ac:dyDescent="0.25">
      <c r="O20" s="10">
        <v>3</v>
      </c>
      <c r="P20" s="10" t="s">
        <v>36</v>
      </c>
      <c r="Q20" s="10">
        <v>119.373</v>
      </c>
      <c r="R20" s="10">
        <v>0.10199999999999999</v>
      </c>
      <c r="S20" s="11">
        <f t="shared" si="2"/>
        <v>119.47500000000001</v>
      </c>
      <c r="T20" s="12">
        <v>6039</v>
      </c>
      <c r="U20" s="10">
        <v>3</v>
      </c>
      <c r="V20" s="10" t="s">
        <v>47</v>
      </c>
      <c r="W20" s="10">
        <v>155.63200000000001</v>
      </c>
      <c r="X20" s="10">
        <v>0.10199999999999999</v>
      </c>
      <c r="Y20" s="11">
        <f t="shared" si="3"/>
        <v>155.73400000000001</v>
      </c>
      <c r="Z20" s="12">
        <v>6041</v>
      </c>
    </row>
    <row r="21" spans="1:28" x14ac:dyDescent="0.25">
      <c r="A21" s="3" t="s">
        <v>93</v>
      </c>
      <c r="B21" s="3">
        <v>4.5157999999999996</v>
      </c>
      <c r="C21" s="3"/>
      <c r="D21" s="3">
        <v>0.21560000000000001</v>
      </c>
      <c r="S21" s="2">
        <f t="shared" si="2"/>
        <v>0</v>
      </c>
      <c r="Y21" s="2"/>
    </row>
    <row r="22" spans="1:28" x14ac:dyDescent="0.25">
      <c r="A22" s="3" t="s">
        <v>94</v>
      </c>
      <c r="B22" s="3">
        <v>5.5488</v>
      </c>
      <c r="C22" s="3"/>
      <c r="D22" s="3">
        <v>0.20849999999999999</v>
      </c>
      <c r="O22" s="13">
        <v>5</v>
      </c>
      <c r="P22" s="13" t="s">
        <v>66</v>
      </c>
      <c r="Q22" s="13">
        <v>717.75400000000002</v>
      </c>
      <c r="R22" s="13">
        <v>15.316000000000001</v>
      </c>
      <c r="S22" s="15">
        <f t="shared" si="2"/>
        <v>733.07</v>
      </c>
      <c r="T22" s="14">
        <v>96898</v>
      </c>
      <c r="U22" s="13">
        <v>5</v>
      </c>
      <c r="V22" s="13" t="s">
        <v>68</v>
      </c>
      <c r="W22" s="13">
        <v>795.47400000000005</v>
      </c>
      <c r="X22" s="13">
        <v>15.246</v>
      </c>
      <c r="Y22" s="15">
        <f t="shared" si="3"/>
        <v>810.72</v>
      </c>
      <c r="Z22" s="14">
        <v>97150</v>
      </c>
    </row>
    <row r="23" spans="1:28" x14ac:dyDescent="0.25">
      <c r="O23" s="13">
        <v>5</v>
      </c>
      <c r="P23" s="13" t="s">
        <v>67</v>
      </c>
      <c r="Q23" s="13">
        <v>550.34100000000001</v>
      </c>
      <c r="R23" s="13">
        <v>3.3490000000000002</v>
      </c>
      <c r="S23" s="15">
        <f t="shared" si="2"/>
        <v>553.69000000000005</v>
      </c>
      <c r="T23" s="14">
        <v>52627</v>
      </c>
      <c r="U23" s="13">
        <v>5</v>
      </c>
      <c r="V23" s="13" t="s">
        <v>69</v>
      </c>
      <c r="W23" s="13">
        <v>603.70600000000002</v>
      </c>
      <c r="X23" s="13">
        <v>3.34</v>
      </c>
      <c r="Y23" s="15">
        <f t="shared" si="3"/>
        <v>607.04600000000005</v>
      </c>
      <c r="Z23" s="14">
        <v>52660</v>
      </c>
    </row>
    <row r="24" spans="1:28" x14ac:dyDescent="0.25">
      <c r="A24" s="3" t="s">
        <v>89</v>
      </c>
      <c r="B24" s="3">
        <v>7.2065000000000001</v>
      </c>
      <c r="C24" s="3"/>
      <c r="D24" s="3">
        <v>0.2092</v>
      </c>
      <c r="O24" s="13">
        <v>3</v>
      </c>
      <c r="P24" s="13" t="s">
        <v>66</v>
      </c>
      <c r="Q24" s="13">
        <v>166.566</v>
      </c>
      <c r="R24" s="13">
        <v>23.338000000000001</v>
      </c>
      <c r="S24" s="15">
        <f t="shared" si="2"/>
        <v>189.904</v>
      </c>
      <c r="T24" s="14">
        <v>122247</v>
      </c>
      <c r="U24" s="13">
        <v>3</v>
      </c>
      <c r="V24" s="13" t="s">
        <v>68</v>
      </c>
      <c r="W24" s="13">
        <v>206.267</v>
      </c>
      <c r="X24" s="13">
        <v>23.603000000000002</v>
      </c>
      <c r="Y24" s="15">
        <f t="shared" si="3"/>
        <v>229.87</v>
      </c>
      <c r="Z24" s="14">
        <v>122257</v>
      </c>
    </row>
    <row r="25" spans="1:28" x14ac:dyDescent="0.25">
      <c r="A25" s="3" t="s">
        <v>91</v>
      </c>
      <c r="B25" s="3">
        <v>6.7023000000000001</v>
      </c>
      <c r="C25" s="3"/>
      <c r="D25" s="3">
        <v>0.20100000000000001</v>
      </c>
      <c r="O25" s="13">
        <v>3</v>
      </c>
      <c r="P25" s="13" t="s">
        <v>67</v>
      </c>
      <c r="Q25" s="13">
        <v>122.81</v>
      </c>
      <c r="R25" s="13">
        <v>6.7759999999999998</v>
      </c>
      <c r="S25" s="15">
        <f t="shared" si="2"/>
        <v>129.58600000000001</v>
      </c>
      <c r="T25" s="14">
        <v>75495</v>
      </c>
      <c r="U25" s="13">
        <v>3</v>
      </c>
      <c r="V25" s="13" t="s">
        <v>69</v>
      </c>
      <c r="W25" s="13">
        <v>255.33099999999999</v>
      </c>
      <c r="X25" s="13">
        <v>6.7910000000000004</v>
      </c>
      <c r="Y25" s="15">
        <f t="shared" si="3"/>
        <v>262.12200000000001</v>
      </c>
      <c r="Z25" s="14">
        <v>75507</v>
      </c>
    </row>
    <row r="26" spans="1:28" x14ac:dyDescent="0.25">
      <c r="A26" s="19"/>
      <c r="B26" s="19"/>
      <c r="C26" s="19"/>
      <c r="D26" s="19"/>
      <c r="S26" s="2"/>
      <c r="Y26" s="2"/>
    </row>
    <row r="27" spans="1:28" x14ac:dyDescent="0.25">
      <c r="A27" s="3" t="s">
        <v>80</v>
      </c>
      <c r="B27" s="3">
        <v>8.2830999999999992</v>
      </c>
      <c r="C27" s="3"/>
      <c r="D27" s="3">
        <v>0.16259999999999999</v>
      </c>
      <c r="O27" s="16">
        <v>5</v>
      </c>
      <c r="P27" s="16" t="s">
        <v>70</v>
      </c>
      <c r="Q27" s="16">
        <v>733.32</v>
      </c>
      <c r="R27" s="17">
        <v>1044.79</v>
      </c>
      <c r="S27" s="17">
        <f t="shared" si="2"/>
        <v>1778.1100000000001</v>
      </c>
      <c r="T27" s="18">
        <v>2029176</v>
      </c>
      <c r="U27" s="16">
        <v>5</v>
      </c>
      <c r="V27" s="16" t="s">
        <v>71</v>
      </c>
      <c r="W27" s="16">
        <v>784.55399999999997</v>
      </c>
      <c r="X27" s="17">
        <v>1110.3</v>
      </c>
      <c r="Y27" s="17">
        <f t="shared" si="3"/>
        <v>1894.8539999999998</v>
      </c>
      <c r="Z27" s="18">
        <v>2033263</v>
      </c>
    </row>
    <row r="28" spans="1:28" x14ac:dyDescent="0.25">
      <c r="A28" s="3" t="s">
        <v>82</v>
      </c>
      <c r="B28" s="3">
        <v>8.6740999999999993</v>
      </c>
      <c r="C28" s="3"/>
      <c r="D28" s="3">
        <v>0.1565</v>
      </c>
      <c r="O28" s="16">
        <v>5</v>
      </c>
      <c r="P28" s="16" t="s">
        <v>72</v>
      </c>
      <c r="Q28" s="16">
        <v>544.49400000000003</v>
      </c>
      <c r="R28" s="16">
        <v>559.6</v>
      </c>
      <c r="S28" s="17">
        <f t="shared" si="2"/>
        <v>1104.0940000000001</v>
      </c>
      <c r="T28" s="18">
        <v>1340013</v>
      </c>
      <c r="U28" s="16">
        <v>5</v>
      </c>
      <c r="V28" s="16" t="s">
        <v>73</v>
      </c>
      <c r="W28" s="16">
        <v>596.09</v>
      </c>
      <c r="X28" s="16">
        <v>562.02300000000002</v>
      </c>
      <c r="Y28" s="17">
        <f t="shared" si="3"/>
        <v>1158.1130000000001</v>
      </c>
      <c r="Z28" s="18">
        <v>1340582</v>
      </c>
    </row>
    <row r="29" spans="1:28" x14ac:dyDescent="0.25">
      <c r="A29" s="3" t="s">
        <v>85</v>
      </c>
      <c r="B29" s="3">
        <v>13.890499999999999</v>
      </c>
      <c r="C29" s="3"/>
      <c r="D29" s="3">
        <v>0.1154</v>
      </c>
      <c r="O29" s="16">
        <v>3</v>
      </c>
      <c r="P29" s="16" t="s">
        <v>70</v>
      </c>
      <c r="Q29" s="16">
        <v>155.05699999999999</v>
      </c>
      <c r="R29" s="17">
        <v>1227.18</v>
      </c>
      <c r="S29" s="17">
        <f t="shared" si="2"/>
        <v>1382.2370000000001</v>
      </c>
      <c r="T29" s="18">
        <v>2203520</v>
      </c>
      <c r="U29" s="16">
        <v>3</v>
      </c>
      <c r="V29" s="16" t="s">
        <v>71</v>
      </c>
      <c r="W29" s="16">
        <v>194.28</v>
      </c>
      <c r="X29" s="17">
        <v>1227.42</v>
      </c>
      <c r="Y29" s="17">
        <f t="shared" si="3"/>
        <v>1421.7</v>
      </c>
      <c r="Z29" s="18">
        <v>2203666</v>
      </c>
    </row>
    <row r="30" spans="1:28" x14ac:dyDescent="0.25">
      <c r="A30" s="3" t="s">
        <v>87</v>
      </c>
      <c r="B30" s="3">
        <v>10.3589</v>
      </c>
      <c r="C30" s="3"/>
      <c r="D30" s="3">
        <v>0.12479999999999999</v>
      </c>
      <c r="O30" s="16">
        <v>3</v>
      </c>
      <c r="P30" s="16" t="s">
        <v>72</v>
      </c>
      <c r="Q30" s="16">
        <v>117.02</v>
      </c>
      <c r="R30" s="16">
        <v>668.85500000000002</v>
      </c>
      <c r="S30" s="17">
        <f t="shared" si="2"/>
        <v>785.875</v>
      </c>
      <c r="T30" s="18">
        <v>1734294</v>
      </c>
      <c r="U30" s="16">
        <v>3</v>
      </c>
      <c r="V30" s="16" t="s">
        <v>73</v>
      </c>
      <c r="W30" s="16">
        <v>147.238</v>
      </c>
      <c r="X30" s="16">
        <v>669.83799999999997</v>
      </c>
      <c r="Y30" s="17">
        <f t="shared" si="3"/>
        <v>817.07600000000002</v>
      </c>
      <c r="Z30" s="18">
        <v>1734517</v>
      </c>
    </row>
    <row r="31" spans="1:28" x14ac:dyDescent="0.25">
      <c r="A31" s="3" t="s">
        <v>95</v>
      </c>
      <c r="B31" s="3">
        <v>18.174800000000001</v>
      </c>
      <c r="C31" s="3"/>
      <c r="D31" s="3">
        <v>8.8099999999999998E-2</v>
      </c>
    </row>
    <row r="32" spans="1:28" x14ac:dyDescent="0.25">
      <c r="A32" s="3" t="s">
        <v>96</v>
      </c>
      <c r="B32" s="3">
        <v>11.131399999999999</v>
      </c>
      <c r="C32" s="3"/>
      <c r="D32" s="3">
        <v>0.1152</v>
      </c>
    </row>
    <row r="34" spans="1:4" x14ac:dyDescent="0.25">
      <c r="A34" s="3" t="s">
        <v>81</v>
      </c>
      <c r="B34" s="3">
        <v>8.2429000000000006</v>
      </c>
      <c r="C34" s="3"/>
      <c r="D34" s="3">
        <v>0.16389999999999999</v>
      </c>
    </row>
    <row r="35" spans="1:4" x14ac:dyDescent="0.25">
      <c r="A35" s="3" t="s">
        <v>83</v>
      </c>
      <c r="B35" s="3">
        <v>8.5837000000000003</v>
      </c>
      <c r="C35" s="3"/>
      <c r="D35" s="3">
        <v>0.15759999999999999</v>
      </c>
    </row>
    <row r="36" spans="1:4" x14ac:dyDescent="0.25">
      <c r="A36" s="3" t="s">
        <v>88</v>
      </c>
      <c r="B36" s="3">
        <v>13.8162</v>
      </c>
      <c r="C36" s="3"/>
      <c r="D36" s="3">
        <v>0.115</v>
      </c>
    </row>
    <row r="37" spans="1:4" x14ac:dyDescent="0.25">
      <c r="A37" s="3" t="s">
        <v>86</v>
      </c>
      <c r="B37" s="3">
        <v>10.345700000000001</v>
      </c>
      <c r="C37" s="3"/>
      <c r="D37" s="3">
        <v>0.12520000000000001</v>
      </c>
    </row>
    <row r="38" spans="1:4" x14ac:dyDescent="0.25">
      <c r="A38" s="3" t="s">
        <v>97</v>
      </c>
      <c r="B38" s="3">
        <v>18.2072</v>
      </c>
      <c r="C38" s="3"/>
      <c r="D38" s="3">
        <v>8.9200000000000002E-2</v>
      </c>
    </row>
    <row r="39" spans="1:4" x14ac:dyDescent="0.25">
      <c r="A39" s="3" t="s">
        <v>98</v>
      </c>
      <c r="B39" s="3">
        <v>11.0275</v>
      </c>
      <c r="C39" s="3"/>
      <c r="D39" s="3">
        <v>0.115</v>
      </c>
    </row>
    <row r="40" spans="1:4" x14ac:dyDescent="0.25">
      <c r="A40" s="20"/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Fabian</dc:creator>
  <cp:lastModifiedBy>Fabian Torres</cp:lastModifiedBy>
  <dcterms:created xsi:type="dcterms:W3CDTF">2016-11-29T22:05:06Z</dcterms:created>
  <dcterms:modified xsi:type="dcterms:W3CDTF">2017-01-09T16:29:54Z</dcterms:modified>
</cp:coreProperties>
</file>