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<sst xmlns="http://schemas.openxmlformats.org/spreadsheetml/2006/main" count="44" uniqueCount="16">
  <si>
    <t xml:space="preserve">Time</t>
  </si>
  <si>
    <t xml:space="preserve">8h</t>
  </si>
  <si>
    <t xml:space="preserve">Average utilization</t>
  </si>
  <si>
    <t xml:space="preserve">Worker stations that use belts</t>
  </si>
  <si>
    <t xml:space="preserve">-</t>
  </si>
  <si>
    <t xml:space="preserve">8,20</t>
  </si>
  <si>
    <t xml:space="preserve">Speed of workers</t>
  </si>
  <si>
    <t xml:space="preserve">1.1m/s</t>
  </si>
  <si>
    <t xml:space="preserve">1.4m/s</t>
  </si>
  <si>
    <t xml:space="preserve">Speed of belts</t>
  </si>
  <si>
    <t xml:space="preserve">0.8773m/s</t>
  </si>
  <si>
    <t xml:space="preserve">1.3593m/s</t>
  </si>
  <si>
    <t xml:space="preserve">Number of worker</t>
  </si>
  <si>
    <t xml:space="preserve">Number of request finished</t>
  </si>
  <si>
    <t xml:space="preserve">Improvement</t>
  </si>
  <si>
    <t xml:space="preserve">Average overall utilization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</si>
</sst>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original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0.759207</c:v>
                </c:pt>
                <c:pt idx="7">
                  <c:v>0.95207</c:v>
                </c:pt>
                <c:pt idx="8">
                  <c:v>0.105114</c:v>
                </c:pt>
                <c:pt idx="9">
                  <c:v>0.466503</c:v>
                </c:pt>
                <c:pt idx="10">
                  <c:v>0.146768</c:v>
                </c:pt>
                <c:pt idx="11">
                  <c:v>0.449164</c:v>
                </c:pt>
                <c:pt idx="12">
                  <c:v>0.130677</c:v>
                </c:pt>
                <c:pt idx="13">
                  <c:v>0.3266</c:v>
                </c:pt>
                <c:pt idx="14">
                  <c:v>0.058303</c:v>
                </c:pt>
                <c:pt idx="15">
                  <c:v>0.0402188</c:v>
                </c:pt>
                <c:pt idx="16">
                  <c:v>0.0477263</c:v>
                </c:pt>
                <c:pt idx="17">
                  <c:v>0.054625</c:v>
                </c:pt>
                <c:pt idx="18">
                  <c:v>0.109814</c:v>
                </c:pt>
                <c:pt idx="19">
                  <c:v>0.88259</c:v>
                </c:pt>
                <c:pt idx="20">
                  <c:v>0.442138</c:v>
                </c:pt>
                <c:pt idx="21">
                  <c:v>0.00795455</c:v>
                </c:pt>
                <c:pt idx="22">
                  <c:v>0.0607639</c:v>
                </c:pt>
                <c:pt idx="23">
                  <c:v>0.0291667</c:v>
                </c:pt>
                <c:pt idx="24">
                  <c:v>0.113662</c:v>
                </c:pt>
              </c:numCache>
            </c:numRef>
          </c:val>
        </c:ser>
        <c:ser>
          <c:idx val="1"/>
          <c:order val="1"/>
          <c:tx>
            <c:strRef>
              <c:f>adjusted_speed</c:f>
              <c:strCache>
                <c:ptCount val="1"/>
                <c:pt idx="0">
                  <c:v>adjusted_speed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5"/>
                <c:pt idx="0">
                  <c:v>1</c:v>
                </c:pt>
                <c:pt idx="1">
                  <c:v>0.324206</c:v>
                </c:pt>
                <c:pt idx="2">
                  <c:v>0.0941518</c:v>
                </c:pt>
                <c:pt idx="3">
                  <c:v>0.0591865</c:v>
                </c:pt>
                <c:pt idx="4">
                  <c:v>0.107959</c:v>
                </c:pt>
                <c:pt idx="5">
                  <c:v>0.98566</c:v>
                </c:pt>
                <c:pt idx="6">
                  <c:v>0.763879</c:v>
                </c:pt>
                <c:pt idx="7">
                  <c:v>0.952816</c:v>
                </c:pt>
                <c:pt idx="8">
                  <c:v>0.097314</c:v>
                </c:pt>
                <c:pt idx="9">
                  <c:v>0.473315</c:v>
                </c:pt>
                <c:pt idx="10">
                  <c:v>0.142222</c:v>
                </c:pt>
                <c:pt idx="11">
                  <c:v>0.457738</c:v>
                </c:pt>
                <c:pt idx="12">
                  <c:v>0.134028</c:v>
                </c:pt>
                <c:pt idx="13">
                  <c:v>0.31756</c:v>
                </c:pt>
                <c:pt idx="14">
                  <c:v>0.0532381</c:v>
                </c:pt>
                <c:pt idx="15">
                  <c:v>0.0402188</c:v>
                </c:pt>
                <c:pt idx="16">
                  <c:v>0.04875</c:v>
                </c:pt>
                <c:pt idx="17">
                  <c:v>0.0560625</c:v>
                </c:pt>
                <c:pt idx="18">
                  <c:v>0.10785</c:v>
                </c:pt>
                <c:pt idx="19">
                  <c:v>0.884009</c:v>
                </c:pt>
                <c:pt idx="20">
                  <c:v>0.440937</c:v>
                </c:pt>
                <c:pt idx="21">
                  <c:v>0.00642857</c:v>
                </c:pt>
                <c:pt idx="22">
                  <c:v>0.0625</c:v>
                </c:pt>
                <c:pt idx="23">
                  <c:v>0.03</c:v>
                </c:pt>
                <c:pt idx="24">
                  <c:v>0.110286</c:v>
                </c:pt>
              </c:numCache>
            </c:numRef>
          </c:val>
        </c:ser>
        <c:gapWidth val="100"/>
        <c:overlap val="0"/>
        <c:axId val="88520571"/>
        <c:axId val="79309846"/>
      </c:barChart>
      <c:catAx>
        <c:axId val="885205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09846"/>
        <c:crosses val="autoZero"/>
        <c:auto val="1"/>
        <c:lblAlgn val="ctr"/>
        <c:lblOffset val="100"/>
        <c:noMultiLvlLbl val="0"/>
      </c:catAx>
      <c:valAx>
        <c:axId val="79309846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20571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Compare of using belts on different worker stations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belt6</c:f>
              <c:strCache>
                <c:ptCount val="1"/>
                <c:pt idx="0">
                  <c:v>belt6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0.778561</c:v>
                </c:pt>
                <c:pt idx="7">
                  <c:v>0.952512</c:v>
                </c:pt>
                <c:pt idx="8">
                  <c:v>0.105114</c:v>
                </c:pt>
                <c:pt idx="9">
                  <c:v>0.466503</c:v>
                </c:pt>
                <c:pt idx="10">
                  <c:v>0.146768</c:v>
                </c:pt>
                <c:pt idx="11">
                  <c:v>0.449606</c:v>
                </c:pt>
                <c:pt idx="12">
                  <c:v>0.130677</c:v>
                </c:pt>
                <c:pt idx="13">
                  <c:v>0.3266</c:v>
                </c:pt>
                <c:pt idx="14">
                  <c:v>0.058303</c:v>
                </c:pt>
                <c:pt idx="15">
                  <c:v>0.0402188</c:v>
                </c:pt>
                <c:pt idx="16">
                  <c:v>0.0481682</c:v>
                </c:pt>
                <c:pt idx="17">
                  <c:v>0.054625</c:v>
                </c:pt>
                <c:pt idx="18">
                  <c:v>0.109814</c:v>
                </c:pt>
                <c:pt idx="19">
                  <c:v>0.883032</c:v>
                </c:pt>
                <c:pt idx="20">
                  <c:v>0.44258</c:v>
                </c:pt>
                <c:pt idx="21">
                  <c:v>0.00795455</c:v>
                </c:pt>
                <c:pt idx="22">
                  <c:v>0.0607639</c:v>
                </c:pt>
                <c:pt idx="23">
                  <c:v>0.0291667</c:v>
                </c:pt>
                <c:pt idx="24">
                  <c:v>0.113662</c:v>
                </c:pt>
              </c:numCache>
            </c:numRef>
          </c:val>
        </c:ser>
        <c:ser>
          <c:idx val="1"/>
          <c:order val="1"/>
          <c:tx>
            <c:strRef>
              <c:f>belt7</c:f>
              <c:strCache>
                <c:ptCount val="1"/>
                <c:pt idx="0">
                  <c:v>belt7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Sheet1!$F$6:$F$30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0.749548</c:v>
                </c:pt>
                <c:pt idx="7">
                  <c:v>0.95226</c:v>
                </c:pt>
                <c:pt idx="8">
                  <c:v>0.105114</c:v>
                </c:pt>
                <c:pt idx="9">
                  <c:v>0.466503</c:v>
                </c:pt>
                <c:pt idx="10">
                  <c:v>0.146768</c:v>
                </c:pt>
                <c:pt idx="11">
                  <c:v>0.449354</c:v>
                </c:pt>
                <c:pt idx="12">
                  <c:v>0.130677</c:v>
                </c:pt>
                <c:pt idx="13">
                  <c:v>0.3266</c:v>
                </c:pt>
                <c:pt idx="14">
                  <c:v>0.058303</c:v>
                </c:pt>
                <c:pt idx="15">
                  <c:v>0.0402188</c:v>
                </c:pt>
                <c:pt idx="16">
                  <c:v>0.0479157</c:v>
                </c:pt>
                <c:pt idx="17">
                  <c:v>0.054625</c:v>
                </c:pt>
                <c:pt idx="18">
                  <c:v>0.109814</c:v>
                </c:pt>
                <c:pt idx="19">
                  <c:v>0.882779</c:v>
                </c:pt>
                <c:pt idx="20">
                  <c:v>0.442327</c:v>
                </c:pt>
                <c:pt idx="21">
                  <c:v>0.00795455</c:v>
                </c:pt>
                <c:pt idx="22">
                  <c:v>0.0607639</c:v>
                </c:pt>
                <c:pt idx="23">
                  <c:v>0.0291667</c:v>
                </c:pt>
                <c:pt idx="24">
                  <c:v>0.113662</c:v>
                </c:pt>
              </c:numCache>
            </c:numRef>
          </c:val>
        </c:ser>
        <c:ser>
          <c:idx val="2"/>
          <c:order val="2"/>
          <c:tx>
            <c:strRef>
              <c:f>belt8</c:f>
              <c:strCache>
                <c:ptCount val="1"/>
                <c:pt idx="0">
                  <c:v>belt8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Sheet1!$H$6:$H$30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0.759207</c:v>
                </c:pt>
                <c:pt idx="7">
                  <c:v>0.95207</c:v>
                </c:pt>
                <c:pt idx="8">
                  <c:v>0.110369</c:v>
                </c:pt>
                <c:pt idx="9">
                  <c:v>0.483354</c:v>
                </c:pt>
                <c:pt idx="10">
                  <c:v>0.150437</c:v>
                </c:pt>
                <c:pt idx="11">
                  <c:v>0.470568</c:v>
                </c:pt>
                <c:pt idx="12">
                  <c:v>0.135376</c:v>
                </c:pt>
                <c:pt idx="13">
                  <c:v>0.334975</c:v>
                </c:pt>
                <c:pt idx="14">
                  <c:v>0.059798</c:v>
                </c:pt>
                <c:pt idx="15">
                  <c:v>0.04125</c:v>
                </c:pt>
                <c:pt idx="16">
                  <c:v>0.05</c:v>
                </c:pt>
                <c:pt idx="17">
                  <c:v>0.0575</c:v>
                </c:pt>
                <c:pt idx="18">
                  <c:v>0.115593</c:v>
                </c:pt>
                <c:pt idx="19">
                  <c:v>0.883432</c:v>
                </c:pt>
                <c:pt idx="20">
                  <c:v>0.44298</c:v>
                </c:pt>
                <c:pt idx="21">
                  <c:v>0.00795455</c:v>
                </c:pt>
                <c:pt idx="22">
                  <c:v>0.0607639</c:v>
                </c:pt>
                <c:pt idx="23">
                  <c:v>0.0291667</c:v>
                </c:pt>
                <c:pt idx="24">
                  <c:v>0.113662</c:v>
                </c:pt>
              </c:numCache>
            </c:numRef>
          </c:val>
        </c:ser>
        <c:ser>
          <c:idx val="3"/>
          <c:order val="3"/>
          <c:tx>
            <c:strRef>
              <c:f>belt19</c:f>
              <c:strCache>
                <c:ptCount val="1"/>
                <c:pt idx="0">
                  <c:v>belt19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Sheet1!$J$6:$J$30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0.759207</c:v>
                </c:pt>
                <c:pt idx="7">
                  <c:v>0.95207</c:v>
                </c:pt>
                <c:pt idx="8">
                  <c:v>0.105114</c:v>
                </c:pt>
                <c:pt idx="9">
                  <c:v>0.466503</c:v>
                </c:pt>
                <c:pt idx="10">
                  <c:v>0.146768</c:v>
                </c:pt>
                <c:pt idx="11">
                  <c:v>0.449164</c:v>
                </c:pt>
                <c:pt idx="12">
                  <c:v>0.130677</c:v>
                </c:pt>
                <c:pt idx="13">
                  <c:v>0.3266</c:v>
                </c:pt>
                <c:pt idx="14">
                  <c:v>0.058303</c:v>
                </c:pt>
                <c:pt idx="15">
                  <c:v>0.0402188</c:v>
                </c:pt>
                <c:pt idx="16">
                  <c:v>0.0477263</c:v>
                </c:pt>
                <c:pt idx="17">
                  <c:v>0.054625</c:v>
                </c:pt>
                <c:pt idx="18">
                  <c:v>0.109814</c:v>
                </c:pt>
                <c:pt idx="19">
                  <c:v>0.872312</c:v>
                </c:pt>
                <c:pt idx="20">
                  <c:v>0.463598</c:v>
                </c:pt>
                <c:pt idx="21">
                  <c:v>0.00840909</c:v>
                </c:pt>
                <c:pt idx="22">
                  <c:v>0.0642361</c:v>
                </c:pt>
                <c:pt idx="23">
                  <c:v>0.0308333</c:v>
                </c:pt>
                <c:pt idx="24">
                  <c:v>0.120157</c:v>
                </c:pt>
              </c:numCache>
            </c:numRef>
          </c:val>
        </c:ser>
        <c:ser>
          <c:idx val="4"/>
          <c:order val="4"/>
          <c:tx>
            <c:strRef>
              <c:f>belts_combined</c:f>
              <c:strCache>
                <c:ptCount val="1"/>
                <c:pt idx="0">
                  <c:v>belts_combined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Sheet1!$A$6:$A$30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Sheet1!$L$6:$L$30</c:f>
              <c:numCache>
                <c:formatCode>General</c:formatCode>
                <c:ptCount val="25"/>
                <c:pt idx="0">
                  <c:v>1</c:v>
                </c:pt>
                <c:pt idx="1">
                  <c:v>0.412626</c:v>
                </c:pt>
                <c:pt idx="2">
                  <c:v>0.100578</c:v>
                </c:pt>
                <c:pt idx="3">
                  <c:v>0.0611143</c:v>
                </c:pt>
                <c:pt idx="4">
                  <c:v>0.127236</c:v>
                </c:pt>
                <c:pt idx="5">
                  <c:v>0.985049</c:v>
                </c:pt>
                <c:pt idx="6">
                  <c:v>0.759207</c:v>
                </c:pt>
                <c:pt idx="7">
                  <c:v>0.95207</c:v>
                </c:pt>
                <c:pt idx="8">
                  <c:v>0.110369</c:v>
                </c:pt>
                <c:pt idx="9">
                  <c:v>0.483354</c:v>
                </c:pt>
                <c:pt idx="10">
                  <c:v>0.150437</c:v>
                </c:pt>
                <c:pt idx="11">
                  <c:v>0.470568</c:v>
                </c:pt>
                <c:pt idx="12">
                  <c:v>0.135376</c:v>
                </c:pt>
                <c:pt idx="13">
                  <c:v>0.334975</c:v>
                </c:pt>
                <c:pt idx="14">
                  <c:v>0.059798</c:v>
                </c:pt>
                <c:pt idx="15">
                  <c:v>0.04125</c:v>
                </c:pt>
                <c:pt idx="16">
                  <c:v>0.05</c:v>
                </c:pt>
                <c:pt idx="17">
                  <c:v>0.0575</c:v>
                </c:pt>
                <c:pt idx="18">
                  <c:v>0.115593</c:v>
                </c:pt>
                <c:pt idx="19">
                  <c:v>0.883432</c:v>
                </c:pt>
                <c:pt idx="20">
                  <c:v>0.471309</c:v>
                </c:pt>
                <c:pt idx="21">
                  <c:v>0.00840909</c:v>
                </c:pt>
                <c:pt idx="22">
                  <c:v>0.0642361</c:v>
                </c:pt>
                <c:pt idx="23">
                  <c:v>0.0308333</c:v>
                </c:pt>
                <c:pt idx="24">
                  <c:v>0.120157</c:v>
                </c:pt>
              </c:numCache>
            </c:numRef>
          </c:val>
        </c:ser>
        <c:gapWidth val="100"/>
        <c:overlap val="0"/>
        <c:axId val="77386932"/>
        <c:axId val="55312437"/>
      </c:barChart>
      <c:catAx>
        <c:axId val="773869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12437"/>
        <c:crosses val="autoZero"/>
        <c:auto val="1"/>
        <c:lblAlgn val="ctr"/>
        <c:lblOffset val="100"/>
        <c:noMultiLvlLbl val="0"/>
      </c:catAx>
      <c:valAx>
        <c:axId val="5531243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86932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1"/>
                <c:pt idx="0">
                  <c:v>- 1.1m/s 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Sheet1!$B$32:$B$32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"/>
          <c:order val="1"/>
          <c:tx>
            <c:strRef>
              <c:f>Sheet1!$C$2:$C$4</c:f>
              <c:strCache>
                <c:ptCount val="1"/>
                <c:pt idx="0">
                  <c:v>- 1.4m/s -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Sheet1!$C$32:$C$32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Sheet1!$D$2:$D$4</c:f>
              <c:strCache>
                <c:ptCount val="1"/>
                <c:pt idx="0">
                  <c:v>6 1.1m/s 1.1m/s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Sheet1!$D$32:$D$32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3"/>
          <c:order val="3"/>
          <c:tx>
            <c:strRef>
              <c:f>Sheet1!$E$2:$E$4</c:f>
              <c:strCache>
                <c:ptCount val="1"/>
                <c:pt idx="0">
                  <c:v>6 1.4m/s 1.4m/s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Sheet1!$E$32:$E$32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4"/>
          <c:order val="4"/>
          <c:tx>
            <c:strRef>
              <c:f>Sheet1!$F$2:$F$4</c:f>
              <c:strCache>
                <c:ptCount val="1"/>
                <c:pt idx="0">
                  <c:v>7 1.1m/s 1.1m/s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Sheet1!$F$32:$F$32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5"/>
          <c:order val="5"/>
          <c:tx>
            <c:strRef>
              <c:f>Sheet1!$G$2:$G$4</c:f>
              <c:strCache>
                <c:ptCount val="1"/>
                <c:pt idx="0">
                  <c:v>7 1.4m/s 1.4m/s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Sheet1!$G$32:$G$32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6"/>
          <c:order val="6"/>
          <c:tx>
            <c:strRef>
              <c:f>Sheet1!$H$2:$H$4</c:f>
              <c:strCache>
                <c:ptCount val="1"/>
                <c:pt idx="0">
                  <c:v>8 1.1m/s 1.1m/s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Sheet1!$H$32:$H$32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7"/>
          <c:order val="7"/>
          <c:tx>
            <c:strRef>
              <c:f>Sheet1!$I$2:$I$4</c:f>
              <c:strCache>
                <c:ptCount val="1"/>
                <c:pt idx="0">
                  <c:v>8 1.4m/s 1.4m/s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Sheet1!$I$32:$I$32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8"/>
          <c:order val="8"/>
          <c:tx>
            <c:strRef>
              <c:f>Sheet1!$J$2:$J$4</c:f>
              <c:strCache>
                <c:ptCount val="1"/>
                <c:pt idx="0">
                  <c:v>20 1.1m/s 1.1m/s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Sheet1!$J$32:$J$32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9"/>
          <c:order val="9"/>
          <c:tx>
            <c:strRef>
              <c:f>Sheet1!$K$2:$K$4</c:f>
              <c:strCache>
                <c:ptCount val="1"/>
                <c:pt idx="0">
                  <c:v>20 1.4m/s 1.4m/s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Sheet1!$K$32:$K$32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10"/>
          <c:order val="10"/>
          <c:tx>
            <c:strRef>
              <c:f>Sheet1!$L$2:$L$4</c:f>
              <c:strCache>
                <c:ptCount val="1"/>
                <c:pt idx="0">
                  <c:v>8,20 1.1m/s 1.1m/s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Sheet1!$L$32:$L$32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11"/>
          <c:order val="11"/>
          <c:tx>
            <c:strRef>
              <c:f>Sheet1!$M$2:$M$4</c:f>
              <c:strCache>
                <c:ptCount val="1"/>
                <c:pt idx="0">
                  <c:v>8,20 1.4m/s 1.4m/s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Sheet1!$M$32:$M$32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ser>
          <c:idx val="12"/>
          <c:order val="12"/>
          <c:tx>
            <c:strRef>
              <c:f>Sheet1!$N$2:$N$4</c:f>
              <c:strCache>
                <c:ptCount val="1"/>
                <c:pt idx="0">
                  <c:v>20 1.1m/s 0.8773m/s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Sheet1!$N$32:$N$32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ser>
          <c:idx val="13"/>
          <c:order val="13"/>
          <c:tx>
            <c:strRef>
              <c:f>Sheet1!$O$2:$O$4</c:f>
              <c:strCache>
                <c:ptCount val="1"/>
                <c:pt idx="0">
                  <c:v>8,20 1.1m/s 1.3593m/s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Sheet1!$O$32:$O$32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gapWidth val="100"/>
        <c:overlap val="0"/>
        <c:axId val="34165712"/>
        <c:axId val="19301724"/>
      </c:barChart>
      <c:catAx>
        <c:axId val="3416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01724"/>
        <c:crosses val="autoZero"/>
        <c:auto val="1"/>
        <c:lblAlgn val="ctr"/>
        <c:lblOffset val="100"/>
        <c:noMultiLvlLbl val="0"/>
      </c:catAx>
      <c:valAx>
        <c:axId val="193017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65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553680</xdr:colOff>
      <xdr:row>38</xdr:row>
      <xdr:rowOff>114840</xdr:rowOff>
    </xdr:from>
    <xdr:to>
      <xdr:col>7</xdr:col>
      <xdr:colOff>751320</xdr:colOff>
      <xdr:row>57</xdr:row>
      <xdr:rowOff>66240</xdr:rowOff>
    </xdr:to>
    <xdr:graphicFrame>
      <xdr:nvGraphicFramePr>
        <xdr:cNvPr id="0" name=""/>
        <xdr:cNvGraphicFramePr/>
      </xdr:nvGraphicFramePr>
      <xdr:xfrm>
        <a:off x="553680" y="6292080"/>
        <a:ext cx="7234200" cy="304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453960</xdr:colOff>
      <xdr:row>58</xdr:row>
      <xdr:rowOff>48600</xdr:rowOff>
    </xdr:from>
    <xdr:to>
      <xdr:col>7</xdr:col>
      <xdr:colOff>633240</xdr:colOff>
      <xdr:row>77</xdr:row>
      <xdr:rowOff>147600</xdr:rowOff>
    </xdr:to>
    <xdr:graphicFrame>
      <xdr:nvGraphicFramePr>
        <xdr:cNvPr id="1" name=""/>
        <xdr:cNvGraphicFramePr/>
      </xdr:nvGraphicFramePr>
      <xdr:xfrm>
        <a:off x="453960" y="9477000"/>
        <a:ext cx="7215840" cy="31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450720</xdr:colOff>
      <xdr:row>37</xdr:row>
      <xdr:rowOff>45000</xdr:rowOff>
    </xdr:from>
    <xdr:to>
      <xdr:col>15</xdr:col>
      <xdr:colOff>520560</xdr:colOff>
      <xdr:row>57</xdr:row>
      <xdr:rowOff>33120</xdr:rowOff>
    </xdr:to>
    <xdr:graphicFrame>
      <xdr:nvGraphicFramePr>
        <xdr:cNvPr id="2" name=""/>
        <xdr:cNvGraphicFramePr/>
      </xdr:nvGraphicFramePr>
      <xdr:xfrm>
        <a:off x="8301240" y="60598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16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A2" s="0" t="s">
        <v>3</v>
      </c>
      <c r="B2" s="1" t="s">
        <v>4</v>
      </c>
      <c r="C2" s="1" t="s">
        <v>4</v>
      </c>
      <c r="D2" s="1" t="n">
        <v>6</v>
      </c>
      <c r="E2" s="1" t="n">
        <v>6</v>
      </c>
      <c r="F2" s="1" t="n">
        <v>7</v>
      </c>
      <c r="G2" s="1" t="n">
        <v>7</v>
      </c>
      <c r="H2" s="1" t="n">
        <v>8</v>
      </c>
      <c r="I2" s="1" t="n">
        <v>8</v>
      </c>
      <c r="J2" s="1" t="n">
        <v>20</v>
      </c>
      <c r="K2" s="1" t="n">
        <v>20</v>
      </c>
      <c r="L2" s="1" t="s">
        <v>5</v>
      </c>
      <c r="M2" s="1" t="s">
        <v>5</v>
      </c>
      <c r="N2" s="1" t="n">
        <v>20</v>
      </c>
      <c r="O2" s="1" t="s">
        <v>5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7</v>
      </c>
    </row>
    <row r="4" customFormat="false" ht="12.8" hidden="false" customHeight="false" outlineLevel="0" collapsed="false">
      <c r="A4" s="1" t="s">
        <v>9</v>
      </c>
      <c r="B4" s="1" t="s">
        <v>4</v>
      </c>
      <c r="C4" s="1" t="s">
        <v>4</v>
      </c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1" t="s">
        <v>7</v>
      </c>
      <c r="M4" s="1" t="s">
        <v>8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s">
        <v>12</v>
      </c>
    </row>
    <row r="6" customFormat="false" ht="12.8" hidden="false" customHeight="false" outlineLevel="0" collapsed="false">
      <c r="A6" s="0" t="n">
        <v>1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n">
        <v>2</v>
      </c>
      <c r="B7" s="3" t="n">
        <v>0.412626</v>
      </c>
      <c r="C7" s="3" t="n">
        <v>0.324206</v>
      </c>
      <c r="D7" s="3" t="n">
        <v>0.412626</v>
      </c>
      <c r="E7" s="3" t="n">
        <v>0.324206</v>
      </c>
      <c r="F7" s="3" t="n">
        <v>0.412626</v>
      </c>
      <c r="G7" s="3" t="n">
        <v>0.324206</v>
      </c>
      <c r="H7" s="3" t="n">
        <v>0.412626</v>
      </c>
      <c r="I7" s="3" t="n">
        <v>0.324206</v>
      </c>
      <c r="J7" s="3" t="n">
        <v>0.412626</v>
      </c>
      <c r="K7" s="3" t="n">
        <v>0.324206</v>
      </c>
      <c r="L7" s="0" t="n">
        <v>0.412626</v>
      </c>
      <c r="M7" s="0" t="n">
        <v>0.324206</v>
      </c>
      <c r="N7" s="0" t="n">
        <v>0.412626</v>
      </c>
      <c r="O7" s="0" t="n">
        <v>0.412626</v>
      </c>
    </row>
    <row r="8" customFormat="false" ht="12.8" hidden="false" customHeight="false" outlineLevel="0" collapsed="false">
      <c r="A8" s="0" t="n">
        <v>3</v>
      </c>
      <c r="B8" s="3" t="n">
        <v>0.100578</v>
      </c>
      <c r="C8" s="3" t="n">
        <v>0.0941518</v>
      </c>
      <c r="D8" s="3" t="n">
        <v>0.100578</v>
      </c>
      <c r="E8" s="3" t="n">
        <v>0.0941518</v>
      </c>
      <c r="F8" s="3" t="n">
        <v>0.100578</v>
      </c>
      <c r="G8" s="3" t="n">
        <v>0.0941518</v>
      </c>
      <c r="H8" s="3" t="n">
        <v>0.100578</v>
      </c>
      <c r="I8" s="3" t="n">
        <v>0.0941518</v>
      </c>
      <c r="J8" s="3" t="n">
        <v>0.100578</v>
      </c>
      <c r="K8" s="3" t="n">
        <v>0.0941518</v>
      </c>
      <c r="L8" s="0" t="n">
        <v>0.100578</v>
      </c>
      <c r="M8" s="0" t="n">
        <v>0.0941518</v>
      </c>
      <c r="N8" s="0" t="n">
        <v>0.100578</v>
      </c>
      <c r="O8" s="0" t="n">
        <v>0.100578</v>
      </c>
    </row>
    <row r="9" customFormat="false" ht="12.8" hidden="false" customHeight="false" outlineLevel="0" collapsed="false">
      <c r="A9" s="0" t="n">
        <v>4</v>
      </c>
      <c r="B9" s="3" t="n">
        <v>0.0611143</v>
      </c>
      <c r="C9" s="3" t="n">
        <v>0.0591865</v>
      </c>
      <c r="D9" s="3" t="n">
        <v>0.0611143</v>
      </c>
      <c r="E9" s="3" t="n">
        <v>0.0591865</v>
      </c>
      <c r="F9" s="3" t="n">
        <v>0.0611143</v>
      </c>
      <c r="G9" s="3" t="n">
        <v>0.0591865</v>
      </c>
      <c r="H9" s="3" t="n">
        <v>0.0611143</v>
      </c>
      <c r="I9" s="3" t="n">
        <v>0.0591865</v>
      </c>
      <c r="J9" s="3" t="n">
        <v>0.0611143</v>
      </c>
      <c r="K9" s="3" t="n">
        <v>0.0591865</v>
      </c>
      <c r="L9" s="0" t="n">
        <v>0.0611143</v>
      </c>
      <c r="M9" s="0" t="n">
        <v>0.0591865</v>
      </c>
      <c r="N9" s="0" t="n">
        <v>0.0611143</v>
      </c>
      <c r="O9" s="0" t="n">
        <v>0.0611143</v>
      </c>
    </row>
    <row r="10" customFormat="false" ht="12.8" hidden="false" customHeight="false" outlineLevel="0" collapsed="false">
      <c r="A10" s="0" t="n">
        <v>5</v>
      </c>
      <c r="B10" s="3" t="n">
        <v>0.127236</v>
      </c>
      <c r="C10" s="3" t="n">
        <v>0.107959</v>
      </c>
      <c r="D10" s="3" t="n">
        <v>0.127236</v>
      </c>
      <c r="E10" s="3" t="n">
        <v>0.107959</v>
      </c>
      <c r="F10" s="3" t="n">
        <v>0.127236</v>
      </c>
      <c r="G10" s="3" t="n">
        <v>0.107959</v>
      </c>
      <c r="H10" s="3" t="n">
        <v>0.127236</v>
      </c>
      <c r="I10" s="3" t="n">
        <v>0.107959</v>
      </c>
      <c r="J10" s="3" t="n">
        <v>0.127236</v>
      </c>
      <c r="K10" s="3" t="n">
        <v>0.107959</v>
      </c>
      <c r="L10" s="0" t="n">
        <v>0.127236</v>
      </c>
      <c r="M10" s="0" t="n">
        <v>0.107959</v>
      </c>
      <c r="N10" s="0" t="n">
        <v>0.127236</v>
      </c>
      <c r="O10" s="0" t="n">
        <v>0.127236</v>
      </c>
    </row>
    <row r="11" customFormat="false" ht="12.8" hidden="false" customHeight="false" outlineLevel="0" collapsed="false">
      <c r="A11" s="0" t="n">
        <v>6</v>
      </c>
      <c r="B11" s="3" t="n">
        <v>0.985049</v>
      </c>
      <c r="C11" s="3" t="n">
        <v>0.98566</v>
      </c>
      <c r="D11" s="3" t="n">
        <v>0.985049</v>
      </c>
      <c r="E11" s="3" t="n">
        <v>0.98566</v>
      </c>
      <c r="F11" s="3" t="n">
        <v>0.985049</v>
      </c>
      <c r="G11" s="3" t="n">
        <v>0.98566</v>
      </c>
      <c r="H11" s="3" t="n">
        <v>0.985049</v>
      </c>
      <c r="I11" s="3" t="n">
        <v>0.98566</v>
      </c>
      <c r="J11" s="3" t="n">
        <v>0.985049</v>
      </c>
      <c r="K11" s="3" t="n">
        <v>0.98566</v>
      </c>
      <c r="L11" s="0" t="n">
        <v>0.985049</v>
      </c>
      <c r="M11" s="0" t="n">
        <v>0.98566</v>
      </c>
      <c r="N11" s="0" t="n">
        <v>0.985049</v>
      </c>
      <c r="O11" s="0" t="n">
        <v>0.985049</v>
      </c>
    </row>
    <row r="12" customFormat="false" ht="12.8" hidden="false" customHeight="false" outlineLevel="0" collapsed="false">
      <c r="A12" s="0" t="n">
        <v>7</v>
      </c>
      <c r="B12" s="3" t="n">
        <v>0.759207</v>
      </c>
      <c r="C12" s="3" t="n">
        <v>0.763879</v>
      </c>
      <c r="D12" s="3" t="n">
        <v>0.778561</v>
      </c>
      <c r="E12" s="3" t="n">
        <v>0.778569</v>
      </c>
      <c r="F12" s="3" t="n">
        <v>0.749548</v>
      </c>
      <c r="G12" s="3" t="n">
        <v>0.756141</v>
      </c>
      <c r="H12" s="3" t="n">
        <v>0.759207</v>
      </c>
      <c r="I12" s="3" t="n">
        <v>0.763879</v>
      </c>
      <c r="J12" s="3" t="n">
        <v>0.759207</v>
      </c>
      <c r="K12" s="3" t="n">
        <v>0.763879</v>
      </c>
      <c r="L12" s="0" t="n">
        <v>0.759207</v>
      </c>
      <c r="M12" s="0" t="n">
        <v>0.763879</v>
      </c>
      <c r="N12" s="0" t="n">
        <v>0.759207</v>
      </c>
      <c r="O12" s="0" t="n">
        <v>0.759207</v>
      </c>
    </row>
    <row r="13" customFormat="false" ht="12.8" hidden="false" customHeight="false" outlineLevel="0" collapsed="false">
      <c r="A13" s="0" t="n">
        <v>8</v>
      </c>
      <c r="B13" s="3" t="n">
        <v>0.95207</v>
      </c>
      <c r="C13" s="3" t="n">
        <v>0.952816</v>
      </c>
      <c r="D13" s="3" t="n">
        <v>0.952512</v>
      </c>
      <c r="E13" s="3" t="n">
        <v>0.953164</v>
      </c>
      <c r="F13" s="3" t="n">
        <v>0.95226</v>
      </c>
      <c r="G13" s="3" t="n">
        <v>0.952965</v>
      </c>
      <c r="H13" s="3" t="n">
        <v>0.95207</v>
      </c>
      <c r="I13" s="3" t="n">
        <v>0.952816</v>
      </c>
      <c r="J13" s="3" t="n">
        <v>0.95207</v>
      </c>
      <c r="K13" s="3" t="n">
        <v>0.952816</v>
      </c>
      <c r="L13" s="0" t="n">
        <v>0.95207</v>
      </c>
      <c r="M13" s="0" t="n">
        <v>0.952816</v>
      </c>
      <c r="N13" s="0" t="n">
        <v>0.95207</v>
      </c>
      <c r="O13" s="0" t="n">
        <v>0.95207</v>
      </c>
    </row>
    <row r="14" customFormat="false" ht="12.8" hidden="false" customHeight="false" outlineLevel="0" collapsed="false">
      <c r="A14" s="0" t="n">
        <v>9</v>
      </c>
      <c r="B14" s="3" t="n">
        <v>0.105114</v>
      </c>
      <c r="C14" s="3" t="n">
        <v>0.097314</v>
      </c>
      <c r="D14" s="3" t="n">
        <v>0.105114</v>
      </c>
      <c r="E14" s="3" t="n">
        <v>0.097314</v>
      </c>
      <c r="F14" s="3" t="n">
        <v>0.105114</v>
      </c>
      <c r="G14" s="3" t="n">
        <v>0.097314</v>
      </c>
      <c r="H14" s="3" t="n">
        <v>0.110369</v>
      </c>
      <c r="I14" s="3" t="n">
        <v>0.0996875</v>
      </c>
      <c r="J14" s="3" t="n">
        <v>0.105114</v>
      </c>
      <c r="K14" s="3" t="n">
        <v>0.097314</v>
      </c>
      <c r="L14" s="0" t="n">
        <v>0.110369</v>
      </c>
      <c r="M14" s="0" t="n">
        <v>0.0996875</v>
      </c>
      <c r="N14" s="0" t="n">
        <v>0.105114</v>
      </c>
      <c r="O14" s="0" t="n">
        <v>0.110369</v>
      </c>
    </row>
    <row r="15" customFormat="false" ht="12.8" hidden="false" customHeight="false" outlineLevel="0" collapsed="false">
      <c r="A15" s="0" t="n">
        <v>10</v>
      </c>
      <c r="B15" s="3" t="n">
        <v>0.466503</v>
      </c>
      <c r="C15" s="3" t="n">
        <v>0.473315</v>
      </c>
      <c r="D15" s="3" t="n">
        <v>0.466503</v>
      </c>
      <c r="E15" s="3" t="n">
        <v>0.473663</v>
      </c>
      <c r="F15" s="3" t="n">
        <v>0.466503</v>
      </c>
      <c r="G15" s="3" t="n">
        <v>0.473464</v>
      </c>
      <c r="H15" s="3" t="n">
        <v>0.483354</v>
      </c>
      <c r="I15" s="3" t="n">
        <v>0.487896</v>
      </c>
      <c r="J15" s="3" t="n">
        <v>0.466503</v>
      </c>
      <c r="K15" s="3" t="n">
        <v>0.473315</v>
      </c>
      <c r="L15" s="0" t="n">
        <v>0.483354</v>
      </c>
      <c r="M15" s="0" t="n">
        <v>0.487896</v>
      </c>
      <c r="N15" s="0" t="n">
        <v>0.466503</v>
      </c>
      <c r="O15" s="0" t="n">
        <v>0.489828</v>
      </c>
    </row>
    <row r="16" customFormat="false" ht="12.8" hidden="false" customHeight="false" outlineLevel="0" collapsed="false">
      <c r="A16" s="0" t="n">
        <v>11</v>
      </c>
      <c r="B16" s="3" t="n">
        <v>0.146768</v>
      </c>
      <c r="C16" s="3" t="n">
        <v>0.142222</v>
      </c>
      <c r="D16" s="3" t="n">
        <v>0.146768</v>
      </c>
      <c r="E16" s="3" t="n">
        <v>0.142222</v>
      </c>
      <c r="F16" s="3" t="n">
        <v>0.146768</v>
      </c>
      <c r="G16" s="3" t="n">
        <v>0.142222</v>
      </c>
      <c r="H16" s="3" t="n">
        <v>0.150437</v>
      </c>
      <c r="I16" s="3" t="n">
        <v>0.147713</v>
      </c>
      <c r="J16" s="3" t="n">
        <v>0.146768</v>
      </c>
      <c r="K16" s="3" t="n">
        <v>0.142222</v>
      </c>
      <c r="L16" s="0" t="n">
        <v>0.150437</v>
      </c>
      <c r="M16" s="0" t="n">
        <v>0.147713</v>
      </c>
      <c r="N16" s="0" t="n">
        <v>0.146768</v>
      </c>
      <c r="O16" s="0" t="n">
        <v>0.150663</v>
      </c>
    </row>
    <row r="17" customFormat="false" ht="12.8" hidden="false" customHeight="false" outlineLevel="0" collapsed="false">
      <c r="A17" s="0" t="n">
        <v>12</v>
      </c>
      <c r="B17" s="3" t="n">
        <v>0.449164</v>
      </c>
      <c r="C17" s="3" t="n">
        <v>0.457738</v>
      </c>
      <c r="D17" s="3" t="n">
        <v>0.449606</v>
      </c>
      <c r="E17" s="3" t="n">
        <v>0.457738</v>
      </c>
      <c r="F17" s="3" t="n">
        <v>0.449354</v>
      </c>
      <c r="G17" s="3" t="n">
        <v>0.457738</v>
      </c>
      <c r="H17" s="3" t="n">
        <v>0.470568</v>
      </c>
      <c r="I17" s="3" t="n">
        <v>0.469182</v>
      </c>
      <c r="J17" s="3" t="n">
        <v>0.449164</v>
      </c>
      <c r="K17" s="3" t="n">
        <v>0.457738</v>
      </c>
      <c r="L17" s="0" t="n">
        <v>0.470568</v>
      </c>
      <c r="M17" s="0" t="n">
        <v>0.469182</v>
      </c>
      <c r="N17" s="0" t="n">
        <v>0.449164</v>
      </c>
      <c r="O17" s="0" t="n">
        <v>0.470568</v>
      </c>
    </row>
    <row r="18" customFormat="false" ht="12.8" hidden="false" customHeight="false" outlineLevel="0" collapsed="false">
      <c r="A18" s="0" t="n">
        <v>13</v>
      </c>
      <c r="B18" s="3" t="n">
        <v>0.130677</v>
      </c>
      <c r="C18" s="3" t="n">
        <v>0.134028</v>
      </c>
      <c r="D18" s="3" t="n">
        <v>0.130677</v>
      </c>
      <c r="E18" s="3" t="n">
        <v>0.134028</v>
      </c>
      <c r="F18" s="3" t="n">
        <v>0.130677</v>
      </c>
      <c r="G18" s="3" t="n">
        <v>0.134028</v>
      </c>
      <c r="H18" s="3" t="n">
        <v>0.135376</v>
      </c>
      <c r="I18" s="3" t="n">
        <v>0.137378</v>
      </c>
      <c r="J18" s="3" t="n">
        <v>0.130677</v>
      </c>
      <c r="K18" s="3" t="n">
        <v>0.134028</v>
      </c>
      <c r="L18" s="0" t="n">
        <v>0.135376</v>
      </c>
      <c r="M18" s="0" t="n">
        <v>0.137378</v>
      </c>
      <c r="N18" s="0" t="n">
        <v>0.130677</v>
      </c>
      <c r="O18" s="0" t="n">
        <v>0.137378</v>
      </c>
    </row>
    <row r="19" customFormat="false" ht="12.8" hidden="false" customHeight="false" outlineLevel="0" collapsed="false">
      <c r="A19" s="0" t="n">
        <v>14</v>
      </c>
      <c r="B19" s="3" t="n">
        <v>0.3266</v>
      </c>
      <c r="C19" s="3" t="n">
        <v>0.31756</v>
      </c>
      <c r="D19" s="3" t="n">
        <v>0.3266</v>
      </c>
      <c r="E19" s="3" t="n">
        <v>0.317907</v>
      </c>
      <c r="F19" s="3" t="n">
        <v>0.3266</v>
      </c>
      <c r="G19" s="3" t="n">
        <v>0.317709</v>
      </c>
      <c r="H19" s="3" t="n">
        <v>0.334975</v>
      </c>
      <c r="I19" s="3" t="n">
        <v>0.329803</v>
      </c>
      <c r="J19" s="3" t="n">
        <v>0.3266</v>
      </c>
      <c r="K19" s="3" t="n">
        <v>0.31756</v>
      </c>
      <c r="L19" s="0" t="n">
        <v>0.334975</v>
      </c>
      <c r="M19" s="0" t="n">
        <v>0.329803</v>
      </c>
      <c r="N19" s="0" t="n">
        <v>0.3266</v>
      </c>
      <c r="O19" s="0" t="n">
        <v>0.339403</v>
      </c>
    </row>
    <row r="20" customFormat="false" ht="12.8" hidden="false" customHeight="false" outlineLevel="0" collapsed="false">
      <c r="A20" s="0" t="n">
        <v>15</v>
      </c>
      <c r="B20" s="3" t="n">
        <v>0.058303</v>
      </c>
      <c r="C20" s="3" t="n">
        <v>0.0532381</v>
      </c>
      <c r="D20" s="3" t="n">
        <v>0.058303</v>
      </c>
      <c r="E20" s="3" t="n">
        <v>0.0532381</v>
      </c>
      <c r="F20" s="3" t="n">
        <v>0.058303</v>
      </c>
      <c r="G20" s="3" t="n">
        <v>0.0532381</v>
      </c>
      <c r="H20" s="3" t="n">
        <v>0.059798</v>
      </c>
      <c r="I20" s="3" t="n">
        <v>0.0546032</v>
      </c>
      <c r="J20" s="3" t="n">
        <v>0.058303</v>
      </c>
      <c r="K20" s="3" t="n">
        <v>0.0532381</v>
      </c>
      <c r="L20" s="0" t="n">
        <v>0.059798</v>
      </c>
      <c r="M20" s="0" t="n">
        <v>0.0546032</v>
      </c>
      <c r="N20" s="0" t="n">
        <v>0.058303</v>
      </c>
      <c r="O20" s="0" t="n">
        <v>0.059798</v>
      </c>
    </row>
    <row r="21" customFormat="false" ht="12.8" hidden="false" customHeight="false" outlineLevel="0" collapsed="false">
      <c r="A21" s="0" t="n">
        <v>16</v>
      </c>
      <c r="B21" s="3" t="n">
        <v>0.0402188</v>
      </c>
      <c r="C21" s="3" t="n">
        <v>0.0402188</v>
      </c>
      <c r="D21" s="3" t="n">
        <v>0.0402188</v>
      </c>
      <c r="E21" s="3" t="n">
        <v>0.0402188</v>
      </c>
      <c r="F21" s="3" t="n">
        <v>0.0402188</v>
      </c>
      <c r="G21" s="3" t="n">
        <v>0.0402188</v>
      </c>
      <c r="H21" s="3" t="n">
        <v>0.04125</v>
      </c>
      <c r="I21" s="3" t="n">
        <v>0.04125</v>
      </c>
      <c r="J21" s="3" t="n">
        <v>0.0402188</v>
      </c>
      <c r="K21" s="3" t="n">
        <v>0.0402188</v>
      </c>
      <c r="L21" s="0" t="n">
        <v>0.04125</v>
      </c>
      <c r="M21" s="0" t="n">
        <v>0.04125</v>
      </c>
      <c r="N21" s="0" t="n">
        <v>0.0402188</v>
      </c>
      <c r="O21" s="0" t="n">
        <v>0.04125</v>
      </c>
    </row>
    <row r="22" customFormat="false" ht="12.8" hidden="false" customHeight="false" outlineLevel="0" collapsed="false">
      <c r="A22" s="0" t="n">
        <v>17</v>
      </c>
      <c r="B22" s="3" t="n">
        <v>0.0477263</v>
      </c>
      <c r="C22" s="3" t="n">
        <v>0.04875</v>
      </c>
      <c r="D22" s="3" t="n">
        <v>0.0481682</v>
      </c>
      <c r="E22" s="3" t="n">
        <v>0.04875</v>
      </c>
      <c r="F22" s="3" t="n">
        <v>0.0479157</v>
      </c>
      <c r="G22" s="3" t="n">
        <v>0.04875</v>
      </c>
      <c r="H22" s="3" t="n">
        <v>0.05</v>
      </c>
      <c r="I22" s="3" t="n">
        <v>0.05</v>
      </c>
      <c r="J22" s="3" t="n">
        <v>0.0477263</v>
      </c>
      <c r="K22" s="3" t="n">
        <v>0.04875</v>
      </c>
      <c r="L22" s="0" t="n">
        <v>0.05</v>
      </c>
      <c r="M22" s="0" t="n">
        <v>0.05</v>
      </c>
      <c r="N22" s="0" t="n">
        <v>0.0477263</v>
      </c>
      <c r="O22" s="0" t="n">
        <v>0.05</v>
      </c>
    </row>
    <row r="23" customFormat="false" ht="12.8" hidden="false" customHeight="false" outlineLevel="0" collapsed="false">
      <c r="A23" s="0" t="n">
        <v>18</v>
      </c>
      <c r="B23" s="3" t="n">
        <v>0.054625</v>
      </c>
      <c r="C23" s="3" t="n">
        <v>0.0560625</v>
      </c>
      <c r="D23" s="3" t="n">
        <v>0.054625</v>
      </c>
      <c r="E23" s="3" t="n">
        <v>0.0560625</v>
      </c>
      <c r="F23" s="3" t="n">
        <v>0.054625</v>
      </c>
      <c r="G23" s="3" t="n">
        <v>0.0560625</v>
      </c>
      <c r="H23" s="3" t="n">
        <v>0.0575</v>
      </c>
      <c r="I23" s="3" t="n">
        <v>0.0575</v>
      </c>
      <c r="J23" s="3" t="n">
        <v>0.054625</v>
      </c>
      <c r="K23" s="3" t="n">
        <v>0.0560625</v>
      </c>
      <c r="L23" s="0" t="n">
        <v>0.0575</v>
      </c>
      <c r="M23" s="0" t="n">
        <v>0.0575</v>
      </c>
      <c r="N23" s="0" t="n">
        <v>0.054625</v>
      </c>
      <c r="O23" s="0" t="n">
        <v>0.0575</v>
      </c>
    </row>
    <row r="24" customFormat="false" ht="12.8" hidden="false" customHeight="false" outlineLevel="0" collapsed="false">
      <c r="A24" s="0" t="n">
        <v>19</v>
      </c>
      <c r="B24" s="3" t="n">
        <v>0.109814</v>
      </c>
      <c r="C24" s="3" t="n">
        <v>0.10785</v>
      </c>
      <c r="D24" s="3" t="n">
        <v>0.109814</v>
      </c>
      <c r="E24" s="3" t="n">
        <v>0.10785</v>
      </c>
      <c r="F24" s="3" t="n">
        <v>0.109814</v>
      </c>
      <c r="G24" s="3" t="n">
        <v>0.10785</v>
      </c>
      <c r="H24" s="3" t="n">
        <v>0.115593</v>
      </c>
      <c r="I24" s="3" t="n">
        <v>0.110615</v>
      </c>
      <c r="J24" s="3" t="n">
        <v>0.109814</v>
      </c>
      <c r="K24" s="3" t="n">
        <v>0.10785</v>
      </c>
      <c r="L24" s="0" t="n">
        <v>0.115593</v>
      </c>
      <c r="M24" s="0" t="n">
        <v>0.110615</v>
      </c>
      <c r="N24" s="0" t="n">
        <v>0.109814</v>
      </c>
      <c r="O24" s="0" t="n">
        <v>0.115593</v>
      </c>
    </row>
    <row r="25" customFormat="false" ht="12.8" hidden="false" customHeight="false" outlineLevel="0" collapsed="false">
      <c r="A25" s="0" t="n">
        <v>20</v>
      </c>
      <c r="B25" s="3" t="n">
        <v>0.88259</v>
      </c>
      <c r="C25" s="3" t="n">
        <v>0.884009</v>
      </c>
      <c r="D25" s="3" t="n">
        <v>0.883032</v>
      </c>
      <c r="E25" s="3" t="n">
        <v>0.884357</v>
      </c>
      <c r="F25" s="3" t="n">
        <v>0.882779</v>
      </c>
      <c r="G25" s="3" t="n">
        <v>0.884158</v>
      </c>
      <c r="H25" s="3" t="n">
        <v>0.883432</v>
      </c>
      <c r="I25" s="3" t="n">
        <v>0.884672</v>
      </c>
      <c r="J25" s="3" t="n">
        <v>0.872312</v>
      </c>
      <c r="K25" s="3" t="n">
        <v>0.875999</v>
      </c>
      <c r="L25" s="0" t="n">
        <v>0.883432</v>
      </c>
      <c r="M25" s="0" t="n">
        <v>0.884672</v>
      </c>
      <c r="N25" s="0" t="n">
        <v>0.88259</v>
      </c>
      <c r="O25" s="0" t="n">
        <v>0.883432</v>
      </c>
    </row>
    <row r="26" customFormat="false" ht="12.8" hidden="false" customHeight="false" outlineLevel="0" collapsed="false">
      <c r="A26" s="0" t="n">
        <v>21</v>
      </c>
      <c r="B26" s="3" t="n">
        <v>0.442138</v>
      </c>
      <c r="C26" s="3" t="n">
        <v>0.440937</v>
      </c>
      <c r="D26" s="3" t="n">
        <v>0.44258</v>
      </c>
      <c r="E26" s="3" t="n">
        <v>0.441284</v>
      </c>
      <c r="F26" s="3" t="n">
        <v>0.442327</v>
      </c>
      <c r="G26" s="3" t="n">
        <v>0.441085</v>
      </c>
      <c r="H26" s="3" t="n">
        <v>0.44298</v>
      </c>
      <c r="I26" s="3" t="n">
        <v>0.441599</v>
      </c>
      <c r="J26" s="3" t="n">
        <v>0.463598</v>
      </c>
      <c r="K26" s="3" t="n">
        <v>0.462459</v>
      </c>
      <c r="L26" s="0" t="n">
        <v>0.471309</v>
      </c>
      <c r="M26" s="0" t="n">
        <v>0.463276</v>
      </c>
      <c r="N26" s="0" t="n">
        <v>0.463598</v>
      </c>
      <c r="O26" s="0" t="n">
        <v>0.476128</v>
      </c>
    </row>
    <row r="27" customFormat="false" ht="12.8" hidden="false" customHeight="false" outlineLevel="0" collapsed="false">
      <c r="A27" s="0" t="n">
        <v>22</v>
      </c>
      <c r="B27" s="3" t="n">
        <v>0.00795455</v>
      </c>
      <c r="C27" s="3" t="n">
        <v>0.00642857</v>
      </c>
      <c r="D27" s="3" t="n">
        <v>0.00795455</v>
      </c>
      <c r="E27" s="3" t="n">
        <v>0.00642857</v>
      </c>
      <c r="F27" s="3" t="n">
        <v>0.00795455</v>
      </c>
      <c r="G27" s="3" t="n">
        <v>0.00642857</v>
      </c>
      <c r="H27" s="3" t="n">
        <v>0.00795455</v>
      </c>
      <c r="I27" s="3" t="n">
        <v>0.00642857</v>
      </c>
      <c r="J27" s="3" t="n">
        <v>0.00840909</v>
      </c>
      <c r="K27" s="3" t="n">
        <v>0.00660714</v>
      </c>
      <c r="L27" s="0" t="n">
        <v>0.00840909</v>
      </c>
      <c r="M27" s="0" t="n">
        <v>0.00678571</v>
      </c>
      <c r="N27" s="0" t="n">
        <v>0.00840909</v>
      </c>
      <c r="O27" s="0" t="n">
        <v>0.00863636</v>
      </c>
    </row>
    <row r="28" customFormat="false" ht="12.8" hidden="false" customHeight="false" outlineLevel="0" collapsed="false">
      <c r="A28" s="0" t="n">
        <v>23</v>
      </c>
      <c r="B28" s="3" t="n">
        <v>0.0607639</v>
      </c>
      <c r="C28" s="3" t="n">
        <v>0.0625</v>
      </c>
      <c r="D28" s="3" t="n">
        <v>0.0607639</v>
      </c>
      <c r="E28" s="3" t="n">
        <v>0.0625</v>
      </c>
      <c r="F28" s="3" t="n">
        <v>0.0607639</v>
      </c>
      <c r="G28" s="3" t="n">
        <v>0.0625</v>
      </c>
      <c r="H28" s="3" t="n">
        <v>0.0607639</v>
      </c>
      <c r="I28" s="3" t="n">
        <v>0.0625</v>
      </c>
      <c r="J28" s="3" t="n">
        <v>0.0642361</v>
      </c>
      <c r="K28" s="3" t="n">
        <v>0.0642361</v>
      </c>
      <c r="L28" s="0" t="n">
        <v>0.0642361</v>
      </c>
      <c r="M28" s="0" t="n">
        <v>0.0659722</v>
      </c>
      <c r="N28" s="0" t="n">
        <v>0.0642361</v>
      </c>
      <c r="O28" s="0" t="n">
        <v>0.0659722</v>
      </c>
    </row>
    <row r="29" customFormat="false" ht="12.8" hidden="false" customHeight="false" outlineLevel="0" collapsed="false">
      <c r="A29" s="0" t="n">
        <v>24</v>
      </c>
      <c r="B29" s="3" t="n">
        <v>0.0291667</v>
      </c>
      <c r="C29" s="3" t="n">
        <v>0.03</v>
      </c>
      <c r="D29" s="3" t="n">
        <v>0.0291667</v>
      </c>
      <c r="E29" s="3" t="n">
        <v>0.03</v>
      </c>
      <c r="F29" s="3" t="n">
        <v>0.0291667</v>
      </c>
      <c r="G29" s="3" t="n">
        <v>0.03</v>
      </c>
      <c r="H29" s="3" t="n">
        <v>0.0291667</v>
      </c>
      <c r="I29" s="3" t="n">
        <v>0.03</v>
      </c>
      <c r="J29" s="3" t="n">
        <v>0.0308333</v>
      </c>
      <c r="K29" s="3" t="n">
        <v>0.0308333</v>
      </c>
      <c r="L29" s="0" t="n">
        <v>0.0308333</v>
      </c>
      <c r="M29" s="0" t="n">
        <v>0.0316667</v>
      </c>
      <c r="N29" s="0" t="n">
        <v>0.0308333</v>
      </c>
      <c r="O29" s="0" t="n">
        <v>0.0316667</v>
      </c>
    </row>
    <row r="30" customFormat="false" ht="12.8" hidden="false" customHeight="false" outlineLevel="0" collapsed="false">
      <c r="A30" s="0" t="n">
        <v>25</v>
      </c>
      <c r="B30" s="3" t="n">
        <v>0.113662</v>
      </c>
      <c r="C30" s="3" t="n">
        <v>0.110286</v>
      </c>
      <c r="D30" s="3" t="n">
        <v>0.113662</v>
      </c>
      <c r="E30" s="3" t="n">
        <v>0.110286</v>
      </c>
      <c r="F30" s="3" t="n">
        <v>0.113662</v>
      </c>
      <c r="G30" s="3" t="n">
        <v>0.110286</v>
      </c>
      <c r="H30" s="3" t="n">
        <v>0.113662</v>
      </c>
      <c r="I30" s="3" t="n">
        <v>0.110286</v>
      </c>
      <c r="J30" s="3" t="n">
        <v>0.120157</v>
      </c>
      <c r="K30" s="3" t="n">
        <v>0.113349</v>
      </c>
      <c r="L30" s="0" t="n">
        <v>0.120157</v>
      </c>
      <c r="M30" s="0" t="n">
        <v>0.116413</v>
      </c>
      <c r="N30" s="0" t="n">
        <v>0.119887</v>
      </c>
      <c r="O30" s="0" t="n">
        <v>0.123135</v>
      </c>
    </row>
    <row r="31" customFormat="false" ht="12.8" hidden="false" customHeight="false" outlineLevel="0" collapsed="false">
      <c r="A31" s="0" t="n">
        <v>26</v>
      </c>
      <c r="B31" s="3" t="n">
        <v>0.011048</v>
      </c>
      <c r="C31" s="3" t="n">
        <v>0.00892857</v>
      </c>
      <c r="D31" s="3" t="n">
        <v>0.011048</v>
      </c>
      <c r="E31" s="3" t="n">
        <v>0.00892857</v>
      </c>
      <c r="F31" s="3" t="n">
        <v>0.011048</v>
      </c>
      <c r="G31" s="3" t="n">
        <v>0.00892857</v>
      </c>
      <c r="H31" s="3" t="n">
        <v>0.011048</v>
      </c>
      <c r="I31" s="3" t="n">
        <v>0.00892857</v>
      </c>
      <c r="J31" s="3" t="n">
        <v>0.0116793</v>
      </c>
      <c r="K31" s="3" t="n">
        <v>0.00917659</v>
      </c>
      <c r="L31" s="0" t="n">
        <v>0.0116793</v>
      </c>
      <c r="M31" s="0" t="n">
        <v>0.0094246</v>
      </c>
      <c r="N31" s="0" t="n">
        <v>0.0115232</v>
      </c>
      <c r="O31" s="0" t="n">
        <v>0.0118399</v>
      </c>
    </row>
    <row r="32" customFormat="false" ht="12.8" hidden="false" customHeight="false" outlineLevel="0" collapsed="false">
      <c r="A32" s="1" t="s">
        <v>13</v>
      </c>
      <c r="B32" s="0" t="n">
        <v>70</v>
      </c>
      <c r="C32" s="0" t="n">
        <v>72</v>
      </c>
      <c r="D32" s="0" t="n">
        <v>70</v>
      </c>
      <c r="E32" s="0" t="n">
        <v>72</v>
      </c>
      <c r="F32" s="0" t="n">
        <v>70</v>
      </c>
      <c r="G32" s="0" t="n">
        <v>72</v>
      </c>
      <c r="H32" s="0" t="n">
        <v>70</v>
      </c>
      <c r="I32" s="0" t="n">
        <v>72</v>
      </c>
      <c r="J32" s="0" t="n">
        <v>74</v>
      </c>
      <c r="K32" s="0" t="n">
        <v>74</v>
      </c>
      <c r="L32" s="0" t="n">
        <v>74</v>
      </c>
      <c r="M32" s="0" t="n">
        <v>76</v>
      </c>
      <c r="N32" s="0" t="n">
        <v>74</v>
      </c>
      <c r="O32" s="0" t="n">
        <v>76</v>
      </c>
    </row>
    <row r="33" customFormat="false" ht="12.8" hidden="false" customHeight="false" outlineLevel="0" collapsed="false">
      <c r="A33" s="1" t="s">
        <v>14</v>
      </c>
      <c r="C33" s="3" t="n">
        <f aca="false">C32/$B$32 - 1</f>
        <v>0.0285714285714285</v>
      </c>
      <c r="D33" s="3" t="n">
        <f aca="false">D32/$B$32 - 1</f>
        <v>0</v>
      </c>
      <c r="E33" s="3" t="n">
        <f aca="false">E32/$B$32 - 1</f>
        <v>0.0285714285714285</v>
      </c>
      <c r="F33" s="3" t="n">
        <f aca="false">F32/$B$32 - 1</f>
        <v>0</v>
      </c>
      <c r="G33" s="3" t="n">
        <f aca="false">G32/$B$32 - 1</f>
        <v>0.0285714285714285</v>
      </c>
      <c r="H33" s="3" t="n">
        <f aca="false">H32/$B$32 - 1</f>
        <v>0</v>
      </c>
      <c r="I33" s="3" t="n">
        <f aca="false">I32/$B$32 - 1</f>
        <v>0.0285714285714285</v>
      </c>
      <c r="J33" s="3" t="n">
        <f aca="false">J32/$B$32 - 1</f>
        <v>0.0571428571428572</v>
      </c>
      <c r="K33" s="3" t="n">
        <f aca="false">K32/$B$32 - 1</f>
        <v>0.0571428571428572</v>
      </c>
      <c r="L33" s="3" t="n">
        <f aca="false">L32/$B$32 - 1</f>
        <v>0.0571428571428572</v>
      </c>
      <c r="M33" s="3" t="n">
        <f aca="false">M32/$B$32 - 1</f>
        <v>0.0857142857142856</v>
      </c>
      <c r="N33" s="3" t="n">
        <f aca="false">N32/$B$32 - 1</f>
        <v>0.0571428571428572</v>
      </c>
      <c r="O33" s="3" t="n">
        <f aca="false">O32/$B$32 - 1</f>
        <v>0.0857142857142856</v>
      </c>
    </row>
    <row r="34" customFormat="false" ht="12.8" hidden="false" customHeight="false" outlineLevel="0" collapsed="false">
      <c r="A34" s="1" t="s">
        <v>15</v>
      </c>
      <c r="B34" s="3" t="n">
        <f aca="false">SUM(B6:B31)/26</f>
        <v>0.303104482692308</v>
      </c>
      <c r="C34" s="3" t="n">
        <f aca="false">SUM(C6:C30)/25</f>
        <v>0.3100126108</v>
      </c>
      <c r="D34" s="3" t="n">
        <f aca="false">SUM(D6:D30)/25</f>
        <v>0.315649298</v>
      </c>
      <c r="E34" s="3" t="n">
        <f aca="false">SUM(E6:E30)/25</f>
        <v>0.3106697308</v>
      </c>
      <c r="F34" s="3" t="n">
        <f aca="false">SUM(F6:F30)/25</f>
        <v>0.314438278</v>
      </c>
      <c r="G34" s="3" t="n">
        <f aca="false">SUM(G6:G30)/25</f>
        <v>0.3097328508</v>
      </c>
      <c r="H34" s="3" t="n">
        <f aca="false">SUM(H6:H30)/25</f>
        <v>0.317802378</v>
      </c>
      <c r="I34" s="3" t="n">
        <f aca="false">SUM(I6:I30)/25</f>
        <v>0.3123588628</v>
      </c>
      <c r="J34" s="3" t="n">
        <f aca="false">SUM(J6:J30)/25</f>
        <v>0.3157175556</v>
      </c>
      <c r="K34" s="3" t="n">
        <f aca="false">SUM(K6:K30)/25</f>
        <v>0.3107855296</v>
      </c>
      <c r="L34" s="3" t="n">
        <f aca="false">SUM(L6:L30)/25</f>
        <v>0.3194190716</v>
      </c>
      <c r="M34" s="3" t="n">
        <f aca="false">SUM(M6:M30)/25</f>
        <v>0.3136908644</v>
      </c>
      <c r="N34" s="3" t="n">
        <f aca="false">SUM(N6:N30)/25</f>
        <v>0.3161178756</v>
      </c>
      <c r="O34" s="3" t="n">
        <f aca="false">SUM(O6:O30)/25</f>
        <v>0.3203680224</v>
      </c>
    </row>
    <row r="35" customFormat="false" ht="12.8" hidden="false" customHeight="false" outlineLevel="0" collapsed="false">
      <c r="A35" s="1" t="s">
        <v>14</v>
      </c>
      <c r="C35" s="3" t="n">
        <f aca="false">C34-$B$34</f>
        <v>0.00690812810769231</v>
      </c>
      <c r="D35" s="3" t="n">
        <f aca="false">D34-$B$34</f>
        <v>0.0125448153076923</v>
      </c>
      <c r="E35" s="3" t="n">
        <f aca="false">E34-$B$34</f>
        <v>0.00756524810769232</v>
      </c>
      <c r="F35" s="3" t="n">
        <f aca="false">F34-$B$34</f>
        <v>0.0113337953076924</v>
      </c>
      <c r="G35" s="3" t="n">
        <f aca="false">G34-$B$34</f>
        <v>0.00662836810769235</v>
      </c>
      <c r="H35" s="3" t="n">
        <f aca="false">H34-$B$34</f>
        <v>0.0146978953076923</v>
      </c>
      <c r="I35" s="3" t="n">
        <f aca="false">I34-$B$34</f>
        <v>0.00925438010769231</v>
      </c>
      <c r="J35" s="3" t="n">
        <f aca="false">J34-$B$34</f>
        <v>0.0126130729076923</v>
      </c>
      <c r="K35" s="3" t="n">
        <f aca="false">K34-$B$34</f>
        <v>0.00768104690769234</v>
      </c>
      <c r="L35" s="3" t="n">
        <f aca="false">L34-$B$34</f>
        <v>0.0163145889076923</v>
      </c>
      <c r="M35" s="3" t="n">
        <f aca="false">M34-$B$34</f>
        <v>0.0105863817076923</v>
      </c>
      <c r="N35" s="3" t="n">
        <f aca="false">N34-$B$34</f>
        <v>0.0130133929076923</v>
      </c>
      <c r="O35" s="3" t="n">
        <f aca="false">O34-$B$34</f>
        <v>0.0172635397076923</v>
      </c>
    </row>
  </sheetData>
  <mergeCells count="1">
    <mergeCell ref="C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2022-12-03T18:42:01Z</dcterms:created>
  <dc:creator/>
  <dc:description/>
  <dc:language>en-US</dc:language>
  <cp:lastModifiedBy/>
  <dcterms:modified xsi:type="dcterms:W3CDTF">2022-12-04T18:37:08Z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