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111/Library/Mobile Documents/com~apple~CloudDocs/アテナ/診療申込書/project/"/>
    </mc:Choice>
  </mc:AlternateContent>
  <xr:revisionPtr revIDLastSave="0" documentId="13_ncr:1_{1152D504-5598-1F49-98BA-9F871CC042AF}" xr6:coauthVersionLast="47" xr6:coauthVersionMax="47" xr10:uidLastSave="{00000000-0000-0000-0000-000000000000}"/>
  <bookViews>
    <workbookView xWindow="0" yWindow="500" windowWidth="28800" windowHeight="16660" activeTab="3" xr2:uid="{9E3C47F3-BAFB-3847-9624-C97B1275E8C1}"/>
  </bookViews>
  <sheets>
    <sheet name="カルテ" sheetId="1" r:id="rId1"/>
    <sheet name="馬DB" sheetId="2" r:id="rId2"/>
    <sheet name="馬主DB" sheetId="3" r:id="rId3"/>
    <sheet name="厩舎D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<sst xmlns="http://schemas.openxmlformats.org/spreadsheetml/2006/main" count="65" uniqueCount="42">
  <si>
    <t>日付</t>
    <rPh sb="0" eb="2">
      <t>ヒヅケ</t>
    </rPh>
    <phoneticPr fontId="2"/>
  </si>
  <si>
    <t>馬名</t>
    <rPh sb="0" eb="2">
      <t>バメイ</t>
    </rPh>
    <phoneticPr fontId="2"/>
  </si>
  <si>
    <t>馬ID</t>
    <rPh sb="0" eb="1">
      <t>🎠</t>
    </rPh>
    <phoneticPr fontId="2"/>
  </si>
  <si>
    <t>性別</t>
    <rPh sb="0" eb="2">
      <t>セイベテゥ</t>
    </rPh>
    <phoneticPr fontId="2"/>
  </si>
  <si>
    <t>毛色</t>
    <rPh sb="0" eb="2">
      <t>🗺️</t>
    </rPh>
    <phoneticPr fontId="2"/>
  </si>
  <si>
    <t>馬主ID</t>
    <rPh sb="0" eb="2">
      <t>ウマヌセィ</t>
    </rPh>
    <phoneticPr fontId="2"/>
  </si>
  <si>
    <t>厩舎ID</t>
    <rPh sb="0" eb="2">
      <t>キュウ</t>
    </rPh>
    <phoneticPr fontId="2"/>
  </si>
  <si>
    <t>馬名</t>
    <rPh sb="0" eb="1">
      <t>バメイ</t>
    </rPh>
    <rPh sb="1" eb="2">
      <t>メイ</t>
    </rPh>
    <phoneticPr fontId="2"/>
  </si>
  <si>
    <t>厩舎名</t>
    <rPh sb="0" eb="3">
      <t>キュウシャナマ</t>
    </rPh>
    <phoneticPr fontId="2"/>
  </si>
  <si>
    <t>馬主ID</t>
    <rPh sb="0" eb="2">
      <t>バヌセィ</t>
    </rPh>
    <phoneticPr fontId="2"/>
  </si>
  <si>
    <t>馬主名</t>
    <rPh sb="0" eb="3">
      <t>バヌセィ</t>
    </rPh>
    <phoneticPr fontId="2"/>
  </si>
  <si>
    <t>福本</t>
    <rPh sb="0" eb="2">
      <t>フクモト</t>
    </rPh>
    <phoneticPr fontId="2"/>
  </si>
  <si>
    <t>山岡</t>
    <rPh sb="0" eb="2">
      <t>ヤマオカ</t>
    </rPh>
    <phoneticPr fontId="2"/>
  </si>
  <si>
    <t>小林</t>
    <rPh sb="0" eb="2">
      <t>コバヤセィ</t>
    </rPh>
    <phoneticPr fontId="2"/>
  </si>
  <si>
    <t>安沢</t>
    <rPh sb="0" eb="2">
      <t>アンザワ</t>
    </rPh>
    <phoneticPr fontId="2"/>
  </si>
  <si>
    <t>鈴木</t>
    <rPh sb="0" eb="2">
      <t>スズキ</t>
    </rPh>
    <phoneticPr fontId="2"/>
  </si>
  <si>
    <t>佐藤</t>
    <rPh sb="0" eb="2">
      <t>サトウ</t>
    </rPh>
    <phoneticPr fontId="2"/>
  </si>
  <si>
    <t>シルバーストーム</t>
  </si>
  <si>
    <t>ブレイジングスター</t>
  </si>
  <si>
    <t>グランドオーシャン</t>
  </si>
  <si>
    <t>サンダーエンペラー</t>
  </si>
  <si>
    <t>ヴァルキュリアン</t>
  </si>
  <si>
    <t>マジェスティコール</t>
  </si>
  <si>
    <t>レジェンドフレア</t>
  </si>
  <si>
    <t>ミスティックブレイズ</t>
  </si>
  <si>
    <t>ストームバロン</t>
  </si>
  <si>
    <t>コスモリュミエール</t>
  </si>
  <si>
    <t>牡</t>
  </si>
  <si>
    <t>牝</t>
  </si>
  <si>
    <t xml:space="preserve">茶  </t>
  </si>
  <si>
    <t xml:space="preserve">青  </t>
  </si>
  <si>
    <t>生年月日</t>
    <rPh sb="0" eb="4">
      <t>セイネンガッピ</t>
    </rPh>
    <phoneticPr fontId="2"/>
  </si>
  <si>
    <t>蹄葉炎</t>
  </si>
  <si>
    <t>左前肢蹄病</t>
  </si>
  <si>
    <t>レース用</t>
  </si>
  <si>
    <t>馬ID</t>
    <rPh sb="0" eb="1">
      <t>ウマ</t>
    </rPh>
    <phoneticPr fontId="2"/>
  </si>
  <si>
    <t>診断</t>
    <rPh sb="0" eb="2">
      <t>シンダn</t>
    </rPh>
    <phoneticPr fontId="2"/>
  </si>
  <si>
    <t>セン</t>
    <phoneticPr fontId="2"/>
  </si>
  <si>
    <t>芦</t>
    <rPh sb="0" eb="1">
      <t>アシゲ</t>
    </rPh>
    <phoneticPr fontId="2"/>
  </si>
  <si>
    <t>大友</t>
    <rPh sb="0" eb="2">
      <t>オオトモ</t>
    </rPh>
    <phoneticPr fontId="2"/>
  </si>
  <si>
    <t>西</t>
    <rPh sb="0" eb="1">
      <t xml:space="preserve">ニシ </t>
    </rPh>
    <phoneticPr fontId="2"/>
  </si>
  <si>
    <t>林</t>
    <rPh sb="0" eb="1">
      <t>ハヤセィ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</si>
</sst>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FF0000"/>
      <name val="Menlo"/>
      <family val="2"/>
    </font>
    <font>
      <sz val="14"/>
      <color theme="1"/>
      <name val="游ゴシック"/>
      <family val="3"/>
      <charset val="128"/>
      <scheme val="minor"/>
    </font>
    <font>
      <sz val="14"/>
      <color rgb="FFFF0000"/>
      <name val="游ゴシック"/>
      <family val="3"/>
      <charset val="128"/>
      <scheme val="minor"/>
    </font>
    <font>
      <sz val="12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56" fontId="6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B1A9-685D-AB41-BAA5-6BE3FE01C0F7}">
  <dimension ref="A1:E17"/>
  <sheetViews>
    <sheetView topLeftCell="B1" workbookViewId="0">
      <selection activeCell="D2" sqref="D2"/>
    </sheetView>
  </sheetViews>
  <sheetFormatPr baseColWidth="10" defaultRowHeight="20"/>
  <sheetData>
    <row r="1" spans="1:5">
      <c r="A1" t="s">
        <v>0</v>
      </c>
      <c r="B1" t="s">
        <v>35</v>
      </c>
      <c r="C1" t="s">
        <v>7</v>
      </c>
      <c r="D1" t="s">
        <v>36</v>
      </c>
    </row>
    <row r="2" spans="1:5">
      <c r="A2" s="6">
        <v>45734</v>
      </c>
      <c r="B2" s="7">
        <v>1</v>
      </c>
      <c r="C2" s="7" t="str">
        <f>_xlfn.XLOOKUP(B2,馬DB!$A$2:$A$11,馬DB!$B$2:$B$11,"",0,1)</f>
        <v>シルバーストーム</v>
      </c>
      <c r="D2" s="7" t="s">
        <v>32</v>
      </c>
      <c r="E2" s="7"/>
    </row>
    <row r="3" spans="1:5">
      <c r="A3" s="6">
        <v>45734</v>
      </c>
      <c r="B3" s="7">
        <v>5</v>
      </c>
      <c r="C3" s="7" t="str">
        <f>_xlfn.XLOOKUP(B3,馬DB!$A$2:$A$11,馬DB!$B$2:$B$11,"",0,1)</f>
        <v>ヴァルキュリアン</v>
      </c>
      <c r="D3" s="7" t="s">
        <v>33</v>
      </c>
      <c r="E3" s="7"/>
    </row>
    <row r="4" spans="1:5">
      <c r="A4" s="6">
        <v>45734</v>
      </c>
      <c r="B4" s="7">
        <v>2</v>
      </c>
      <c r="C4" s="7" t="str">
        <f>_xlfn.XLOOKUP(B4,馬DB!$A$2:$A$11,馬DB!$B$2:$B$11,"",0,1)</f>
        <v>ブレイジングスター</v>
      </c>
      <c r="D4" s="7" t="s">
        <v>34</v>
      </c>
      <c r="E4" s="7"/>
    </row>
    <row r="5" spans="1:5">
      <c r="A5" s="6">
        <v>45734</v>
      </c>
      <c r="B5" s="7">
        <v>4</v>
      </c>
      <c r="C5" s="7" t="str">
        <f>_xlfn.XLOOKUP(B5,馬DB!$A$2:$A$11,馬DB!$B$2:$B$11,"",0,1)</f>
        <v>サンダーエンペラー</v>
      </c>
      <c r="D5" s="7" t="s">
        <v>34</v>
      </c>
      <c r="E5" s="7"/>
    </row>
    <row r="6" spans="1:5">
      <c r="A6" s="6">
        <v>45734</v>
      </c>
      <c r="B6" s="7">
        <v>1</v>
      </c>
      <c r="C6" s="7" t="str">
        <f>_xlfn.XLOOKUP(B6,馬DB!$A$2:$A$11,馬DB!$B$2:$B$11,"",0,1)</f>
        <v>シルバーストーム</v>
      </c>
      <c r="D6" s="7" t="s">
        <v>32</v>
      </c>
      <c r="E6" s="7"/>
    </row>
    <row r="7" spans="1:5">
      <c r="A7" s="6">
        <v>45735</v>
      </c>
      <c r="B7" s="7">
        <v>5</v>
      </c>
      <c r="C7" s="7" t="str">
        <f>_xlfn.XLOOKUP(B7,馬DB!$A$2:$A$11,馬DB!$B$2:$B$11,"",0,1)</f>
        <v>ヴァルキュリアン</v>
      </c>
      <c r="D7" s="7" t="s">
        <v>32</v>
      </c>
      <c r="E7" s="7"/>
    </row>
    <row r="8" spans="1:5">
      <c r="A8" s="6">
        <v>45735</v>
      </c>
      <c r="B8" s="7">
        <v>3</v>
      </c>
      <c r="C8" s="7" t="str">
        <f>_xlfn.XLOOKUP(B8,馬DB!$A$2:$A$11,馬DB!$B$2:$B$11,"",0,1)</f>
        <v>グランドオーシャン</v>
      </c>
      <c r="D8" s="7" t="s">
        <v>34</v>
      </c>
      <c r="E8" s="7"/>
    </row>
    <row r="9" spans="1:5">
      <c r="A9" s="6">
        <v>45735</v>
      </c>
      <c r="B9" s="7">
        <v>7</v>
      </c>
      <c r="C9" s="7" t="str">
        <f>_xlfn.XLOOKUP(B9,馬DB!$A$2:$A$11,馬DB!$B$2:$B$11,"",0,1)</f>
        <v>レジェンドフレア</v>
      </c>
      <c r="D9" s="7" t="s">
        <v>34</v>
      </c>
      <c r="E9" s="7"/>
    </row>
    <row r="10" spans="1:5">
      <c r="A10" s="6">
        <v>45735</v>
      </c>
      <c r="B10" s="7">
        <v>3</v>
      </c>
      <c r="C10" s="7" t="str">
        <f>_xlfn.XLOOKUP(B10,馬DB!$A$2:$A$11,馬DB!$B$2:$B$11,"",0,1)</f>
        <v>グランドオーシャン</v>
      </c>
      <c r="D10" s="7" t="s">
        <v>32</v>
      </c>
      <c r="E10" s="7"/>
    </row>
    <row r="11" spans="1:5">
      <c r="A11" s="6">
        <v>45735</v>
      </c>
      <c r="B11" s="7">
        <v>9</v>
      </c>
      <c r="C11" s="7" t="str">
        <f>_xlfn.XLOOKUP(B11,馬DB!$A$2:$A$11,馬DB!$B$2:$B$11,"",0,1)</f>
        <v>ストームバロン</v>
      </c>
      <c r="D11" s="7" t="s">
        <v>32</v>
      </c>
      <c r="E11" s="7"/>
    </row>
    <row r="12" spans="1:5">
      <c r="A12" s="6">
        <v>45735</v>
      </c>
      <c r="B12" s="7">
        <v>10</v>
      </c>
      <c r="C12" s="7" t="str">
        <f>_xlfn.XLOOKUP(B12,馬DB!$A$2:$A$11,馬DB!$B$2:$B$11,"",0,1)</f>
        <v>コスモリュミエール</v>
      </c>
      <c r="D12" s="7" t="s">
        <v>32</v>
      </c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0E9D-58F4-8742-9AE2-4A5934507970}">
  <dimension ref="A1:G23"/>
  <sheetViews>
    <sheetView workbookViewId="0">
      <selection activeCell="D13" sqref="D13"/>
    </sheetView>
  </sheetViews>
  <sheetFormatPr baseColWidth="10" defaultRowHeight="20"/>
  <cols>
    <col min="2" max="2" width="19.5703125" customWidth="1"/>
  </cols>
  <sheetData>
    <row r="1" spans="1:7">
      <c r="A1" t="s">
        <v>2</v>
      </c>
      <c r="B1" t="s">
        <v>1</v>
      </c>
      <c r="C1" t="s">
        <v>3</v>
      </c>
      <c r="D1" t="s">
        <v>4</v>
      </c>
      <c r="E1" t="s">
        <v>31</v>
      </c>
      <c r="F1" t="s">
        <v>5</v>
      </c>
      <c r="G1" t="s">
        <v>6</v>
      </c>
    </row>
    <row r="2" spans="1:7" ht="24">
      <c r="A2">
        <v>1</v>
      </c>
      <c r="B2" t="s">
        <v>17</v>
      </c>
      <c r="C2" s="3" t="s">
        <v>27</v>
      </c>
      <c r="D2" t="s">
        <v>29</v>
      </c>
      <c r="E2" s="5">
        <v>44261</v>
      </c>
      <c r="F2">
        <v>6</v>
      </c>
      <c r="G2">
        <v>2</v>
      </c>
    </row>
    <row r="3" spans="1:7" ht="24">
      <c r="A3">
        <v>2</v>
      </c>
      <c r="B3" t="s">
        <v>18</v>
      </c>
      <c r="C3" s="3" t="s">
        <v>28</v>
      </c>
      <c r="D3" t="s">
        <v>38</v>
      </c>
      <c r="E3" s="5">
        <v>43556</v>
      </c>
      <c r="F3">
        <v>4</v>
      </c>
      <c r="G3">
        <v>1</v>
      </c>
    </row>
    <row r="4" spans="1:7" ht="24">
      <c r="A4">
        <v>3</v>
      </c>
      <c r="B4" t="s">
        <v>19</v>
      </c>
      <c r="C4" s="3" t="s">
        <v>37</v>
      </c>
      <c r="D4" t="s">
        <v>30</v>
      </c>
      <c r="E4" s="5">
        <v>42904</v>
      </c>
      <c r="F4">
        <v>3</v>
      </c>
      <c r="G4">
        <v>1</v>
      </c>
    </row>
    <row r="5" spans="1:7" ht="24">
      <c r="A5">
        <v>4</v>
      </c>
      <c r="B5" t="s">
        <v>20</v>
      </c>
      <c r="C5" s="3" t="s">
        <v>27</v>
      </c>
      <c r="D5" t="s">
        <v>30</v>
      </c>
      <c r="E5" s="5">
        <v>44230</v>
      </c>
      <c r="F5">
        <v>2</v>
      </c>
      <c r="G5">
        <v>3</v>
      </c>
    </row>
    <row r="6" spans="1:7" ht="24">
      <c r="A6">
        <v>5</v>
      </c>
      <c r="B6" t="s">
        <v>21</v>
      </c>
      <c r="C6" s="3" t="s">
        <v>27</v>
      </c>
      <c r="D6" t="s">
        <v>38</v>
      </c>
      <c r="E6" s="5">
        <v>43665</v>
      </c>
      <c r="F6">
        <v>4</v>
      </c>
      <c r="G6">
        <v>1</v>
      </c>
    </row>
    <row r="7" spans="1:7" ht="24">
      <c r="A7">
        <v>6</v>
      </c>
      <c r="B7" t="s">
        <v>22</v>
      </c>
      <c r="C7" s="3" t="s">
        <v>28</v>
      </c>
      <c r="D7" t="s">
        <v>29</v>
      </c>
      <c r="E7" s="5">
        <v>42211</v>
      </c>
      <c r="F7">
        <v>6</v>
      </c>
      <c r="G7">
        <v>3</v>
      </c>
    </row>
    <row r="8" spans="1:7" ht="24">
      <c r="A8">
        <v>7</v>
      </c>
      <c r="B8" t="s">
        <v>23</v>
      </c>
      <c r="C8" s="3" t="s">
        <v>37</v>
      </c>
      <c r="D8" t="s">
        <v>30</v>
      </c>
      <c r="E8" s="5">
        <v>43760</v>
      </c>
      <c r="F8">
        <v>1</v>
      </c>
      <c r="G8">
        <v>2</v>
      </c>
    </row>
    <row r="9" spans="1:7" ht="24">
      <c r="A9">
        <v>8</v>
      </c>
      <c r="B9" t="s">
        <v>24</v>
      </c>
      <c r="C9" s="3" t="s">
        <v>28</v>
      </c>
      <c r="D9" t="s">
        <v>38</v>
      </c>
      <c r="E9" s="5">
        <v>44990</v>
      </c>
      <c r="F9">
        <v>5</v>
      </c>
      <c r="G9">
        <v>3</v>
      </c>
    </row>
    <row r="10" spans="1:7" ht="24">
      <c r="A10">
        <v>9</v>
      </c>
      <c r="B10" t="s">
        <v>25</v>
      </c>
      <c r="C10" s="3" t="s">
        <v>27</v>
      </c>
      <c r="D10" t="s">
        <v>29</v>
      </c>
      <c r="E10" s="5">
        <v>44978</v>
      </c>
      <c r="F10">
        <v>5</v>
      </c>
      <c r="G10">
        <v>1</v>
      </c>
    </row>
    <row r="11" spans="1:7" ht="24">
      <c r="A11">
        <v>10</v>
      </c>
      <c r="B11" t="s">
        <v>26</v>
      </c>
      <c r="C11" s="3" t="s">
        <v>37</v>
      </c>
      <c r="D11" t="s">
        <v>30</v>
      </c>
      <c r="E11" s="5">
        <v>44107</v>
      </c>
      <c r="F11">
        <v>4</v>
      </c>
      <c r="G11">
        <v>1</v>
      </c>
    </row>
    <row r="12" spans="1:7" ht="24">
      <c r="C12" s="4"/>
    </row>
    <row r="13" spans="1:7" ht="24">
      <c r="C13" s="4"/>
    </row>
    <row r="14" spans="1:7" ht="24">
      <c r="C14" s="4"/>
    </row>
    <row r="15" spans="1:7" ht="24">
      <c r="C15" s="4"/>
    </row>
    <row r="16" spans="1:7" ht="24">
      <c r="C16" s="4"/>
    </row>
    <row r="17" spans="3:3" ht="24">
      <c r="C17" s="4"/>
    </row>
    <row r="18" spans="3:3">
      <c r="C18" s="1"/>
    </row>
    <row r="19" spans="3:3">
      <c r="C19" s="1"/>
    </row>
    <row r="20" spans="3:3">
      <c r="C20" s="1"/>
    </row>
    <row r="21" spans="3:3">
      <c r="C21" s="2"/>
    </row>
    <row r="22" spans="3:3">
      <c r="C22" s="2"/>
    </row>
    <row r="23" spans="3:3">
      <c r="C23" s="2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8D65-9224-D845-AF96-620DDFD8DF0D}">
  <dimension ref="A1:B7"/>
  <sheetViews>
    <sheetView workbookViewId="0">
      <selection activeCell="B7" sqref="B7"/>
    </sheetView>
  </sheetViews>
  <sheetFormatPr baseColWidth="10" defaultRowHeight="20"/>
  <sheetData>
    <row r="1" spans="1:2">
      <c r="A1" t="s">
        <v>9</v>
      </c>
      <c r="B1" t="s">
        <v>10</v>
      </c>
    </row>
    <row r="2" spans="1:2">
      <c r="A2">
        <v>1</v>
      </c>
      <c r="B2" t="s">
        <v>11</v>
      </c>
    </row>
    <row r="3" spans="1:2">
      <c r="A3">
        <v>2</v>
      </c>
      <c r="B3" t="s">
        <v>12</v>
      </c>
    </row>
    <row r="4" spans="1:2">
      <c r="A4">
        <v>3</v>
      </c>
      <c r="B4" t="s">
        <v>13</v>
      </c>
    </row>
    <row r="5" spans="1:2">
      <c r="A5">
        <v>4</v>
      </c>
      <c r="B5" t="s">
        <v>14</v>
      </c>
    </row>
    <row r="6" spans="1:2">
      <c r="A6">
        <v>5</v>
      </c>
      <c r="B6" t="s">
        <v>15</v>
      </c>
    </row>
    <row r="7" spans="1:2">
      <c r="A7">
        <v>6</v>
      </c>
      <c r="B7" t="s">
        <v>16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C08A-42B9-A44C-AF7F-FE8FA56F2E0E}">
  <dimension ref="A1:B4"/>
  <sheetViews>
    <sheetView tabSelected="1" workbookViewId="0">
      <selection activeCell="J22" sqref="J22"/>
    </sheetView>
  </sheetViews>
  <sheetFormatPr baseColWidth="10" defaultRowHeight="20"/>
  <sheetData>
    <row r="1" spans="1:2">
      <c r="A1" t="s">
        <v>6</v>
      </c>
      <c r="B1" t="s">
        <v>8</v>
      </c>
    </row>
    <row r="2" spans="1:2">
      <c r="A2">
        <v>1</v>
      </c>
      <c r="B2" t="s">
        <v>39</v>
      </c>
    </row>
    <row r="3" spans="1:2">
      <c r="A3">
        <v>2</v>
      </c>
      <c r="B3" t="s">
        <v>40</v>
      </c>
    </row>
    <row r="4" spans="1:2">
      <c r="A4">
        <v>3</v>
      </c>
      <c r="B4" t="s">
        <v>41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カルテ</vt:lpstr>
      <vt:lpstr>馬DB</vt:lpstr>
      <vt:lpstr>馬主DB</vt:lpstr>
      <vt:lpstr>厩舎DB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福本　育茉</dc:creator>
  <cp:lastModifiedBy>福本　育茉</cp:lastModifiedBy>
  <dcterms:created xsi:type="dcterms:W3CDTF">2025-03-19T00:38:10Z</dcterms:created>
  <dcterms:modified xsi:type="dcterms:W3CDTF">2025-03-19T04:34:36Z</dcterms:modified>
</cp:coreProperties>
</file>