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40" tabRatio="500" activeTab="1"/>
  </bookViews>
  <sheets>
    <sheet name="Level1" sheetId="1" r:id="rId1"/>
    <sheet name="Level2" sheetId="3" r:id="rId2"/>
    <sheet name="Level3" sheetId="5" r:id="rId3"/>
    <sheet name="Level4" sheetId="6" r:id="rId4"/>
    <sheet name="Level5" sheetId="7" r:id="rId5"/>
    <sheet name="Sheet1" sheetId="4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3" i="3"/>
  <c r="M13" i="5"/>
  <c r="M13" i="6"/>
  <c r="M13" i="7"/>
  <c r="M3" i="7"/>
  <c r="M4" i="7"/>
  <c r="M5" i="7"/>
  <c r="M6" i="7"/>
  <c r="M15" i="7"/>
  <c r="M7" i="7"/>
  <c r="M8" i="7"/>
  <c r="M16" i="7"/>
  <c r="M9" i="7"/>
  <c r="M17" i="7"/>
  <c r="M10" i="7"/>
  <c r="M11" i="7"/>
  <c r="M18" i="7"/>
  <c r="M12" i="7"/>
  <c r="M14" i="7"/>
  <c r="M19" i="7"/>
  <c r="M20" i="7"/>
  <c r="A4" i="7"/>
  <c r="A5" i="7"/>
  <c r="A6" i="7"/>
  <c r="A7" i="7"/>
  <c r="A8" i="7"/>
  <c r="A9" i="7"/>
  <c r="A10" i="7"/>
  <c r="A11" i="7"/>
  <c r="A12" i="7"/>
  <c r="A13" i="7"/>
  <c r="B4" i="7"/>
  <c r="B5" i="7"/>
  <c r="B6" i="7"/>
  <c r="B7" i="7"/>
  <c r="B8" i="7"/>
  <c r="B9" i="7"/>
  <c r="B10" i="7"/>
  <c r="B11" i="7"/>
  <c r="B12" i="7"/>
  <c r="M3" i="6"/>
  <c r="M4" i="6"/>
  <c r="M5" i="6"/>
  <c r="M6" i="6"/>
  <c r="M15" i="6"/>
  <c r="M7" i="6"/>
  <c r="M8" i="6"/>
  <c r="M16" i="6"/>
  <c r="M9" i="6"/>
  <c r="M17" i="6"/>
  <c r="M10" i="6"/>
  <c r="M11" i="6"/>
  <c r="M18" i="6"/>
  <c r="M12" i="6"/>
  <c r="M14" i="6"/>
  <c r="M19" i="6"/>
  <c r="M20" i="6"/>
  <c r="A4" i="6"/>
  <c r="A5" i="6"/>
  <c r="A6" i="6"/>
  <c r="A7" i="6"/>
  <c r="A8" i="6"/>
  <c r="A9" i="6"/>
  <c r="A10" i="6"/>
  <c r="A11" i="6"/>
  <c r="A12" i="6"/>
  <c r="A13" i="6"/>
  <c r="B4" i="6"/>
  <c r="B5" i="6"/>
  <c r="B6" i="6"/>
  <c r="B7" i="6"/>
  <c r="B8" i="6"/>
  <c r="B9" i="6"/>
  <c r="B10" i="6"/>
  <c r="B11" i="6"/>
  <c r="B12" i="6"/>
  <c r="A4" i="5"/>
  <c r="A5" i="5"/>
  <c r="A6" i="5"/>
  <c r="A7" i="5"/>
  <c r="A8" i="5"/>
  <c r="A9" i="5"/>
  <c r="A10" i="5"/>
  <c r="A11" i="5"/>
  <c r="A12" i="5"/>
  <c r="A13" i="5"/>
  <c r="A4" i="3"/>
  <c r="A5" i="3"/>
  <c r="A6" i="3"/>
  <c r="A7" i="3"/>
  <c r="A8" i="3"/>
  <c r="A9" i="3"/>
  <c r="A10" i="3"/>
  <c r="A11" i="3"/>
  <c r="A12" i="3"/>
  <c r="A13" i="3"/>
  <c r="M3" i="5"/>
  <c r="M4" i="5"/>
  <c r="M5" i="5"/>
  <c r="M6" i="5"/>
  <c r="M15" i="5"/>
  <c r="M7" i="5"/>
  <c r="M8" i="5"/>
  <c r="M16" i="5"/>
  <c r="M9" i="5"/>
  <c r="M17" i="5"/>
  <c r="M10" i="5"/>
  <c r="M11" i="5"/>
  <c r="M18" i="5"/>
  <c r="M12" i="5"/>
  <c r="M14" i="5"/>
  <c r="M19" i="5"/>
  <c r="M20" i="5"/>
  <c r="B4" i="5"/>
  <c r="B5" i="5"/>
  <c r="B6" i="5"/>
  <c r="B7" i="5"/>
  <c r="B8" i="5"/>
  <c r="B9" i="5"/>
  <c r="B10" i="5"/>
  <c r="B11" i="5"/>
  <c r="B12" i="5"/>
  <c r="M4" i="1"/>
  <c r="M5" i="1"/>
  <c r="M6" i="1"/>
  <c r="M7" i="1"/>
  <c r="M8" i="1"/>
  <c r="M9" i="1"/>
  <c r="M10" i="1"/>
  <c r="M11" i="1"/>
  <c r="M12" i="1"/>
  <c r="M3" i="1"/>
  <c r="M3" i="3"/>
  <c r="M4" i="3"/>
  <c r="M5" i="3"/>
  <c r="M6" i="3"/>
  <c r="M7" i="3"/>
  <c r="M8" i="3"/>
  <c r="M9" i="3"/>
  <c r="M10" i="3"/>
  <c r="M11" i="3"/>
  <c r="M12" i="3"/>
  <c r="M15" i="3"/>
  <c r="M16" i="3"/>
  <c r="M17" i="3"/>
  <c r="M18" i="3"/>
  <c r="M14" i="3"/>
  <c r="M19" i="3"/>
  <c r="M21" i="3"/>
  <c r="B4" i="3"/>
  <c r="B5" i="3"/>
  <c r="B6" i="3"/>
  <c r="B7" i="3"/>
  <c r="B8" i="3"/>
  <c r="B9" i="3"/>
  <c r="B10" i="3"/>
  <c r="B11" i="3"/>
  <c r="B12" i="3"/>
  <c r="M15" i="1"/>
  <c r="M16" i="1"/>
  <c r="M17" i="1"/>
  <c r="M18" i="1"/>
  <c r="M14" i="1"/>
  <c r="M19" i="1"/>
  <c r="M20" i="1"/>
  <c r="A4" i="1"/>
  <c r="A5" i="1"/>
  <c r="A6" i="1"/>
  <c r="A7" i="1"/>
  <c r="A8" i="1"/>
  <c r="A9" i="1"/>
  <c r="A10" i="1"/>
  <c r="A11" i="1"/>
  <c r="A12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<sst xmlns="http://schemas.openxmlformats.org/spreadsheetml/2006/main" count="247" uniqueCount="138">
  <si>
    <t>Level</t>
  </si>
  <si>
    <t>Luot</t>
  </si>
  <si>
    <t>Run1</t>
  </si>
  <si>
    <t>Run2</t>
  </si>
  <si>
    <t>Run3</t>
  </si>
  <si>
    <t>Tank1</t>
  </si>
  <si>
    <t>Tank2</t>
  </si>
  <si>
    <t>Tele1</t>
  </si>
  <si>
    <t>Tele2</t>
  </si>
  <si>
    <t>Fly1</t>
  </si>
  <si>
    <t>Fly2</t>
  </si>
  <si>
    <t>Gold</t>
  </si>
  <si>
    <t>Boss</t>
  </si>
  <si>
    <t>EmemyID</t>
  </si>
  <si>
    <t>int</t>
  </si>
  <si>
    <t>Tổng</t>
  </si>
  <si>
    <t>Lần 1</t>
  </si>
  <si>
    <t>Lần 2</t>
  </si>
  <si>
    <t>Gun1</t>
  </si>
  <si>
    <t>Gun2</t>
  </si>
  <si>
    <t>Gun3</t>
  </si>
  <si>
    <t>Lần 3</t>
  </si>
  <si>
    <t>Gun4</t>
  </si>
  <si>
    <t>Lần 4</t>
  </si>
  <si>
    <t>Gun 5</t>
  </si>
  <si>
    <t>Lần 5</t>
  </si>
  <si>
    <t>Finish</t>
  </si>
  <si>
    <t>Done</t>
  </si>
  <si>
    <t>Left</t>
  </si>
  <si>
    <t>Right</t>
  </si>
  <si>
    <t>11 0 11  0 11 11</t>
  </si>
  <si>
    <t>11  0 11 11 0 11</t>
  </si>
  <si>
    <t>11 0 11 11 0 11 11</t>
  </si>
  <si>
    <t>11 11 0 11 11 0 11</t>
  </si>
  <si>
    <t>11 0 11 0 0 12 11 11</t>
  </si>
  <si>
    <t>11 0 12 0 11 0 11 11</t>
  </si>
  <si>
    <t>0 0 11 12 0 11 0 12</t>
  </si>
  <si>
    <t>11 11 11 0 11 12 11</t>
  </si>
  <si>
    <t xml:space="preserve">11 11 0 12 12 11 </t>
  </si>
  <si>
    <t>11 11 12 0 11 11</t>
  </si>
  <si>
    <t>12 11 0 11 11 0 11</t>
  </si>
  <si>
    <t>11 0 11 11 0 12</t>
  </si>
  <si>
    <t>11 11 21 11 0 21</t>
  </si>
  <si>
    <t>11 12 11 12 0 12</t>
  </si>
  <si>
    <t>21 0 11 11 21 0 21</t>
  </si>
  <si>
    <t>11 12 11 21 0 0 12 12</t>
  </si>
  <si>
    <t>12 12 21 0 11 0 21 11</t>
  </si>
  <si>
    <t>21 0 11 11 12 0 11 11</t>
  </si>
  <si>
    <t>11 21 11 0 21 11 0 12</t>
  </si>
  <si>
    <t>12 0 12 21 0 11 11 12</t>
  </si>
  <si>
    <t>11 11 0 12 0 21 12</t>
  </si>
  <si>
    <t>11 21 0 12 0 11 21</t>
  </si>
  <si>
    <t>11 12 0 21 11 0 21</t>
  </si>
  <si>
    <t>12 0 11 12 21 0 12</t>
  </si>
  <si>
    <t>11 12 12 0 21 0 22</t>
  </si>
  <si>
    <t>12 12 0 21 11 0 21</t>
  </si>
  <si>
    <t>11 12 21 0 22 0 21</t>
  </si>
  <si>
    <t>21 0 22 0 12 11 12 0 22</t>
  </si>
  <si>
    <t>11 12 11  0 21 12 0 22 0 11 31</t>
  </si>
  <si>
    <t xml:space="preserve">12 11 22 21 0 12  0 21 0 22  </t>
  </si>
  <si>
    <t>11 12 21 0 11 22 0 22</t>
  </si>
  <si>
    <t>12 11 0 11 12 0 21 31</t>
  </si>
  <si>
    <t xml:space="preserve">21 11 12 0 22 22 0 12 0 </t>
  </si>
  <si>
    <t>Gun5</t>
  </si>
  <si>
    <t>Gun6</t>
  </si>
  <si>
    <t>Gun7</t>
  </si>
  <si>
    <t>Gun8</t>
  </si>
  <si>
    <t>Gun 9</t>
  </si>
  <si>
    <t>Gun10</t>
  </si>
  <si>
    <t>Lần 6</t>
  </si>
  <si>
    <t>11 12 11 21 0 22 21 0 12 31 0 22</t>
  </si>
  <si>
    <t>12 21 11 0 12 11 0 22 0 21 0 31</t>
  </si>
  <si>
    <t>21 11 11 0 22 0 22 31 0</t>
  </si>
  <si>
    <t>22 12 0 12 0 22 21 31 0 22 21 0 31</t>
  </si>
  <si>
    <t>12 22 0 21 22 0 12 21 0 22 0 31</t>
  </si>
  <si>
    <t>22 22 0 31 12 21 0 31 12 0 21 0 22 21</t>
  </si>
  <si>
    <t>12 31 12 0 22 21 31 0 12 21 0 22 0 31</t>
  </si>
  <si>
    <t xml:space="preserve">12 12 0 22 0 31 12 </t>
  </si>
  <si>
    <t>22 12 31 0 22 0 22</t>
  </si>
  <si>
    <t>12 22 31 0 31 0 22</t>
  </si>
  <si>
    <t>31 22 0 12 22 0 12</t>
  </si>
  <si>
    <t>22 12 0 31 0 31 12 22</t>
  </si>
  <si>
    <t>Gun15</t>
  </si>
  <si>
    <t>12 31 22 12 0 22 0 41</t>
  </si>
  <si>
    <t>12 41 0 31 12 0 41</t>
  </si>
  <si>
    <t>31 0 12 41 0 31 0 31</t>
  </si>
  <si>
    <t>12 22 31 0 22 12 0 41 0 31 41</t>
  </si>
  <si>
    <t>22 12 0 31 41 0 22 0 41 0 31</t>
  </si>
  <si>
    <t>12 41 0 31 12 0 22 41 0 31 0 31</t>
  </si>
  <si>
    <t>22 22 12 0 31 0 41 0 41 0 31</t>
  </si>
  <si>
    <t>41 41 0 31 0 31 0 32</t>
  </si>
  <si>
    <t>31 0 31 41 0 32 0 41</t>
  </si>
  <si>
    <t>41 22 22 0 31 0 32 0 41 31</t>
  </si>
  <si>
    <t>31 22 0 41 0 32 0 32 41 22</t>
  </si>
  <si>
    <t>41 41 22 0 32 0 32 22 0 31 0 32</t>
  </si>
  <si>
    <t xml:space="preserve">32 0 41 0 22 31 0 41 0 32 41 </t>
  </si>
  <si>
    <t>12 41 22 12 0 32 22 0 31 0 32 0 31 41</t>
  </si>
  <si>
    <t xml:space="preserve">41 22 32 0 31 41 0 31 41 22 32 0 32 0 31 </t>
  </si>
  <si>
    <t>12 22 22 0 32 12 0 22</t>
  </si>
  <si>
    <t>32 0 12 22 0 32 0 32</t>
  </si>
  <si>
    <t>12 12 22 0 41 32 0 32</t>
  </si>
  <si>
    <t>32 22 0 12 12 22 0 41 32</t>
  </si>
  <si>
    <t xml:space="preserve">42 12 22 0 12 22 32 0 42 </t>
  </si>
  <si>
    <t>32 22 0 42 12 22 0 12 32 0 32</t>
  </si>
  <si>
    <t>12 32 12 0 22 22 0 41 0 32</t>
  </si>
  <si>
    <t>41 22 0 12 12 0 22 32</t>
  </si>
  <si>
    <t>41 32 0 12 22 22 0 32 22 41</t>
  </si>
  <si>
    <t>22 12 32 0 41 32 22 0 41 32</t>
  </si>
  <si>
    <t>12 32 0 41 22 0 32 0 13</t>
  </si>
  <si>
    <t>41 12 22 0 22 32 0 32 22</t>
  </si>
  <si>
    <t>22 12 12 0 32 41 0 22 0 13 41 0 32</t>
  </si>
  <si>
    <t>13 12 22 12 0 32 22 0 32 22 0 32</t>
  </si>
  <si>
    <t>12 13 0 32 32 22 0 41 22 0 32 22</t>
  </si>
  <si>
    <t>41 32 12 0 22 22 22 0 32 32 0 13</t>
  </si>
  <si>
    <t>41 13 22 0 32 22 22 0 41 32 0 13</t>
  </si>
  <si>
    <t>32 22 22 22 0 41 32 0 32 13 0 13</t>
  </si>
  <si>
    <t>22 22 22 41 0 32 32 0 13 13 0 41 0 13 22</t>
  </si>
  <si>
    <t>41 32 22 0 32 22 22 13 0 0 41 13 0 22 32 32</t>
  </si>
  <si>
    <t>13 0 22 22 0 32 32</t>
  </si>
  <si>
    <t>32 22 0 13 22 0 32</t>
  </si>
  <si>
    <t>41 32 22 0 13 22 0 41 0 32</t>
  </si>
  <si>
    <t>13 22 0 32 0 32 22</t>
  </si>
  <si>
    <t>13 41 0 32 32 0 13 0 22</t>
  </si>
  <si>
    <t>22 22 13 0 32 22 0 32 0 42</t>
  </si>
  <si>
    <t>13 32 41 0 22 22 0 32</t>
  </si>
  <si>
    <t>41 32 0 13 0 32 0 42</t>
  </si>
  <si>
    <t>32 22 41 0 22 13 13 0 32 42</t>
  </si>
  <si>
    <t>13 0 13 22 42 0 32 22 0 13 32</t>
  </si>
  <si>
    <t>41 22 0 32 22 0 42 0 42</t>
  </si>
  <si>
    <t>13 22 41 0 32 22 0 42</t>
  </si>
  <si>
    <t>42 32 22 0 41 32 0 13 0 42</t>
  </si>
  <si>
    <t>41 22 0 42 13 0 13 32 0 13 32</t>
  </si>
  <si>
    <t>32 32 0 13 42 0 32 41 0 13 42</t>
  </si>
  <si>
    <t>13 41 32 0 42 32 0 42 32 0 13 13</t>
  </si>
  <si>
    <t>13 22 42 0 22 32 41 0 32 42 0 13 0 13</t>
  </si>
  <si>
    <t>32 0 32 41 13 0 42 32 0 32 0 41 13 13</t>
  </si>
  <si>
    <t>22 22 13 41 0 32 13 42 0 13 41 42 32 32</t>
  </si>
  <si>
    <t>42 13 32 0 22 32 22 0 41 13 0 41 13 32 42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</si>
</sst>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  <xf numFmtId="0" fontId="0" fillId="4" borderId="0" xfId="0" applyFill="1"/>
    <xf numFmtId="0" fontId="0" fillId="4" borderId="2" xfId="0" applyFill="1" applyBorder="1"/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4" borderId="0" xfId="0" applyFont="1" applyFill="1"/>
    <xf numFmtId="0" fontId="4" fillId="4" borderId="2" xfId="0" applyFont="1" applyFill="1" applyBorder="1"/>
    <xf numFmtId="0" fontId="4" fillId="0" borderId="1" xfId="0" applyFont="1" applyFill="1" applyBorder="1"/>
    <xf numFmtId="0" fontId="5" fillId="2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4" borderId="0" xfId="0" applyFont="1" applyFill="1"/>
    <xf numFmtId="0" fontId="5" fillId="4" borderId="2" xfId="0" applyFont="1" applyFill="1" applyBorder="1"/>
    <xf numFmtId="0" fontId="5" fillId="0" borderId="1" xfId="0" applyFont="1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H24" sqref="H24"/>
    </sheetView>
  </sheetViews>
  <sheetFormatPr baseColWidth="10" defaultRowHeight="15" x14ac:dyDescent="0"/>
  <cols>
    <col min="14" max="14" width="23" customWidth="1"/>
    <col min="15" max="15" width="23.83203125" customWidth="1"/>
  </cols>
  <sheetData>
    <row r="1" spans="1:15">
      <c r="A1" s="19" t="s">
        <v>0</v>
      </c>
      <c r="B1" s="1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9" t="s">
        <v>11</v>
      </c>
    </row>
    <row r="2" spans="1:15">
      <c r="A2" s="19"/>
      <c r="B2" s="19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19"/>
      <c r="N2" t="s">
        <v>28</v>
      </c>
      <c r="O2" t="s">
        <v>29</v>
      </c>
    </row>
    <row r="3" spans="1:15">
      <c r="A3" s="2">
        <v>1</v>
      </c>
      <c r="B3" s="2">
        <v>1</v>
      </c>
      <c r="C3" s="2">
        <v>8</v>
      </c>
      <c r="D3" s="2">
        <v>0</v>
      </c>
      <c r="E3" s="2">
        <v>0</v>
      </c>
      <c r="F3" s="2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792</v>
      </c>
      <c r="N3" t="s">
        <v>30</v>
      </c>
      <c r="O3" t="s">
        <v>31</v>
      </c>
    </row>
    <row r="4" spans="1:15">
      <c r="A4" s="2">
        <f>A3</f>
        <v>1</v>
      </c>
      <c r="B4" s="2">
        <f>B3 +1</f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990</v>
      </c>
      <c r="N4" t="s">
        <v>32</v>
      </c>
      <c r="O4" t="s">
        <v>33</v>
      </c>
    </row>
    <row r="5" spans="1:15">
      <c r="A5" s="2">
        <f t="shared" ref="A5:A12" si="0">A4</f>
        <v>1</v>
      </c>
      <c r="B5" s="2">
        <f t="shared" ref="B5:B12" si="1">B4 +1</f>
        <v>3</v>
      </c>
      <c r="C5" s="2">
        <v>8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2590</v>
      </c>
      <c r="N5" t="s">
        <v>34</v>
      </c>
      <c r="O5" t="s">
        <v>35</v>
      </c>
    </row>
    <row r="6" spans="1:15">
      <c r="A6" s="2">
        <f t="shared" si="0"/>
        <v>1</v>
      </c>
      <c r="B6" s="2">
        <f t="shared" si="1"/>
        <v>4</v>
      </c>
      <c r="C6" s="2">
        <v>7</v>
      </c>
      <c r="D6" s="2">
        <v>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3390</v>
      </c>
      <c r="N6" t="s">
        <v>36</v>
      </c>
      <c r="O6" t="s">
        <v>37</v>
      </c>
    </row>
    <row r="7" spans="1:15">
      <c r="A7" s="2">
        <f t="shared" si="0"/>
        <v>1</v>
      </c>
      <c r="B7" s="2">
        <f t="shared" si="1"/>
        <v>5</v>
      </c>
      <c r="C7" s="2">
        <v>7</v>
      </c>
      <c r="D7" s="2">
        <v>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3390</v>
      </c>
      <c r="N7" t="s">
        <v>38</v>
      </c>
      <c r="O7" t="s">
        <v>39</v>
      </c>
    </row>
    <row r="8" spans="1:15">
      <c r="A8" s="2">
        <f t="shared" si="0"/>
        <v>1</v>
      </c>
      <c r="B8" s="2">
        <f t="shared" si="1"/>
        <v>6</v>
      </c>
      <c r="C8" s="2">
        <v>7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2491</v>
      </c>
      <c r="N8" t="s">
        <v>40</v>
      </c>
      <c r="O8" t="s">
        <v>41</v>
      </c>
    </row>
    <row r="9" spans="1:15">
      <c r="A9" s="2">
        <f t="shared" si="0"/>
        <v>1</v>
      </c>
      <c r="B9" s="2">
        <f t="shared" si="1"/>
        <v>7</v>
      </c>
      <c r="C9" s="2">
        <v>5</v>
      </c>
      <c r="D9" s="2">
        <v>3</v>
      </c>
      <c r="E9" s="2">
        <v>0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3588</v>
      </c>
      <c r="N9" t="s">
        <v>42</v>
      </c>
      <c r="O9" t="s">
        <v>43</v>
      </c>
    </row>
    <row r="10" spans="1:15">
      <c r="A10" s="2">
        <f t="shared" si="0"/>
        <v>1</v>
      </c>
      <c r="B10" s="2">
        <f t="shared" si="1"/>
        <v>8</v>
      </c>
      <c r="C10" s="2">
        <v>4</v>
      </c>
      <c r="D10" s="2">
        <v>3</v>
      </c>
      <c r="E10" s="2">
        <v>0</v>
      </c>
      <c r="F10" s="2">
        <v>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3885</v>
      </c>
      <c r="N10" t="s">
        <v>44</v>
      </c>
      <c r="O10" t="s">
        <v>45</v>
      </c>
    </row>
    <row r="11" spans="1:15">
      <c r="A11" s="2">
        <f t="shared" si="0"/>
        <v>1</v>
      </c>
      <c r="B11" s="2">
        <f t="shared" si="1"/>
        <v>9</v>
      </c>
      <c r="C11" s="2">
        <v>6</v>
      </c>
      <c r="D11" s="2">
        <v>4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4586</v>
      </c>
      <c r="N11" t="s">
        <v>46</v>
      </c>
      <c r="O11" t="s">
        <v>47</v>
      </c>
    </row>
    <row r="12" spans="1:15">
      <c r="A12" s="2">
        <f t="shared" si="0"/>
        <v>1</v>
      </c>
      <c r="B12" s="2">
        <f t="shared" si="1"/>
        <v>10</v>
      </c>
      <c r="C12" s="2">
        <v>5</v>
      </c>
      <c r="D12" s="2">
        <v>4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4487</v>
      </c>
      <c r="N12" t="s">
        <v>48</v>
      </c>
      <c r="O12" t="s">
        <v>49</v>
      </c>
    </row>
    <row r="13" spans="1:15">
      <c r="A13" s="2">
        <v>1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VLOOKUP(C$2,Sheet1!A$3:B$19, 2) * C13 + VLOOKUP(D$2, Sheet1!A$3:B$19,2) * D13 + VLOOKUP(E$2, Sheet1!A$3:B$19,2) * E13 + VLOOKUP(F$2, Sheet1!A$3:B$19,2) * F13 + VLOOKUP(G$2, Sheet1!A$3:B$19,2) * G13 + VLOOKUP(H$2, Sheet1!A$3:B$19,2) * H13 + VLOOKUP(I$2, Sheet1!A$3:B$19,2) * I13 + VLOOKUP(J$2, Sheet1!A$3:B$19,2) *J13 + VLOOKUP(K$2, Sheet1!A$3:B$19,2) * K13 + VLOOKUP(L$2, Sheet1!A$3:B$19,2) * L13</f>
        <v>0</v>
      </c>
    </row>
    <row r="14" spans="1:15">
      <c r="K14" s="5" t="s">
        <v>15</v>
      </c>
      <c r="L14" s="6">
        <v>10</v>
      </c>
      <c r="M14" s="5">
        <f>SUM(M3:M13)</f>
        <v>30189</v>
      </c>
    </row>
    <row r="15" spans="1:15">
      <c r="J15" s="2" t="s">
        <v>18</v>
      </c>
      <c r="K15" s="2" t="s">
        <v>16</v>
      </c>
      <c r="L15" s="4">
        <v>4</v>
      </c>
      <c r="M15" s="2">
        <f>SUM(M3:M6)</f>
        <v>7762</v>
      </c>
    </row>
    <row r="16" spans="1:15">
      <c r="J16" s="2" t="s">
        <v>19</v>
      </c>
      <c r="K16" s="2" t="s">
        <v>17</v>
      </c>
      <c r="L16" s="4">
        <v>5</v>
      </c>
      <c r="M16" s="2">
        <f>SUM(M3:M8)</f>
        <v>13643</v>
      </c>
    </row>
    <row r="17" spans="10:13">
      <c r="J17" s="2" t="s">
        <v>20</v>
      </c>
      <c r="K17" s="2" t="s">
        <v>21</v>
      </c>
      <c r="L17" s="4">
        <v>7</v>
      </c>
      <c r="M17" s="2">
        <f>SUM(M3:M9)</f>
        <v>17231</v>
      </c>
    </row>
    <row r="18" spans="10:13">
      <c r="J18" s="2" t="s">
        <v>22</v>
      </c>
      <c r="K18" s="2" t="s">
        <v>23</v>
      </c>
      <c r="L18" s="4">
        <v>9</v>
      </c>
      <c r="M18" s="2">
        <f>SUM(M3:M11)</f>
        <v>25702</v>
      </c>
    </row>
    <row r="19" spans="10:13">
      <c r="J19" s="2" t="s">
        <v>24</v>
      </c>
      <c r="K19" s="2" t="s">
        <v>25</v>
      </c>
      <c r="L19" s="2" t="s">
        <v>26</v>
      </c>
      <c r="M19" s="2">
        <f>M14</f>
        <v>30189</v>
      </c>
    </row>
    <row r="20" spans="10:13">
      <c r="L20" t="s">
        <v>27</v>
      </c>
      <c r="M20">
        <f>SUM(M15:M19)</f>
        <v>94527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F11" sqref="F11"/>
    </sheetView>
  </sheetViews>
  <sheetFormatPr baseColWidth="10" defaultRowHeight="15" x14ac:dyDescent="0"/>
  <cols>
    <col min="14" max="15" width="31.5" bestFit="1" customWidth="1"/>
  </cols>
  <sheetData>
    <row r="1" spans="1:15">
      <c r="A1" s="19" t="s">
        <v>0</v>
      </c>
      <c r="B1" s="1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9" t="s">
        <v>11</v>
      </c>
    </row>
    <row r="2" spans="1:15">
      <c r="A2" s="19"/>
      <c r="B2" s="19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19"/>
      <c r="N2" t="s">
        <v>28</v>
      </c>
      <c r="O2" t="s">
        <v>29</v>
      </c>
    </row>
    <row r="3" spans="1:15">
      <c r="A3" s="2">
        <v>2</v>
      </c>
      <c r="B3" s="2">
        <v>1</v>
      </c>
      <c r="C3" s="2">
        <v>4</v>
      </c>
      <c r="D3" s="2">
        <v>3</v>
      </c>
      <c r="E3" s="2">
        <v>0</v>
      </c>
      <c r="F3" s="2">
        <v>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3687</v>
      </c>
      <c r="N3" t="s">
        <v>50</v>
      </c>
      <c r="O3" t="s">
        <v>51</v>
      </c>
    </row>
    <row r="4" spans="1:15">
      <c r="A4" s="2">
        <f>A3</f>
        <v>2</v>
      </c>
      <c r="B4" s="2">
        <f>B3 +1</f>
        <v>2</v>
      </c>
      <c r="C4" s="2">
        <v>3</v>
      </c>
      <c r="D4" s="2">
        <v>4</v>
      </c>
      <c r="E4" s="2">
        <v>0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4487</v>
      </c>
      <c r="N4" t="s">
        <v>52</v>
      </c>
      <c r="O4" t="s">
        <v>53</v>
      </c>
    </row>
    <row r="5" spans="1:15">
      <c r="A5" s="2">
        <f t="shared" ref="A5:A13" si="0">A4</f>
        <v>2</v>
      </c>
      <c r="B5" s="2">
        <f t="shared" ref="B5:B12" si="1">B4 +1</f>
        <v>3</v>
      </c>
      <c r="C5" s="2">
        <v>2</v>
      </c>
      <c r="D5" s="2">
        <v>4</v>
      </c>
      <c r="E5" s="2">
        <v>0</v>
      </c>
      <c r="F5" s="2">
        <v>3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6186</v>
      </c>
      <c r="N5" t="s">
        <v>54</v>
      </c>
      <c r="O5" t="s">
        <v>55</v>
      </c>
    </row>
    <row r="6" spans="1:15">
      <c r="A6" s="2">
        <f t="shared" si="0"/>
        <v>2</v>
      </c>
      <c r="B6" s="2">
        <f t="shared" si="1"/>
        <v>4</v>
      </c>
      <c r="C6" s="2">
        <v>2</v>
      </c>
      <c r="D6" s="2">
        <v>3</v>
      </c>
      <c r="E6" s="2">
        <v>0</v>
      </c>
      <c r="F6" s="2">
        <v>3</v>
      </c>
      <c r="G6" s="2">
        <v>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8883</v>
      </c>
      <c r="N6" t="s">
        <v>56</v>
      </c>
      <c r="O6" t="s">
        <v>57</v>
      </c>
    </row>
    <row r="7" spans="1:15">
      <c r="A7" s="2">
        <f t="shared" si="0"/>
        <v>2</v>
      </c>
      <c r="B7" s="2">
        <f t="shared" si="1"/>
        <v>5</v>
      </c>
      <c r="C7" s="2">
        <v>4</v>
      </c>
      <c r="D7" s="2">
        <v>4</v>
      </c>
      <c r="E7" s="2">
        <v>0</v>
      </c>
      <c r="F7" s="2">
        <v>3</v>
      </c>
      <c r="G7" s="2">
        <v>3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10119</v>
      </c>
      <c r="N7" t="s">
        <v>58</v>
      </c>
      <c r="O7" t="s">
        <v>59</v>
      </c>
    </row>
    <row r="8" spans="1:15">
      <c r="A8" s="2">
        <f t="shared" si="0"/>
        <v>2</v>
      </c>
      <c r="B8" s="2">
        <f t="shared" si="1"/>
        <v>6</v>
      </c>
      <c r="C8" s="2">
        <v>4</v>
      </c>
      <c r="D8" s="2">
        <v>3</v>
      </c>
      <c r="E8" s="2">
        <v>0</v>
      </c>
      <c r="F8" s="2">
        <v>2</v>
      </c>
      <c r="G8" s="2">
        <v>2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7224</v>
      </c>
      <c r="N8" t="s">
        <v>60</v>
      </c>
      <c r="O8" t="s">
        <v>61</v>
      </c>
    </row>
    <row r="9" spans="1:15">
      <c r="A9" s="2">
        <f t="shared" si="0"/>
        <v>2</v>
      </c>
      <c r="B9" s="2">
        <f t="shared" si="1"/>
        <v>7</v>
      </c>
      <c r="C9" s="2">
        <v>4</v>
      </c>
      <c r="D9" s="2">
        <v>4</v>
      </c>
      <c r="E9" s="2">
        <v>0</v>
      </c>
      <c r="F9" s="2">
        <v>4</v>
      </c>
      <c r="G9" s="2">
        <v>4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12254</v>
      </c>
      <c r="N9" t="s">
        <v>70</v>
      </c>
      <c r="O9" t="s">
        <v>71</v>
      </c>
    </row>
    <row r="10" spans="1:15">
      <c r="A10" s="2">
        <f t="shared" si="0"/>
        <v>2</v>
      </c>
      <c r="B10" s="2">
        <f t="shared" si="1"/>
        <v>8</v>
      </c>
      <c r="C10" s="2">
        <v>3</v>
      </c>
      <c r="D10" s="2">
        <v>3</v>
      </c>
      <c r="E10" s="2">
        <v>0</v>
      </c>
      <c r="F10" s="2">
        <v>3</v>
      </c>
      <c r="G10" s="2">
        <v>4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10919</v>
      </c>
      <c r="N10" t="s">
        <v>62</v>
      </c>
      <c r="O10" t="s">
        <v>72</v>
      </c>
    </row>
    <row r="11" spans="1:15">
      <c r="A11" s="2">
        <f t="shared" si="0"/>
        <v>2</v>
      </c>
      <c r="B11" s="2">
        <f t="shared" si="1"/>
        <v>9</v>
      </c>
      <c r="C11" s="2">
        <v>0</v>
      </c>
      <c r="D11" s="2">
        <v>4</v>
      </c>
      <c r="E11" s="2">
        <v>0</v>
      </c>
      <c r="F11" s="2">
        <v>4</v>
      </c>
      <c r="G11" s="2">
        <v>6</v>
      </c>
      <c r="H11" s="2">
        <v>3</v>
      </c>
      <c r="I11" s="2">
        <v>0</v>
      </c>
      <c r="J11" s="2">
        <v>0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15593</v>
      </c>
      <c r="N11" t="s">
        <v>73</v>
      </c>
      <c r="O11" t="s">
        <v>74</v>
      </c>
    </row>
    <row r="12" spans="1:15">
      <c r="A12" s="2">
        <f t="shared" si="0"/>
        <v>2</v>
      </c>
      <c r="B12" s="2">
        <f t="shared" si="1"/>
        <v>10</v>
      </c>
      <c r="C12" s="2">
        <v>0</v>
      </c>
      <c r="D12" s="2">
        <v>5</v>
      </c>
      <c r="E12" s="2">
        <v>0</v>
      </c>
      <c r="F12" s="2">
        <v>5</v>
      </c>
      <c r="G12" s="2">
        <v>6</v>
      </c>
      <c r="H12" s="2">
        <v>5</v>
      </c>
      <c r="I12" s="2">
        <v>0</v>
      </c>
      <c r="J12" s="2">
        <v>0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16968</v>
      </c>
      <c r="N12" t="s">
        <v>75</v>
      </c>
      <c r="O12" t="s">
        <v>76</v>
      </c>
    </row>
    <row r="13" spans="1:15">
      <c r="A13" s="2">
        <f t="shared" si="0"/>
        <v>2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VLOOKUP(C$2,Sheet1!A$3:B$19, 2) * C13 + VLOOKUP(D$2, Sheet1!A$3:B$19,2) * D13 + VLOOKUP(E$2, Sheet1!A$3:B$19,2) * E13 + VLOOKUP(F$2, Sheet1!A$3:B$19,2) * F13 + VLOOKUP(G$2, Sheet1!A$3:B$19,2) * G13 + VLOOKUP(H$2, Sheet1!A$3:B$19,2) * H13 + VLOOKUP(I$2, Sheet1!A$3:B$19,2) * I13 + VLOOKUP(J$2, Sheet1!A$3:B$19,2) *J13 + VLOOKUP(K$2, Sheet1!A$3:B$19,2) * K13 + VLOOKUP(L$2, Sheet1!A$3:B$19,2) * L13</f>
        <v>0</v>
      </c>
    </row>
    <row r="14" spans="1:15">
      <c r="K14" s="5" t="s">
        <v>15</v>
      </c>
      <c r="L14" s="6">
        <v>10</v>
      </c>
      <c r="M14" s="5">
        <f>SUM(M3:M13)</f>
        <v>96320</v>
      </c>
    </row>
    <row r="15" spans="1:15">
      <c r="J15" s="2" t="s">
        <v>63</v>
      </c>
      <c r="K15" s="2" t="s">
        <v>16</v>
      </c>
      <c r="L15" s="4">
        <v>5</v>
      </c>
      <c r="M15" s="2">
        <f>SUM(M3:M6)</f>
        <v>23243</v>
      </c>
    </row>
    <row r="16" spans="1:15">
      <c r="J16" s="2" t="s">
        <v>64</v>
      </c>
      <c r="K16" s="2" t="s">
        <v>17</v>
      </c>
      <c r="L16" s="4">
        <v>7</v>
      </c>
      <c r="M16" s="2">
        <f>SUM(M3:M8)</f>
        <v>40586</v>
      </c>
    </row>
    <row r="17" spans="10:13">
      <c r="J17" s="2" t="s">
        <v>65</v>
      </c>
      <c r="K17" s="2" t="s">
        <v>21</v>
      </c>
      <c r="L17" s="4">
        <v>9</v>
      </c>
      <c r="M17" s="2">
        <f>SUM(M3:M9)</f>
        <v>52840</v>
      </c>
    </row>
    <row r="18" spans="10:13">
      <c r="J18" s="2" t="s">
        <v>66</v>
      </c>
      <c r="K18" s="2" t="s">
        <v>23</v>
      </c>
      <c r="L18" s="4">
        <v>9</v>
      </c>
      <c r="M18" s="2">
        <f>SUM(M3:M11)</f>
        <v>79352</v>
      </c>
    </row>
    <row r="19" spans="10:13">
      <c r="J19" s="2" t="s">
        <v>67</v>
      </c>
      <c r="K19" s="2" t="s">
        <v>25</v>
      </c>
      <c r="L19" s="2" t="s">
        <v>26</v>
      </c>
      <c r="M19" s="2">
        <f>M14</f>
        <v>96320</v>
      </c>
    </row>
    <row r="20" spans="10:13">
      <c r="J20" s="4" t="s">
        <v>68</v>
      </c>
      <c r="K20" s="4" t="s">
        <v>69</v>
      </c>
      <c r="L20" s="2" t="s">
        <v>26</v>
      </c>
      <c r="M20" s="2"/>
    </row>
    <row r="21" spans="10:13">
      <c r="L21" t="s">
        <v>27</v>
      </c>
      <c r="M21">
        <f>SUM(M15:M19)</f>
        <v>292341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B1" workbookViewId="0">
      <selection activeCell="M12" sqref="M12:M13"/>
    </sheetView>
  </sheetViews>
  <sheetFormatPr baseColWidth="10" defaultRowHeight="15" x14ac:dyDescent="0"/>
  <cols>
    <col min="14" max="14" width="31.5" bestFit="1" customWidth="1"/>
    <col min="15" max="15" width="34.33203125" bestFit="1" customWidth="1"/>
  </cols>
  <sheetData>
    <row r="1" spans="1:15">
      <c r="A1" s="19" t="s">
        <v>0</v>
      </c>
      <c r="B1" s="1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9" t="s">
        <v>11</v>
      </c>
    </row>
    <row r="2" spans="1:15">
      <c r="A2" s="19"/>
      <c r="B2" s="19"/>
      <c r="C2" s="1">
        <v>11</v>
      </c>
      <c r="D2" s="1">
        <v>12</v>
      </c>
      <c r="E2" s="1">
        <v>13</v>
      </c>
      <c r="F2" s="1">
        <v>21</v>
      </c>
      <c r="G2" s="1">
        <v>22</v>
      </c>
      <c r="H2" s="1">
        <v>31</v>
      </c>
      <c r="I2" s="1">
        <v>32</v>
      </c>
      <c r="J2" s="1">
        <v>41</v>
      </c>
      <c r="K2" s="1">
        <v>42</v>
      </c>
      <c r="L2" s="1">
        <v>51</v>
      </c>
      <c r="M2" s="19"/>
      <c r="N2" t="s">
        <v>28</v>
      </c>
      <c r="O2" t="s">
        <v>29</v>
      </c>
    </row>
    <row r="3" spans="1:15">
      <c r="A3" s="2">
        <v>3</v>
      </c>
      <c r="B3" s="2">
        <v>1</v>
      </c>
      <c r="C3" s="2">
        <v>0</v>
      </c>
      <c r="D3" s="2">
        <v>4</v>
      </c>
      <c r="E3" s="2">
        <v>0</v>
      </c>
      <c r="F3" s="2">
        <v>0</v>
      </c>
      <c r="G3" s="2">
        <v>4</v>
      </c>
      <c r="H3" s="2">
        <v>2</v>
      </c>
      <c r="I3" s="2">
        <v>0</v>
      </c>
      <c r="J3" s="2">
        <v>0</v>
      </c>
      <c r="K3" s="2">
        <v>0</v>
      </c>
      <c r="L3" s="2">
        <v>0</v>
      </c>
      <c r="M3" s="2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11066</v>
      </c>
      <c r="N3" t="s">
        <v>77</v>
      </c>
      <c r="O3" t="s">
        <v>78</v>
      </c>
    </row>
    <row r="4" spans="1:15">
      <c r="A4" s="2">
        <f>A3</f>
        <v>3</v>
      </c>
      <c r="B4" s="2">
        <f>B3 +1</f>
        <v>2</v>
      </c>
      <c r="C4" s="2">
        <v>0</v>
      </c>
      <c r="D4" s="2">
        <v>3</v>
      </c>
      <c r="E4" s="2">
        <v>0</v>
      </c>
      <c r="F4" s="2">
        <v>0</v>
      </c>
      <c r="G4" s="2">
        <v>4</v>
      </c>
      <c r="H4" s="2">
        <v>3</v>
      </c>
      <c r="I4" s="2">
        <v>0</v>
      </c>
      <c r="J4" s="2">
        <v>0</v>
      </c>
      <c r="K4" s="2">
        <v>0</v>
      </c>
      <c r="L4" s="2">
        <v>0</v>
      </c>
      <c r="M4" s="2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10306</v>
      </c>
      <c r="N4" t="s">
        <v>79</v>
      </c>
      <c r="O4" t="s">
        <v>80</v>
      </c>
    </row>
    <row r="5" spans="1:15">
      <c r="A5" s="2">
        <f t="shared" ref="A5:A13" si="0">A4</f>
        <v>3</v>
      </c>
      <c r="B5" s="2">
        <f t="shared" ref="B5:B12" si="1">B4 +1</f>
        <v>3</v>
      </c>
      <c r="C5" s="2">
        <v>0</v>
      </c>
      <c r="D5" s="2">
        <v>4</v>
      </c>
      <c r="E5" s="2">
        <v>0</v>
      </c>
      <c r="F5" s="2">
        <v>0</v>
      </c>
      <c r="G5" s="2">
        <v>4</v>
      </c>
      <c r="H5" s="2">
        <v>3</v>
      </c>
      <c r="I5" s="2">
        <v>0</v>
      </c>
      <c r="J5" s="2">
        <v>1</v>
      </c>
      <c r="K5" s="2">
        <v>0</v>
      </c>
      <c r="L5" s="2">
        <v>0</v>
      </c>
      <c r="M5" s="2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11363</v>
      </c>
      <c r="N5" t="s">
        <v>83</v>
      </c>
      <c r="O5" t="s">
        <v>81</v>
      </c>
    </row>
    <row r="6" spans="1:15">
      <c r="A6" s="2">
        <f t="shared" si="0"/>
        <v>3</v>
      </c>
      <c r="B6" s="2">
        <f t="shared" si="1"/>
        <v>4</v>
      </c>
      <c r="C6" s="2">
        <v>0</v>
      </c>
      <c r="D6" s="2">
        <v>3</v>
      </c>
      <c r="E6" s="2">
        <v>0</v>
      </c>
      <c r="F6" s="2">
        <v>0</v>
      </c>
      <c r="G6" s="2">
        <v>0</v>
      </c>
      <c r="H6" s="2">
        <v>4</v>
      </c>
      <c r="I6" s="2">
        <v>0</v>
      </c>
      <c r="J6" s="2">
        <v>3</v>
      </c>
      <c r="K6" s="2">
        <v>0</v>
      </c>
      <c r="L6" s="2">
        <v>0</v>
      </c>
      <c r="M6" s="2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3727</v>
      </c>
      <c r="N6" t="s">
        <v>84</v>
      </c>
      <c r="O6" t="s">
        <v>85</v>
      </c>
    </row>
    <row r="7" spans="1:15">
      <c r="A7" s="2">
        <f t="shared" si="0"/>
        <v>3</v>
      </c>
      <c r="B7" s="2">
        <f t="shared" si="1"/>
        <v>5</v>
      </c>
      <c r="C7" s="2">
        <v>0</v>
      </c>
      <c r="D7" s="2">
        <v>3</v>
      </c>
      <c r="E7" s="2">
        <v>0</v>
      </c>
      <c r="F7" s="2">
        <v>0</v>
      </c>
      <c r="G7" s="2">
        <v>4</v>
      </c>
      <c r="H7" s="2">
        <v>4</v>
      </c>
      <c r="I7" s="2">
        <v>0</v>
      </c>
      <c r="J7" s="2">
        <v>4</v>
      </c>
      <c r="K7" s="2">
        <v>0</v>
      </c>
      <c r="L7" s="2">
        <v>0</v>
      </c>
      <c r="M7" s="2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11077</v>
      </c>
      <c r="N7" t="s">
        <v>86</v>
      </c>
      <c r="O7" t="s">
        <v>87</v>
      </c>
    </row>
    <row r="8" spans="1:15">
      <c r="A8" s="2">
        <f t="shared" si="0"/>
        <v>3</v>
      </c>
      <c r="B8" s="2">
        <f t="shared" si="1"/>
        <v>6</v>
      </c>
      <c r="C8" s="2">
        <v>0</v>
      </c>
      <c r="D8" s="2">
        <v>4</v>
      </c>
      <c r="E8" s="2">
        <v>0</v>
      </c>
      <c r="F8" s="2">
        <v>0</v>
      </c>
      <c r="G8" s="2">
        <v>3</v>
      </c>
      <c r="H8" s="2">
        <v>5</v>
      </c>
      <c r="I8" s="2">
        <v>0</v>
      </c>
      <c r="J8" s="2">
        <v>4</v>
      </c>
      <c r="K8" s="2">
        <v>0</v>
      </c>
      <c r="L8" s="2">
        <v>0</v>
      </c>
      <c r="M8" s="2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10317</v>
      </c>
      <c r="N8" t="s">
        <v>88</v>
      </c>
      <c r="O8" t="s">
        <v>89</v>
      </c>
    </row>
    <row r="9" spans="1:15">
      <c r="A9" s="2">
        <f t="shared" si="0"/>
        <v>3</v>
      </c>
      <c r="B9" s="2">
        <f t="shared" si="1"/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</v>
      </c>
      <c r="I9" s="2">
        <v>2</v>
      </c>
      <c r="J9" s="2">
        <v>4</v>
      </c>
      <c r="K9" s="2">
        <v>0</v>
      </c>
      <c r="L9" s="2">
        <v>0</v>
      </c>
      <c r="M9" s="2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3706</v>
      </c>
      <c r="N9" t="s">
        <v>90</v>
      </c>
      <c r="O9" t="s">
        <v>91</v>
      </c>
    </row>
    <row r="10" spans="1:15">
      <c r="A10" s="2">
        <f t="shared" si="0"/>
        <v>3</v>
      </c>
      <c r="B10" s="2">
        <f t="shared" si="1"/>
        <v>8</v>
      </c>
      <c r="C10" s="2">
        <v>0</v>
      </c>
      <c r="D10" s="2">
        <v>0</v>
      </c>
      <c r="E10" s="2">
        <v>0</v>
      </c>
      <c r="F10" s="2">
        <v>0</v>
      </c>
      <c r="G10" s="2">
        <v>4</v>
      </c>
      <c r="H10" s="2">
        <v>3</v>
      </c>
      <c r="I10" s="2">
        <v>3</v>
      </c>
      <c r="J10" s="2">
        <v>4</v>
      </c>
      <c r="K10" s="2">
        <v>0</v>
      </c>
      <c r="L10" s="2">
        <v>0</v>
      </c>
      <c r="M10" s="2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12018</v>
      </c>
      <c r="N10" t="s">
        <v>92</v>
      </c>
      <c r="O10" t="s">
        <v>93</v>
      </c>
    </row>
    <row r="11" spans="1:15">
      <c r="A11" s="2">
        <f t="shared" si="0"/>
        <v>3</v>
      </c>
      <c r="B11" s="2">
        <f t="shared" si="1"/>
        <v>9</v>
      </c>
      <c r="C11" s="2">
        <v>0</v>
      </c>
      <c r="D11" s="2">
        <v>0</v>
      </c>
      <c r="E11" s="2">
        <v>0</v>
      </c>
      <c r="F11" s="2">
        <v>0</v>
      </c>
      <c r="G11" s="2">
        <v>3</v>
      </c>
      <c r="H11" s="2">
        <v>2</v>
      </c>
      <c r="I11" s="2">
        <v>5</v>
      </c>
      <c r="J11" s="2">
        <v>5</v>
      </c>
      <c r="K11" s="2">
        <v>0</v>
      </c>
      <c r="L11" s="2">
        <v>0</v>
      </c>
      <c r="M11" s="2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12757</v>
      </c>
      <c r="N11" t="s">
        <v>94</v>
      </c>
      <c r="O11" t="s">
        <v>95</v>
      </c>
    </row>
    <row r="12" spans="1:15">
      <c r="A12" s="2">
        <f t="shared" si="0"/>
        <v>3</v>
      </c>
      <c r="B12" s="2">
        <f t="shared" si="1"/>
        <v>10</v>
      </c>
      <c r="C12" s="2">
        <v>0</v>
      </c>
      <c r="D12" s="2">
        <v>2</v>
      </c>
      <c r="E12" s="2">
        <v>0</v>
      </c>
      <c r="F12" s="2">
        <v>0</v>
      </c>
      <c r="G12" s="2">
        <v>4</v>
      </c>
      <c r="H12" s="2">
        <v>5</v>
      </c>
      <c r="I12" s="2">
        <v>5</v>
      </c>
      <c r="J12" s="2">
        <v>5</v>
      </c>
      <c r="K12" s="2">
        <v>0</v>
      </c>
      <c r="L12" s="2">
        <v>0</v>
      </c>
      <c r="M12" s="2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16770</v>
      </c>
      <c r="N12" t="s">
        <v>96</v>
      </c>
      <c r="O12" t="s">
        <v>97</v>
      </c>
    </row>
    <row r="13" spans="1:15">
      <c r="A13" s="2">
        <f t="shared" si="0"/>
        <v>3</v>
      </c>
      <c r="B13" s="2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>VLOOKUP(C$2,Sheet1!A$3:B$19, 2) * C13 + VLOOKUP(D$2, Sheet1!A$3:B$19,2) * D13 + VLOOKUP(E$2, Sheet1!A$3:B$19,2) * E13 + VLOOKUP(F$2, Sheet1!A$3:B$19,2) * F13 + VLOOKUP(G$2, Sheet1!A$3:B$19,2) * G13 + VLOOKUP(H$2, Sheet1!A$3:B$19,2) * H13 + VLOOKUP(I$2, Sheet1!A$3:B$19,2) * I13 + VLOOKUP(J$2, Sheet1!A$3:B$19,2) *J13 + VLOOKUP(K$2, Sheet1!A$3:B$19,2) * K13 + VLOOKUP(L$2, Sheet1!A$3:B$19,2) * L13</f>
        <v>0</v>
      </c>
    </row>
    <row r="14" spans="1:15">
      <c r="K14" s="5" t="s">
        <v>15</v>
      </c>
      <c r="L14" s="6">
        <v>10</v>
      </c>
      <c r="M14" s="5">
        <f>SUM(M3:M13)</f>
        <v>103107</v>
      </c>
    </row>
    <row r="15" spans="1:15">
      <c r="J15" s="2" t="s">
        <v>68</v>
      </c>
      <c r="K15" s="2" t="s">
        <v>16</v>
      </c>
      <c r="L15" s="4">
        <v>5</v>
      </c>
      <c r="M15" s="2">
        <f>SUM(M3:M6)</f>
        <v>36462</v>
      </c>
    </row>
    <row r="16" spans="1:15">
      <c r="J16" s="2" t="s">
        <v>64</v>
      </c>
      <c r="K16" s="2" t="s">
        <v>17</v>
      </c>
      <c r="L16" s="4">
        <v>7</v>
      </c>
      <c r="M16" s="2">
        <f>SUM(M3:M8)</f>
        <v>57856</v>
      </c>
    </row>
    <row r="17" spans="10:13">
      <c r="J17" s="2" t="s">
        <v>65</v>
      </c>
      <c r="K17" s="2" t="s">
        <v>21</v>
      </c>
      <c r="L17" s="4">
        <v>9</v>
      </c>
      <c r="M17" s="2">
        <f>SUM(M3:M9)</f>
        <v>61562</v>
      </c>
    </row>
    <row r="18" spans="10:13">
      <c r="J18" s="2" t="s">
        <v>66</v>
      </c>
      <c r="K18" s="2" t="s">
        <v>23</v>
      </c>
      <c r="L18" s="4">
        <v>9</v>
      </c>
      <c r="M18" s="2">
        <f>SUM(M3:M11)</f>
        <v>86337</v>
      </c>
    </row>
    <row r="19" spans="10:13">
      <c r="J19" s="2" t="s">
        <v>67</v>
      </c>
      <c r="K19" s="2" t="s">
        <v>25</v>
      </c>
      <c r="L19" s="2" t="s">
        <v>26</v>
      </c>
      <c r="M19" s="2">
        <f>M14</f>
        <v>103107</v>
      </c>
    </row>
    <row r="20" spans="10:13">
      <c r="L20" t="s">
        <v>27</v>
      </c>
      <c r="M20">
        <f>SUM(M15:M19)</f>
        <v>345324</v>
      </c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3" workbookViewId="0">
      <selection activeCell="M12" sqref="M12:M13"/>
    </sheetView>
  </sheetViews>
  <sheetFormatPr baseColWidth="10" defaultRowHeight="15" x14ac:dyDescent="0"/>
  <cols>
    <col min="14" max="14" width="50.6640625" bestFit="1" customWidth="1"/>
    <col min="15" max="15" width="54.33203125" bestFit="1" customWidth="1"/>
  </cols>
  <sheetData>
    <row r="1" spans="1:15" ht="23">
      <c r="A1" s="20" t="s">
        <v>0</v>
      </c>
      <c r="B1" s="20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12</v>
      </c>
      <c r="M1" s="20" t="s">
        <v>11</v>
      </c>
      <c r="N1" s="8"/>
      <c r="O1" s="8"/>
    </row>
    <row r="2" spans="1:15" ht="23">
      <c r="A2" s="20"/>
      <c r="B2" s="20"/>
      <c r="C2" s="7">
        <v>11</v>
      </c>
      <c r="D2" s="7">
        <v>12</v>
      </c>
      <c r="E2" s="7">
        <v>13</v>
      </c>
      <c r="F2" s="7">
        <v>21</v>
      </c>
      <c r="G2" s="7">
        <v>22</v>
      </c>
      <c r="H2" s="7">
        <v>31</v>
      </c>
      <c r="I2" s="7">
        <v>32</v>
      </c>
      <c r="J2" s="7">
        <v>41</v>
      </c>
      <c r="K2" s="7">
        <v>42</v>
      </c>
      <c r="L2" s="7">
        <v>51</v>
      </c>
      <c r="M2" s="20"/>
      <c r="N2" s="8" t="s">
        <v>28</v>
      </c>
      <c r="O2" s="8" t="s">
        <v>29</v>
      </c>
    </row>
    <row r="3" spans="1:15" ht="23">
      <c r="A3" s="9">
        <v>4</v>
      </c>
      <c r="B3" s="9">
        <v>1</v>
      </c>
      <c r="C3" s="9">
        <v>0</v>
      </c>
      <c r="D3" s="9">
        <v>3</v>
      </c>
      <c r="E3" s="9">
        <v>0</v>
      </c>
      <c r="F3" s="9">
        <v>0</v>
      </c>
      <c r="G3" s="9">
        <v>4</v>
      </c>
      <c r="H3" s="9">
        <v>0</v>
      </c>
      <c r="I3" s="9">
        <v>4</v>
      </c>
      <c r="J3" s="9">
        <v>0</v>
      </c>
      <c r="K3" s="9">
        <v>0</v>
      </c>
      <c r="L3" s="9">
        <v>0</v>
      </c>
      <c r="M3" s="9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14925</v>
      </c>
      <c r="N3" s="8" t="s">
        <v>98</v>
      </c>
      <c r="O3" s="8" t="s">
        <v>99</v>
      </c>
    </row>
    <row r="4" spans="1:15" ht="23">
      <c r="A4" s="9">
        <f>A3</f>
        <v>4</v>
      </c>
      <c r="B4" s="9">
        <f>B3 +1</f>
        <v>2</v>
      </c>
      <c r="C4" s="9">
        <v>0</v>
      </c>
      <c r="D4" s="9">
        <v>4</v>
      </c>
      <c r="E4" s="9">
        <v>0</v>
      </c>
      <c r="F4" s="9">
        <v>0</v>
      </c>
      <c r="G4" s="9">
        <v>4</v>
      </c>
      <c r="H4" s="9">
        <v>0</v>
      </c>
      <c r="I4" s="9">
        <v>4</v>
      </c>
      <c r="J4" s="9">
        <v>2</v>
      </c>
      <c r="K4" s="9">
        <v>0</v>
      </c>
      <c r="L4" s="9">
        <v>0</v>
      </c>
      <c r="M4" s="9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16140</v>
      </c>
      <c r="N4" s="8" t="s">
        <v>100</v>
      </c>
      <c r="O4" s="8" t="s">
        <v>101</v>
      </c>
    </row>
    <row r="5" spans="1:15" ht="23">
      <c r="A5" s="9">
        <f t="shared" ref="A5:A13" si="0">A4</f>
        <v>4</v>
      </c>
      <c r="B5" s="9">
        <f t="shared" ref="B5:B12" si="1">B4 +1</f>
        <v>3</v>
      </c>
      <c r="C5" s="9">
        <v>0</v>
      </c>
      <c r="D5" s="9">
        <v>4</v>
      </c>
      <c r="E5" s="9">
        <v>0</v>
      </c>
      <c r="F5" s="9">
        <v>0</v>
      </c>
      <c r="G5" s="9">
        <v>4</v>
      </c>
      <c r="H5" s="9">
        <v>0</v>
      </c>
      <c r="I5" s="9">
        <v>4</v>
      </c>
      <c r="J5" s="9">
        <v>3</v>
      </c>
      <c r="K5" s="9">
        <v>0</v>
      </c>
      <c r="L5" s="9">
        <v>0</v>
      </c>
      <c r="M5" s="9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16298</v>
      </c>
      <c r="N5" s="8" t="s">
        <v>102</v>
      </c>
      <c r="O5" s="8" t="s">
        <v>103</v>
      </c>
    </row>
    <row r="6" spans="1:15" ht="23">
      <c r="A6" s="9">
        <f t="shared" si="0"/>
        <v>4</v>
      </c>
      <c r="B6" s="9">
        <f t="shared" si="1"/>
        <v>4</v>
      </c>
      <c r="C6" s="9">
        <v>0</v>
      </c>
      <c r="D6" s="9">
        <v>4</v>
      </c>
      <c r="E6" s="9">
        <v>0</v>
      </c>
      <c r="F6" s="9">
        <v>0</v>
      </c>
      <c r="G6" s="9">
        <v>4</v>
      </c>
      <c r="H6" s="9">
        <v>0</v>
      </c>
      <c r="I6" s="9">
        <v>3</v>
      </c>
      <c r="J6" s="9">
        <v>2</v>
      </c>
      <c r="K6" s="9">
        <v>0</v>
      </c>
      <c r="L6" s="9">
        <v>0</v>
      </c>
      <c r="M6" s="9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14881</v>
      </c>
      <c r="N6" s="8" t="s">
        <v>104</v>
      </c>
      <c r="O6" s="8" t="s">
        <v>105</v>
      </c>
    </row>
    <row r="7" spans="1:15" ht="23">
      <c r="A7" s="9">
        <f t="shared" si="0"/>
        <v>4</v>
      </c>
      <c r="B7" s="9">
        <f t="shared" si="1"/>
        <v>5</v>
      </c>
      <c r="C7" s="9">
        <v>0</v>
      </c>
      <c r="D7" s="9">
        <v>2</v>
      </c>
      <c r="E7" s="9">
        <v>0</v>
      </c>
      <c r="F7" s="9">
        <v>0</v>
      </c>
      <c r="G7" s="9">
        <v>5</v>
      </c>
      <c r="H7" s="9">
        <v>0</v>
      </c>
      <c r="I7" s="9">
        <v>5</v>
      </c>
      <c r="J7" s="9">
        <v>4</v>
      </c>
      <c r="K7" s="9">
        <v>0</v>
      </c>
      <c r="L7" s="9">
        <v>0</v>
      </c>
      <c r="M7" s="9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17715</v>
      </c>
      <c r="N7" s="8" t="s">
        <v>106</v>
      </c>
      <c r="O7" s="8" t="s">
        <v>107</v>
      </c>
    </row>
    <row r="8" spans="1:15" ht="23">
      <c r="A8" s="9">
        <f t="shared" si="0"/>
        <v>4</v>
      </c>
      <c r="B8" s="9">
        <f t="shared" si="1"/>
        <v>6</v>
      </c>
      <c r="C8" s="9">
        <v>0</v>
      </c>
      <c r="D8" s="9">
        <v>2</v>
      </c>
      <c r="E8" s="9">
        <v>1</v>
      </c>
      <c r="F8" s="9">
        <v>0</v>
      </c>
      <c r="G8" s="9">
        <v>4</v>
      </c>
      <c r="H8" s="9">
        <v>0</v>
      </c>
      <c r="I8" s="9">
        <v>4</v>
      </c>
      <c r="J8" s="9">
        <v>2</v>
      </c>
      <c r="K8" s="9">
        <v>0</v>
      </c>
      <c r="L8" s="9">
        <v>0</v>
      </c>
      <c r="M8" s="9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16841</v>
      </c>
      <c r="N8" s="8" t="s">
        <v>108</v>
      </c>
      <c r="O8" s="8" t="s">
        <v>109</v>
      </c>
    </row>
    <row r="9" spans="1:15" ht="23">
      <c r="A9" s="9">
        <f t="shared" si="0"/>
        <v>4</v>
      </c>
      <c r="B9" s="9">
        <f t="shared" si="1"/>
        <v>7</v>
      </c>
      <c r="C9" s="9">
        <v>0</v>
      </c>
      <c r="D9" s="9">
        <v>4</v>
      </c>
      <c r="E9" s="9">
        <v>2</v>
      </c>
      <c r="F9" s="9">
        <v>0</v>
      </c>
      <c r="G9" s="9">
        <v>5</v>
      </c>
      <c r="H9" s="9">
        <v>0</v>
      </c>
      <c r="I9" s="9">
        <v>5</v>
      </c>
      <c r="J9" s="9">
        <v>2</v>
      </c>
      <c r="K9" s="9">
        <v>0</v>
      </c>
      <c r="L9" s="9">
        <v>0</v>
      </c>
      <c r="M9" s="9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24195</v>
      </c>
      <c r="N9" s="8" t="s">
        <v>110</v>
      </c>
      <c r="O9" s="8" t="s">
        <v>111</v>
      </c>
    </row>
    <row r="10" spans="1:15" ht="23">
      <c r="A10" s="9">
        <f t="shared" si="0"/>
        <v>4</v>
      </c>
      <c r="B10" s="9">
        <f t="shared" si="1"/>
        <v>8</v>
      </c>
      <c r="C10" s="9">
        <v>0</v>
      </c>
      <c r="D10" s="9">
        <v>2</v>
      </c>
      <c r="E10" s="9">
        <v>2</v>
      </c>
      <c r="F10" s="9">
        <v>0</v>
      </c>
      <c r="G10" s="9">
        <v>6</v>
      </c>
      <c r="H10" s="9">
        <v>0</v>
      </c>
      <c r="I10" s="9">
        <v>6</v>
      </c>
      <c r="J10" s="9">
        <v>2</v>
      </c>
      <c r="K10" s="9">
        <v>0</v>
      </c>
      <c r="L10" s="9">
        <v>0</v>
      </c>
      <c r="M10" s="9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25454</v>
      </c>
      <c r="N10" s="8" t="s">
        <v>112</v>
      </c>
      <c r="O10" s="8" t="s">
        <v>113</v>
      </c>
    </row>
    <row r="11" spans="1:15" ht="23">
      <c r="A11" s="9">
        <f t="shared" si="0"/>
        <v>4</v>
      </c>
      <c r="B11" s="9">
        <f t="shared" si="1"/>
        <v>9</v>
      </c>
      <c r="C11" s="9">
        <v>0</v>
      </c>
      <c r="D11" s="9">
        <v>0</v>
      </c>
      <c r="E11" s="9">
        <v>4</v>
      </c>
      <c r="F11" s="9">
        <v>0</v>
      </c>
      <c r="G11" s="9">
        <v>6</v>
      </c>
      <c r="H11" s="9">
        <v>0</v>
      </c>
      <c r="I11" s="9">
        <v>5</v>
      </c>
      <c r="J11" s="9">
        <v>3</v>
      </c>
      <c r="K11" s="9">
        <v>0</v>
      </c>
      <c r="L11" s="9">
        <v>0</v>
      </c>
      <c r="M11" s="9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27553</v>
      </c>
      <c r="N11" s="8" t="s">
        <v>114</v>
      </c>
      <c r="O11" s="8" t="s">
        <v>115</v>
      </c>
    </row>
    <row r="12" spans="1:15" ht="23">
      <c r="A12" s="9">
        <f t="shared" si="0"/>
        <v>4</v>
      </c>
      <c r="B12" s="9">
        <f t="shared" si="1"/>
        <v>10</v>
      </c>
      <c r="C12" s="9">
        <v>0</v>
      </c>
      <c r="D12" s="9">
        <v>0</v>
      </c>
      <c r="E12" s="9">
        <v>5</v>
      </c>
      <c r="F12" s="9">
        <v>0</v>
      </c>
      <c r="G12" s="9">
        <v>8</v>
      </c>
      <c r="H12" s="9">
        <v>0</v>
      </c>
      <c r="I12" s="9">
        <v>6</v>
      </c>
      <c r="J12" s="9">
        <v>4</v>
      </c>
      <c r="K12" s="9">
        <v>0</v>
      </c>
      <c r="L12" s="9">
        <v>0</v>
      </c>
      <c r="M12" s="9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35065</v>
      </c>
      <c r="N12" s="8" t="s">
        <v>116</v>
      </c>
      <c r="O12" s="8" t="s">
        <v>117</v>
      </c>
    </row>
    <row r="13" spans="1:15" ht="23">
      <c r="A13" s="9">
        <f t="shared" si="0"/>
        <v>4</v>
      </c>
      <c r="B13" s="9">
        <v>11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f>VLOOKUP(C$2,Sheet1!A$3:B$19, 2) * C13 + VLOOKUP(D$2, Sheet1!A$3:B$19,2) * D13 + VLOOKUP(E$2, Sheet1!A$3:B$19,2) * E13 + VLOOKUP(F$2, Sheet1!A$3:B$19,2) * F13 + VLOOKUP(G$2, Sheet1!A$3:B$19,2) * G13 + VLOOKUP(H$2, Sheet1!A$3:B$19,2) * H13 + VLOOKUP(I$2, Sheet1!A$3:B$19,2) * I13 + VLOOKUP(J$2, Sheet1!A$3:B$19,2) *J13 + VLOOKUP(K$2, Sheet1!A$3:B$19,2) * K13 + VLOOKUP(L$2, Sheet1!A$3:B$19,2) * L13</f>
        <v>0</v>
      </c>
      <c r="N13" s="8"/>
      <c r="O13" s="8"/>
    </row>
    <row r="14" spans="1:15" ht="23">
      <c r="A14" s="8"/>
      <c r="B14" s="8"/>
      <c r="C14" s="8"/>
      <c r="D14" s="8"/>
      <c r="E14" s="8"/>
      <c r="F14" s="8"/>
      <c r="G14" s="8"/>
      <c r="H14" s="8"/>
      <c r="I14" s="8"/>
      <c r="J14" s="8"/>
      <c r="K14" s="10" t="s">
        <v>15</v>
      </c>
      <c r="L14" s="11">
        <v>10</v>
      </c>
      <c r="M14" s="10">
        <f>SUM(M3:M13)</f>
        <v>209067</v>
      </c>
      <c r="N14" s="8"/>
      <c r="O14" s="8"/>
    </row>
    <row r="15" spans="1:15" ht="23">
      <c r="A15" s="8"/>
      <c r="B15" s="8"/>
      <c r="C15" s="8"/>
      <c r="D15" s="8"/>
      <c r="E15" s="8"/>
      <c r="F15" s="8"/>
      <c r="G15" s="8"/>
      <c r="H15" s="8"/>
      <c r="I15" s="8"/>
      <c r="J15" s="9" t="s">
        <v>82</v>
      </c>
      <c r="K15" s="9" t="s">
        <v>16</v>
      </c>
      <c r="L15" s="12">
        <v>5</v>
      </c>
      <c r="M15" s="9">
        <f>SUM(M3:M6)</f>
        <v>62244</v>
      </c>
      <c r="N15" s="8"/>
      <c r="O15" s="8"/>
    </row>
    <row r="16" spans="1:15" ht="23">
      <c r="A16" s="8"/>
      <c r="B16" s="8"/>
      <c r="C16" s="8"/>
      <c r="D16" s="8"/>
      <c r="E16" s="8"/>
      <c r="F16" s="8"/>
      <c r="G16" s="8"/>
      <c r="H16" s="8"/>
      <c r="I16" s="8"/>
      <c r="J16" s="9" t="s">
        <v>64</v>
      </c>
      <c r="K16" s="9" t="s">
        <v>17</v>
      </c>
      <c r="L16" s="12">
        <v>7</v>
      </c>
      <c r="M16" s="9">
        <f>SUM(M3:M8)</f>
        <v>96800</v>
      </c>
      <c r="N16" s="8"/>
      <c r="O16" s="8"/>
    </row>
    <row r="17" spans="1:15" ht="23">
      <c r="A17" s="8"/>
      <c r="B17" s="8"/>
      <c r="C17" s="8"/>
      <c r="D17" s="8"/>
      <c r="E17" s="8"/>
      <c r="F17" s="8"/>
      <c r="G17" s="8"/>
      <c r="H17" s="8"/>
      <c r="I17" s="8"/>
      <c r="J17" s="9" t="s">
        <v>65</v>
      </c>
      <c r="K17" s="9" t="s">
        <v>21</v>
      </c>
      <c r="L17" s="12">
        <v>9</v>
      </c>
      <c r="M17" s="9">
        <f>SUM(M3:M9)</f>
        <v>120995</v>
      </c>
      <c r="N17" s="8"/>
      <c r="O17" s="8"/>
    </row>
    <row r="18" spans="1:15" ht="23">
      <c r="A18" s="8"/>
      <c r="B18" s="8"/>
      <c r="C18" s="8"/>
      <c r="D18" s="8"/>
      <c r="E18" s="8"/>
      <c r="F18" s="8"/>
      <c r="G18" s="8"/>
      <c r="H18" s="8"/>
      <c r="I18" s="8"/>
      <c r="J18" s="9" t="s">
        <v>66</v>
      </c>
      <c r="K18" s="9" t="s">
        <v>23</v>
      </c>
      <c r="L18" s="12">
        <v>9</v>
      </c>
      <c r="M18" s="9">
        <f>SUM(M3:M11)</f>
        <v>174002</v>
      </c>
      <c r="N18" s="8"/>
      <c r="O18" s="8"/>
    </row>
    <row r="19" spans="1:15" ht="23">
      <c r="A19" s="8"/>
      <c r="B19" s="8"/>
      <c r="C19" s="8"/>
      <c r="D19" s="8"/>
      <c r="E19" s="8"/>
      <c r="F19" s="8"/>
      <c r="G19" s="8"/>
      <c r="H19" s="8"/>
      <c r="I19" s="8"/>
      <c r="J19" s="9" t="s">
        <v>67</v>
      </c>
      <c r="K19" s="9" t="s">
        <v>25</v>
      </c>
      <c r="L19" s="9" t="s">
        <v>26</v>
      </c>
      <c r="M19" s="9">
        <f>M14</f>
        <v>209067</v>
      </c>
      <c r="N19" s="8"/>
      <c r="O19" s="8"/>
    </row>
    <row r="20" spans="1:15" ht="2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 t="s">
        <v>27</v>
      </c>
      <c r="M20" s="8">
        <f>SUM(M15:M19)</f>
        <v>663108</v>
      </c>
      <c r="N20" s="8"/>
      <c r="O20" s="8"/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B1" workbookViewId="0">
      <selection activeCell="M12" sqref="M12:M13"/>
    </sheetView>
  </sheetViews>
  <sheetFormatPr baseColWidth="10" defaultRowHeight="15" x14ac:dyDescent="0"/>
  <cols>
    <col min="1" max="1" width="7.1640625" bestFit="1" customWidth="1"/>
    <col min="2" max="2" width="6.5" bestFit="1" customWidth="1"/>
    <col min="14" max="14" width="50.6640625" bestFit="1" customWidth="1"/>
    <col min="15" max="15" width="54.33203125" bestFit="1" customWidth="1"/>
  </cols>
  <sheetData>
    <row r="1" spans="1:15" ht="20">
      <c r="A1" s="21" t="s">
        <v>0</v>
      </c>
      <c r="B1" s="21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12</v>
      </c>
      <c r="M1" s="21" t="s">
        <v>11</v>
      </c>
      <c r="N1" s="14"/>
      <c r="O1" s="14"/>
    </row>
    <row r="2" spans="1:15" ht="20">
      <c r="A2" s="21"/>
      <c r="B2" s="21"/>
      <c r="C2" s="13">
        <v>11</v>
      </c>
      <c r="D2" s="13">
        <v>12</v>
      </c>
      <c r="E2" s="13">
        <v>13</v>
      </c>
      <c r="F2" s="13">
        <v>21</v>
      </c>
      <c r="G2" s="13">
        <v>22</v>
      </c>
      <c r="H2" s="13">
        <v>31</v>
      </c>
      <c r="I2" s="13">
        <v>32</v>
      </c>
      <c r="J2" s="13">
        <v>41</v>
      </c>
      <c r="K2" s="13">
        <v>42</v>
      </c>
      <c r="L2" s="13">
        <v>51</v>
      </c>
      <c r="M2" s="21"/>
      <c r="N2" s="14" t="s">
        <v>28</v>
      </c>
      <c r="O2" s="14" t="s">
        <v>29</v>
      </c>
    </row>
    <row r="3" spans="1:15" ht="20">
      <c r="A3" s="15">
        <v>4</v>
      </c>
      <c r="B3" s="15">
        <v>1</v>
      </c>
      <c r="C3" s="15">
        <v>0</v>
      </c>
      <c r="D3" s="15">
        <v>0</v>
      </c>
      <c r="E3" s="15">
        <v>2</v>
      </c>
      <c r="F3" s="15">
        <v>0</v>
      </c>
      <c r="G3" s="15">
        <v>4</v>
      </c>
      <c r="H3" s="15">
        <v>0</v>
      </c>
      <c r="I3" s="15">
        <v>4</v>
      </c>
      <c r="J3" s="15">
        <v>0</v>
      </c>
      <c r="K3" s="15">
        <v>0</v>
      </c>
      <c r="L3" s="15">
        <v>0</v>
      </c>
      <c r="M3" s="15">
        <f>VLOOKUP(C$2,Sheet1!A$3:B$19, 2) * C3 + VLOOKUP(D$2, Sheet1!A$3:B$19,2) * D3 + VLOOKUP(E$2, Sheet1!A$3:B$19,2) * E3 + VLOOKUP(F$2, Sheet1!A$3:B$19,2) * F3 + VLOOKUP(G$2, Sheet1!A$3:B$19,2) * G3 + VLOOKUP(H$2, Sheet1!A$3:B$19,2) * H3 + VLOOKUP(I$2, Sheet1!A$3:B$19,2) * I3 + VLOOKUP(J$2, Sheet1!A$3:B$19,2) *J3 + VLOOKUP(K$2, Sheet1!A$3:B$19,2) * K3 + VLOOKUP(L$2, Sheet1!A$3:B$19,2) * L3</f>
        <v>17226</v>
      </c>
      <c r="N3" s="14" t="s">
        <v>118</v>
      </c>
      <c r="O3" s="14" t="s">
        <v>119</v>
      </c>
    </row>
    <row r="4" spans="1:15" ht="20">
      <c r="A4" s="15">
        <f>A3</f>
        <v>4</v>
      </c>
      <c r="B4" s="15">
        <f>B3 +1</f>
        <v>2</v>
      </c>
      <c r="C4" s="15">
        <v>0</v>
      </c>
      <c r="D4" s="15">
        <v>0</v>
      </c>
      <c r="E4" s="15">
        <v>2</v>
      </c>
      <c r="F4" s="15">
        <v>0</v>
      </c>
      <c r="G4" s="15">
        <v>4</v>
      </c>
      <c r="H4" s="15">
        <v>0</v>
      </c>
      <c r="I4" s="15">
        <v>4</v>
      </c>
      <c r="J4" s="15">
        <v>2</v>
      </c>
      <c r="K4" s="15">
        <v>0</v>
      </c>
      <c r="L4" s="15">
        <v>0</v>
      </c>
      <c r="M4" s="15">
        <f>VLOOKUP(C$2,Sheet1!A$3:B$19, 2) * C4 + VLOOKUP(D$2, Sheet1!A$3:B$19,2) * D4 + VLOOKUP(E$2, Sheet1!A$3:B$19,2) * E4 + VLOOKUP(F$2, Sheet1!A$3:B$19,2) * F4 + VLOOKUP(G$2, Sheet1!A$3:B$19,2) * G4 + VLOOKUP(H$2, Sheet1!A$3:B$19,2) * H4 + VLOOKUP(I$2, Sheet1!A$3:B$19,2) * I4 + VLOOKUP(J$2, Sheet1!A$3:B$19,2) *J4 + VLOOKUP(K$2, Sheet1!A$3:B$19,2) * K4 + VLOOKUP(L$2, Sheet1!A$3:B$19,2) * L4</f>
        <v>17542</v>
      </c>
      <c r="N4" s="14" t="s">
        <v>120</v>
      </c>
      <c r="O4" s="14" t="s">
        <v>121</v>
      </c>
    </row>
    <row r="5" spans="1:15" ht="20">
      <c r="A5" s="15">
        <f t="shared" ref="A5:A13" si="0">A4</f>
        <v>4</v>
      </c>
      <c r="B5" s="15">
        <f t="shared" ref="B5:B12" si="1">B4 +1</f>
        <v>3</v>
      </c>
      <c r="C5" s="15">
        <v>0</v>
      </c>
      <c r="D5" s="15">
        <v>0</v>
      </c>
      <c r="E5" s="15">
        <v>3</v>
      </c>
      <c r="F5" s="15">
        <v>0</v>
      </c>
      <c r="G5" s="15">
        <v>4</v>
      </c>
      <c r="H5" s="15">
        <v>0</v>
      </c>
      <c r="I5" s="15">
        <v>4</v>
      </c>
      <c r="J5" s="15">
        <v>1</v>
      </c>
      <c r="K5" s="15">
        <v>1</v>
      </c>
      <c r="L5" s="15">
        <v>0</v>
      </c>
      <c r="M5" s="15">
        <f>VLOOKUP(C$2,Sheet1!A$3:B$19, 2) * C5 + VLOOKUP(D$2, Sheet1!A$3:B$19,2) * D5 + VLOOKUP(E$2, Sheet1!A$3:B$19,2) * E5 + VLOOKUP(F$2, Sheet1!A$3:B$19,2) * F5 + VLOOKUP(G$2, Sheet1!A$3:B$19,2) * G5 + VLOOKUP(H$2, Sheet1!A$3:B$19,2) * H5 + VLOOKUP(I$2, Sheet1!A$3:B$19,2) * I5 + VLOOKUP(J$2, Sheet1!A$3:B$19,2) *J5 + VLOOKUP(K$2, Sheet1!A$3:B$19,2) * K5 + VLOOKUP(L$2, Sheet1!A$3:B$19,2) * L5</f>
        <v>21321</v>
      </c>
      <c r="N5" s="14" t="s">
        <v>122</v>
      </c>
      <c r="O5" s="14" t="s">
        <v>123</v>
      </c>
    </row>
    <row r="6" spans="1:15" ht="20">
      <c r="A6" s="15">
        <f t="shared" si="0"/>
        <v>4</v>
      </c>
      <c r="B6" s="15">
        <f t="shared" si="1"/>
        <v>4</v>
      </c>
      <c r="C6" s="15">
        <v>0</v>
      </c>
      <c r="D6" s="15">
        <v>0</v>
      </c>
      <c r="E6" s="15">
        <v>2</v>
      </c>
      <c r="F6" s="15">
        <v>0</v>
      </c>
      <c r="G6" s="15">
        <v>2</v>
      </c>
      <c r="H6" s="15">
        <v>0</v>
      </c>
      <c r="I6" s="15">
        <v>4</v>
      </c>
      <c r="J6" s="15">
        <v>2</v>
      </c>
      <c r="K6" s="15">
        <v>1</v>
      </c>
      <c r="L6" s="15">
        <v>0</v>
      </c>
      <c r="M6" s="15">
        <f>VLOOKUP(C$2,Sheet1!A$3:B$19, 2) * C6 + VLOOKUP(D$2, Sheet1!A$3:B$19,2) * D6 + VLOOKUP(E$2, Sheet1!A$3:B$19,2) * E6 + VLOOKUP(F$2, Sheet1!A$3:B$19,2) * F6 + VLOOKUP(G$2, Sheet1!A$3:B$19,2) * G6 + VLOOKUP(H$2, Sheet1!A$3:B$19,2) * H6 + VLOOKUP(I$2, Sheet1!A$3:B$19,2) * I6 + VLOOKUP(J$2, Sheet1!A$3:B$19,2) *J6 + VLOOKUP(K$2, Sheet1!A$3:B$19,2) * K6 + VLOOKUP(L$2, Sheet1!A$3:B$19,2) * L6</f>
        <v>15384</v>
      </c>
      <c r="N6" s="14" t="s">
        <v>124</v>
      </c>
      <c r="O6" s="14" t="s">
        <v>125</v>
      </c>
    </row>
    <row r="7" spans="1:15" ht="20">
      <c r="A7" s="15">
        <f t="shared" si="0"/>
        <v>4</v>
      </c>
      <c r="B7" s="15">
        <f t="shared" si="1"/>
        <v>5</v>
      </c>
      <c r="C7" s="15">
        <v>0</v>
      </c>
      <c r="D7" s="15">
        <v>0</v>
      </c>
      <c r="E7" s="15">
        <v>5</v>
      </c>
      <c r="F7" s="15">
        <v>0</v>
      </c>
      <c r="G7" s="15">
        <v>4</v>
      </c>
      <c r="H7" s="15">
        <v>0</v>
      </c>
      <c r="I7" s="15">
        <v>4</v>
      </c>
      <c r="J7" s="15">
        <v>1</v>
      </c>
      <c r="K7" s="15">
        <v>2</v>
      </c>
      <c r="L7" s="15">
        <v>0</v>
      </c>
      <c r="M7" s="15">
        <f>VLOOKUP(C$2,Sheet1!A$3:B$19, 2) * C7 + VLOOKUP(D$2, Sheet1!A$3:B$19,2) * D7 + VLOOKUP(E$2, Sheet1!A$3:B$19,2) * E7 + VLOOKUP(F$2, Sheet1!A$3:B$19,2) * F7 + VLOOKUP(G$2, Sheet1!A$3:B$19,2) * G7 + VLOOKUP(H$2, Sheet1!A$3:B$19,2) * H7 + VLOOKUP(I$2, Sheet1!A$3:B$19,2) * I7 + VLOOKUP(J$2, Sheet1!A$3:B$19,2) *J7 + VLOOKUP(K$2, Sheet1!A$3:B$19,2) * K7 + VLOOKUP(L$2, Sheet1!A$3:B$19,2) * L7</f>
        <v>27757</v>
      </c>
      <c r="N7" s="14" t="s">
        <v>126</v>
      </c>
      <c r="O7" s="14" t="s">
        <v>127</v>
      </c>
    </row>
    <row r="8" spans="1:15" ht="20">
      <c r="A8" s="15">
        <f t="shared" si="0"/>
        <v>4</v>
      </c>
      <c r="B8" s="15">
        <f t="shared" si="1"/>
        <v>6</v>
      </c>
      <c r="C8" s="15">
        <v>0</v>
      </c>
      <c r="D8" s="15">
        <v>0</v>
      </c>
      <c r="E8" s="15">
        <v>1</v>
      </c>
      <c r="F8" s="15">
        <v>0</v>
      </c>
      <c r="G8" s="15">
        <v>3</v>
      </c>
      <c r="H8" s="15">
        <v>0</v>
      </c>
      <c r="I8" s="15">
        <v>3</v>
      </c>
      <c r="J8" s="15">
        <v>2</v>
      </c>
      <c r="K8" s="15">
        <v>3</v>
      </c>
      <c r="L8" s="15">
        <v>0</v>
      </c>
      <c r="M8" s="15">
        <f>VLOOKUP(C$2,Sheet1!A$3:B$19, 2) * C8 + VLOOKUP(D$2, Sheet1!A$3:B$19,2) * D8 + VLOOKUP(E$2, Sheet1!A$3:B$19,2) * E8 + VLOOKUP(F$2, Sheet1!A$3:B$19,2) * F8 + VLOOKUP(G$2, Sheet1!A$3:B$19,2) * G8 + VLOOKUP(H$2, Sheet1!A$3:B$19,2) * H8 + VLOOKUP(I$2, Sheet1!A$3:B$19,2) * I8 + VLOOKUP(J$2, Sheet1!A$3:B$19,2) *J8 + VLOOKUP(K$2, Sheet1!A$3:B$19,2) * K8 + VLOOKUP(L$2, Sheet1!A$3:B$19,2) * L8</f>
        <v>16300</v>
      </c>
      <c r="N8" s="14" t="s">
        <v>128</v>
      </c>
      <c r="O8" s="14" t="s">
        <v>129</v>
      </c>
    </row>
    <row r="9" spans="1:15" ht="20">
      <c r="A9" s="15">
        <f t="shared" si="0"/>
        <v>4</v>
      </c>
      <c r="B9" s="15">
        <f t="shared" si="1"/>
        <v>7</v>
      </c>
      <c r="C9" s="15">
        <v>0</v>
      </c>
      <c r="D9" s="15">
        <v>0</v>
      </c>
      <c r="E9" s="15">
        <v>4</v>
      </c>
      <c r="F9" s="15">
        <v>0</v>
      </c>
      <c r="G9" s="15">
        <v>2</v>
      </c>
      <c r="H9" s="15">
        <v>0</v>
      </c>
      <c r="I9" s="15">
        <v>4</v>
      </c>
      <c r="J9" s="15">
        <v>2</v>
      </c>
      <c r="K9" s="15">
        <v>3</v>
      </c>
      <c r="L9" s="15">
        <v>0</v>
      </c>
      <c r="M9" s="15">
        <f>VLOOKUP(C$2,Sheet1!A$3:B$19, 2) * C9 + VLOOKUP(D$2, Sheet1!A$3:B$19,2) * D9 + VLOOKUP(E$2, Sheet1!A$3:B$19,2) * E9 + VLOOKUP(F$2, Sheet1!A$3:B$19,2) * F9 + VLOOKUP(G$2, Sheet1!A$3:B$19,2) * G9 + VLOOKUP(H$2, Sheet1!A$3:B$19,2) * H9 + VLOOKUP(I$2, Sheet1!A$3:B$19,2) * I9 + VLOOKUP(J$2, Sheet1!A$3:B$19,2) *J9 + VLOOKUP(K$2, Sheet1!A$3:B$19,2) * K9 + VLOOKUP(L$2, Sheet1!A$3:B$19,2) * L9</f>
        <v>23258</v>
      </c>
      <c r="N9" s="14" t="s">
        <v>130</v>
      </c>
      <c r="O9" s="14" t="s">
        <v>131</v>
      </c>
    </row>
    <row r="10" spans="1:15" ht="20">
      <c r="A10" s="15">
        <f t="shared" si="0"/>
        <v>4</v>
      </c>
      <c r="B10" s="15">
        <f t="shared" si="1"/>
        <v>8</v>
      </c>
      <c r="C10" s="15">
        <v>0</v>
      </c>
      <c r="D10" s="15">
        <v>0</v>
      </c>
      <c r="E10" s="15">
        <v>5</v>
      </c>
      <c r="F10" s="15">
        <v>0</v>
      </c>
      <c r="G10" s="15">
        <v>0</v>
      </c>
      <c r="H10" s="15">
        <v>0</v>
      </c>
      <c r="I10" s="15">
        <v>6</v>
      </c>
      <c r="J10" s="15">
        <v>2</v>
      </c>
      <c r="K10" s="15">
        <v>4</v>
      </c>
      <c r="L10" s="15">
        <v>0</v>
      </c>
      <c r="M10" s="15">
        <f>VLOOKUP(C$2,Sheet1!A$3:B$19, 2) * C10 + VLOOKUP(D$2, Sheet1!A$3:B$19,2) * D10 + VLOOKUP(E$2, Sheet1!A$3:B$19,2) * E10 + VLOOKUP(F$2, Sheet1!A$3:B$19,2) * F10 + VLOOKUP(G$2, Sheet1!A$3:B$19,2) * G10 + VLOOKUP(H$2, Sheet1!A$3:B$19,2) * H10 + VLOOKUP(I$2, Sheet1!A$3:B$19,2) * I10 + VLOOKUP(J$2, Sheet1!A$3:B$19,2) *J10 + VLOOKUP(K$2, Sheet1!A$3:B$19,2) * K10 + VLOOKUP(L$2, Sheet1!A$3:B$19,2) * L10</f>
        <v>26117</v>
      </c>
      <c r="N10" s="14" t="s">
        <v>132</v>
      </c>
      <c r="O10" s="14" t="s">
        <v>133</v>
      </c>
    </row>
    <row r="11" spans="1:15" ht="20">
      <c r="A11" s="15">
        <f t="shared" si="0"/>
        <v>4</v>
      </c>
      <c r="B11" s="15">
        <f t="shared" si="1"/>
        <v>9</v>
      </c>
      <c r="C11" s="15">
        <v>0</v>
      </c>
      <c r="D11" s="15">
        <v>0</v>
      </c>
      <c r="E11" s="15">
        <v>6</v>
      </c>
      <c r="F11" s="15">
        <v>2</v>
      </c>
      <c r="G11" s="15">
        <v>0</v>
      </c>
      <c r="H11" s="15">
        <v>0</v>
      </c>
      <c r="I11" s="15">
        <v>6</v>
      </c>
      <c r="J11" s="15">
        <v>3</v>
      </c>
      <c r="K11" s="15">
        <v>3</v>
      </c>
      <c r="L11" s="15">
        <v>0</v>
      </c>
      <c r="M11" s="15">
        <f>VLOOKUP(C$2,Sheet1!A$3:B$19, 2) * C11 + VLOOKUP(D$2, Sheet1!A$3:B$19,2) * D11 + VLOOKUP(E$2, Sheet1!A$3:B$19,2) * E11 + VLOOKUP(F$2, Sheet1!A$3:B$19,2) * F11 + VLOOKUP(G$2, Sheet1!A$3:B$19,2) * G11 + VLOOKUP(H$2, Sheet1!A$3:B$19,2) * H11 + VLOOKUP(I$2, Sheet1!A$3:B$19,2) * I11 + VLOOKUP(J$2, Sheet1!A$3:B$19,2) *J11 + VLOOKUP(K$2, Sheet1!A$3:B$19,2) * K11 + VLOOKUP(L$2, Sheet1!A$3:B$19,2) * L11</f>
        <v>27732</v>
      </c>
      <c r="N11" s="14" t="s">
        <v>134</v>
      </c>
      <c r="O11" s="14" t="s">
        <v>135</v>
      </c>
    </row>
    <row r="12" spans="1:15" ht="20">
      <c r="A12" s="15">
        <f t="shared" si="0"/>
        <v>4</v>
      </c>
      <c r="B12" s="15">
        <f t="shared" si="1"/>
        <v>10</v>
      </c>
      <c r="C12" s="15">
        <v>0</v>
      </c>
      <c r="D12" s="15">
        <v>0</v>
      </c>
      <c r="E12" s="15">
        <v>6</v>
      </c>
      <c r="F12" s="15">
        <v>4</v>
      </c>
      <c r="G12" s="15">
        <v>0</v>
      </c>
      <c r="H12" s="15">
        <v>0</v>
      </c>
      <c r="I12" s="15">
        <v>6</v>
      </c>
      <c r="J12" s="15">
        <v>4</v>
      </c>
      <c r="K12" s="15">
        <v>4</v>
      </c>
      <c r="L12" s="15">
        <v>0</v>
      </c>
      <c r="M12" s="15">
        <f>VLOOKUP(C$2,Sheet1!A$3:B$19, 2) * C12 + VLOOKUP(D$2, Sheet1!A$3:B$19,2) * D12 + VLOOKUP(E$2, Sheet1!A$3:B$19,2) * E12 + VLOOKUP(F$2, Sheet1!A$3:B$19,2) * F12 + VLOOKUP(G$2, Sheet1!A$3:B$19,2) * G12 + VLOOKUP(H$2, Sheet1!A$3:B$19,2) * H12 + VLOOKUP(I$2, Sheet1!A$3:B$19,2) * I12 + VLOOKUP(J$2, Sheet1!A$3:B$19,2) *J12 + VLOOKUP(K$2, Sheet1!A$3:B$19,2) * K12 + VLOOKUP(L$2, Sheet1!A$3:B$19,2) * L12</f>
        <v>29724</v>
      </c>
      <c r="N12" s="14" t="s">
        <v>136</v>
      </c>
      <c r="O12" s="14" t="s">
        <v>137</v>
      </c>
    </row>
    <row r="13" spans="1:15" ht="20">
      <c r="A13" s="15">
        <f t="shared" si="0"/>
        <v>4</v>
      </c>
      <c r="B13" s="15">
        <v>11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f>VLOOKUP(C$2,Sheet1!A$3:B$19, 2) * C13 + VLOOKUP(D$2, Sheet1!A$3:B$19,2) * D13 + VLOOKUP(E$2, Sheet1!A$3:B$19,2) * E13 + VLOOKUP(F$2, Sheet1!A$3:B$19,2) * F13 + VLOOKUP(G$2, Sheet1!A$3:B$19,2) * G13 + VLOOKUP(H$2, Sheet1!A$3:B$19,2) * H13 + VLOOKUP(I$2, Sheet1!A$3:B$19,2) * I13 + VLOOKUP(J$2, Sheet1!A$3:B$19,2) *J13 + VLOOKUP(K$2, Sheet1!A$3:B$19,2) * K13 + VLOOKUP(L$2, Sheet1!A$3:B$19,2) * L13</f>
        <v>0</v>
      </c>
      <c r="N13" s="14"/>
      <c r="O13" s="14"/>
    </row>
    <row r="14" spans="1:15" ht="20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6" t="s">
        <v>15</v>
      </c>
      <c r="L14" s="17">
        <v>10</v>
      </c>
      <c r="M14" s="16">
        <f>SUM(M3:M13)</f>
        <v>222361</v>
      </c>
      <c r="N14" s="14"/>
      <c r="O14" s="14"/>
    </row>
    <row r="15" spans="1:15" ht="20">
      <c r="A15" s="14"/>
      <c r="B15" s="14"/>
      <c r="C15" s="14"/>
      <c r="D15" s="14"/>
      <c r="E15" s="14"/>
      <c r="F15" s="14"/>
      <c r="G15" s="14"/>
      <c r="H15" s="14"/>
      <c r="I15" s="14"/>
      <c r="J15" s="15" t="s">
        <v>82</v>
      </c>
      <c r="K15" s="15" t="s">
        <v>16</v>
      </c>
      <c r="L15" s="18">
        <v>5</v>
      </c>
      <c r="M15" s="15">
        <f>SUM(M3:M6)</f>
        <v>71473</v>
      </c>
      <c r="N15" s="14"/>
      <c r="O15" s="14"/>
    </row>
    <row r="16" spans="1:15" ht="20">
      <c r="A16" s="14"/>
      <c r="B16" s="14"/>
      <c r="C16" s="14"/>
      <c r="D16" s="14"/>
      <c r="E16" s="14"/>
      <c r="F16" s="14"/>
      <c r="G16" s="14"/>
      <c r="H16" s="14"/>
      <c r="I16" s="14"/>
      <c r="J16" s="15" t="s">
        <v>64</v>
      </c>
      <c r="K16" s="15" t="s">
        <v>17</v>
      </c>
      <c r="L16" s="18">
        <v>7</v>
      </c>
      <c r="M16" s="15">
        <f>SUM(M3:M8)</f>
        <v>115530</v>
      </c>
      <c r="N16" s="14"/>
      <c r="O16" s="14"/>
    </row>
    <row r="17" spans="1:15" ht="20">
      <c r="A17" s="14"/>
      <c r="B17" s="14"/>
      <c r="C17" s="14"/>
      <c r="D17" s="14"/>
      <c r="E17" s="14"/>
      <c r="F17" s="14"/>
      <c r="G17" s="14"/>
      <c r="H17" s="14"/>
      <c r="I17" s="14"/>
      <c r="J17" s="15" t="s">
        <v>65</v>
      </c>
      <c r="K17" s="15" t="s">
        <v>21</v>
      </c>
      <c r="L17" s="18">
        <v>9</v>
      </c>
      <c r="M17" s="15">
        <f>SUM(M3:M9)</f>
        <v>138788</v>
      </c>
      <c r="N17" s="14"/>
      <c r="O17" s="14"/>
    </row>
    <row r="18" spans="1:15" ht="20">
      <c r="A18" s="14"/>
      <c r="B18" s="14"/>
      <c r="C18" s="14"/>
      <c r="D18" s="14"/>
      <c r="E18" s="14"/>
      <c r="F18" s="14"/>
      <c r="G18" s="14"/>
      <c r="H18" s="14"/>
      <c r="I18" s="14"/>
      <c r="J18" s="15" t="s">
        <v>66</v>
      </c>
      <c r="K18" s="15" t="s">
        <v>23</v>
      </c>
      <c r="L18" s="18">
        <v>9</v>
      </c>
      <c r="M18" s="15">
        <f>SUM(M3:M11)</f>
        <v>192637</v>
      </c>
      <c r="N18" s="14"/>
      <c r="O18" s="14"/>
    </row>
    <row r="19" spans="1:15" ht="20">
      <c r="A19" s="14"/>
      <c r="B19" s="14"/>
      <c r="C19" s="14"/>
      <c r="D19" s="14"/>
      <c r="E19" s="14"/>
      <c r="F19" s="14"/>
      <c r="G19" s="14"/>
      <c r="H19" s="14"/>
      <c r="I19" s="14"/>
      <c r="J19" s="15" t="s">
        <v>67</v>
      </c>
      <c r="K19" s="15" t="s">
        <v>25</v>
      </c>
      <c r="L19" s="15" t="s">
        <v>26</v>
      </c>
      <c r="M19" s="15">
        <f>M14</f>
        <v>222361</v>
      </c>
      <c r="N19" s="14"/>
      <c r="O19" s="14"/>
    </row>
    <row r="20" spans="1:15" ht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 t="s">
        <v>27</v>
      </c>
      <c r="M20" s="14">
        <f>SUM(M15:M19)</f>
        <v>740789</v>
      </c>
      <c r="N20" s="14"/>
      <c r="O20" s="14"/>
    </row>
  </sheetData>
  <mergeCells count="3">
    <mergeCell ref="A1:A2"/>
    <mergeCell ref="B1:B2"/>
    <mergeCell ref="M1:M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" sqref="B3:B14"/>
    </sheetView>
  </sheetViews>
  <sheetFormatPr baseColWidth="10" defaultRowHeight="15" x14ac:dyDescent="0"/>
  <sheetData>
    <row r="1" spans="1:2">
      <c r="A1" s="3" t="s">
        <v>13</v>
      </c>
      <c r="B1" s="1" t="s">
        <v>11</v>
      </c>
    </row>
    <row r="2" spans="1:2">
      <c r="A2" s="3" t="s">
        <v>14</v>
      </c>
      <c r="B2" s="1" t="s">
        <v>14</v>
      </c>
    </row>
    <row r="3" spans="1:2">
      <c r="A3" s="2">
        <v>11</v>
      </c>
      <c r="B3" s="2">
        <v>99</v>
      </c>
    </row>
    <row r="4" spans="1:2">
      <c r="A4" s="2">
        <v>12</v>
      </c>
      <c r="B4" s="2">
        <v>899</v>
      </c>
    </row>
    <row r="5" spans="1:2">
      <c r="A5" s="2">
        <v>13</v>
      </c>
      <c r="B5" s="2">
        <v>2499</v>
      </c>
    </row>
    <row r="6" spans="1:2">
      <c r="A6" s="2">
        <v>21</v>
      </c>
      <c r="B6" s="2">
        <v>198</v>
      </c>
    </row>
    <row r="7" spans="1:2">
      <c r="A7" s="2">
        <v>22</v>
      </c>
      <c r="B7" s="2">
        <v>1798</v>
      </c>
    </row>
    <row r="8" spans="1:2">
      <c r="A8" s="2">
        <v>23</v>
      </c>
      <c r="B8" s="2">
        <v>4998</v>
      </c>
    </row>
    <row r="9" spans="1:2">
      <c r="A9" s="2">
        <v>31</v>
      </c>
      <c r="B9" s="2">
        <v>139</v>
      </c>
    </row>
    <row r="10" spans="1:2">
      <c r="A10" s="2">
        <v>32</v>
      </c>
      <c r="B10" s="2">
        <v>1259</v>
      </c>
    </row>
    <row r="11" spans="1:2">
      <c r="A11" s="2">
        <v>33</v>
      </c>
      <c r="B11" s="2">
        <v>3499</v>
      </c>
    </row>
    <row r="12" spans="1:2">
      <c r="A12" s="2">
        <v>41</v>
      </c>
      <c r="B12" s="2">
        <v>158</v>
      </c>
    </row>
    <row r="13" spans="1:2">
      <c r="A13" s="2">
        <v>42</v>
      </c>
      <c r="B13" s="2">
        <v>1438</v>
      </c>
    </row>
    <row r="14" spans="1:2">
      <c r="A14" s="2">
        <v>43</v>
      </c>
      <c r="B14" s="2">
        <v>3998</v>
      </c>
    </row>
    <row r="15" spans="1:2">
      <c r="A15" s="4">
        <v>51</v>
      </c>
      <c r="B15" s="2">
        <v>3000</v>
      </c>
    </row>
    <row r="16" spans="1:2">
      <c r="A16" s="4">
        <v>52</v>
      </c>
      <c r="B16" s="2">
        <v>8000</v>
      </c>
    </row>
    <row r="17" spans="1:2">
      <c r="A17" s="4">
        <v>53</v>
      </c>
      <c r="B17" s="2">
        <v>15000</v>
      </c>
    </row>
    <row r="18" spans="1:2">
      <c r="A18" s="4">
        <v>54</v>
      </c>
      <c r="B18" s="2">
        <v>20000</v>
      </c>
    </row>
    <row r="19" spans="1:2">
      <c r="A19" s="4">
        <v>55</v>
      </c>
      <c r="B19" s="2">
        <v>30000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Level1</vt:lpstr>
      <vt:lpstr>Level2</vt:lpstr>
      <vt:lpstr>Level3</vt:lpstr>
      <vt:lpstr>Level4</vt:lpstr>
      <vt:lpstr>Level5</vt:lpstr>
      <vt:lpstr>Sheet1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2015-11-14T17:21:16Z</dcterms:created>
  <dcterms:modified xsi:type="dcterms:W3CDTF">2015-11-15T07:07:48Z</dcterms:modified>
</cp:coreProperties>
</file>