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<sst xmlns="http://schemas.openxmlformats.org/spreadsheetml/2006/main" count="32" uniqueCount="28">
  <si>
    <t>CAN Bus Decode Circuit For Arduino</t>
  </si>
  <si>
    <t>Part</t>
  </si>
  <si>
    <t>Quanity</t>
  </si>
  <si>
    <t>unit price</t>
  </si>
  <si>
    <t>total price</t>
  </si>
  <si>
    <t>notes</t>
  </si>
  <si>
    <t>link</t>
  </si>
  <si>
    <t>16MHz Crystal</t>
  </si>
  <si>
    <t>https://uk.farnell.com/txc/9b-16-000maaj-b/xtal-16-000mhz-18pf-hc-49s/dp/1842216</t>
  </si>
  <si>
    <t>MCP2515-I/P</t>
  </si>
  <si>
    <t>https://uk.farnell.com/microchip/mcp2515-i-p/controller-can-spi-pdip18-2515/dp/1439391?MER=bn_level5_5NP_EngagementRecSingleItem_4</t>
  </si>
  <si>
    <t>MCP2551-I/P</t>
  </si>
  <si>
    <t>https://uk.farnell.com/microchip/mcp2551-i-p/ic-can-transceiver-dip8-2551/dp/1292240</t>
  </si>
  <si>
    <t>Red LED</t>
  </si>
  <si>
    <t>min 5</t>
  </si>
  <si>
    <t>https://uk.farnell.com/broadcom-limited/hlmp-1340/led-3mm-red-55mcd-626nm/dp/1003201?st=LED</t>
  </si>
  <si>
    <t>220 Ohm</t>
  </si>
  <si>
    <t>min 10</t>
  </si>
  <si>
    <t>https://uk.farnell.com/multicomp/mcf-0-25w-220r/res-220r-5-250mw-axial-carbon/dp/9339299?st=220%20ohm</t>
  </si>
  <si>
    <t>100 Ohm</t>
  </si>
  <si>
    <t>https://uk.farnell.com/multicomp/mcf-0-25w-100r/res-100r-5-250mw-axial-carbon/dp/9339043</t>
  </si>
  <si>
    <t>10k Ohm</t>
  </si>
  <si>
    <t>https://uk.farnell.com/multicomp/mcre000049/res-10k-5-125mw-axial-carbon-film/dp/1700251</t>
  </si>
  <si>
    <t>20k Ohm</t>
  </si>
  <si>
    <t>https://uk.farnell.com/multicomp/mf12-20k/res-20k-1-125mw-axial-metal-film/dp/9342796</t>
  </si>
  <si>
    <t>27pF</t>
  </si>
  <si>
    <t>https://uk.farnell.com/kemet/c317c270j5g5ta7301/cap-27pf-50v-5-c0g-np0/dp/2575647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</si>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</sst>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k.farnell.com/txc/9b-16-000maaj-b/xtal-16-000mhz-18pf-hc-49s/dp/1842216" TargetMode="External"/><Relationship Id="rId2" Type="http://schemas.openxmlformats.org/officeDocument/2006/relationships/hyperlink" Target="https://uk.farnell.com/microchip/mcp2515-i-p/controller-can-spi-pdip18-2515/dp/1439391?MER=bn_level5_5NP_EngagementRecSingleItem_4" TargetMode="External"/><Relationship Id="rId3" Type="http://schemas.openxmlformats.org/officeDocument/2006/relationships/hyperlink" Target="https://uk.farnell.com/microchip/mcp2551-i-p/ic-can-transceiver-dip8-2551/dp/1292240" TargetMode="External"/><Relationship Id="rId4" Type="http://schemas.openxmlformats.org/officeDocument/2006/relationships/hyperlink" Target="https://uk.farnell.com/broadcom-limited/hlmp-1340/led-3mm-red-55mcd-626nm/dp/1003201?st=LE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uk.farnell.com/kemet/c317c270j5g5ta7301/cap-27pf-50v-5-c0g-np0/dp/2575647" TargetMode="External"/><Relationship Id="rId5" Type="http://schemas.openxmlformats.org/officeDocument/2006/relationships/hyperlink" Target="https://uk.farnell.com/multicomp/mcf-0-25w-220r/res-220r-5-250mw-axial-carbon/dp/9339299?st=220%20ohm" TargetMode="External"/><Relationship Id="rId6" Type="http://schemas.openxmlformats.org/officeDocument/2006/relationships/hyperlink" Target="https://uk.farnell.com/multicomp/mcf-0-25w-100r/res-100r-5-250mw-axial-carbon/dp/9339043" TargetMode="External"/><Relationship Id="rId7" Type="http://schemas.openxmlformats.org/officeDocument/2006/relationships/hyperlink" Target="https://uk.farnell.com/multicomp/mcre000049/res-10k-5-125mw-axial-carbon-film/dp/1700251" TargetMode="External"/><Relationship Id="rId8" Type="http://schemas.openxmlformats.org/officeDocument/2006/relationships/hyperlink" Target="https://uk.farnell.com/multicomp/mf12-20k/res-20k-1-125mw-axial-metal-film/dp/93427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B3" s="1" t="s">
        <v>7</v>
      </c>
      <c r="C3" s="1">
        <v>1.0</v>
      </c>
      <c r="D3" s="3">
        <v>0.358</v>
      </c>
      <c r="E3" s="4">
        <f t="shared" ref="E3:E11" si="1">C3*D3</f>
        <v>0.358</v>
      </c>
      <c r="F3" s="1"/>
      <c r="G3" s="5" t="s">
        <v>8</v>
      </c>
    </row>
    <row r="4">
      <c r="B4" s="1" t="s">
        <v>9</v>
      </c>
      <c r="C4" s="1">
        <v>1.0</v>
      </c>
      <c r="D4" s="3">
        <v>1.42</v>
      </c>
      <c r="E4" s="4">
        <f t="shared" si="1"/>
        <v>1.42</v>
      </c>
      <c r="F4" s="1"/>
      <c r="G4" s="5" t="s">
        <v>10</v>
      </c>
    </row>
    <row r="5">
      <c r="B5" s="6" t="s">
        <v>11</v>
      </c>
      <c r="C5" s="1">
        <v>1.0</v>
      </c>
      <c r="D5" s="3">
        <v>0.83</v>
      </c>
      <c r="E5" s="4">
        <f t="shared" si="1"/>
        <v>0.83</v>
      </c>
      <c r="F5" s="1"/>
      <c r="G5" s="5" t="s">
        <v>12</v>
      </c>
    </row>
    <row r="6">
      <c r="B6" s="1" t="s">
        <v>13</v>
      </c>
      <c r="C6" s="1">
        <v>5.0</v>
      </c>
      <c r="D6" s="3">
        <v>0.28</v>
      </c>
      <c r="E6" s="4">
        <f t="shared" si="1"/>
        <v>1.4</v>
      </c>
      <c r="F6" s="1" t="s">
        <v>14</v>
      </c>
      <c r="G6" s="5" t="s">
        <v>15</v>
      </c>
    </row>
    <row r="7">
      <c r="B7" s="1" t="s">
        <v>16</v>
      </c>
      <c r="C7" s="1">
        <v>10.0</v>
      </c>
      <c r="D7" s="3">
        <v>0.0213</v>
      </c>
      <c r="E7" s="4">
        <f t="shared" si="1"/>
        <v>0.213</v>
      </c>
      <c r="F7" s="1" t="s">
        <v>17</v>
      </c>
      <c r="G7" s="5" t="s">
        <v>18</v>
      </c>
    </row>
    <row r="8">
      <c r="B8" s="1" t="s">
        <v>19</v>
      </c>
      <c r="C8" s="1">
        <v>10.0</v>
      </c>
      <c r="D8" s="3">
        <v>0.0203</v>
      </c>
      <c r="E8" s="4">
        <f t="shared" si="1"/>
        <v>0.203</v>
      </c>
      <c r="F8" s="1" t="s">
        <v>17</v>
      </c>
      <c r="G8" s="5" t="s">
        <v>20</v>
      </c>
    </row>
    <row r="9">
      <c r="B9" s="1" t="s">
        <v>21</v>
      </c>
      <c r="C9" s="1">
        <v>10.0</v>
      </c>
      <c r="D9" s="3">
        <v>0.0178</v>
      </c>
      <c r="E9" s="4">
        <f t="shared" si="1"/>
        <v>0.178</v>
      </c>
      <c r="F9" s="1" t="s">
        <v>17</v>
      </c>
      <c r="G9" s="5" t="s">
        <v>22</v>
      </c>
    </row>
    <row r="10">
      <c r="B10" s="1" t="s">
        <v>23</v>
      </c>
      <c r="C10" s="1">
        <v>10.0</v>
      </c>
      <c r="D10" s="3">
        <v>0.0295</v>
      </c>
      <c r="E10" s="4">
        <f t="shared" si="1"/>
        <v>0.295</v>
      </c>
      <c r="F10" s="1" t="s">
        <v>17</v>
      </c>
      <c r="G10" s="5" t="s">
        <v>24</v>
      </c>
    </row>
    <row r="11">
      <c r="B11" s="1" t="s">
        <v>25</v>
      </c>
      <c r="C11" s="1">
        <v>5.0</v>
      </c>
      <c r="D11" s="3">
        <v>0.393</v>
      </c>
      <c r="E11" s="4">
        <f t="shared" si="1"/>
        <v>1.965</v>
      </c>
      <c r="F11" s="1" t="s">
        <v>14</v>
      </c>
      <c r="G11" s="5" t="s">
        <v>26</v>
      </c>
    </row>
    <row r="12">
      <c r="B12" s="2" t="s">
        <v>27</v>
      </c>
      <c r="D12" s="4"/>
      <c r="E12" s="7">
        <f>SUM(E3:E11)</f>
        <v>6.862</v>
      </c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</hyperlinks>
  <drawing r:id="rId10"/>
</worksheet>
</file>